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<sst xmlns="http://schemas.openxmlformats.org/spreadsheetml/2006/main" count="1811" uniqueCount="1443">
  <si>
    <t>ticker</t>
  </si>
  <si>
    <t>XOMA</t>
  </si>
  <si>
    <t>nombre</t>
  </si>
  <si>
    <t>XOMA CORPORATION</t>
  </si>
  <si>
    <t>empresa</t>
  </si>
  <si>
    <t>Biotechnology &amp; Medical Research</t>
  </si>
  <si>
    <t>Open</t>
  </si>
  <si>
    <t>Target Price</t>
  </si>
  <si>
    <t>Upside</t>
  </si>
  <si>
    <t>-111.55%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</si>
  <si>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</si>
  <si>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</si>
  <si>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</si>
  <si>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</si>
  <si>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</si>
  <si>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</si>
  <si>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</si>
  <si>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</si>
  <si>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</si>
  <si>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</si>
  <si>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</si>
  <si>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</si>
  <si>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</si>
  <si>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</si>
  <si>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</si>
  <si>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</si>
  <si>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</si>
  <si>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</si>
  <si>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</si>
  <si>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</si>
  <si>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</si>
  <si>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</si>
  <si>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</si>
  <si>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</si>
  <si>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</si>
  <si>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</si>
  <si>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</si>
  <si>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</si>
  <si>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</si>
  <si>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</si>
  <si>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</si>
  <si>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</si>
  <si>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</si>
  <si>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</si>
  <si>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</si>
  <si>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</si>
  <si>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</si>
  <si>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</si>
  <si>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</si>
  <si>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</si>
  <si>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</si>
  <si>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</si>
  <si>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</si>
  <si>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</si>
  <si>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</si>
  <si>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</si>
  <si>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</si>
  <si>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</si>
  <si>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</si>
  <si>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</si>
  <si>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</si>
  <si>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</si>
  <si>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</si>
  <si>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</si>
  <si>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</si>
  <si>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</si>
  <si>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</si>
  <si>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</si>
  <si>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</si>
  <si>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</si>
  <si>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</si>
  <si>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</si>
  <si>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</si>
  <si>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</si>
  <si>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</si>
  <si>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</si>
  <si>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</si>
  <si>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</si>
  <si>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</si>
  <si>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</si>
  <si>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</si>
  <si>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</si>
  <si>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</si>
  <si>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</si>
  <si>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</si>
  <si>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</si>
  <si>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</si>
  <si>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</si>
  <si>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</si>
  <si>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</si>
  <si>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</si>
  <si>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</si>
  <si>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</si>
  <si>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</si>
  <si>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</si>
  <si>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</si>
  <si>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</si>
  <si>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</si>
  <si>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</si>
  <si>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</si>
  <si>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</si>
  <si>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</si>
  <si>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</si>
  <si>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</si>
  <si>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</si>
  <si>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0.53</t>
  </si>
  <si>
    <t>-0.39</t>
  </si>
  <si>
    <t>-7.72</t>
  </si>
  <si>
    <t>0.7</t>
  </si>
  <si>
    <t>2.16</t>
  </si>
  <si>
    <t>4.51</t>
  </si>
  <si>
    <t>7.69</t>
  </si>
  <si>
    <t>12.53</t>
  </si>
  <si>
    <t>10.82</t>
  </si>
  <si>
    <t>7.71</t>
  </si>
  <si>
    <t>Tangible Book Value</t>
  </si>
  <si>
    <t>Tangible Book Value Per Share</t>
  </si>
  <si>
    <t>9.5</t>
  </si>
  <si>
    <t>Total Debt</t>
  </si>
  <si>
    <t>Net Debt</t>
  </si>
  <si>
    <t>Debt Equivalent Oper. Leases</t>
  </si>
  <si>
    <t>Account Code - Inventory Valuation</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</si>
  <si>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</si>
  <si>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</si>
  <si>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</si>
  <si>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</si>
  <si>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</si>
  <si>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</si>
  <si>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</si>
  <si>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</si>
  <si>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</si>
  <si>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</si>
  <si>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</si>
  <si>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</si>
  <si>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</si>
  <si>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</si>
  <si>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</si>
  <si>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</si>
  <si>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</si>
  <si>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</si>
  <si>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</si>
  <si>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</si>
  <si>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</si>
  <si>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</si>
  <si>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</si>
  <si>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</si>
  <si>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</si>
  <si>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</si>
  <si>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</si>
  <si>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</si>
  <si>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</si>
  <si>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</si>
  <si>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</si>
  <si>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</si>
  <si>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</si>
  <si>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</si>
  <si>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</si>
  <si>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</si>
  <si>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</si>
  <si>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-7.13</t>
  </si>
  <si>
    <t>-3.5</t>
  </si>
  <si>
    <t>-8.89</t>
  </si>
  <si>
    <t>0.75</t>
  </si>
  <si>
    <t>-1.59</t>
  </si>
  <si>
    <t>-0.23</t>
  </si>
  <si>
    <t>0.82</t>
  </si>
  <si>
    <t>0.69</t>
  </si>
  <si>
    <t>-1.98</t>
  </si>
  <si>
    <t>-4.04</t>
  </si>
  <si>
    <t>Basic EPS - Continuing Operations</t>
  </si>
  <si>
    <t>Basic Weighted Average Shares Outstanding</t>
  </si>
  <si>
    <t>Net EPS - Diluted</t>
  </si>
  <si>
    <t>-13.49</t>
  </si>
  <si>
    <t>0.73</t>
  </si>
  <si>
    <t>0.78</t>
  </si>
  <si>
    <t>0.65</t>
  </si>
  <si>
    <t>Diluted EPS - Continuing Operations</t>
  </si>
  <si>
    <t>Diluted Weighted Average Shares Outstanding</t>
  </si>
  <si>
    <t>Normalized Basic EPS</t>
  </si>
  <si>
    <t>-4.45</t>
  </si>
  <si>
    <t>-2.33</t>
  </si>
  <si>
    <t>-5.06</t>
  </si>
  <si>
    <t>1.39</t>
  </si>
  <si>
    <t>-0.07</t>
  </si>
  <si>
    <t>0.63</t>
  </si>
  <si>
    <t>0.95</t>
  </si>
  <si>
    <t>-0.91</t>
  </si>
  <si>
    <t>-1.13</t>
  </si>
  <si>
    <t>Normalized Diluted EPS</t>
  </si>
  <si>
    <t>-4.14</t>
  </si>
  <si>
    <t>1.33</t>
  </si>
  <si>
    <t>0.59</t>
  </si>
  <si>
    <t>0.88</t>
  </si>
  <si>
    <t>Payout Ratio</t>
  </si>
  <si>
    <t>22.15</t>
  </si>
  <si>
    <t>-31.99</t>
  </si>
  <si>
    <t>-13.4</t>
  </si>
  <si>
    <t>EBITDA</t>
  </si>
  <si>
    <t>EBITA</t>
  </si>
  <si>
    <t>EBIT</t>
  </si>
  <si>
    <t>EBITDAR</t>
  </si>
  <si>
    <t>Total Revenues (As Reported)</t>
  </si>
  <si>
    <t>Effective Tax Rate - (Ratio)</t>
  </si>
  <si>
    <t>10.22</t>
  </si>
  <si>
    <t>-12.72</t>
  </si>
  <si>
    <t>0.57</t>
  </si>
  <si>
    <t>0.09</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</si>
  <si>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</si>
  <si>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</si>
  <si>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</si>
  <si>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</si>
  <si>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</si>
  <si>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</si>
  <si>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</si>
  <si>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</si>
  <si>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</si>
  <si>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</si>
  <si>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</si>
  <si>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</si>
  <si>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</si>
  <si>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</si>
  <si>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</si>
  <si>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</si>
  <si>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</si>
  <si>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</si>
  <si>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-45.53</t>
  </si>
  <si>
    <t>-28.55</t>
  </si>
  <si>
    <t>-68.79</t>
  </si>
  <si>
    <t>34.77</t>
  </si>
  <si>
    <t>-17.18</t>
  </si>
  <si>
    <t>-2.34</t>
  </si>
  <si>
    <t>7.02</t>
  </si>
  <si>
    <t>7.51</t>
  </si>
  <si>
    <t>-7.09</t>
  </si>
  <si>
    <t>-7.3</t>
  </si>
  <si>
    <t>Return on Total Capital</t>
  </si>
  <si>
    <t>-135.1</t>
  </si>
  <si>
    <t>-55.22</t>
  </si>
  <si>
    <t>-167.67</t>
  </si>
  <si>
    <t>156.9</t>
  </si>
  <si>
    <t>-30.32</t>
  </si>
  <si>
    <t>-3.16</t>
  </si>
  <si>
    <t>8.41</t>
  </si>
  <si>
    <t>8.77</t>
  </si>
  <si>
    <t>-8.18</t>
  </si>
  <si>
    <t>-8.11</t>
  </si>
  <si>
    <t>Return On Equity %</t>
  </si>
  <si>
    <t>216.2</t>
  </si>
  <si>
    <t>-70.47</t>
  </si>
  <si>
    <t>-108.61</t>
  </si>
  <si>
    <t>-6.31</t>
  </si>
  <si>
    <t>20.39</t>
  </si>
  <si>
    <t>13.84</t>
  </si>
  <si>
    <t>-12.87</t>
  </si>
  <si>
    <t>-38.39</t>
  </si>
  <si>
    <t>Return on Common Equity</t>
  </si>
  <si>
    <t>-27.59</t>
  </si>
  <si>
    <t>13.49</t>
  </si>
  <si>
    <t>6.82</t>
  </si>
  <si>
    <t>-16.99</t>
  </si>
  <si>
    <t>-43.55</t>
  </si>
  <si>
    <t>Margin Analysis</t>
  </si>
  <si>
    <t>Gross Profit Margin %</t>
  </si>
  <si>
    <t>-56.19</t>
  </si>
  <si>
    <t>62.76</t>
  </si>
  <si>
    <t>75.04</t>
  </si>
  <si>
    <t>85.05</t>
  </si>
  <si>
    <t>68.26</t>
  </si>
  <si>
    <t>93.18</t>
  </si>
  <si>
    <t>99.42</t>
  </si>
  <si>
    <t>99.55</t>
  </si>
  <si>
    <t>97.46</t>
  </si>
  <si>
    <t>96.99</t>
  </si>
  <si>
    <t>SG&amp;A Margin</t>
  </si>
  <si>
    <t>105.3</t>
  </si>
  <si>
    <t>38.45</t>
  </si>
  <si>
    <t>329.3</t>
  </si>
  <si>
    <t>46.19</t>
  </si>
  <si>
    <t>350.31</t>
  </si>
  <si>
    <t>109.43</t>
  </si>
  <si>
    <t>57.17</t>
  </si>
  <si>
    <t>53.62</t>
  </si>
  <si>
    <t>384.79</t>
  </si>
  <si>
    <t>538.17</t>
  </si>
  <si>
    <t>EBITDA Margin %</t>
  </si>
  <si>
    <t>-423.47</t>
  </si>
  <si>
    <t>-64.91</t>
  </si>
  <si>
    <t>39.44</t>
  </si>
  <si>
    <t>-281.49</t>
  </si>
  <si>
    <t>-16.11</t>
  </si>
  <si>
    <t>42.33</t>
  </si>
  <si>
    <t>45.95</t>
  </si>
  <si>
    <t>-287.21</t>
  </si>
  <si>
    <t>-441.11</t>
  </si>
  <si>
    <t>EBITA Margin %</t>
  </si>
  <si>
    <t>-433.31</t>
  </si>
  <si>
    <t>-67.68</t>
  </si>
  <si>
    <t>38.86</t>
  </si>
  <si>
    <t>-282.05</t>
  </si>
  <si>
    <t>-16.25</t>
  </si>
  <si>
    <t>42.25</t>
  </si>
  <si>
    <t>45.94</t>
  </si>
  <si>
    <t>-287.32</t>
  </si>
  <si>
    <t>-441.17</t>
  </si>
  <si>
    <t>EBIT Margin %</t>
  </si>
  <si>
    <t>-288.93</t>
  </si>
  <si>
    <t>-460.03</t>
  </si>
  <si>
    <t>Income From Continuing Operations Margin %</t>
  </si>
  <si>
    <t>-203.02</t>
  </si>
  <si>
    <t>-37.16</t>
  </si>
  <si>
    <t>-962.08</t>
  </si>
  <si>
    <t>27.7</t>
  </si>
  <si>
    <t>-251.8</t>
  </si>
  <si>
    <t>-10.79</t>
  </si>
  <si>
    <t>45.25</t>
  </si>
  <si>
    <t>41.4</t>
  </si>
  <si>
    <t>-283.79</t>
  </si>
  <si>
    <t>-858.15</t>
  </si>
  <si>
    <t>Net Income Margin %</t>
  </si>
  <si>
    <t>Net Avail. For Common Margin %</t>
  </si>
  <si>
    <t>10.84</t>
  </si>
  <si>
    <t>29.92</t>
  </si>
  <si>
    <t>20.41</t>
  </si>
  <si>
    <t>-374.58</t>
  </si>
  <si>
    <t>-973.16</t>
  </si>
  <si>
    <t>Normalized Net Income Margin</t>
  </si>
  <si>
    <t>-126.61</t>
  </si>
  <si>
    <t>-24.72</t>
  </si>
  <si>
    <t>-548.09</t>
  </si>
  <si>
    <t>20.14</t>
  </si>
  <si>
    <t>-158.48</t>
  </si>
  <si>
    <t>-3.41</t>
  </si>
  <si>
    <t>22.94</t>
  </si>
  <si>
    <t>28.02</t>
  </si>
  <si>
    <t>-172.97</t>
  </si>
  <si>
    <t>-272.86</t>
  </si>
  <si>
    <t>Levered Free Cash Flow Margin</t>
  </si>
  <si>
    <t>-235.71</t>
  </si>
  <si>
    <t>-24.31</t>
  </si>
  <si>
    <t>-463.61</t>
  </si>
  <si>
    <t>26.64</t>
  </si>
  <si>
    <t>-461.61</t>
  </si>
  <si>
    <t>-106.28</t>
  </si>
  <si>
    <t>37.83</t>
  </si>
  <si>
    <t>0.97</t>
  </si>
  <si>
    <t>-220.6</t>
  </si>
  <si>
    <t>-201.4</t>
  </si>
  <si>
    <t>Unlevered Free Cash Flow Margin</t>
  </si>
  <si>
    <t>-235.81</t>
  </si>
  <si>
    <t>-22.13</t>
  </si>
  <si>
    <t>-445.36</t>
  </si>
  <si>
    <t>27.27</t>
  </si>
  <si>
    <t>-453.39</t>
  </si>
  <si>
    <t>-102.97</t>
  </si>
  <si>
    <t>39.38</t>
  </si>
  <si>
    <t>1.2</t>
  </si>
  <si>
    <t>-193.93</t>
  </si>
  <si>
    <t>Asset Turnover</t>
  </si>
  <si>
    <t>0.17</t>
  </si>
  <si>
    <t>0.68</t>
  </si>
  <si>
    <t>0.11</t>
  </si>
  <si>
    <t>1.43</t>
  </si>
  <si>
    <t>0.1</t>
  </si>
  <si>
    <t>0.23</t>
  </si>
  <si>
    <t>0.27</t>
  </si>
  <si>
    <t>0.26</t>
  </si>
  <si>
    <t>0.04</t>
  </si>
  <si>
    <t>0.03</t>
  </si>
  <si>
    <t>Fixed Assets Turnover</t>
  </si>
  <si>
    <t>3.26</t>
  </si>
  <si>
    <t>15.58</t>
  </si>
  <si>
    <t>3.67</t>
  </si>
  <si>
    <t>94.17</t>
  </si>
  <si>
    <t>74.63</t>
  </si>
  <si>
    <t>60.93</t>
  </si>
  <si>
    <t>63.6</t>
  </si>
  <si>
    <t>128.7</t>
  </si>
  <si>
    <t>48.41</t>
  </si>
  <si>
    <t>21.68</t>
  </si>
  <si>
    <t>Receivables Turnover (Average Receivables)</t>
  </si>
  <si>
    <t>5.61</t>
  </si>
  <si>
    <t>16.52</t>
  </si>
  <si>
    <t>2.65</t>
  </si>
  <si>
    <t>6.77</t>
  </si>
  <si>
    <t>8.35</t>
  </si>
  <si>
    <t>18.39</t>
  </si>
  <si>
    <t>161.69</t>
  </si>
  <si>
    <t>4.68</t>
  </si>
  <si>
    <t>0.54</t>
  </si>
  <si>
    <t>Short Term Liquidity</t>
  </si>
  <si>
    <t>Current Ratio</t>
  </si>
  <si>
    <t>2.3</t>
  </si>
  <si>
    <t>3.1</t>
  </si>
  <si>
    <t>0.84</t>
  </si>
  <si>
    <t>5.95</t>
  </si>
  <si>
    <t>6.76</t>
  </si>
  <si>
    <t>7.16</t>
  </si>
  <si>
    <t>7.48</t>
  </si>
  <si>
    <t>8.98</t>
  </si>
  <si>
    <t>8.68</t>
  </si>
  <si>
    <t>Quick Ratio</t>
  </si>
  <si>
    <t>2.24</t>
  </si>
  <si>
    <t>3.02</t>
  </si>
  <si>
    <t>0.81</t>
  </si>
  <si>
    <t>5.91</t>
  </si>
  <si>
    <t>8.28</t>
  </si>
  <si>
    <t>6.72</t>
  </si>
  <si>
    <t>6.99</t>
  </si>
  <si>
    <t>7.27</t>
  </si>
  <si>
    <t>8.88</t>
  </si>
  <si>
    <t>8.65</t>
  </si>
  <si>
    <t>Operating Cash Flow to Current Liabilities</t>
  </si>
  <si>
    <t>-2.15</t>
  </si>
  <si>
    <t>-1.33</t>
  </si>
  <si>
    <t>-1.04</t>
  </si>
  <si>
    <t>0.36</t>
  </si>
  <si>
    <t>-2.22</t>
  </si>
  <si>
    <t>-0.03</t>
  </si>
  <si>
    <t>1.75</t>
  </si>
  <si>
    <t>-1.89</t>
  </si>
  <si>
    <t>-0.93</t>
  </si>
  <si>
    <t>Days Sales Outstanding (Average Receivables)</t>
  </si>
  <si>
    <t>65.04</t>
  </si>
  <si>
    <t>22.09</t>
  </si>
  <si>
    <t>137.87</t>
  </si>
  <si>
    <t>3.34</t>
  </si>
  <si>
    <t>53.9</t>
  </si>
  <si>
    <t>43.72</t>
  </si>
  <si>
    <t>19.9</t>
  </si>
  <si>
    <t>2.26</t>
  </si>
  <si>
    <t>674.54</t>
  </si>
  <si>
    <t>Average Days Payable Outstanding</t>
  </si>
  <si>
    <t>96.65</t>
  </si>
  <si>
    <t>113.33</t>
  </si>
  <si>
    <t>170.75</t>
  </si>
  <si>
    <t>317.15</t>
  </si>
  <si>
    <t>270.62</t>
  </si>
  <si>
    <t>Long Term Solvency</t>
  </si>
  <si>
    <t>Total Debt/Equity</t>
  </si>
  <si>
    <t>-91.8</t>
  </si>
  <si>
    <t>251.85</t>
  </si>
  <si>
    <t>119.66</t>
  </si>
  <si>
    <t>74.67</t>
  </si>
  <si>
    <t>24.6</t>
  </si>
  <si>
    <t>0.16</t>
  </si>
  <si>
    <t>140.27</t>
  </si>
  <si>
    <t>Total Debt / Total Capital</t>
  </si>
  <si>
    <t>91.98</t>
  </si>
  <si>
    <t>104.96</t>
  </si>
  <si>
    <t>71.58</t>
  </si>
  <si>
    <t>54.48</t>
  </si>
  <si>
    <t>42.75</t>
  </si>
  <si>
    <t>19.74</t>
  </si>
  <si>
    <t>58.38</t>
  </si>
  <si>
    <t>LT Debt/Equity</t>
  </si>
  <si>
    <t>525.65</t>
  </si>
  <si>
    <t>-53.76</t>
  </si>
  <si>
    <t>115.46</t>
  </si>
  <si>
    <t>62.52</t>
  </si>
  <si>
    <t>15.03</t>
  </si>
  <si>
    <t>0.02</t>
  </si>
  <si>
    <t>133.96</t>
  </si>
  <si>
    <t>Long-Term Debt / Total Capital</t>
  </si>
  <si>
    <t>42.16</t>
  </si>
  <si>
    <t>92.26</t>
  </si>
  <si>
    <t>-655.84</t>
  </si>
  <si>
    <t>52.56</t>
  </si>
  <si>
    <t>35.79</t>
  </si>
  <si>
    <t>12.07</t>
  </si>
  <si>
    <t>55.75</t>
  </si>
  <si>
    <t>Total Liabilities / Total Assets</t>
  </si>
  <si>
    <t>96.54</t>
  </si>
  <si>
    <t>103.08</t>
  </si>
  <si>
    <t>264.63</t>
  </si>
  <si>
    <t>87.12</t>
  </si>
  <si>
    <t>70.55</t>
  </si>
  <si>
    <t>54.05</t>
  </si>
  <si>
    <t>31.02</t>
  </si>
  <si>
    <t>14.82</t>
  </si>
  <si>
    <t>11.66</t>
  </si>
  <si>
    <t>62.13</t>
  </si>
  <si>
    <t>EBIT / Interest Expense</t>
  </si>
  <si>
    <t>-8.95</t>
  </si>
  <si>
    <t>-14.44</t>
  </si>
  <si>
    <t>16.54</t>
  </si>
  <si>
    <t>-16.21</t>
  </si>
  <si>
    <t>-1.56</t>
  </si>
  <si>
    <t>6.73</t>
  </si>
  <si>
    <t>38.02</t>
  </si>
  <si>
    <t>-38.47</t>
  </si>
  <si>
    <t>EBITDA / Interest Expense</t>
  </si>
  <si>
    <t>-18.57</t>
  </si>
  <si>
    <t>-8.58</t>
  </si>
  <si>
    <t>-14.25</t>
  </si>
  <si>
    <t>16.79</t>
  </si>
  <si>
    <t>-16.18</t>
  </si>
  <si>
    <t>6.84</t>
  </si>
  <si>
    <t>38.44</t>
  </si>
  <si>
    <t>-36.58</t>
  </si>
  <si>
    <t>(EBITDA - Capex) / Interest Expense</t>
  </si>
  <si>
    <t>-18.64</t>
  </si>
  <si>
    <t>-8.68</t>
  </si>
  <si>
    <t>-14.26</t>
  </si>
  <si>
    <t>16.78</t>
  </si>
  <si>
    <t>-36.61</t>
  </si>
  <si>
    <t>Total Debt / EBITDA</t>
  </si>
  <si>
    <t>-0.44</t>
  </si>
  <si>
    <t>-1.36</t>
  </si>
  <si>
    <t>-0.77</t>
  </si>
  <si>
    <t>-1.51</t>
  </si>
  <si>
    <t>-16.47</t>
  </si>
  <si>
    <t>1.68</t>
  </si>
  <si>
    <t>0.01</t>
  </si>
  <si>
    <t>-5.98</t>
  </si>
  <si>
    <t>Net Debt / EBITDA</t>
  </si>
  <si>
    <t>0.48</t>
  </si>
  <si>
    <t>-0.31</t>
  </si>
  <si>
    <t>-1.39</t>
  </si>
  <si>
    <t>1.56</t>
  </si>
  <si>
    <t>11.96</t>
  </si>
  <si>
    <t>-4.99</t>
  </si>
  <si>
    <t>-5.3</t>
  </si>
  <si>
    <t>3.4</t>
  </si>
  <si>
    <t>Total Debt / (EBITDA - Capex)</t>
  </si>
  <si>
    <t>-1.34</t>
  </si>
  <si>
    <t>1.69</t>
  </si>
  <si>
    <t>-5.97</t>
  </si>
  <si>
    <t>Net Debt / (EBITDA - Capex)</t>
  </si>
  <si>
    <t>Growth Over Prior Year</t>
  </si>
  <si>
    <t>Total Revenues, 1 Yr. Growth %</t>
  </si>
  <si>
    <t>-46.78</t>
  </si>
  <si>
    <t>193.9</t>
  </si>
  <si>
    <t>-89.97</t>
  </si>
  <si>
    <t>846.98</t>
  </si>
  <si>
    <t>-89.94</t>
  </si>
  <si>
    <t>246.67</t>
  </si>
  <si>
    <t>59.96</t>
  </si>
  <si>
    <t>29.86</t>
  </si>
  <si>
    <t>-84.21</t>
  </si>
  <si>
    <t>-21.06</t>
  </si>
  <si>
    <t>Gross Profit, 1 Yr. Growth %</t>
  </si>
  <si>
    <t>-231.05</t>
  </si>
  <si>
    <t>-428.28</t>
  </si>
  <si>
    <t>976.25</t>
  </si>
  <si>
    <t>-91.93</t>
  </si>
  <si>
    <t>373.24</t>
  </si>
  <si>
    <t>70.68</t>
  </si>
  <si>
    <t>30.03</t>
  </si>
  <si>
    <t>-84.54</t>
  </si>
  <si>
    <t>-21.43</t>
  </si>
  <si>
    <t>EBITDA, 1 Yr. Growth %</t>
  </si>
  <si>
    <t>44.46</t>
  </si>
  <si>
    <t>-54.95</t>
  </si>
  <si>
    <t>56.21</t>
  </si>
  <si>
    <t>-136.96</t>
  </si>
  <si>
    <t>-171.77</t>
  </si>
  <si>
    <t>-80.16</t>
  </si>
  <si>
    <t>-422.23</t>
  </si>
  <si>
    <t>40.99</t>
  </si>
  <si>
    <t>-198.71</t>
  </si>
  <si>
    <t>21.25</t>
  </si>
  <si>
    <t>EBITA, 1 Yr. Growth %</t>
  </si>
  <si>
    <t>41.24</t>
  </si>
  <si>
    <t>-54.1</t>
  </si>
  <si>
    <t>51.88</t>
  </si>
  <si>
    <t>-135.93</t>
  </si>
  <si>
    <t>-172.99</t>
  </si>
  <si>
    <t>-80.03</t>
  </si>
  <si>
    <t>-419.59</t>
  </si>
  <si>
    <t>41.18</t>
  </si>
  <si>
    <t>-198.79</t>
  </si>
  <si>
    <t>21.22</t>
  </si>
  <si>
    <t>EBIT, 1 Yr. Growth %</t>
  </si>
  <si>
    <t>-199.34</t>
  </si>
  <si>
    <t>25.69</t>
  </si>
  <si>
    <t>Earnings From Cont. Operations, 1 Yr. Growth %</t>
  </si>
  <si>
    <t>-69.13</t>
  </si>
  <si>
    <t>-46.2</t>
  </si>
  <si>
    <t>159.78</t>
  </si>
  <si>
    <t>-127.27</t>
  </si>
  <si>
    <t>-191.42</t>
  </si>
  <si>
    <t>-85.15</t>
  </si>
  <si>
    <t>-770.94</t>
  </si>
  <si>
    <t>18.8</t>
  </si>
  <si>
    <t>-208.27</t>
  </si>
  <si>
    <t>138.72</t>
  </si>
  <si>
    <t>Net Income, 1 Yr. Growth %</t>
  </si>
  <si>
    <t>Normalized Net Income, 1 Yr. Growth %</t>
  </si>
  <si>
    <t>-69.12</t>
  </si>
  <si>
    <t>-42.62</t>
  </si>
  <si>
    <t>122.68</t>
  </si>
  <si>
    <t>-134.82</t>
  </si>
  <si>
    <t>-179.14</t>
  </si>
  <si>
    <t>-92.54</t>
  </si>
  <si>
    <t>-666.74</t>
  </si>
  <si>
    <t>58.63</t>
  </si>
  <si>
    <t>-197.5</t>
  </si>
  <si>
    <t>24.53</t>
  </si>
  <si>
    <t>Diluted EPS Before Extra, 1 Yr. Growth %</t>
  </si>
  <si>
    <t>-52.82</t>
  </si>
  <si>
    <t>-74.07</t>
  </si>
  <si>
    <t>154.02</t>
  </si>
  <si>
    <t>-108.19</t>
  </si>
  <si>
    <t>-318.88</t>
  </si>
  <si>
    <t>-85.81</t>
  </si>
  <si>
    <t>-440.55</t>
  </si>
  <si>
    <t>-16.56</t>
  </si>
  <si>
    <t>-402.96</t>
  </si>
  <si>
    <t>104.06</t>
  </si>
  <si>
    <t>Accounts Receivable, 1 Yr. Growth %</t>
  </si>
  <si>
    <t>-19.78</t>
  </si>
  <si>
    <t>24.22</t>
  </si>
  <si>
    <t>-87.25</t>
  </si>
  <si>
    <t>-29.86</t>
  </si>
  <si>
    <t>194.21</t>
  </si>
  <si>
    <t>99.8</t>
  </si>
  <si>
    <t>-91.03</t>
  </si>
  <si>
    <t>-20.53</t>
  </si>
  <si>
    <t>542.97</t>
  </si>
  <si>
    <t>Net Property, Plant and Equip., 1 Yr. Growth %</t>
  </si>
  <si>
    <t>-20.69</t>
  </si>
  <si>
    <t>-48.12</t>
  </si>
  <si>
    <t>-91.99</t>
  </si>
  <si>
    <t>-28.92</t>
  </si>
  <si>
    <t>822.03</t>
  </si>
  <si>
    <t>-30.15</t>
  </si>
  <si>
    <t>-43.95</t>
  </si>
  <si>
    <t>-83.1</t>
  </si>
  <si>
    <t>Total Assets, 1 Yr. Growth %</t>
  </si>
  <si>
    <t>-33.5</t>
  </si>
  <si>
    <t>-16.24</t>
  </si>
  <si>
    <t>-61.7</t>
  </si>
  <si>
    <t>56.69</t>
  </si>
  <si>
    <t>41.95</t>
  </si>
  <si>
    <t>50.07</t>
  </si>
  <si>
    <t>30.88</t>
  </si>
  <si>
    <t>32.95</t>
  </si>
  <si>
    <t>-15.72</t>
  </si>
  <si>
    <t>66.9</t>
  </si>
  <si>
    <t>Tangible Book Value, 1 Yr. Growth %</t>
  </si>
  <si>
    <t>-177.73</t>
  </si>
  <si>
    <t>-174.51</t>
  </si>
  <si>
    <t>-112.26</t>
  </si>
  <si>
    <t>224.66</t>
  </si>
  <si>
    <t>134.17</t>
  </si>
  <si>
    <t>96.36</t>
  </si>
  <si>
    <t>64.2</t>
  </si>
  <si>
    <t>-23.28</t>
  </si>
  <si>
    <t>-18.51</t>
  </si>
  <si>
    <t>Common Equity, 1 Yr. Growth %</t>
  </si>
  <si>
    <t>-12.59</t>
  </si>
  <si>
    <t>-28.47</t>
  </si>
  <si>
    <t>Cash From Operations, 1 Yr. Growth %</t>
  </si>
  <si>
    <t>70.49</t>
  </si>
  <si>
    <t>-60.54</t>
  </si>
  <si>
    <t>9.05</t>
  </si>
  <si>
    <t>-107.97</t>
  </si>
  <si>
    <t>-570.74</t>
  </si>
  <si>
    <t>-97.75</t>
  </si>
  <si>
    <t>124.71</t>
  </si>
  <si>
    <t>-156.79</t>
  </si>
  <si>
    <t>Capital Expenditures, 1 Yr. Growth %</t>
  </si>
  <si>
    <t>-72.2</t>
  </si>
  <si>
    <t>32.31</t>
  </si>
  <si>
    <t>-86.28</t>
  </si>
  <si>
    <t>-86.44</t>
  </si>
  <si>
    <t>Levered Free Cash Flow, 1 Yr. Growth %</t>
  </si>
  <si>
    <t>113.77</t>
  </si>
  <si>
    <t>-69.54</t>
  </si>
  <si>
    <t>91.4</t>
  </si>
  <si>
    <t>-154.64</t>
  </si>
  <si>
    <t>-274.26</t>
  </si>
  <si>
    <t>-20.19</t>
  </si>
  <si>
    <t>-155.35</t>
  </si>
  <si>
    <t>-96.69</t>
  </si>
  <si>
    <t>-149.48</t>
  </si>
  <si>
    <t>-27.93</t>
  </si>
  <si>
    <t>Unlevered Free Cash Flow, 1 Yr. Growth %</t>
  </si>
  <si>
    <t>118.31</t>
  </si>
  <si>
    <t>-72.28</t>
  </si>
  <si>
    <t>101.97</t>
  </si>
  <si>
    <t>-158.22</t>
  </si>
  <si>
    <t>-267.23</t>
  </si>
  <si>
    <t>-21.27</t>
  </si>
  <si>
    <t>-159.41</t>
  </si>
  <si>
    <t>-96.05</t>
  </si>
  <si>
    <t>-149.32</t>
  </si>
  <si>
    <t>-30.6</t>
  </si>
  <si>
    <t>Compound Annual Growth Rate Over Two Years</t>
  </si>
  <si>
    <t>Total Revenues, 2 Yr. CAGR %</t>
  </si>
  <si>
    <t>-25.27</t>
  </si>
  <si>
    <t>25.06</t>
  </si>
  <si>
    <t>-45.69</t>
  </si>
  <si>
    <t>-2.52</t>
  </si>
  <si>
    <t>-2.41</t>
  </si>
  <si>
    <t>-40.95</t>
  </si>
  <si>
    <t>135.49</t>
  </si>
  <si>
    <t>44.13</t>
  </si>
  <si>
    <t>-54.71</t>
  </si>
  <si>
    <t>-64.69</t>
  </si>
  <si>
    <t>Gross Profit, 2 Yr. CAGR %</t>
  </si>
  <si>
    <t>59.75</t>
  </si>
  <si>
    <t>107.42</t>
  </si>
  <si>
    <t>-37.24</t>
  </si>
  <si>
    <t>13.57</t>
  </si>
  <si>
    <t>-6.8</t>
  </si>
  <si>
    <t>-38.2</t>
  </si>
  <si>
    <t>184.2</t>
  </si>
  <si>
    <t>48.98</t>
  </si>
  <si>
    <t>-55.16</t>
  </si>
  <si>
    <t>-65.15</t>
  </si>
  <si>
    <t>EBITDA, 2 Yr. CAGR %</t>
  </si>
  <si>
    <t>29.79</t>
  </si>
  <si>
    <t>-19.33</t>
  </si>
  <si>
    <t>-22.38</t>
  </si>
  <si>
    <t>-48.49</t>
  </si>
  <si>
    <t>-62.26</t>
  </si>
  <si>
    <t>113.14</t>
  </si>
  <si>
    <t>17.97</t>
  </si>
  <si>
    <t>9.4</t>
  </si>
  <si>
    <t>EBITA, 2 Yr. CAGR %</t>
  </si>
  <si>
    <t>25.93</t>
  </si>
  <si>
    <t>-19.48</t>
  </si>
  <si>
    <t>-16.5</t>
  </si>
  <si>
    <t>-24.61</t>
  </si>
  <si>
    <t>-48.79</t>
  </si>
  <si>
    <t>-61.82</t>
  </si>
  <si>
    <t>-8.86</t>
  </si>
  <si>
    <t>112.41</t>
  </si>
  <si>
    <t>18.1</t>
  </si>
  <si>
    <t>9.43</t>
  </si>
  <si>
    <t>EBIT, 2 Yr. CAGR %</t>
  </si>
  <si>
    <t>18.43</t>
  </si>
  <si>
    <t>11.74</t>
  </si>
  <si>
    <t>Earnings From Cont. Operations, 2 Yr. CAGR %</t>
  </si>
  <si>
    <t>-26.59</t>
  </si>
  <si>
    <t>-59.24</t>
  </si>
  <si>
    <t>18.22</t>
  </si>
  <si>
    <t>-15.84</t>
  </si>
  <si>
    <t>-50.07</t>
  </si>
  <si>
    <t>-63.15</t>
  </si>
  <si>
    <t>-0.17</t>
  </si>
  <si>
    <t>182.32</t>
  </si>
  <si>
    <t>13.41</t>
  </si>
  <si>
    <t>60.77</t>
  </si>
  <si>
    <t>Net Income, 2 Yr. CAGR %</t>
  </si>
  <si>
    <t>Normalized Net Income, 2 Yr. CAGR %</t>
  </si>
  <si>
    <t>-23.94</t>
  </si>
  <si>
    <t>-57.85</t>
  </si>
  <si>
    <t>12.99</t>
  </si>
  <si>
    <t>-7.82</t>
  </si>
  <si>
    <t>-47.51</t>
  </si>
  <si>
    <t>-75.7</t>
  </si>
  <si>
    <t>-10.41</t>
  </si>
  <si>
    <t>199.83</t>
  </si>
  <si>
    <t>24.36</t>
  </si>
  <si>
    <t>10.19</t>
  </si>
  <si>
    <t>Diluted EPS Before Extra, 2 Yr. CAGR %</t>
  </si>
  <si>
    <t>-21.68</t>
  </si>
  <si>
    <t>-65.03</t>
  </si>
  <si>
    <t>-18.83</t>
  </si>
  <si>
    <t>-54.39</t>
  </si>
  <si>
    <t>-57.66</t>
  </si>
  <si>
    <t>-44.26</t>
  </si>
  <si>
    <t>-29.89</t>
  </si>
  <si>
    <t>68.57</t>
  </si>
  <si>
    <t>58.99</t>
  </si>
  <si>
    <t>148.52</t>
  </si>
  <si>
    <t>Accounts Receivable, 2 Yr. CAGR %</t>
  </si>
  <si>
    <t>-36.73</t>
  </si>
  <si>
    <t>-60.2</t>
  </si>
  <si>
    <t>-67.32</t>
  </si>
  <si>
    <t>43.65</t>
  </si>
  <si>
    <t>171.81</t>
  </si>
  <si>
    <t>-57.67</t>
  </si>
  <si>
    <t>-73.31</t>
  </si>
  <si>
    <t>753.34</t>
  </si>
  <si>
    <t>Net Property, Plant and Equip., 2 Yr. CAGR %</t>
  </si>
  <si>
    <t>-20.71</t>
  </si>
  <si>
    <t>-44.38</t>
  </si>
  <si>
    <t>-55.02</t>
  </si>
  <si>
    <t>-79.61</t>
  </si>
  <si>
    <t>-76.14</t>
  </si>
  <si>
    <t>156.01</t>
  </si>
  <si>
    <t>153.78</t>
  </si>
  <si>
    <t>-37.43</t>
  </si>
  <si>
    <t>-69.22</t>
  </si>
  <si>
    <t>37.55</t>
  </si>
  <si>
    <t>Total Assets, 2 Yr. CAGR %</t>
  </si>
  <si>
    <t>-7.9</t>
  </si>
  <si>
    <t>-25.46</t>
  </si>
  <si>
    <t>-43.36</t>
  </si>
  <si>
    <t>-22.53</t>
  </si>
  <si>
    <t>49.14</t>
  </si>
  <si>
    <t>40.15</t>
  </si>
  <si>
    <t>31.91</t>
  </si>
  <si>
    <t>5.85</t>
  </si>
  <si>
    <t>18.6</t>
  </si>
  <si>
    <t>Tangible Book Value, 2 Yr. CAGR %</t>
  </si>
  <si>
    <t>-62.01</t>
  </si>
  <si>
    <t>-23.9</t>
  </si>
  <si>
    <t>290.31</t>
  </si>
  <si>
    <t>58.3</t>
  </si>
  <si>
    <t>-36.92</t>
  </si>
  <si>
    <t>175.73</t>
  </si>
  <si>
    <t>114.43</t>
  </si>
  <si>
    <t>79.56</t>
  </si>
  <si>
    <t>12.24</t>
  </si>
  <si>
    <t>-20.93</t>
  </si>
  <si>
    <t>Common Equity, 2 Yr. CAGR %</t>
  </si>
  <si>
    <t>19.8</t>
  </si>
  <si>
    <t>Cash From Operations, 2 Yr. CAGR %</t>
  </si>
  <si>
    <t>38.58</t>
  </si>
  <si>
    <t>-17.98</t>
  </si>
  <si>
    <t>-34.4</t>
  </si>
  <si>
    <t>-70.51</t>
  </si>
  <si>
    <t>-38.74</t>
  </si>
  <si>
    <t>-67.43</t>
  </si>
  <si>
    <t>-10.66</t>
  </si>
  <si>
    <t>792.03</t>
  </si>
  <si>
    <t>12.97</t>
  </si>
  <si>
    <t>-10.52</t>
  </si>
  <si>
    <t>Capital Expenditures, 2 Yr. CAGR %</t>
  </si>
  <si>
    <t>-64.01</t>
  </si>
  <si>
    <t>-39.35</t>
  </si>
  <si>
    <t>-57.39</t>
  </si>
  <si>
    <t>-86.36</t>
  </si>
  <si>
    <t>-68.11</t>
  </si>
  <si>
    <t>22.47</t>
  </si>
  <si>
    <t>Levered Free Cash Flow, 2 Yr. CAGR %</t>
  </si>
  <si>
    <t>50.95</t>
  </si>
  <si>
    <t>-19.51</t>
  </si>
  <si>
    <t>-23.64</t>
  </si>
  <si>
    <t>6.95</t>
  </si>
  <si>
    <t>-2.42</t>
  </si>
  <si>
    <t>17.93</t>
  </si>
  <si>
    <t>-32.59</t>
  </si>
  <si>
    <t>-86.46</t>
  </si>
  <si>
    <t>9.36</t>
  </si>
  <si>
    <t>-40.28</t>
  </si>
  <si>
    <t>Unlevered Free Cash Flow, 2 Yr. CAGR %</t>
  </si>
  <si>
    <t>54.11</t>
  </si>
  <si>
    <t>-22.41</t>
  </si>
  <si>
    <t>-25.17</t>
  </si>
  <si>
    <t>12.6</t>
  </si>
  <si>
    <t>14.74</t>
  </si>
  <si>
    <t>-84.69</t>
  </si>
  <si>
    <t>7.19</t>
  </si>
  <si>
    <t>-41.49</t>
  </si>
  <si>
    <t>Compound Annual Growth Rate Over Three Years</t>
  </si>
  <si>
    <t>Total Revenues, 3 Yr. CAGR %</t>
  </si>
  <si>
    <t>-31.3</t>
  </si>
  <si>
    <t>17.96</t>
  </si>
  <si>
    <t>-46.06</t>
  </si>
  <si>
    <t>40.83</t>
  </si>
  <si>
    <t>-54.28</t>
  </si>
  <si>
    <t>48.9</t>
  </si>
  <si>
    <t>-17.69</t>
  </si>
  <si>
    <t>93.11</t>
  </si>
  <si>
    <t>-31.03</t>
  </si>
  <si>
    <t>-45.5</t>
  </si>
  <si>
    <t>Gross Profit, 3 Yr. CAGR %</t>
  </si>
  <si>
    <t>-9.91</t>
  </si>
  <si>
    <t>103.1</t>
  </si>
  <si>
    <t>-19.79</t>
  </si>
  <si>
    <t>61.69</t>
  </si>
  <si>
    <t>-52.96</t>
  </si>
  <si>
    <t>60.19</t>
  </si>
  <si>
    <t>-13.29</t>
  </si>
  <si>
    <t>-29.99</t>
  </si>
  <si>
    <t>-45.94</t>
  </si>
  <si>
    <t>EBITDA, 3 Yr. CAGR %</t>
  </si>
  <si>
    <t>44.28</t>
  </si>
  <si>
    <t>-8.78</t>
  </si>
  <si>
    <t>0.55</t>
  </si>
  <si>
    <t>-36.16</t>
  </si>
  <si>
    <t>-24.38</t>
  </si>
  <si>
    <t>-62.52</t>
  </si>
  <si>
    <t>-15.73</t>
  </si>
  <si>
    <t>5.54</t>
  </si>
  <si>
    <t>64.91</t>
  </si>
  <si>
    <t>19.05</t>
  </si>
  <si>
    <t>EBITA, 3 Yr. CAGR %</t>
  </si>
  <si>
    <t>36.77</t>
  </si>
  <si>
    <t>-10.04</t>
  </si>
  <si>
    <t>-0.51</t>
  </si>
  <si>
    <t>-36.96</t>
  </si>
  <si>
    <t>-25.42</t>
  </si>
  <si>
    <t>-62.59</t>
  </si>
  <si>
    <t>-15.36</t>
  </si>
  <si>
    <t>5.46</t>
  </si>
  <si>
    <t>64.57</t>
  </si>
  <si>
    <t>19.13</t>
  </si>
  <si>
    <t>EBIT, 3 Yr. CAGR %</t>
  </si>
  <si>
    <t>64.88</t>
  </si>
  <si>
    <t>20.8</t>
  </si>
  <si>
    <t>Earnings From Cont. Operations, 3 Yr. CAGR %</t>
  </si>
  <si>
    <t>5.37</t>
  </si>
  <si>
    <t>-33.81</t>
  </si>
  <si>
    <t>-24.43</t>
  </si>
  <si>
    <t>-27.5</t>
  </si>
  <si>
    <t>-66.67</t>
  </si>
  <si>
    <t>-3.06</t>
  </si>
  <si>
    <t>5.79</t>
  </si>
  <si>
    <t>105.12</t>
  </si>
  <si>
    <t>45.35</t>
  </si>
  <si>
    <t>Net Income, 3 Yr. CAGR %</t>
  </si>
  <si>
    <t>Normalized Net Income, 3 Yr. CAGR %</t>
  </si>
  <si>
    <t>3.38</t>
  </si>
  <si>
    <t>-30.76</t>
  </si>
  <si>
    <t>-26.62</t>
  </si>
  <si>
    <t>-23.7</t>
  </si>
  <si>
    <t>-12.39</t>
  </si>
  <si>
    <t>-72.6</t>
  </si>
  <si>
    <t>-14.04</t>
  </si>
  <si>
    <t>8.38</t>
  </si>
  <si>
    <t>106.18</t>
  </si>
  <si>
    <t>24.42</t>
  </si>
  <si>
    <t>Diluted EPS Before Extra, 3 Yr. CAGR %</t>
  </si>
  <si>
    <t>-13.34</t>
  </si>
  <si>
    <t>-45.82</t>
  </si>
  <si>
    <t>-32.26</t>
  </si>
  <si>
    <t>-62.21</t>
  </si>
  <si>
    <t>-23.07</t>
  </si>
  <si>
    <t>-70.59</t>
  </si>
  <si>
    <t>2.47</t>
  </si>
  <si>
    <t>-25.7</t>
  </si>
  <si>
    <t>104.95</t>
  </si>
  <si>
    <t>72.73</t>
  </si>
  <si>
    <t>Accounts Receivable, 3 Yr. CAGR %</t>
  </si>
  <si>
    <t>-36.74</t>
  </si>
  <si>
    <t>-20.78</t>
  </si>
  <si>
    <t>-49.73</t>
  </si>
  <si>
    <t>-32.02</t>
  </si>
  <si>
    <t>73.05</t>
  </si>
  <si>
    <t>-12.83</t>
  </si>
  <si>
    <t>-47.78</t>
  </si>
  <si>
    <t>-6.9</t>
  </si>
  <si>
    <t>286.79</t>
  </si>
  <si>
    <t>Net Property, Plant and Equip., 3 Yr. CAGR %</t>
  </si>
  <si>
    <t>-26.14</t>
  </si>
  <si>
    <t>-37.41</t>
  </si>
  <si>
    <t>-45.66</t>
  </si>
  <si>
    <t>-74.69</t>
  </si>
  <si>
    <t>-69.09</t>
  </si>
  <si>
    <t>-19.32</t>
  </si>
  <si>
    <t>66.05</t>
  </si>
  <si>
    <t>53.41</t>
  </si>
  <si>
    <t>-59.55</t>
  </si>
  <si>
    <t>1.98</t>
  </si>
  <si>
    <t>Total Assets, 3 Yr. CAGR %</t>
  </si>
  <si>
    <t>4.73</t>
  </si>
  <si>
    <t>-10.85</t>
  </si>
  <si>
    <t>-40.3</t>
  </si>
  <si>
    <t>-20.49</t>
  </si>
  <si>
    <t>-5.21</t>
  </si>
  <si>
    <t>49.45</t>
  </si>
  <si>
    <t>40.75</t>
  </si>
  <si>
    <t>37.71</t>
  </si>
  <si>
    <t>13.61</t>
  </si>
  <si>
    <t>23.2</t>
  </si>
  <si>
    <t>Tangible Book Value, 3 Yr. CAGR %</t>
  </si>
  <si>
    <t>-40.9</t>
  </si>
  <si>
    <t>-52.44</t>
  </si>
  <si>
    <t>127.93</t>
  </si>
  <si>
    <t>23.14</t>
  </si>
  <si>
    <t>101.12</t>
  </si>
  <si>
    <t>146.23</t>
  </si>
  <si>
    <t>96.18</t>
  </si>
  <si>
    <t>35.24</t>
  </si>
  <si>
    <t>Common Equity, 3 Yr. CAGR %</t>
  </si>
  <si>
    <t>41.25</t>
  </si>
  <si>
    <t>Cash From Operations, 3 Yr. CAGR %</t>
  </si>
  <si>
    <t>39.14</t>
  </si>
  <si>
    <t>-8.83</t>
  </si>
  <si>
    <t>-9.81</t>
  </si>
  <si>
    <t>-67.51</t>
  </si>
  <si>
    <t>-25.75</t>
  </si>
  <si>
    <t>-79.62</t>
  </si>
  <si>
    <t>55.46</t>
  </si>
  <si>
    <t>21.5</t>
  </si>
  <si>
    <t>256.19</t>
  </si>
  <si>
    <t>21.63</t>
  </si>
  <si>
    <t>Capital Expenditures, 3 Yr. CAGR %</t>
  </si>
  <si>
    <t>-53.84</t>
  </si>
  <si>
    <t>-44.45</t>
  </si>
  <si>
    <t>-63.04</t>
  </si>
  <si>
    <t>-70.91</t>
  </si>
  <si>
    <t>-75.93</t>
  </si>
  <si>
    <t>23.61</t>
  </si>
  <si>
    <t>Levered Free Cash Flow, 3 Yr. CAGR %</t>
  </si>
  <si>
    <t>31.05</t>
  </si>
  <si>
    <t>-11.61</t>
  </si>
  <si>
    <t>7.43</t>
  </si>
  <si>
    <t>-31.8</t>
  </si>
  <si>
    <t>25.85</t>
  </si>
  <si>
    <t>-8.75</t>
  </si>
  <si>
    <t>-7.48</t>
  </si>
  <si>
    <t>-75.3</t>
  </si>
  <si>
    <t>-12.85</t>
  </si>
  <si>
    <t>-4.83</t>
  </si>
  <si>
    <t>Unlevered Free Cash Flow, 3 Yr. CAGR %</t>
  </si>
  <si>
    <t>31.46</t>
  </si>
  <si>
    <t>-13.16</t>
  </si>
  <si>
    <t>6.74</t>
  </si>
  <si>
    <t>-31.27</t>
  </si>
  <si>
    <t>28.47</t>
  </si>
  <si>
    <t>-8.48</t>
  </si>
  <si>
    <t>-6.96</t>
  </si>
  <si>
    <t>-11.95</t>
  </si>
  <si>
    <t>-7.27</t>
  </si>
  <si>
    <t>Compound Annual Growth Rate Over Five Years</t>
  </si>
  <si>
    <t>Total Revenues, 5 Yr. CAGR %</t>
  </si>
  <si>
    <t>-28.14</t>
  </si>
  <si>
    <t>10.51</t>
  </si>
  <si>
    <t>-37.47</t>
  </si>
  <si>
    <t>9.3</t>
  </si>
  <si>
    <t>-31.62</t>
  </si>
  <si>
    <t>-0.53</t>
  </si>
  <si>
    <t>-11.93</t>
  </si>
  <si>
    <t>46.98</t>
  </si>
  <si>
    <t>-35.19</t>
  </si>
  <si>
    <t>-2.13</t>
  </si>
  <si>
    <t>Gross Profit, 5 Yr. CAGR %</t>
  </si>
  <si>
    <t>-32.46</t>
  </si>
  <si>
    <t>33.33</t>
  </si>
  <si>
    <t>-22.04</t>
  </si>
  <si>
    <t>60.91</t>
  </si>
  <si>
    <t>-14.87</t>
  </si>
  <si>
    <t>10.06</t>
  </si>
  <si>
    <t>55.61</t>
  </si>
  <si>
    <t>-33.4</t>
  </si>
  <si>
    <t>4.99</t>
  </si>
  <si>
    <t>EBITDA, 5 Yr. CAGR %</t>
  </si>
  <si>
    <t>27.84</t>
  </si>
  <si>
    <t>-10.1</t>
  </si>
  <si>
    <t>16.15</t>
  </si>
  <si>
    <t>-15.21</t>
  </si>
  <si>
    <t>-23.05</t>
  </si>
  <si>
    <t>-48.27</t>
  </si>
  <si>
    <t>-18.45</t>
  </si>
  <si>
    <t>-20.79</t>
  </si>
  <si>
    <t>-3.59</t>
  </si>
  <si>
    <t>7.07</t>
  </si>
  <si>
    <t>EBITA, 5 Yr. CAGR %</t>
  </si>
  <si>
    <t>37.62</t>
  </si>
  <si>
    <t>-10.95</t>
  </si>
  <si>
    <t>12.27</t>
  </si>
  <si>
    <t>-16.86</t>
  </si>
  <si>
    <t>-23.72</t>
  </si>
  <si>
    <t>-48.42</t>
  </si>
  <si>
    <t>-19.19</t>
  </si>
  <si>
    <t>-21.01</t>
  </si>
  <si>
    <t>-3.3</t>
  </si>
  <si>
    <t>7.03</t>
  </si>
  <si>
    <t>EBIT, 5 Yr. CAGR %</t>
  </si>
  <si>
    <t>-3.19</t>
  </si>
  <si>
    <t>7.93</t>
  </si>
  <si>
    <t>Earnings From Cont. Operations, 5 Yr. CAGR %</t>
  </si>
  <si>
    <t>133.65</t>
  </si>
  <si>
    <t>-21.42</t>
  </si>
  <si>
    <t>10.33</t>
  </si>
  <si>
    <t>-27.14</t>
  </si>
  <si>
    <t>-35.98</t>
  </si>
  <si>
    <t>-44.69</t>
  </si>
  <si>
    <t>-8.39</t>
  </si>
  <si>
    <t>-21.66</t>
  </si>
  <si>
    <t>3.22</t>
  </si>
  <si>
    <t>25.07</t>
  </si>
  <si>
    <t>Net Income, 5 Yr. CAGR %</t>
  </si>
  <si>
    <t>Normalized Net Income, 5 Yr. CAGR %</t>
  </si>
  <si>
    <t>23.09</t>
  </si>
  <si>
    <t>7.12</t>
  </si>
  <si>
    <t>-23.79</t>
  </si>
  <si>
    <t>-35.83</t>
  </si>
  <si>
    <t>-51.72</t>
  </si>
  <si>
    <t>-11.6</t>
  </si>
  <si>
    <t>-18.9</t>
  </si>
  <si>
    <t>-0.35</t>
  </si>
  <si>
    <t>9.1</t>
  </si>
  <si>
    <t>Diluted EPS Before Extra, 5 Yr. CAGR %</t>
  </si>
  <si>
    <t>68.28</t>
  </si>
  <si>
    <t>-45.67</t>
  </si>
  <si>
    <t>-15.58</t>
  </si>
  <si>
    <t>-49.42</t>
  </si>
  <si>
    <t>-43.87</t>
  </si>
  <si>
    <t>-55.86</t>
  </si>
  <si>
    <t>-25.87</t>
  </si>
  <si>
    <t>-40.67</t>
  </si>
  <si>
    <t>20.43</t>
  </si>
  <si>
    <t>Accounts Receivable, 5 Yr. CAGR %</t>
  </si>
  <si>
    <t>-14.08</t>
  </si>
  <si>
    <t>-28.79</t>
  </si>
  <si>
    <t>-47.44</t>
  </si>
  <si>
    <t>-44.41</t>
  </si>
  <si>
    <t>-20.73</t>
  </si>
  <si>
    <t>-0.4</t>
  </si>
  <si>
    <t>-41.13</t>
  </si>
  <si>
    <t>-18.07</t>
  </si>
  <si>
    <t>42.92</t>
  </si>
  <si>
    <t>59.64</t>
  </si>
  <si>
    <t>Net Property, Plant and Equip., 5 Yr. CAGR %</t>
  </si>
  <si>
    <t>-24.06</t>
  </si>
  <si>
    <t>-33.07</t>
  </si>
  <si>
    <t>-39.43</t>
  </si>
  <si>
    <t>-60.04</t>
  </si>
  <si>
    <t>-60.9</t>
  </si>
  <si>
    <t>-36.13</t>
  </si>
  <si>
    <t>-28.24</t>
  </si>
  <si>
    <t>-27.12</t>
  </si>
  <si>
    <t>-15.39</t>
  </si>
  <si>
    <t>46.86</t>
  </si>
  <si>
    <t>Total Assets, 5 Yr. CAGR %</t>
  </si>
  <si>
    <t>11.15</t>
  </si>
  <si>
    <t>-18.14</t>
  </si>
  <si>
    <t>-13.9</t>
  </si>
  <si>
    <t>1.38</t>
  </si>
  <si>
    <t>42.17</t>
  </si>
  <si>
    <t>25.59</t>
  </si>
  <si>
    <t>29.72</t>
  </si>
  <si>
    <t>Tangible Book Value, 5 Yr. CAGR %</t>
  </si>
  <si>
    <t>-29.28</t>
  </si>
  <si>
    <t>-37.17</t>
  </si>
  <si>
    <t>25.75</t>
  </si>
  <si>
    <t>36.34</t>
  </si>
  <si>
    <t>69.99</t>
  </si>
  <si>
    <t>106.34</t>
  </si>
  <si>
    <t>24.61</t>
  </si>
  <si>
    <t>79.83</t>
  </si>
  <si>
    <t>36.39</t>
  </si>
  <si>
    <t>Common Equity, 5 Yr. CAGR %</t>
  </si>
  <si>
    <t>84.58</t>
  </si>
  <si>
    <t>Cash From Operations, 5 Yr. CAGR %</t>
  </si>
  <si>
    <t>60.13</t>
  </si>
  <si>
    <t>-10.08</t>
  </si>
  <si>
    <t>-41.96</t>
  </si>
  <si>
    <t>-22.73</t>
  </si>
  <si>
    <t>-67.47</t>
  </si>
  <si>
    <t>-20.05</t>
  </si>
  <si>
    <t>-7.61</t>
  </si>
  <si>
    <t>36.82</t>
  </si>
  <si>
    <t>Capital Expenditures, 5 Yr. CAGR %</t>
  </si>
  <si>
    <t>3.78</t>
  </si>
  <si>
    <t>4.87</t>
  </si>
  <si>
    <t>-55.29</t>
  </si>
  <si>
    <t>-68.33</t>
  </si>
  <si>
    <t>-65.16</t>
  </si>
  <si>
    <t>-53.85</t>
  </si>
  <si>
    <t>23.16</t>
  </si>
  <si>
    <t>Levered Free Cash Flow, 5 Yr. CAGR %</t>
  </si>
  <si>
    <t>7.3</t>
  </si>
  <si>
    <t>-13.24</t>
  </si>
  <si>
    <t>5.47</t>
  </si>
  <si>
    <t>-6.38</t>
  </si>
  <si>
    <t>3.29</t>
  </si>
  <si>
    <t>-15.09</t>
  </si>
  <si>
    <t>-1.96</t>
  </si>
  <si>
    <t>-57.21</t>
  </si>
  <si>
    <t>-1.08</t>
  </si>
  <si>
    <t>-17.09</t>
  </si>
  <si>
    <t>Unlevered Free Cash Flow, 5 Yr. CAGR %</t>
  </si>
  <si>
    <t>5.62</t>
  </si>
  <si>
    <t>-14.7</t>
  </si>
  <si>
    <t>4.82</t>
  </si>
  <si>
    <t>-5.17</t>
  </si>
  <si>
    <t>3.35</t>
  </si>
  <si>
    <t>-15.63</t>
  </si>
  <si>
    <t>0.42</t>
  </si>
  <si>
    <t>-54.98</t>
  </si>
  <si>
    <t>-1.54</t>
  </si>
  <si>
    <t>-17.42</t>
  </si>
  <si>
    <t>2019</t>
  </si>
  <si>
    <t>2020</t>
  </si>
  <si>
    <t>2021</t>
  </si>
  <si>
    <t>2022</t>
  </si>
  <si>
    <t>2023</t>
  </si>
  <si>
    <t>2024</t>
  </si>
  <si>
    <t>2025</t>
  </si>
  <si>
    <t>2026</t>
  </si>
  <si>
    <t>Capitalization
                                    1</t>
  </si>
  <si>
    <t>266.4</t>
  </si>
  <si>
    <t>486.4</t>
  </si>
  <si>
    <t>235.8</t>
  </si>
  <si>
    <t>210.7</t>
  </si>
  <si>
    <t>212.5</t>
  </si>
  <si>
    <t>316</t>
  </si>
  <si>
    <t>-</t>
  </si>
  <si>
    <t>Change</t>
  </si>
  <si>
    <t>82.6%</t>
  </si>
  <si>
    <t>-51.51%</t>
  </si>
  <si>
    <t>-10.66%</t>
  </si>
  <si>
    <t>0.87%</t>
  </si>
  <si>
    <t>48.69%</t>
  </si>
  <si>
    <t>0%</t>
  </si>
  <si>
    <t>Enterprise Value (EV)</t>
  </si>
  <si>
    <t>P/E ratio</t>
  </si>
  <si>
    <t>-119x</t>
  </si>
  <si>
    <t>56.6x</t>
  </si>
  <si>
    <t>32.1x</t>
  </si>
  <si>
    <t>-9.29x</t>
  </si>
  <si>
    <t>-4.58x</t>
  </si>
  <si>
    <t>-23.2x</t>
  </si>
  <si>
    <t>-47.8x</t>
  </si>
  <si>
    <t>168x</t>
  </si>
  <si>
    <t>PBR</t>
  </si>
  <si>
    <t>PEG</t>
  </si>
  <si>
    <t>-0x</t>
  </si>
  <si>
    <t>-1.9x</t>
  </si>
  <si>
    <t>0x</t>
  </si>
  <si>
    <t>0.3x</t>
  </si>
  <si>
    <t>0.9x</t>
  </si>
  <si>
    <t>-1x</t>
  </si>
  <si>
    <t>Capitalization / Revenue</t>
  </si>
  <si>
    <t>14.5x</t>
  </si>
  <si>
    <t>16.6x</t>
  </si>
  <si>
    <t>6.18x</t>
  </si>
  <si>
    <t>35x</t>
  </si>
  <si>
    <t>44.7x</t>
  </si>
  <si>
    <t>11.1x</t>
  </si>
  <si>
    <t>8.73x</t>
  </si>
  <si>
    <t>6.51x</t>
  </si>
  <si>
    <t>EV / Revenue</t>
  </si>
  <si>
    <t>EV / EBITDA</t>
  </si>
  <si>
    <t>-14.6x</t>
  </si>
  <si>
    <t>-126x</t>
  </si>
  <si>
    <t>33.3x</t>
  </si>
  <si>
    <t>EV / EBIT</t>
  </si>
  <si>
    <t>-11.4x</t>
  </si>
  <si>
    <t>-1,053x</t>
  </si>
  <si>
    <t>31x</t>
  </si>
  <si>
    <t>EV / FCF</t>
  </si>
  <si>
    <t>FCF Yield</t>
  </si>
  <si>
    <t>Dividend per Share
                                    2</t>
  </si>
  <si>
    <t>Rate of return</t>
  </si>
  <si>
    <t>EPS
                                    2</t>
  </si>
  <si>
    <t>-0.55</t>
  </si>
  <si>
    <t>0.1567</t>
  </si>
  <si>
    <t>Distribution rate</t>
  </si>
  <si>
    <t>Net sales
                                    1</t>
  </si>
  <si>
    <t>18.37</t>
  </si>
  <si>
    <t>29.38</t>
  </si>
  <si>
    <t>38.16</t>
  </si>
  <si>
    <t>6.027</t>
  </si>
  <si>
    <t>4.758</t>
  </si>
  <si>
    <t>28.53</t>
  </si>
  <si>
    <t>36.2</t>
  </si>
  <si>
    <t>48.57</t>
  </si>
  <si>
    <t>EBITDA
                                    1</t>
  </si>
  <si>
    <t>-3.86</t>
  </si>
  <si>
    <t>12.44</t>
  </si>
  <si>
    <t>17.54</t>
  </si>
  <si>
    <t>-17.41</t>
  </si>
  <si>
    <t>-21.7</t>
  </si>
  <si>
    <t>-2.5</t>
  </si>
  <si>
    <t>EBIT
                                    1</t>
  </si>
  <si>
    <t>-3.885</t>
  </si>
  <si>
    <t>12.42</t>
  </si>
  <si>
    <t>17.53</t>
  </si>
  <si>
    <t>-41.85</t>
  </si>
  <si>
    <t>-27.6</t>
  </si>
  <si>
    <t>-0.3</t>
  </si>
  <si>
    <t>10.2</t>
  </si>
  <si>
    <t>Net income
                                    1</t>
  </si>
  <si>
    <t>-1.982</t>
  </si>
  <si>
    <t>8.793</t>
  </si>
  <si>
    <t>7.787</t>
  </si>
  <si>
    <t>-22.58</t>
  </si>
  <si>
    <t>-46.3</t>
  </si>
  <si>
    <t>-13.83</t>
  </si>
  <si>
    <t>-6.2</t>
  </si>
  <si>
    <t>3.233</t>
  </si>
  <si>
    <t>Reference price
                                    2</t>
  </si>
  <si>
    <t>27.30</t>
  </si>
  <si>
    <t>20.85</t>
  </si>
  <si>
    <t>18.40</t>
  </si>
  <si>
    <t>18.50</t>
  </si>
  <si>
    <t>26.27</t>
  </si>
  <si>
    <t>Nbr of stocks (in thousands)</t>
  </si>
  <si>
    <t>9,758</t>
  </si>
  <si>
    <t>11,022</t>
  </si>
  <si>
    <t>11,311</t>
  </si>
  <si>
    <t>11,451</t>
  </si>
  <si>
    <t>11,488</t>
  </si>
  <si>
    <t>11,783</t>
  </si>
  <si>
    <t>Announcement Date</t>
  </si>
  <si>
    <t>3/10/20</t>
  </si>
  <si>
    <t>3/10/21</t>
  </si>
  <si>
    <t>3/8/22</t>
  </si>
  <si>
    <t>3/9/23</t>
  </si>
  <si>
    <t>3/8/24</t>
  </si>
  <si>
    <t>address1</t>
  </si>
  <si>
    <t>2200 Powell Street</t>
  </si>
  <si>
    <t>address2</t>
  </si>
  <si>
    <t>Suite 310</t>
  </si>
  <si>
    <t>city</t>
  </si>
  <si>
    <t>EmeryVille</t>
  </si>
  <si>
    <t>state</t>
  </si>
  <si>
    <t>CA</t>
  </si>
  <si>
    <t>zip</t>
  </si>
  <si>
    <t>94608</t>
  </si>
  <si>
    <t>country</t>
  </si>
  <si>
    <t>phone</t>
  </si>
  <si>
    <t>510 204 7200</t>
  </si>
  <si>
    <t>website</t>
  </si>
  <si>
    <t>https://xoma.com</t>
  </si>
  <si>
    <t>industry</t>
  </si>
  <si>
    <t>Biotechnology</t>
  </si>
  <si>
    <t>industryKey</t>
  </si>
  <si>
    <t>biotechnology</t>
  </si>
  <si>
    <t>industryDisp</t>
  </si>
  <si>
    <t>sector</t>
  </si>
  <si>
    <t>Healthcare</t>
  </si>
  <si>
    <t>sectorKey</t>
  </si>
  <si>
    <t>healthcare</t>
  </si>
  <si>
    <t>sectorDisp</t>
  </si>
  <si>
    <t>longBusinessSummary</t>
  </si>
  <si>
    <t>XOMA Royalty Corporation operates as a biotech royalty aggregator in the United States and the Asia Pacific. It has a portfolio of economic rights to future potential milestone and royalty payments associated with partnered commercial and pre-commercial therapeutic candidates. The company also focuses on early to mid-stage clinical assets primarily in Phase 1 and 2 with commercial sales potential that are licensed to partners; and acquires milestone and royalty revenue streams on late-stage clinical or commercial assets. It has a portfolio with various assets. The company was formerly known as XOMA Corporation and changed its name to XOMA Royalty Corporation in July 2024. XOMA Royalty Corporation was incorporated in 1981 and is headquartered in Emeryville, California.</t>
  </si>
  <si>
    <t>fullTimeEmployees</t>
  </si>
  <si>
    <t>companyOfficers</t>
  </si>
  <si>
    <t>[{'maxAge': 1, 'name': 'Mr. Owen P. Hughes Jr.', 'age': 49, 'title': 'CEO &amp; Director', 'yearBorn': 1975, 'fiscalYear': 2023, 'totalPay': 193750, 'exercisedValue': 0, 'unexercisedValue': 0}, {'maxAge': 1, 'name': 'Mr. Thomas M. Burns', 'age': 50, 'title': 'Senior VP of Finance &amp; CFO', 'yearBorn': 1974, 'fiscalYear': 2023, 'totalPay': 759237, 'exercisedValue': 0, 'unexercisedValue': 2121260}, {'maxAge': 1, 'name': 'Mr. Brad  Sitko', 'age': 43, 'title': 'Chief Investment Officer', 'yearBorn': 1981, 'fiscalYear': 2023, 'totalPay': 867083, 'exercisedValue': 0, 'unexercisedValue': 0}]</t>
  </si>
  <si>
    <t>auditRisk</t>
  </si>
  <si>
    <t>boardRisk</t>
  </si>
  <si>
    <t>compensationRisk</t>
  </si>
  <si>
    <t>shareHolderRightsRisk</t>
  </si>
  <si>
    <t>overallRisk</t>
  </si>
  <si>
    <t>governanceEpochDate</t>
  </si>
  <si>
    <t>compensationAsOfEpochDate</t>
  </si>
  <si>
    <t>irWebsite</t>
  </si>
  <si>
    <t>http://investors.xoma.com/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</si>
  <si>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</si>
  <si>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</si>
  <si>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</si>
  <si>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</si>
  <si>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</si>
  <si>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</si>
  <si>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</si>
  <si>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</si>
  <si>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</si>
  <si>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</si>
  <si>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</si>
  <si>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</si>
  <si>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</si>
  <si>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</si>
  <si>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</si>
  <si>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</si>
  <si>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</si>
  <si>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</si>
  <si>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</si>
  <si>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</si>
  <si>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</si>
  <si>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</si>
  <si>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</si>
  <si>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</si>
  <si>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</si>
  <si>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</si>
  <si>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</si>
  <si>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</si>
  <si>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</si>
  <si>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</si>
  <si>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</si>
  <si>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</si>
  <si>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</si>
  <si>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</si>
  <si>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</si>
  <si>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</si>
  <si>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</si>
  <si>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</si>
  <si>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</si>
  <si>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</si>
  <si>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</si>
  <si>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</si>
  <si>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</si>
  <si>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</si>
  <si>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</si>
  <si>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</si>
  <si>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</si>
  <si>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</si>
  <si>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</si>
  <si>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</si>
  <si>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</si>
  <si>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</si>
  <si>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</si>
  <si>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</si>
  <si>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</si>
  <si>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</si>
  <si>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</si>
  <si>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</si>
  <si>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</si>
  <si>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</si>
  <si>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</si>
  <si>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</si>
  <si>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</si>
  <si>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</si>
  <si>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</si>
  <si>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</si>
  <si>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</si>
  <si>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</si>
  <si>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XOMA Royalty Corporation</t>
  </si>
  <si>
    <t>longName</t>
  </si>
  <si>
    <t>firstTradeDateEpochUtc</t>
  </si>
  <si>
    <t>timeZoneFullName</t>
  </si>
  <si>
    <t>America/New_York</t>
  </si>
  <si>
    <t>timeZoneShortName</t>
  </si>
  <si>
    <t>EST</t>
  </si>
  <si>
    <t>uuid</t>
  </si>
  <si>
    <t>a0e537e9-6238-305f-a250-adb19444e5ee</t>
  </si>
  <si>
    <t>messageBoardId</t>
  </si>
  <si>
    <t>finmb_36769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</si>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</sst>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xoma.com/" TargetMode="External"/><Relationship Id="rId2" Type="http://schemas.openxmlformats.org/officeDocument/2006/relationships/hyperlink" Target="http://investors.xoma.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26.91</v>
      </c>
      <c r="C4" s="2"/>
      <c r="D4" s="2"/>
      <c r="E4" s="2"/>
      <c r="F4" s="2"/>
      <c r="G4" s="2"/>
      <c r="H4" s="2"/>
      <c r="I4" s="2"/>
      <c r="J4" s="2"/>
      <c r="K4" s="2"/>
      <c r="L4" s="2"/>
      <c r="M4" s="2"/>
      <c r="N4" s="2"/>
      <c r="O4" s="2"/>
      <c r="P4" s="2"/>
      <c r="Q4" s="2"/>
      <c r="R4" s="2"/>
      <c r="S4" s="2"/>
      <c r="T4" s="2"/>
      <c r="U4" s="2"/>
      <c r="V4" s="2"/>
      <c r="W4" s="2"/>
      <c r="X4" s="2"/>
      <c r="Y4" s="2"/>
      <c r="Z4" s="2"/>
    </row>
    <row r="5">
      <c r="A5" s="1" t="s">
        <v>7</v>
      </c>
      <c r="B5" s="1">
        <v>-3.109248496215055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3.16012352E8</v>
      </c>
      <c r="C8" s="2"/>
      <c r="D8" s="2"/>
      <c r="E8" s="2"/>
      <c r="F8" s="2"/>
      <c r="G8" s="2"/>
      <c r="H8" s="2"/>
      <c r="I8" s="2"/>
      <c r="J8" s="2"/>
      <c r="K8" s="2"/>
      <c r="L8" s="2"/>
      <c r="M8" s="2"/>
      <c r="N8" s="2"/>
      <c r="O8" s="2"/>
      <c r="P8" s="2"/>
      <c r="Q8" s="2"/>
      <c r="R8" s="2"/>
      <c r="S8" s="2"/>
      <c r="T8" s="2"/>
      <c r="U8" s="2"/>
      <c r="V8" s="2"/>
      <c r="W8" s="2"/>
      <c r="X8" s="2"/>
      <c r="Y8" s="2"/>
      <c r="Z8" s="2"/>
    </row>
    <row r="9">
      <c r="A9" s="1" t="s">
        <v>13</v>
      </c>
      <c r="B9" s="1">
        <v>7.21</v>
      </c>
      <c r="C9" s="2"/>
      <c r="D9" s="2"/>
      <c r="E9" s="2"/>
      <c r="F9" s="2"/>
      <c r="G9" s="2"/>
      <c r="H9" s="2"/>
      <c r="I9" s="2"/>
      <c r="J9" s="2"/>
      <c r="K9" s="2"/>
      <c r="L9" s="2"/>
      <c r="M9" s="2"/>
      <c r="N9" s="2"/>
      <c r="O9" s="2"/>
      <c r="P9" s="2"/>
      <c r="Q9" s="2"/>
      <c r="R9" s="2"/>
      <c r="S9" s="2"/>
      <c r="T9" s="2"/>
      <c r="U9" s="2"/>
      <c r="V9" s="2"/>
      <c r="W9" s="2"/>
      <c r="X9" s="2"/>
      <c r="Y9" s="2"/>
      <c r="Z9" s="2"/>
    </row>
    <row r="10">
      <c r="A10" s="1" t="s">
        <v>14</v>
      </c>
      <c r="B10" s="1">
        <v>-55.89362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-38.0</v>
      </c>
      <c r="C2" s="1">
        <v>-20.0</v>
      </c>
      <c r="D2" s="1">
        <v>-53.0</v>
      </c>
      <c r="E2" s="1">
        <v>14.0</v>
      </c>
      <c r="F2" s="1">
        <v>-13.0</v>
      </c>
      <c r="G2" s="1">
        <v>-1.0</v>
      </c>
      <c r="H2" s="1">
        <v>13.0</v>
      </c>
      <c r="I2" s="1">
        <v>15.0</v>
      </c>
      <c r="J2" s="1">
        <v>-17.0</v>
      </c>
      <c r="K2" s="1">
        <v>-40.0</v>
      </c>
      <c r="L2" s="2"/>
      <c r="M2" s="2"/>
      <c r="N2" s="2"/>
      <c r="O2" s="2"/>
      <c r="P2" s="2"/>
      <c r="Q2" s="2"/>
      <c r="R2" s="2"/>
      <c r="S2" s="2"/>
      <c r="T2" s="2"/>
      <c r="U2" s="2"/>
      <c r="V2" s="2"/>
      <c r="W2" s="2"/>
      <c r="X2" s="2"/>
      <c r="Y2" s="2"/>
      <c r="Z2" s="2"/>
    </row>
    <row r="3">
      <c r="A3" s="1" t="s">
        <v>18</v>
      </c>
      <c r="B3" s="1">
        <v>1.0</v>
      </c>
      <c r="C3" s="1">
        <v>1.0</v>
      </c>
      <c r="D3" s="1">
        <v>76.0</v>
      </c>
      <c r="E3" s="1">
        <v>30.0</v>
      </c>
      <c r="F3" s="1">
        <v>3.0</v>
      </c>
      <c r="G3" s="1">
        <v>2.0</v>
      </c>
      <c r="H3" s="1">
        <v>2.0</v>
      </c>
      <c r="I3" s="1">
        <v>0.0</v>
      </c>
      <c r="J3" s="1">
        <v>0.0</v>
      </c>
      <c r="K3" s="1">
        <v>0.0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9.0</v>
      </c>
      <c r="K4" s="1">
        <v>89.0</v>
      </c>
      <c r="L4" s="2"/>
      <c r="M4" s="2"/>
      <c r="N4" s="2"/>
      <c r="O4" s="2"/>
      <c r="P4" s="2"/>
      <c r="Q4" s="2"/>
      <c r="R4" s="2"/>
      <c r="S4" s="2"/>
      <c r="T4" s="2"/>
      <c r="U4" s="2"/>
      <c r="V4" s="2"/>
      <c r="W4" s="2"/>
      <c r="X4" s="2"/>
      <c r="Y4" s="2"/>
      <c r="Z4" s="2"/>
    </row>
    <row r="5">
      <c r="A5" s="1" t="s">
        <v>20</v>
      </c>
      <c r="B5" s="1">
        <v>1.0</v>
      </c>
      <c r="C5" s="1">
        <v>1.0</v>
      </c>
      <c r="D5" s="1">
        <v>76.0</v>
      </c>
      <c r="E5" s="1">
        <v>30.0</v>
      </c>
      <c r="F5" s="1">
        <v>3.0</v>
      </c>
      <c r="G5" s="1">
        <v>2.0</v>
      </c>
      <c r="H5" s="1">
        <v>2.0</v>
      </c>
      <c r="I5" s="1">
        <v>0.0</v>
      </c>
      <c r="J5" s="1">
        <v>10.0</v>
      </c>
      <c r="K5" s="1">
        <v>90.0</v>
      </c>
      <c r="L5" s="2"/>
      <c r="M5" s="2"/>
      <c r="N5" s="2"/>
      <c r="O5" s="2"/>
      <c r="P5" s="2"/>
      <c r="Q5" s="2"/>
      <c r="R5" s="2"/>
      <c r="S5" s="2"/>
      <c r="T5" s="2"/>
      <c r="U5" s="2"/>
      <c r="V5" s="2"/>
      <c r="W5" s="2"/>
      <c r="X5" s="2"/>
      <c r="Y5" s="2"/>
      <c r="Z5" s="2"/>
    </row>
    <row r="6">
      <c r="A6" s="1" t="s">
        <v>21</v>
      </c>
      <c r="B6" s="1">
        <v>2.0</v>
      </c>
      <c r="C6" s="1">
        <v>1.0</v>
      </c>
      <c r="D6" s="1">
        <v>1.0</v>
      </c>
      <c r="E6" s="1">
        <v>44.0</v>
      </c>
      <c r="F6" s="1">
        <v>14.0</v>
      </c>
      <c r="G6" s="1">
        <v>59.0</v>
      </c>
      <c r="H6" s="1">
        <v>69.0</v>
      </c>
      <c r="I6" s="1">
        <v>20.0</v>
      </c>
      <c r="J6" s="1">
        <v>0.0</v>
      </c>
      <c r="K6" s="1">
        <v>0.0</v>
      </c>
      <c r="L6" s="2"/>
      <c r="M6" s="2"/>
      <c r="N6" s="2"/>
      <c r="O6" s="2"/>
      <c r="P6" s="2"/>
      <c r="Q6" s="2"/>
      <c r="R6" s="2"/>
      <c r="S6" s="2"/>
      <c r="T6" s="2"/>
      <c r="U6" s="2"/>
      <c r="V6" s="2"/>
      <c r="W6" s="2"/>
      <c r="X6" s="2"/>
      <c r="Y6" s="2"/>
      <c r="Z6" s="2"/>
    </row>
    <row r="7">
      <c r="A7" s="1" t="s">
        <v>22</v>
      </c>
      <c r="B7" s="1">
        <v>0.0</v>
      </c>
      <c r="C7" s="1">
        <v>-3.0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24.0</v>
      </c>
      <c r="E8" s="1">
        <v>0.0</v>
      </c>
      <c r="F8" s="1">
        <v>56.0</v>
      </c>
      <c r="G8" s="1">
        <v>-28.0</v>
      </c>
      <c r="H8" s="1">
        <v>-1.0</v>
      </c>
      <c r="I8" s="1">
        <v>91.0</v>
      </c>
      <c r="J8" s="1">
        <v>43.0</v>
      </c>
      <c r="K8" s="1">
        <v>17.0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15.0</v>
      </c>
      <c r="L9" s="2"/>
      <c r="M9" s="2"/>
      <c r="N9" s="2"/>
      <c r="O9" s="2"/>
      <c r="P9" s="2"/>
      <c r="Q9" s="2"/>
      <c r="R9" s="2"/>
      <c r="S9" s="2"/>
      <c r="T9" s="2"/>
      <c r="U9" s="2"/>
      <c r="V9" s="2"/>
      <c r="W9" s="2"/>
      <c r="X9" s="2"/>
      <c r="Y9" s="2"/>
      <c r="Z9" s="2"/>
    </row>
    <row r="10">
      <c r="A10" s="1" t="s">
        <v>25</v>
      </c>
      <c r="B10" s="1">
        <v>11.0</v>
      </c>
      <c r="C10" s="1">
        <v>10.0</v>
      </c>
      <c r="D10" s="1">
        <v>8.0</v>
      </c>
      <c r="E10" s="1">
        <v>7.0</v>
      </c>
      <c r="F10" s="1">
        <v>3.0</v>
      </c>
      <c r="G10" s="1">
        <v>5.0</v>
      </c>
      <c r="H10" s="1">
        <v>4.0</v>
      </c>
      <c r="I10" s="1">
        <v>6.0</v>
      </c>
      <c r="J10" s="1">
        <v>3.0</v>
      </c>
      <c r="K10" s="1">
        <v>9.0</v>
      </c>
      <c r="L10" s="2"/>
      <c r="M10" s="2"/>
      <c r="N10" s="2"/>
      <c r="O10" s="2"/>
      <c r="P10" s="2"/>
      <c r="Q10" s="2"/>
      <c r="R10" s="2"/>
      <c r="S10" s="2"/>
      <c r="T10" s="2"/>
      <c r="U10" s="2"/>
      <c r="V10" s="2"/>
      <c r="W10" s="2"/>
      <c r="X10" s="2"/>
      <c r="Y10" s="2"/>
      <c r="Z10" s="2"/>
    </row>
    <row r="11">
      <c r="A11" s="1" t="s">
        <v>26</v>
      </c>
      <c r="B11" s="1">
        <v>-49.0</v>
      </c>
      <c r="C11" s="1">
        <v>-19.0</v>
      </c>
      <c r="D11" s="1">
        <v>-10.0</v>
      </c>
      <c r="E11" s="1">
        <v>-11.0</v>
      </c>
      <c r="F11" s="1">
        <v>-97.0</v>
      </c>
      <c r="G11" s="1">
        <v>41.0</v>
      </c>
      <c r="H11" s="1">
        <v>-7.0</v>
      </c>
      <c r="I11" s="1">
        <v>35.0</v>
      </c>
      <c r="J11" s="1">
        <v>17.0</v>
      </c>
      <c r="K11" s="1">
        <v>7.0</v>
      </c>
      <c r="L11" s="2"/>
      <c r="M11" s="2"/>
      <c r="N11" s="2"/>
      <c r="O11" s="2"/>
      <c r="P11" s="2"/>
      <c r="Q11" s="2"/>
      <c r="R11" s="2"/>
      <c r="S11" s="2"/>
      <c r="T11" s="2"/>
      <c r="U11" s="2"/>
      <c r="V11" s="2"/>
      <c r="W11" s="2"/>
      <c r="X11" s="2"/>
      <c r="Y11" s="2"/>
      <c r="Z11" s="2"/>
    </row>
    <row r="12">
      <c r="A12" s="1" t="s">
        <v>27</v>
      </c>
      <c r="B12" s="1">
        <v>47.0</v>
      </c>
      <c r="C12" s="1">
        <v>-76.0</v>
      </c>
      <c r="D12" s="1">
        <v>3.0</v>
      </c>
      <c r="E12" s="1">
        <v>16.0</v>
      </c>
      <c r="F12" s="1">
        <v>-1.0</v>
      </c>
      <c r="G12" s="1">
        <v>-1.0</v>
      </c>
      <c r="H12" s="1">
        <v>2.0</v>
      </c>
      <c r="I12" s="1">
        <v>5.0</v>
      </c>
      <c r="J12" s="1">
        <v>20.0</v>
      </c>
      <c r="K12" s="1">
        <v>-1.0</v>
      </c>
      <c r="L12" s="2"/>
      <c r="M12" s="2"/>
      <c r="N12" s="2"/>
      <c r="O12" s="2"/>
      <c r="P12" s="2"/>
      <c r="Q12" s="2"/>
      <c r="R12" s="2"/>
      <c r="S12" s="2"/>
      <c r="T12" s="2"/>
      <c r="U12" s="2"/>
      <c r="V12" s="2"/>
      <c r="W12" s="2"/>
      <c r="X12" s="2"/>
      <c r="Y12" s="2"/>
      <c r="Z12" s="2"/>
    </row>
    <row r="13">
      <c r="A13" s="1" t="s">
        <v>28</v>
      </c>
      <c r="B13" s="1">
        <v>-3.0</v>
      </c>
      <c r="C13" s="1">
        <v>-1.0</v>
      </c>
      <c r="D13" s="1">
        <v>-3.0</v>
      </c>
      <c r="E13" s="1">
        <v>-6.0</v>
      </c>
      <c r="F13" s="1">
        <v>-1.0</v>
      </c>
      <c r="G13" s="1">
        <v>-24.0</v>
      </c>
      <c r="H13" s="1">
        <v>-54.0</v>
      </c>
      <c r="I13" s="1">
        <v>76.0</v>
      </c>
      <c r="J13" s="1">
        <v>1.0</v>
      </c>
      <c r="K13" s="1">
        <v>-52.0</v>
      </c>
      <c r="L13" s="2"/>
      <c r="M13" s="2"/>
      <c r="N13" s="2"/>
      <c r="O13" s="2"/>
      <c r="P13" s="2"/>
      <c r="Q13" s="2"/>
      <c r="R13" s="2"/>
      <c r="S13" s="2"/>
      <c r="T13" s="2"/>
      <c r="U13" s="2"/>
      <c r="V13" s="2"/>
      <c r="W13" s="2"/>
      <c r="X13" s="2"/>
      <c r="Y13" s="2"/>
      <c r="Z13" s="2"/>
    </row>
    <row r="14">
      <c r="A14" s="1" t="s">
        <v>29</v>
      </c>
      <c r="B14" s="1">
        <v>-2.0</v>
      </c>
      <c r="C14" s="1">
        <v>35.0</v>
      </c>
      <c r="D14" s="1">
        <v>15.0</v>
      </c>
      <c r="E14" s="1">
        <v>-36.0</v>
      </c>
      <c r="F14" s="1">
        <v>-23.0</v>
      </c>
      <c r="G14" s="1">
        <v>-1.0</v>
      </c>
      <c r="H14" s="1">
        <v>-1.0</v>
      </c>
      <c r="I14" s="1">
        <v>-1.0</v>
      </c>
      <c r="J14" s="1">
        <v>-1.0</v>
      </c>
      <c r="K14" s="1">
        <v>-2.0</v>
      </c>
      <c r="L14" s="2"/>
      <c r="M14" s="2"/>
      <c r="N14" s="2"/>
      <c r="O14" s="2"/>
      <c r="P14" s="2"/>
      <c r="Q14" s="2"/>
      <c r="R14" s="2"/>
      <c r="S14" s="2"/>
      <c r="T14" s="2"/>
      <c r="U14" s="2"/>
      <c r="V14" s="2"/>
      <c r="W14" s="2"/>
      <c r="X14" s="2"/>
      <c r="Y14" s="2"/>
      <c r="Z14" s="2"/>
    </row>
    <row r="15">
      <c r="A15" s="1" t="s">
        <v>30</v>
      </c>
      <c r="B15" s="1">
        <v>0.0</v>
      </c>
      <c r="C15" s="1">
        <v>0.0</v>
      </c>
      <c r="D15" s="1">
        <v>0.0</v>
      </c>
      <c r="E15" s="1">
        <v>1.0</v>
      </c>
      <c r="F15" s="1">
        <v>-1.0</v>
      </c>
      <c r="G15" s="1">
        <v>0.0</v>
      </c>
      <c r="H15" s="1">
        <v>-1.0</v>
      </c>
      <c r="I15" s="1">
        <v>1.0</v>
      </c>
      <c r="J15" s="1">
        <v>-9.0</v>
      </c>
      <c r="K15" s="1">
        <v>0.0</v>
      </c>
      <c r="L15" s="2"/>
      <c r="M15" s="2"/>
      <c r="N15" s="2"/>
      <c r="O15" s="2"/>
      <c r="P15" s="2"/>
      <c r="Q15" s="2"/>
      <c r="R15" s="2"/>
      <c r="S15" s="2"/>
      <c r="T15" s="2"/>
      <c r="U15" s="2"/>
      <c r="V15" s="2"/>
      <c r="W15" s="2"/>
      <c r="X15" s="2"/>
      <c r="Y15" s="2"/>
      <c r="Z15" s="2"/>
    </row>
    <row r="16">
      <c r="A16" s="1" t="s">
        <v>31</v>
      </c>
      <c r="B16" s="1">
        <v>-75.0</v>
      </c>
      <c r="C16" s="1">
        <v>85.0</v>
      </c>
      <c r="D16" s="1">
        <v>4.0</v>
      </c>
      <c r="E16" s="1">
        <v>-3.0</v>
      </c>
      <c r="F16" s="1">
        <v>1.0</v>
      </c>
      <c r="G16" s="1">
        <v>-1.0</v>
      </c>
      <c r="H16" s="1">
        <v>1.0</v>
      </c>
      <c r="I16" s="1">
        <v>-1.0</v>
      </c>
      <c r="J16" s="1">
        <v>-26.0</v>
      </c>
      <c r="K16" s="1">
        <v>10.0</v>
      </c>
      <c r="L16" s="2"/>
      <c r="M16" s="2"/>
      <c r="N16" s="2"/>
      <c r="O16" s="2"/>
      <c r="P16" s="2"/>
      <c r="Q16" s="2"/>
      <c r="R16" s="2"/>
      <c r="S16" s="2"/>
      <c r="T16" s="2"/>
      <c r="U16" s="2"/>
      <c r="V16" s="2"/>
      <c r="W16" s="2"/>
      <c r="X16" s="2"/>
      <c r="Y16" s="2"/>
      <c r="Z16" s="2"/>
    </row>
    <row r="17">
      <c r="A17" s="1" t="s">
        <v>32</v>
      </c>
      <c r="B17" s="1">
        <v>-78.0</v>
      </c>
      <c r="C17" s="1">
        <v>-30.0</v>
      </c>
      <c r="D17" s="1">
        <v>-33.0</v>
      </c>
      <c r="E17" s="1">
        <v>2.0</v>
      </c>
      <c r="F17" s="1">
        <v>-12.0</v>
      </c>
      <c r="G17" s="1">
        <v>-28.0</v>
      </c>
      <c r="H17" s="1">
        <v>10.0</v>
      </c>
      <c r="I17" s="1">
        <v>22.0</v>
      </c>
      <c r="J17" s="1">
        <v>-12.0</v>
      </c>
      <c r="K17" s="1">
        <v>-18.0</v>
      </c>
      <c r="L17" s="2"/>
      <c r="M17" s="2"/>
      <c r="N17" s="2"/>
      <c r="O17" s="2"/>
      <c r="P17" s="2"/>
      <c r="Q17" s="2"/>
      <c r="R17" s="2"/>
      <c r="S17" s="2"/>
      <c r="T17" s="2"/>
      <c r="U17" s="2"/>
      <c r="V17" s="2"/>
      <c r="W17" s="2"/>
      <c r="X17" s="2"/>
      <c r="Y17" s="2"/>
      <c r="Z17" s="2"/>
    </row>
    <row r="18">
      <c r="A18" s="1" t="s">
        <v>33</v>
      </c>
      <c r="B18" s="1">
        <v>-32.0</v>
      </c>
      <c r="C18" s="1">
        <v>-43.0</v>
      </c>
      <c r="D18" s="1">
        <v>-5.0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34</v>
      </c>
      <c r="B19" s="1">
        <v>0.0</v>
      </c>
      <c r="C19" s="1">
        <v>1.0</v>
      </c>
      <c r="D19" s="1">
        <v>4.0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-15.0</v>
      </c>
      <c r="K20" s="1">
        <v>0.0</v>
      </c>
      <c r="L20" s="2"/>
      <c r="M20" s="2"/>
      <c r="N20" s="2"/>
      <c r="O20" s="2"/>
      <c r="P20" s="2"/>
      <c r="Q20" s="2"/>
      <c r="R20" s="2"/>
      <c r="S20" s="2"/>
      <c r="T20" s="2"/>
      <c r="U20" s="2"/>
      <c r="V20" s="2"/>
      <c r="W20" s="2"/>
      <c r="X20" s="2"/>
      <c r="Y20" s="2"/>
      <c r="Z20" s="2"/>
    </row>
    <row r="21" ht="15.75" customHeight="1">
      <c r="A21" s="1" t="s">
        <v>36</v>
      </c>
      <c r="B21" s="1">
        <v>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-15.0</v>
      </c>
      <c r="G22" s="1">
        <v>-19.0</v>
      </c>
      <c r="H22" s="1">
        <v>-20.0</v>
      </c>
      <c r="I22" s="1">
        <v>-26.0</v>
      </c>
      <c r="J22" s="1">
        <v>0.0</v>
      </c>
      <c r="K22" s="1">
        <v>0.0</v>
      </c>
      <c r="L22" s="2"/>
      <c r="M22" s="2"/>
      <c r="N22" s="2"/>
      <c r="O22" s="2"/>
      <c r="P22" s="2"/>
      <c r="Q22" s="2"/>
      <c r="R22" s="2"/>
      <c r="S22" s="2"/>
      <c r="T22" s="2"/>
      <c r="U22" s="2"/>
      <c r="V22" s="2"/>
      <c r="W22" s="2"/>
      <c r="X22" s="2"/>
      <c r="Y22" s="2"/>
      <c r="Z22" s="2"/>
    </row>
    <row r="23" ht="15.75" customHeight="1">
      <c r="A23" s="1" t="s">
        <v>38</v>
      </c>
      <c r="B23" s="1">
        <v>20.0</v>
      </c>
      <c r="C23" s="1">
        <v>0.0</v>
      </c>
      <c r="D23" s="1">
        <v>62.0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-4.0</v>
      </c>
      <c r="K24" s="1">
        <v>-69.0</v>
      </c>
      <c r="L24" s="2"/>
      <c r="M24" s="2"/>
      <c r="N24" s="2"/>
      <c r="O24" s="2"/>
      <c r="P24" s="2"/>
      <c r="Q24" s="2"/>
      <c r="R24" s="2"/>
      <c r="S24" s="2"/>
      <c r="T24" s="2"/>
      <c r="U24" s="2"/>
      <c r="V24" s="2"/>
      <c r="W24" s="2"/>
      <c r="X24" s="2"/>
      <c r="Y24" s="2"/>
      <c r="Z24" s="2"/>
    </row>
    <row r="25" ht="15.75" customHeight="1">
      <c r="A25" s="1" t="s">
        <v>40</v>
      </c>
      <c r="B25" s="1">
        <v>19.0</v>
      </c>
      <c r="C25" s="1">
        <v>4.0</v>
      </c>
      <c r="D25" s="1">
        <v>61.0</v>
      </c>
      <c r="E25" s="1">
        <v>1.0</v>
      </c>
      <c r="F25" s="1">
        <v>-15.0</v>
      </c>
      <c r="G25" s="1">
        <v>-19.0</v>
      </c>
      <c r="H25" s="1">
        <v>-20.0</v>
      </c>
      <c r="I25" s="1">
        <v>-26.0</v>
      </c>
      <c r="J25" s="1">
        <v>-20.0</v>
      </c>
      <c r="K25" s="1">
        <v>-71.0</v>
      </c>
      <c r="L25" s="2"/>
      <c r="M25" s="2"/>
      <c r="N25" s="2"/>
      <c r="O25" s="2"/>
      <c r="P25" s="2"/>
      <c r="Q25" s="2"/>
      <c r="R25" s="2"/>
      <c r="S25" s="2"/>
      <c r="T25" s="2"/>
      <c r="U25" s="2"/>
      <c r="V25" s="2"/>
      <c r="W25" s="2"/>
      <c r="X25" s="2"/>
      <c r="Y25" s="2"/>
      <c r="Z25" s="2"/>
    </row>
    <row r="26" ht="15.75" customHeight="1">
      <c r="A26" s="1" t="s">
        <v>41</v>
      </c>
      <c r="B26" s="1">
        <v>0.0</v>
      </c>
      <c r="C26" s="1">
        <v>20.0</v>
      </c>
      <c r="D26" s="1">
        <v>0.0</v>
      </c>
      <c r="E26" s="1">
        <v>0.0</v>
      </c>
      <c r="F26" s="1">
        <v>7.0</v>
      </c>
      <c r="G26" s="1">
        <v>9.0</v>
      </c>
      <c r="H26" s="1">
        <v>0.0</v>
      </c>
      <c r="I26" s="1">
        <v>0.0</v>
      </c>
      <c r="J26" s="1">
        <v>0.0</v>
      </c>
      <c r="K26" s="1">
        <v>130.0</v>
      </c>
      <c r="L26" s="2"/>
      <c r="M26" s="2"/>
      <c r="N26" s="2"/>
      <c r="O26" s="2"/>
      <c r="P26" s="2"/>
      <c r="Q26" s="2"/>
      <c r="R26" s="2"/>
      <c r="S26" s="2"/>
      <c r="T26" s="2"/>
      <c r="U26" s="2"/>
      <c r="V26" s="2"/>
      <c r="W26" s="2"/>
      <c r="X26" s="2"/>
      <c r="Y26" s="2"/>
      <c r="Z26" s="2"/>
    </row>
    <row r="27" ht="15.75" customHeight="1">
      <c r="A27" s="1" t="s">
        <v>42</v>
      </c>
      <c r="B27" s="1">
        <v>0.0</v>
      </c>
      <c r="C27" s="1">
        <v>20.0</v>
      </c>
      <c r="D27" s="1">
        <v>0.0</v>
      </c>
      <c r="E27" s="1">
        <v>0.0</v>
      </c>
      <c r="F27" s="1">
        <v>7.0</v>
      </c>
      <c r="G27" s="1">
        <v>9.0</v>
      </c>
      <c r="H27" s="1">
        <v>0.0</v>
      </c>
      <c r="I27" s="1">
        <v>0.0</v>
      </c>
      <c r="J27" s="1">
        <v>0.0</v>
      </c>
      <c r="K27" s="1">
        <v>130.0</v>
      </c>
      <c r="L27" s="2"/>
      <c r="M27" s="2"/>
      <c r="N27" s="2"/>
      <c r="O27" s="2"/>
      <c r="P27" s="2"/>
      <c r="Q27" s="2"/>
      <c r="R27" s="2"/>
      <c r="S27" s="2"/>
      <c r="T27" s="2"/>
      <c r="U27" s="2"/>
      <c r="V27" s="2"/>
      <c r="W27" s="2"/>
      <c r="X27" s="2"/>
      <c r="Y27" s="2"/>
      <c r="Z27" s="2"/>
    </row>
    <row r="28" ht="15.75" customHeight="1">
      <c r="A28" s="1" t="s">
        <v>43</v>
      </c>
      <c r="B28" s="1">
        <v>-5.0</v>
      </c>
      <c r="C28" s="1">
        <v>-6.0</v>
      </c>
      <c r="D28" s="1">
        <v>-7.0</v>
      </c>
      <c r="E28" s="1">
        <v>-16.0</v>
      </c>
      <c r="F28" s="1">
        <v>-1.0</v>
      </c>
      <c r="G28" s="1">
        <v>-95.0</v>
      </c>
      <c r="H28" s="1">
        <v>-5.0</v>
      </c>
      <c r="I28" s="1">
        <v>-21.0</v>
      </c>
      <c r="J28" s="1">
        <v>0.0</v>
      </c>
      <c r="K28" s="1">
        <v>0.0</v>
      </c>
      <c r="L28" s="2"/>
      <c r="M28" s="2"/>
      <c r="N28" s="2"/>
      <c r="O28" s="2"/>
      <c r="P28" s="2"/>
      <c r="Q28" s="2"/>
      <c r="R28" s="2"/>
      <c r="S28" s="2"/>
      <c r="T28" s="2"/>
      <c r="U28" s="2"/>
      <c r="V28" s="2"/>
      <c r="W28" s="2"/>
      <c r="X28" s="2"/>
      <c r="Y28" s="2"/>
      <c r="Z28" s="2"/>
    </row>
    <row r="29" ht="15.75" customHeight="1">
      <c r="A29" s="1" t="s">
        <v>44</v>
      </c>
      <c r="B29" s="1">
        <v>-5.0</v>
      </c>
      <c r="C29" s="1">
        <v>-6.0</v>
      </c>
      <c r="D29" s="1">
        <v>-7.0</v>
      </c>
      <c r="E29" s="1">
        <v>-16.0</v>
      </c>
      <c r="F29" s="1">
        <v>-1.0</v>
      </c>
      <c r="G29" s="1">
        <v>-95.0</v>
      </c>
      <c r="H29" s="1">
        <v>-5.0</v>
      </c>
      <c r="I29" s="1">
        <v>-21.0</v>
      </c>
      <c r="J29" s="1">
        <v>0.0</v>
      </c>
      <c r="K29" s="1">
        <v>0.0</v>
      </c>
      <c r="L29" s="2"/>
      <c r="M29" s="2"/>
      <c r="N29" s="2"/>
      <c r="O29" s="2"/>
      <c r="P29" s="2"/>
      <c r="Q29" s="2"/>
      <c r="R29" s="2"/>
      <c r="S29" s="2"/>
      <c r="T29" s="2"/>
      <c r="U29" s="2"/>
      <c r="V29" s="2"/>
      <c r="W29" s="2"/>
      <c r="X29" s="2"/>
      <c r="Y29" s="2"/>
      <c r="Z29" s="2"/>
    </row>
    <row r="30" ht="15.75" customHeight="1">
      <c r="A30" s="1" t="s">
        <v>45</v>
      </c>
      <c r="B30" s="1">
        <v>41.0</v>
      </c>
      <c r="C30" s="1">
        <v>48.0</v>
      </c>
      <c r="D30" s="1">
        <v>5.0</v>
      </c>
      <c r="E30" s="1">
        <v>11.0</v>
      </c>
      <c r="F30" s="1">
        <v>6.0</v>
      </c>
      <c r="G30" s="1">
        <v>22.0</v>
      </c>
      <c r="H30" s="1">
        <v>4.0</v>
      </c>
      <c r="I30" s="1">
        <v>1.0</v>
      </c>
      <c r="J30" s="1">
        <v>2.0</v>
      </c>
      <c r="K30" s="1">
        <v>46.0</v>
      </c>
      <c r="L30" s="2"/>
      <c r="M30" s="2"/>
      <c r="N30" s="2"/>
      <c r="O30" s="2"/>
      <c r="P30" s="2"/>
      <c r="Q30" s="2"/>
      <c r="R30" s="2"/>
      <c r="S30" s="2"/>
      <c r="T30" s="2"/>
      <c r="U30" s="2"/>
      <c r="V30" s="2"/>
      <c r="W30" s="2"/>
      <c r="X30" s="2"/>
      <c r="Y30" s="2"/>
      <c r="Z30" s="2"/>
    </row>
    <row r="31" ht="15.75" customHeight="1">
      <c r="A31" s="1" t="s">
        <v>46</v>
      </c>
      <c r="B31" s="1">
        <v>0.0</v>
      </c>
      <c r="C31" s="1">
        <v>0.0</v>
      </c>
      <c r="D31" s="1">
        <v>0.0</v>
      </c>
      <c r="E31" s="1">
        <v>-89.0</v>
      </c>
      <c r="F31" s="1">
        <v>-24.0</v>
      </c>
      <c r="G31" s="1">
        <v>-27.0</v>
      </c>
      <c r="H31" s="1">
        <v>-2.0</v>
      </c>
      <c r="I31" s="1">
        <v>-48.0</v>
      </c>
      <c r="J31" s="1">
        <v>-1.0</v>
      </c>
      <c r="K31" s="1">
        <v>-14.0</v>
      </c>
      <c r="L31" s="2"/>
      <c r="M31" s="2"/>
      <c r="N31" s="2"/>
      <c r="O31" s="2"/>
      <c r="P31" s="2"/>
      <c r="Q31" s="2"/>
      <c r="R31" s="2"/>
      <c r="S31" s="2"/>
      <c r="T31" s="2"/>
      <c r="U31" s="2"/>
      <c r="V31" s="2"/>
      <c r="W31" s="2"/>
      <c r="X31" s="2"/>
      <c r="Y31" s="2"/>
      <c r="Z31" s="2"/>
    </row>
    <row r="32" ht="15.75" customHeight="1">
      <c r="A32" s="1" t="s">
        <v>47</v>
      </c>
      <c r="B32" s="1">
        <v>0.0</v>
      </c>
      <c r="C32" s="1">
        <v>0.0</v>
      </c>
      <c r="D32" s="1">
        <v>0.0</v>
      </c>
      <c r="E32" s="1">
        <v>20.0</v>
      </c>
      <c r="F32" s="1">
        <v>16.0</v>
      </c>
      <c r="G32" s="1">
        <v>0.0</v>
      </c>
      <c r="H32" s="1">
        <v>24.0</v>
      </c>
      <c r="I32" s="1">
        <v>40.0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-3.0</v>
      </c>
      <c r="J33" s="1">
        <v>-5.0</v>
      </c>
      <c r="K33" s="1">
        <v>-5.0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-3.0</v>
      </c>
      <c r="J34" s="1">
        <v>-5.0</v>
      </c>
      <c r="K34" s="1">
        <v>-5.0</v>
      </c>
      <c r="L34" s="2"/>
      <c r="M34" s="2"/>
      <c r="N34" s="2"/>
      <c r="O34" s="2"/>
      <c r="P34" s="2"/>
      <c r="Q34" s="2"/>
      <c r="R34" s="2"/>
      <c r="S34" s="2"/>
      <c r="T34" s="2"/>
      <c r="U34" s="2"/>
      <c r="V34" s="2"/>
      <c r="W34" s="2"/>
      <c r="X34" s="2"/>
      <c r="Y34" s="2"/>
      <c r="Z34" s="2"/>
    </row>
    <row r="35" ht="15.75" customHeight="1">
      <c r="A35" s="1" t="s">
        <v>50</v>
      </c>
      <c r="B35" s="1">
        <v>0.0</v>
      </c>
      <c r="C35" s="1">
        <v>-51.0</v>
      </c>
      <c r="D35" s="1">
        <v>0.0</v>
      </c>
      <c r="E35" s="1">
        <v>-1.0</v>
      </c>
      <c r="F35" s="1">
        <v>-21.0</v>
      </c>
      <c r="G35" s="1">
        <v>-31.0</v>
      </c>
      <c r="H35" s="1">
        <v>-1.0</v>
      </c>
      <c r="I35" s="1">
        <v>-3.0</v>
      </c>
      <c r="J35" s="1">
        <v>0.0</v>
      </c>
      <c r="K35" s="1">
        <v>-4.0</v>
      </c>
      <c r="L35" s="2"/>
      <c r="M35" s="2"/>
      <c r="N35" s="2"/>
      <c r="O35" s="2"/>
      <c r="P35" s="2"/>
      <c r="Q35" s="2"/>
      <c r="R35" s="2"/>
      <c r="S35" s="2"/>
      <c r="T35" s="2"/>
      <c r="U35" s="2"/>
      <c r="V35" s="2"/>
      <c r="W35" s="2"/>
      <c r="X35" s="2"/>
      <c r="Y35" s="2"/>
      <c r="Z35" s="2"/>
    </row>
    <row r="36" ht="15.75" customHeight="1">
      <c r="A36" s="1" t="s">
        <v>51</v>
      </c>
      <c r="B36" s="1">
        <v>35.0</v>
      </c>
      <c r="C36" s="1">
        <v>13.0</v>
      </c>
      <c r="D36" s="1">
        <v>-6.0</v>
      </c>
      <c r="E36" s="1">
        <v>13.0</v>
      </c>
      <c r="F36" s="1">
        <v>29.0</v>
      </c>
      <c r="G36" s="1">
        <v>30.0</v>
      </c>
      <c r="H36" s="1">
        <v>19.0</v>
      </c>
      <c r="I36" s="1">
        <v>12.0</v>
      </c>
      <c r="J36" s="1">
        <v>-4.0</v>
      </c>
      <c r="K36" s="1">
        <v>121.0</v>
      </c>
      <c r="L36" s="2"/>
      <c r="M36" s="2"/>
      <c r="N36" s="2"/>
      <c r="O36" s="2"/>
      <c r="P36" s="2"/>
      <c r="Q36" s="2"/>
      <c r="R36" s="2"/>
      <c r="S36" s="2"/>
      <c r="T36" s="2"/>
      <c r="U36" s="2"/>
      <c r="V36" s="2"/>
      <c r="W36" s="2"/>
      <c r="X36" s="2"/>
      <c r="Y36" s="2"/>
      <c r="Z36" s="2"/>
    </row>
    <row r="37" ht="15.75" customHeight="1">
      <c r="A37" s="1" t="s">
        <v>52</v>
      </c>
      <c r="B37" s="1">
        <v>-16.0</v>
      </c>
      <c r="C37" s="1">
        <v>-3.0</v>
      </c>
      <c r="D37" s="1">
        <v>0.0</v>
      </c>
      <c r="E37" s="1">
        <v>17.0</v>
      </c>
      <c r="F37" s="1">
        <v>2.0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-23.0</v>
      </c>
      <c r="C38" s="1">
        <v>-12.0</v>
      </c>
      <c r="D38" s="1">
        <v>-40.0</v>
      </c>
      <c r="E38" s="1">
        <v>17.0</v>
      </c>
      <c r="F38" s="1">
        <v>2.0</v>
      </c>
      <c r="G38" s="1">
        <v>10.0</v>
      </c>
      <c r="H38" s="1">
        <v>29.0</v>
      </c>
      <c r="I38" s="1">
        <v>9.0</v>
      </c>
      <c r="J38" s="1">
        <v>-37.0</v>
      </c>
      <c r="K38" s="1">
        <v>102.0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3.0</v>
      </c>
      <c r="C40" s="1">
        <v>1.0</v>
      </c>
      <c r="D40" s="1">
        <v>2.0</v>
      </c>
      <c r="E40" s="1">
        <v>54.0</v>
      </c>
      <c r="F40" s="1">
        <v>8.0</v>
      </c>
      <c r="G40" s="1">
        <v>55.0</v>
      </c>
      <c r="H40" s="1">
        <v>69.0</v>
      </c>
      <c r="I40" s="1">
        <v>31.0</v>
      </c>
      <c r="J40" s="1">
        <v>0.0</v>
      </c>
      <c r="K40" s="1">
        <v>0.0</v>
      </c>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1.0</v>
      </c>
      <c r="G41" s="1">
        <v>0.0</v>
      </c>
      <c r="H41" s="1">
        <v>0.0</v>
      </c>
      <c r="I41" s="1">
        <v>0.0</v>
      </c>
      <c r="J41" s="1">
        <v>7.0</v>
      </c>
      <c r="K41" s="1">
        <v>0.0</v>
      </c>
      <c r="L41" s="2"/>
      <c r="M41" s="2"/>
      <c r="N41" s="2"/>
      <c r="O41" s="2"/>
      <c r="P41" s="2"/>
      <c r="Q41" s="2"/>
      <c r="R41" s="2"/>
      <c r="S41" s="2"/>
      <c r="T41" s="2"/>
      <c r="U41" s="2"/>
      <c r="V41" s="2"/>
      <c r="W41" s="2"/>
      <c r="X41" s="2"/>
      <c r="Y41" s="2"/>
      <c r="Z41" s="2"/>
    </row>
    <row r="42" ht="15.75" customHeight="1">
      <c r="A42" s="1" t="s">
        <v>57</v>
      </c>
      <c r="B42" s="1">
        <v>-44.0</v>
      </c>
      <c r="C42" s="1">
        <v>-13.0</v>
      </c>
      <c r="D42" s="1">
        <v>-25.0</v>
      </c>
      <c r="E42" s="1">
        <v>14.0</v>
      </c>
      <c r="F42" s="1">
        <v>-24.0</v>
      </c>
      <c r="G42" s="1">
        <v>-19.0</v>
      </c>
      <c r="H42" s="1">
        <v>11.0</v>
      </c>
      <c r="I42" s="1">
        <v>36.0</v>
      </c>
      <c r="J42" s="1">
        <v>-13.0</v>
      </c>
      <c r="K42" s="1">
        <v>-9.0</v>
      </c>
      <c r="L42" s="2"/>
      <c r="M42" s="2"/>
      <c r="N42" s="2"/>
      <c r="O42" s="2"/>
      <c r="P42" s="2"/>
      <c r="Q42" s="2"/>
      <c r="R42" s="2"/>
      <c r="S42" s="2"/>
      <c r="T42" s="2"/>
      <c r="U42" s="2"/>
      <c r="V42" s="2"/>
      <c r="W42" s="2"/>
      <c r="X42" s="2"/>
      <c r="Y42" s="2"/>
      <c r="Z42" s="2"/>
    </row>
    <row r="43" ht="15.75" customHeight="1">
      <c r="A43" s="1" t="s">
        <v>58</v>
      </c>
      <c r="B43" s="1">
        <v>-44.0</v>
      </c>
      <c r="C43" s="1">
        <v>-12.0</v>
      </c>
      <c r="D43" s="1">
        <v>-24.0</v>
      </c>
      <c r="E43" s="1">
        <v>14.0</v>
      </c>
      <c r="F43" s="1">
        <v>-24.0</v>
      </c>
      <c r="G43" s="1">
        <v>-18.0</v>
      </c>
      <c r="H43" s="1">
        <v>11.0</v>
      </c>
      <c r="I43" s="1">
        <v>45.0</v>
      </c>
      <c r="J43" s="1">
        <v>-13.0</v>
      </c>
      <c r="K43" s="1">
        <v>-9.0</v>
      </c>
      <c r="L43" s="2"/>
      <c r="M43" s="2"/>
      <c r="N43" s="2"/>
      <c r="O43" s="2"/>
      <c r="P43" s="2"/>
      <c r="Q43" s="2"/>
      <c r="R43" s="2"/>
      <c r="S43" s="2"/>
      <c r="T43" s="2"/>
      <c r="U43" s="2"/>
      <c r="V43" s="2"/>
      <c r="W43" s="2"/>
      <c r="X43" s="2"/>
      <c r="Y43" s="2"/>
      <c r="Z43" s="2"/>
    </row>
    <row r="44" ht="15.75" customHeight="1">
      <c r="A44" s="1" t="s">
        <v>59</v>
      </c>
      <c r="B44" s="1">
        <v>6.0</v>
      </c>
      <c r="C44" s="1">
        <v>63.0</v>
      </c>
      <c r="D44" s="1">
        <v>-1.0</v>
      </c>
      <c r="E44" s="1">
        <v>6.0</v>
      </c>
      <c r="F44" s="1">
        <v>3.0</v>
      </c>
      <c r="G44" s="1">
        <v>2.0</v>
      </c>
      <c r="H44" s="1">
        <v>5.0</v>
      </c>
      <c r="I44" s="1">
        <v>-9.0</v>
      </c>
      <c r="J44" s="1">
        <v>6.0</v>
      </c>
      <c r="K44" s="1">
        <v>5.0</v>
      </c>
      <c r="L44" s="2"/>
      <c r="M44" s="2"/>
      <c r="N44" s="2"/>
      <c r="O44" s="2"/>
      <c r="P44" s="2"/>
      <c r="Q44" s="2"/>
      <c r="R44" s="2"/>
      <c r="S44" s="2"/>
      <c r="T44" s="2"/>
      <c r="U44" s="2"/>
      <c r="V44" s="2"/>
      <c r="W44" s="2"/>
      <c r="X44" s="2"/>
      <c r="Y44" s="2"/>
      <c r="Z44" s="2"/>
    </row>
    <row r="45" ht="15.75" customHeight="1">
      <c r="A45" s="1" t="s">
        <v>60</v>
      </c>
      <c r="B45" s="1">
        <v>-5.0</v>
      </c>
      <c r="C45" s="1">
        <v>13.0</v>
      </c>
      <c r="D45" s="1">
        <v>-7.0</v>
      </c>
      <c r="E45" s="1">
        <v>-16.0</v>
      </c>
      <c r="F45" s="1">
        <v>7.0</v>
      </c>
      <c r="G45" s="1">
        <v>8.0</v>
      </c>
      <c r="H45" s="1">
        <v>-5.0</v>
      </c>
      <c r="I45" s="1">
        <v>-21.0</v>
      </c>
      <c r="J45" s="1">
        <v>0.0</v>
      </c>
      <c r="K45" s="1">
        <v>130.0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78.0</v>
      </c>
      <c r="C3" s="1">
        <v>65.0</v>
      </c>
      <c r="D3" s="1">
        <v>25.0</v>
      </c>
      <c r="E3" s="1">
        <v>43.0</v>
      </c>
      <c r="F3" s="1">
        <v>45.0</v>
      </c>
      <c r="G3" s="1">
        <v>56.0</v>
      </c>
      <c r="H3" s="1">
        <v>84.0</v>
      </c>
      <c r="I3" s="1">
        <v>93.0</v>
      </c>
      <c r="J3" s="1">
        <v>57.0</v>
      </c>
      <c r="K3" s="1">
        <v>153.0</v>
      </c>
      <c r="L3" s="2"/>
      <c r="M3" s="2"/>
      <c r="N3" s="2"/>
      <c r="O3" s="2"/>
      <c r="P3" s="2"/>
      <c r="Q3" s="2"/>
      <c r="R3" s="2"/>
      <c r="S3" s="2"/>
      <c r="T3" s="2"/>
      <c r="U3" s="2"/>
      <c r="V3" s="2"/>
      <c r="W3" s="2"/>
      <c r="X3" s="2"/>
      <c r="Y3" s="2"/>
      <c r="Z3" s="2"/>
    </row>
    <row r="4">
      <c r="A4" s="1" t="s">
        <v>63</v>
      </c>
      <c r="B4" s="1">
        <v>0.0</v>
      </c>
      <c r="C4" s="1">
        <v>49.0</v>
      </c>
      <c r="D4" s="1">
        <v>0.0</v>
      </c>
      <c r="E4" s="1">
        <v>0.0</v>
      </c>
      <c r="F4" s="1">
        <v>0.0</v>
      </c>
      <c r="G4" s="1">
        <v>0.0</v>
      </c>
      <c r="H4" s="1">
        <v>0.0</v>
      </c>
      <c r="I4" s="1">
        <v>77.0</v>
      </c>
      <c r="J4" s="1">
        <v>33.0</v>
      </c>
      <c r="K4" s="1">
        <v>16.0</v>
      </c>
      <c r="L4" s="2"/>
      <c r="M4" s="2"/>
      <c r="N4" s="2"/>
      <c r="O4" s="2"/>
      <c r="P4" s="2"/>
      <c r="Q4" s="2"/>
      <c r="R4" s="2"/>
      <c r="S4" s="2"/>
      <c r="T4" s="2"/>
      <c r="U4" s="2"/>
      <c r="V4" s="2"/>
      <c r="W4" s="2"/>
      <c r="X4" s="2"/>
      <c r="Y4" s="2"/>
      <c r="Z4" s="2"/>
    </row>
    <row r="5">
      <c r="A5" s="1" t="s">
        <v>64</v>
      </c>
      <c r="B5" s="1">
        <v>78.0</v>
      </c>
      <c r="C5" s="1">
        <v>66.0</v>
      </c>
      <c r="D5" s="1">
        <v>25.0</v>
      </c>
      <c r="E5" s="1">
        <v>43.0</v>
      </c>
      <c r="F5" s="1">
        <v>45.0</v>
      </c>
      <c r="G5" s="1">
        <v>56.0</v>
      </c>
      <c r="H5" s="1">
        <v>84.0</v>
      </c>
      <c r="I5" s="1">
        <v>94.0</v>
      </c>
      <c r="J5" s="1">
        <v>58.0</v>
      </c>
      <c r="K5" s="1">
        <v>153.0</v>
      </c>
      <c r="L5" s="2"/>
      <c r="M5" s="2"/>
      <c r="N5" s="2"/>
      <c r="O5" s="2"/>
      <c r="P5" s="2"/>
      <c r="Q5" s="2"/>
      <c r="R5" s="2"/>
      <c r="S5" s="2"/>
      <c r="T5" s="2"/>
      <c r="U5" s="2"/>
      <c r="V5" s="2"/>
      <c r="W5" s="2"/>
      <c r="X5" s="2"/>
      <c r="Y5" s="2"/>
      <c r="Z5" s="2"/>
    </row>
    <row r="6">
      <c r="A6" s="1" t="s">
        <v>65</v>
      </c>
      <c r="B6" s="1">
        <v>2.0</v>
      </c>
      <c r="C6" s="1">
        <v>3.0</v>
      </c>
      <c r="D6" s="1">
        <v>47.0</v>
      </c>
      <c r="E6" s="1">
        <v>39.0</v>
      </c>
      <c r="F6" s="1">
        <v>1.0</v>
      </c>
      <c r="G6" s="1">
        <v>2.0</v>
      </c>
      <c r="H6" s="1">
        <v>26.0</v>
      </c>
      <c r="I6" s="1">
        <v>20.0</v>
      </c>
      <c r="J6" s="1">
        <v>2.0</v>
      </c>
      <c r="K6" s="1">
        <v>15.0</v>
      </c>
      <c r="L6" s="2"/>
      <c r="M6" s="2"/>
      <c r="N6" s="2"/>
      <c r="O6" s="2"/>
      <c r="P6" s="2"/>
      <c r="Q6" s="2"/>
      <c r="R6" s="2"/>
      <c r="S6" s="2"/>
      <c r="T6" s="2"/>
      <c r="U6" s="2"/>
      <c r="V6" s="2"/>
      <c r="W6" s="2"/>
      <c r="X6" s="2"/>
      <c r="Y6" s="2"/>
      <c r="Z6" s="2"/>
    </row>
    <row r="7">
      <c r="A7" s="1" t="s">
        <v>66</v>
      </c>
      <c r="B7" s="1">
        <v>31.0</v>
      </c>
      <c r="C7" s="1">
        <v>35.0</v>
      </c>
      <c r="D7" s="1">
        <v>9.0</v>
      </c>
      <c r="E7" s="1">
        <v>0.0</v>
      </c>
      <c r="F7" s="1">
        <v>30.0</v>
      </c>
      <c r="G7" s="1">
        <v>0.0</v>
      </c>
      <c r="H7" s="1">
        <v>1.0</v>
      </c>
      <c r="I7" s="1">
        <v>0.0</v>
      </c>
      <c r="J7" s="1">
        <v>0.0</v>
      </c>
      <c r="K7" s="1">
        <v>0.0</v>
      </c>
      <c r="L7" s="2"/>
      <c r="M7" s="2"/>
      <c r="N7" s="2"/>
      <c r="O7" s="2"/>
      <c r="P7" s="2"/>
      <c r="Q7" s="2"/>
      <c r="R7" s="2"/>
      <c r="S7" s="2"/>
      <c r="T7" s="2"/>
      <c r="U7" s="2"/>
      <c r="V7" s="2"/>
      <c r="W7" s="2"/>
      <c r="X7" s="2"/>
      <c r="Y7" s="2"/>
      <c r="Z7" s="2"/>
    </row>
    <row r="8">
      <c r="A8" s="1" t="s">
        <v>67</v>
      </c>
      <c r="B8" s="1">
        <v>3.0</v>
      </c>
      <c r="C8" s="1">
        <v>4.0</v>
      </c>
      <c r="D8" s="1">
        <v>56.0</v>
      </c>
      <c r="E8" s="1">
        <v>39.0</v>
      </c>
      <c r="F8" s="1">
        <v>1.0</v>
      </c>
      <c r="G8" s="1">
        <v>2.0</v>
      </c>
      <c r="H8" s="1">
        <v>1.0</v>
      </c>
      <c r="I8" s="1">
        <v>20.0</v>
      </c>
      <c r="J8" s="1">
        <v>2.0</v>
      </c>
      <c r="K8" s="1">
        <v>15.0</v>
      </c>
      <c r="L8" s="2"/>
      <c r="M8" s="2"/>
      <c r="N8" s="2"/>
      <c r="O8" s="2"/>
      <c r="P8" s="2"/>
      <c r="Q8" s="2"/>
      <c r="R8" s="2"/>
      <c r="S8" s="2"/>
      <c r="T8" s="2"/>
      <c r="U8" s="2"/>
      <c r="V8" s="2"/>
      <c r="W8" s="2"/>
      <c r="X8" s="2"/>
      <c r="Y8" s="2"/>
      <c r="Z8" s="2"/>
    </row>
    <row r="9">
      <c r="A9" s="1" t="s">
        <v>68</v>
      </c>
      <c r="B9" s="1">
        <v>2.0</v>
      </c>
      <c r="C9" s="1">
        <v>1.0</v>
      </c>
      <c r="D9" s="1">
        <v>65.0</v>
      </c>
      <c r="E9" s="1">
        <v>32.0</v>
      </c>
      <c r="F9" s="1">
        <v>37.0</v>
      </c>
      <c r="G9" s="1">
        <v>35.0</v>
      </c>
      <c r="H9" s="1">
        <v>44.0</v>
      </c>
      <c r="I9" s="1">
        <v>61.0</v>
      </c>
      <c r="J9" s="1">
        <v>72.0</v>
      </c>
      <c r="K9" s="1">
        <v>48.0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1.0</v>
      </c>
      <c r="I10" s="1">
        <v>2.0</v>
      </c>
      <c r="J10" s="1">
        <v>0.0</v>
      </c>
      <c r="K10" s="1">
        <v>16.0</v>
      </c>
      <c r="L10" s="2"/>
      <c r="M10" s="2"/>
      <c r="N10" s="2"/>
      <c r="O10" s="2"/>
      <c r="P10" s="2"/>
      <c r="Q10" s="2"/>
      <c r="R10" s="2"/>
      <c r="S10" s="2"/>
      <c r="T10" s="2"/>
      <c r="U10" s="2"/>
      <c r="V10" s="2"/>
      <c r="W10" s="2"/>
      <c r="X10" s="2"/>
      <c r="Y10" s="2"/>
      <c r="Z10" s="2"/>
    </row>
    <row r="11">
      <c r="A11" s="1" t="s">
        <v>70</v>
      </c>
      <c r="B11" s="1">
        <v>0.0</v>
      </c>
      <c r="C11" s="1">
        <v>0.0</v>
      </c>
      <c r="D11" s="1">
        <v>20.0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83.0</v>
      </c>
      <c r="C12" s="1">
        <v>72.0</v>
      </c>
      <c r="D12" s="1">
        <v>27.0</v>
      </c>
      <c r="E12" s="1">
        <v>44.0</v>
      </c>
      <c r="F12" s="1">
        <v>47.0</v>
      </c>
      <c r="G12" s="1">
        <v>59.0</v>
      </c>
      <c r="H12" s="1">
        <v>88.0</v>
      </c>
      <c r="I12" s="1">
        <v>96.0</v>
      </c>
      <c r="J12" s="1">
        <v>61.0</v>
      </c>
      <c r="K12" s="1">
        <v>169.0</v>
      </c>
      <c r="L12" s="2"/>
      <c r="M12" s="2"/>
      <c r="N12" s="2"/>
      <c r="O12" s="2"/>
      <c r="P12" s="2"/>
      <c r="Q12" s="2"/>
      <c r="R12" s="2"/>
      <c r="S12" s="2"/>
      <c r="T12" s="2"/>
      <c r="U12" s="2"/>
      <c r="V12" s="2"/>
      <c r="W12" s="2"/>
      <c r="X12" s="2"/>
      <c r="Y12" s="2"/>
      <c r="Z12" s="2"/>
    </row>
    <row r="13">
      <c r="A13" s="1" t="s">
        <v>72</v>
      </c>
      <c r="B13" s="1">
        <v>38.0</v>
      </c>
      <c r="C13" s="1">
        <v>17.0</v>
      </c>
      <c r="D13" s="1">
        <v>14.0</v>
      </c>
      <c r="E13" s="1">
        <v>12.0</v>
      </c>
      <c r="F13" s="1">
        <v>12.0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-33.0</v>
      </c>
      <c r="C14" s="1">
        <v>-15.0</v>
      </c>
      <c r="D14" s="1">
        <v>-13.0</v>
      </c>
      <c r="E14" s="1">
        <v>-4.0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74</v>
      </c>
      <c r="B15" s="1">
        <v>5.0</v>
      </c>
      <c r="C15" s="1">
        <v>2.0</v>
      </c>
      <c r="D15" s="1">
        <v>1.0</v>
      </c>
      <c r="E15" s="1">
        <v>8.0</v>
      </c>
      <c r="F15" s="1">
        <v>5.0</v>
      </c>
      <c r="G15" s="1">
        <v>54.0</v>
      </c>
      <c r="H15" s="1">
        <v>38.0</v>
      </c>
      <c r="I15" s="1">
        <v>21.0</v>
      </c>
      <c r="J15" s="1">
        <v>3.0</v>
      </c>
      <c r="K15" s="1">
        <v>40.0</v>
      </c>
      <c r="L15" s="2"/>
      <c r="M15" s="2"/>
      <c r="N15" s="2"/>
      <c r="O15" s="2"/>
      <c r="P15" s="2"/>
      <c r="Q15" s="2"/>
      <c r="R15" s="2"/>
      <c r="S15" s="2"/>
      <c r="T15" s="2"/>
      <c r="U15" s="2"/>
      <c r="V15" s="2"/>
      <c r="W15" s="2"/>
      <c r="X15" s="2"/>
      <c r="Y15" s="2"/>
      <c r="Z15" s="2"/>
    </row>
    <row r="16">
      <c r="A16" s="1" t="s">
        <v>75</v>
      </c>
      <c r="B16" s="1">
        <v>0.0</v>
      </c>
      <c r="C16" s="1">
        <v>0.0</v>
      </c>
      <c r="D16" s="1">
        <v>0.0</v>
      </c>
      <c r="E16" s="1">
        <v>0.0</v>
      </c>
      <c r="F16" s="1">
        <v>39.0</v>
      </c>
      <c r="G16" s="1">
        <v>68.0</v>
      </c>
      <c r="H16" s="1">
        <v>1.0</v>
      </c>
      <c r="I16" s="1">
        <v>0.0</v>
      </c>
      <c r="J16" s="1">
        <v>0.0</v>
      </c>
      <c r="K16" s="1">
        <v>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15.0</v>
      </c>
      <c r="K17" s="1">
        <v>0.0</v>
      </c>
      <c r="L17" s="2"/>
      <c r="M17" s="2"/>
      <c r="N17" s="2"/>
      <c r="O17" s="2"/>
      <c r="P17" s="2"/>
      <c r="Q17" s="2"/>
      <c r="R17" s="2"/>
      <c r="S17" s="2"/>
      <c r="T17" s="2"/>
      <c r="U17" s="2"/>
      <c r="V17" s="2"/>
      <c r="W17" s="2"/>
      <c r="X17" s="2"/>
      <c r="Y17" s="2"/>
      <c r="Z17" s="2"/>
    </row>
    <row r="18">
      <c r="A18" s="1" t="s">
        <v>77</v>
      </c>
      <c r="B18" s="1">
        <v>0.0</v>
      </c>
      <c r="C18" s="1">
        <v>0.0</v>
      </c>
      <c r="D18" s="1">
        <v>0.0</v>
      </c>
      <c r="E18" s="1">
        <v>0.0</v>
      </c>
      <c r="F18" s="1">
        <v>15.0</v>
      </c>
      <c r="G18" s="1">
        <v>34.0</v>
      </c>
      <c r="H18" s="1">
        <v>34.0</v>
      </c>
      <c r="I18" s="1">
        <v>69.0</v>
      </c>
      <c r="J18" s="1">
        <v>63.0</v>
      </c>
      <c r="K18" s="1">
        <v>57.0</v>
      </c>
      <c r="L18" s="2"/>
      <c r="M18" s="2"/>
      <c r="N18" s="2"/>
      <c r="O18" s="2"/>
      <c r="P18" s="2"/>
      <c r="Q18" s="2"/>
      <c r="R18" s="2"/>
      <c r="S18" s="2"/>
      <c r="T18" s="2"/>
      <c r="U18" s="2"/>
      <c r="V18" s="2"/>
      <c r="W18" s="2"/>
      <c r="X18" s="2"/>
      <c r="Y18" s="2"/>
      <c r="Z18" s="2"/>
    </row>
    <row r="19">
      <c r="A19" s="1" t="s">
        <v>78</v>
      </c>
      <c r="B19" s="1">
        <v>66.0</v>
      </c>
      <c r="C19" s="1">
        <v>66.0</v>
      </c>
      <c r="D19" s="1">
        <v>48.0</v>
      </c>
      <c r="E19" s="1">
        <v>65.0</v>
      </c>
      <c r="F19" s="1">
        <v>70.0</v>
      </c>
      <c r="G19" s="1">
        <v>15.0</v>
      </c>
      <c r="H19" s="1">
        <v>57.0</v>
      </c>
      <c r="I19" s="1">
        <v>30.0</v>
      </c>
      <c r="J19" s="1">
        <v>26.0</v>
      </c>
      <c r="K19" s="1">
        <v>6.0</v>
      </c>
      <c r="L19" s="2"/>
      <c r="M19" s="2"/>
      <c r="N19" s="2"/>
      <c r="O19" s="2"/>
      <c r="P19" s="2"/>
      <c r="Q19" s="2"/>
      <c r="R19" s="2"/>
      <c r="S19" s="2"/>
      <c r="T19" s="2"/>
      <c r="U19" s="2"/>
      <c r="V19" s="2"/>
      <c r="W19" s="2"/>
      <c r="X19" s="2"/>
      <c r="Y19" s="2"/>
      <c r="Z19" s="2"/>
    </row>
    <row r="20">
      <c r="A20" s="1" t="s">
        <v>79</v>
      </c>
      <c r="B20" s="1">
        <v>89.0</v>
      </c>
      <c r="C20" s="1">
        <v>74.0</v>
      </c>
      <c r="D20" s="1">
        <v>28.0</v>
      </c>
      <c r="E20" s="1">
        <v>44.0</v>
      </c>
      <c r="F20" s="1">
        <v>63.0</v>
      </c>
      <c r="G20" s="1">
        <v>95.0</v>
      </c>
      <c r="H20" s="1">
        <v>125.0</v>
      </c>
      <c r="I20" s="1">
        <v>167.0</v>
      </c>
      <c r="J20" s="1">
        <v>140.0</v>
      </c>
      <c r="K20" s="1">
        <v>234.0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5.0</v>
      </c>
      <c r="C22" s="1">
        <v>6.0</v>
      </c>
      <c r="D22" s="1">
        <v>5.0</v>
      </c>
      <c r="E22" s="1">
        <v>1.0</v>
      </c>
      <c r="F22" s="1">
        <v>1.0</v>
      </c>
      <c r="G22" s="1">
        <v>61.0</v>
      </c>
      <c r="H22" s="1">
        <v>45.0</v>
      </c>
      <c r="I22" s="1">
        <v>1.0</v>
      </c>
      <c r="J22" s="1">
        <v>52.0</v>
      </c>
      <c r="K22" s="1">
        <v>65.0</v>
      </c>
      <c r="L22" s="2"/>
      <c r="M22" s="2"/>
      <c r="N22" s="2"/>
      <c r="O22" s="2"/>
      <c r="P22" s="2"/>
      <c r="Q22" s="2"/>
      <c r="R22" s="2"/>
      <c r="S22" s="2"/>
      <c r="T22" s="2"/>
      <c r="U22" s="2"/>
      <c r="V22" s="2"/>
      <c r="W22" s="2"/>
      <c r="X22" s="2"/>
      <c r="Y22" s="2"/>
      <c r="Z22" s="2"/>
    </row>
    <row r="23" ht="15.75" customHeight="1">
      <c r="A23" s="1" t="s">
        <v>82</v>
      </c>
      <c r="B23" s="1">
        <v>10.0</v>
      </c>
      <c r="C23" s="1">
        <v>6.0</v>
      </c>
      <c r="D23" s="1">
        <v>2.0</v>
      </c>
      <c r="E23" s="1">
        <v>81.0</v>
      </c>
      <c r="F23" s="1">
        <v>70.0</v>
      </c>
      <c r="G23" s="1">
        <v>88.0</v>
      </c>
      <c r="H23" s="1">
        <v>60.0</v>
      </c>
      <c r="I23" s="1">
        <v>52.0</v>
      </c>
      <c r="J23" s="1">
        <v>2.0</v>
      </c>
      <c r="K23" s="1">
        <v>2.0</v>
      </c>
      <c r="L23" s="2"/>
      <c r="M23" s="2"/>
      <c r="N23" s="2"/>
      <c r="O23" s="2"/>
      <c r="P23" s="2"/>
      <c r="Q23" s="2"/>
      <c r="R23" s="2"/>
      <c r="S23" s="2"/>
      <c r="T23" s="2"/>
      <c r="U23" s="2"/>
      <c r="V23" s="2"/>
      <c r="W23" s="2"/>
      <c r="X23" s="2"/>
      <c r="Y23" s="2"/>
      <c r="Z23" s="2"/>
    </row>
    <row r="24" ht="15.75" customHeight="1">
      <c r="A24" s="1" t="s">
        <v>83</v>
      </c>
      <c r="B24" s="1">
        <v>19.0</v>
      </c>
      <c r="C24" s="1">
        <v>5.0</v>
      </c>
      <c r="D24" s="1">
        <v>17.0</v>
      </c>
      <c r="E24" s="1">
        <v>0.0</v>
      </c>
      <c r="F24" s="1">
        <v>78.0</v>
      </c>
      <c r="G24" s="1">
        <v>5.0</v>
      </c>
      <c r="H24" s="1">
        <v>8.0</v>
      </c>
      <c r="I24" s="1">
        <v>0.0</v>
      </c>
      <c r="J24" s="1">
        <v>0.0</v>
      </c>
      <c r="K24" s="1">
        <v>5.0</v>
      </c>
      <c r="L24" s="2"/>
      <c r="M24" s="2"/>
      <c r="N24" s="2"/>
      <c r="O24" s="2"/>
      <c r="P24" s="2"/>
      <c r="Q24" s="2"/>
      <c r="R24" s="2"/>
      <c r="S24" s="2"/>
      <c r="T24" s="2"/>
      <c r="U24" s="2"/>
      <c r="V24" s="2"/>
      <c r="W24" s="2"/>
      <c r="X24" s="2"/>
      <c r="Y24" s="2"/>
      <c r="Z24" s="2"/>
    </row>
    <row r="25" ht="15.75" customHeight="1">
      <c r="A25" s="1" t="s">
        <v>84</v>
      </c>
      <c r="B25" s="1">
        <v>0.0</v>
      </c>
      <c r="C25" s="1">
        <v>0.0</v>
      </c>
      <c r="D25" s="1">
        <v>10.0</v>
      </c>
      <c r="E25" s="1">
        <v>0.0</v>
      </c>
      <c r="F25" s="1">
        <v>0.0</v>
      </c>
      <c r="G25" s="1">
        <v>16.0</v>
      </c>
      <c r="H25" s="1">
        <v>17.0</v>
      </c>
      <c r="I25" s="1">
        <v>19.0</v>
      </c>
      <c r="J25" s="1">
        <v>3.0</v>
      </c>
      <c r="K25" s="1">
        <v>5.0</v>
      </c>
      <c r="L25" s="2"/>
      <c r="M25" s="2"/>
      <c r="N25" s="2"/>
      <c r="O25" s="2"/>
      <c r="P25" s="2"/>
      <c r="Q25" s="2"/>
      <c r="R25" s="2"/>
      <c r="S25" s="2"/>
      <c r="T25" s="2"/>
      <c r="U25" s="2"/>
      <c r="V25" s="2"/>
      <c r="W25" s="2"/>
      <c r="X25" s="2"/>
      <c r="Y25" s="2"/>
      <c r="Z25" s="2"/>
    </row>
    <row r="26" ht="15.75" customHeight="1">
      <c r="A26" s="1" t="s">
        <v>85</v>
      </c>
      <c r="B26" s="1">
        <v>0.0</v>
      </c>
      <c r="C26" s="1">
        <v>0.0</v>
      </c>
      <c r="D26" s="1">
        <v>0.0</v>
      </c>
      <c r="E26" s="1">
        <v>1.0</v>
      </c>
      <c r="F26" s="1">
        <v>0.0</v>
      </c>
      <c r="G26" s="1">
        <v>0.0</v>
      </c>
      <c r="H26" s="1">
        <v>0.0</v>
      </c>
      <c r="I26" s="1">
        <v>9.0</v>
      </c>
      <c r="J26" s="1">
        <v>0.0</v>
      </c>
      <c r="K26" s="1">
        <v>0.0</v>
      </c>
      <c r="L26" s="2"/>
      <c r="M26" s="2"/>
      <c r="N26" s="2"/>
      <c r="O26" s="2"/>
      <c r="P26" s="2"/>
      <c r="Q26" s="2"/>
      <c r="R26" s="2"/>
      <c r="S26" s="2"/>
      <c r="T26" s="2"/>
      <c r="U26" s="2"/>
      <c r="V26" s="2"/>
      <c r="W26" s="2"/>
      <c r="X26" s="2"/>
      <c r="Y26" s="2"/>
      <c r="Z26" s="2"/>
    </row>
    <row r="27" ht="15.75" customHeight="1">
      <c r="A27" s="1" t="s">
        <v>86</v>
      </c>
      <c r="B27" s="1">
        <v>1.0</v>
      </c>
      <c r="C27" s="1">
        <v>3.0</v>
      </c>
      <c r="D27" s="1">
        <v>89.0</v>
      </c>
      <c r="E27" s="1">
        <v>1.0</v>
      </c>
      <c r="F27" s="1">
        <v>1.0</v>
      </c>
      <c r="G27" s="1">
        <v>1.0</v>
      </c>
      <c r="H27" s="1">
        <v>1.0</v>
      </c>
      <c r="I27" s="1">
        <v>1.0</v>
      </c>
      <c r="J27" s="1">
        <v>1.0</v>
      </c>
      <c r="K27" s="1">
        <v>2.0</v>
      </c>
      <c r="L27" s="2"/>
      <c r="M27" s="2"/>
      <c r="N27" s="2"/>
      <c r="O27" s="2"/>
      <c r="P27" s="2"/>
      <c r="Q27" s="2"/>
      <c r="R27" s="2"/>
      <c r="S27" s="2"/>
      <c r="T27" s="2"/>
      <c r="U27" s="2"/>
      <c r="V27" s="2"/>
      <c r="W27" s="2"/>
      <c r="X27" s="2"/>
      <c r="Y27" s="2"/>
      <c r="Z27" s="2"/>
    </row>
    <row r="28" ht="15.75" customHeight="1">
      <c r="A28" s="1" t="s">
        <v>87</v>
      </c>
      <c r="B28" s="1">
        <v>0.0</v>
      </c>
      <c r="C28" s="1">
        <v>1.0</v>
      </c>
      <c r="D28" s="1">
        <v>5.0</v>
      </c>
      <c r="E28" s="1">
        <v>1.0</v>
      </c>
      <c r="F28" s="1">
        <v>1.0</v>
      </c>
      <c r="G28" s="1">
        <v>13.0</v>
      </c>
      <c r="H28" s="1">
        <v>1.0</v>
      </c>
      <c r="I28" s="1">
        <v>9.0</v>
      </c>
      <c r="J28" s="1">
        <v>1.0</v>
      </c>
      <c r="K28" s="1">
        <v>8.0</v>
      </c>
      <c r="L28" s="2"/>
      <c r="M28" s="2"/>
      <c r="N28" s="2"/>
      <c r="O28" s="2"/>
      <c r="P28" s="2"/>
      <c r="Q28" s="2"/>
      <c r="R28" s="2"/>
      <c r="S28" s="2"/>
      <c r="T28" s="2"/>
      <c r="U28" s="2"/>
      <c r="V28" s="2"/>
      <c r="W28" s="2"/>
      <c r="X28" s="2"/>
      <c r="Y28" s="2"/>
      <c r="Z28" s="2"/>
    </row>
    <row r="29" ht="15.75" customHeight="1">
      <c r="A29" s="1" t="s">
        <v>88</v>
      </c>
      <c r="B29" s="1">
        <v>36.0</v>
      </c>
      <c r="C29" s="1">
        <v>23.0</v>
      </c>
      <c r="D29" s="1">
        <v>32.0</v>
      </c>
      <c r="E29" s="1">
        <v>7.0</v>
      </c>
      <c r="F29" s="1">
        <v>5.0</v>
      </c>
      <c r="G29" s="1">
        <v>8.0</v>
      </c>
      <c r="H29" s="1">
        <v>12.0</v>
      </c>
      <c r="I29" s="1">
        <v>12.0</v>
      </c>
      <c r="J29" s="1">
        <v>6.0</v>
      </c>
      <c r="K29" s="1">
        <v>19.0</v>
      </c>
      <c r="L29" s="2"/>
      <c r="M29" s="2"/>
      <c r="N29" s="2"/>
      <c r="O29" s="2"/>
      <c r="P29" s="2"/>
      <c r="Q29" s="2"/>
      <c r="R29" s="2"/>
      <c r="S29" s="2"/>
      <c r="T29" s="2"/>
      <c r="U29" s="2"/>
      <c r="V29" s="2"/>
      <c r="W29" s="2"/>
      <c r="X29" s="2"/>
      <c r="Y29" s="2"/>
      <c r="Z29" s="2"/>
    </row>
    <row r="30" ht="15.75" customHeight="1">
      <c r="A30" s="1" t="s">
        <v>89</v>
      </c>
      <c r="B30" s="1">
        <v>16.0</v>
      </c>
      <c r="C30" s="1">
        <v>42.0</v>
      </c>
      <c r="D30" s="1">
        <v>25.0</v>
      </c>
      <c r="E30" s="1">
        <v>14.0</v>
      </c>
      <c r="F30" s="1">
        <v>21.0</v>
      </c>
      <c r="G30" s="1">
        <v>27.0</v>
      </c>
      <c r="H30" s="1">
        <v>12.0</v>
      </c>
      <c r="I30" s="1">
        <v>0.0</v>
      </c>
      <c r="J30" s="1">
        <v>0.0</v>
      </c>
      <c r="K30" s="1">
        <v>119.0</v>
      </c>
      <c r="L30" s="2"/>
      <c r="M30" s="2"/>
      <c r="N30" s="2"/>
      <c r="O30" s="2"/>
      <c r="P30" s="2"/>
      <c r="Q30" s="2"/>
      <c r="R30" s="2"/>
      <c r="S30" s="2"/>
      <c r="T30" s="2"/>
      <c r="U30" s="2"/>
      <c r="V30" s="2"/>
      <c r="W30" s="2"/>
      <c r="X30" s="2"/>
      <c r="Y30" s="2"/>
      <c r="Z30" s="2"/>
    </row>
    <row r="31" ht="15.75" customHeight="1">
      <c r="A31" s="1" t="s">
        <v>90</v>
      </c>
      <c r="B31" s="1">
        <v>0.0</v>
      </c>
      <c r="C31" s="1">
        <v>17.0</v>
      </c>
      <c r="D31" s="1">
        <v>6.0</v>
      </c>
      <c r="E31" s="1">
        <v>0.0</v>
      </c>
      <c r="F31" s="1">
        <v>0.0</v>
      </c>
      <c r="G31" s="1">
        <v>40.0</v>
      </c>
      <c r="H31" s="1">
        <v>22.0</v>
      </c>
      <c r="I31" s="1">
        <v>3.0</v>
      </c>
      <c r="J31" s="1">
        <v>0.0</v>
      </c>
      <c r="K31" s="1">
        <v>33.0</v>
      </c>
      <c r="L31" s="2"/>
      <c r="M31" s="2"/>
      <c r="N31" s="2"/>
      <c r="O31" s="2"/>
      <c r="P31" s="2"/>
      <c r="Q31" s="2"/>
      <c r="R31" s="2"/>
      <c r="S31" s="2"/>
      <c r="T31" s="2"/>
      <c r="U31" s="2"/>
      <c r="V31" s="2"/>
      <c r="W31" s="2"/>
      <c r="X31" s="2"/>
      <c r="Y31" s="2"/>
      <c r="Z31" s="2"/>
    </row>
    <row r="32" ht="15.75" customHeight="1">
      <c r="A32" s="1" t="s">
        <v>91</v>
      </c>
      <c r="B32" s="1">
        <v>1.0</v>
      </c>
      <c r="C32" s="1">
        <v>0.0</v>
      </c>
      <c r="D32" s="1">
        <v>18.0</v>
      </c>
      <c r="E32" s="1">
        <v>17.0</v>
      </c>
      <c r="F32" s="1">
        <v>17.0</v>
      </c>
      <c r="G32" s="1">
        <v>15.0</v>
      </c>
      <c r="H32" s="1">
        <v>13.0</v>
      </c>
      <c r="I32" s="1">
        <v>11.0</v>
      </c>
      <c r="J32" s="1">
        <v>9.0</v>
      </c>
      <c r="K32" s="1">
        <v>7.0</v>
      </c>
      <c r="L32" s="2"/>
      <c r="M32" s="2"/>
      <c r="N32" s="2"/>
      <c r="O32" s="2"/>
      <c r="P32" s="2"/>
      <c r="Q32" s="2"/>
      <c r="R32" s="2"/>
      <c r="S32" s="2"/>
      <c r="T32" s="2"/>
      <c r="U32" s="2"/>
      <c r="V32" s="2"/>
      <c r="W32" s="2"/>
      <c r="X32" s="2"/>
      <c r="Y32" s="2"/>
      <c r="Z32" s="2"/>
    </row>
    <row r="33" ht="15.75" customHeight="1">
      <c r="A33" s="1" t="s">
        <v>92</v>
      </c>
      <c r="B33" s="1">
        <v>31.0</v>
      </c>
      <c r="C33" s="1">
        <v>10.0</v>
      </c>
      <c r="D33" s="1">
        <v>0.0</v>
      </c>
      <c r="E33" s="1">
        <v>3.0</v>
      </c>
      <c r="F33" s="1">
        <v>59.0</v>
      </c>
      <c r="G33" s="1">
        <v>4.0</v>
      </c>
      <c r="H33" s="1">
        <v>5.0</v>
      </c>
      <c r="I33" s="1">
        <v>0.0</v>
      </c>
      <c r="J33" s="1">
        <v>0.0</v>
      </c>
      <c r="K33" s="1">
        <v>0.0</v>
      </c>
      <c r="L33" s="2"/>
      <c r="M33" s="2"/>
      <c r="N33" s="2"/>
      <c r="O33" s="2"/>
      <c r="P33" s="2"/>
      <c r="Q33" s="2"/>
      <c r="R33" s="2"/>
      <c r="S33" s="2"/>
      <c r="T33" s="2"/>
      <c r="U33" s="2"/>
      <c r="V33" s="2"/>
      <c r="W33" s="2"/>
      <c r="X33" s="2"/>
      <c r="Y33" s="2"/>
      <c r="Z33" s="2"/>
    </row>
    <row r="34" ht="15.75" customHeight="1">
      <c r="A34" s="1" t="s">
        <v>93</v>
      </c>
      <c r="B34" s="1">
        <v>86.0</v>
      </c>
      <c r="C34" s="1">
        <v>77.0</v>
      </c>
      <c r="D34" s="1">
        <v>75.0</v>
      </c>
      <c r="E34" s="1">
        <v>39.0</v>
      </c>
      <c r="F34" s="1">
        <v>45.0</v>
      </c>
      <c r="G34" s="1">
        <v>51.0</v>
      </c>
      <c r="H34" s="1">
        <v>38.0</v>
      </c>
      <c r="I34" s="1">
        <v>24.0</v>
      </c>
      <c r="J34" s="1">
        <v>16.0</v>
      </c>
      <c r="K34" s="1">
        <v>146.0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4.0</v>
      </c>
      <c r="I35" s="1">
        <v>4.0</v>
      </c>
      <c r="J35" s="1">
        <v>4.0</v>
      </c>
      <c r="K35" s="1">
        <v>4.0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4.0</v>
      </c>
      <c r="I36" s="1">
        <v>4.0</v>
      </c>
      <c r="J36" s="1">
        <v>4.0</v>
      </c>
      <c r="K36" s="1">
        <v>4.0</v>
      </c>
      <c r="L36" s="2"/>
      <c r="M36" s="2"/>
      <c r="N36" s="2"/>
      <c r="O36" s="2"/>
      <c r="P36" s="2"/>
      <c r="Q36" s="2"/>
      <c r="R36" s="2"/>
      <c r="S36" s="2"/>
      <c r="T36" s="2"/>
      <c r="U36" s="2"/>
      <c r="V36" s="2"/>
      <c r="W36" s="2"/>
      <c r="X36" s="2"/>
      <c r="Y36" s="2"/>
      <c r="Z36" s="2"/>
    </row>
    <row r="37" ht="15.75" customHeight="1">
      <c r="A37" s="1" t="s">
        <v>96</v>
      </c>
      <c r="B37" s="1">
        <v>86.0</v>
      </c>
      <c r="C37" s="1">
        <v>89.0</v>
      </c>
      <c r="D37" s="1">
        <v>4.0</v>
      </c>
      <c r="E37" s="1">
        <v>6.0</v>
      </c>
      <c r="F37" s="1">
        <v>6.0</v>
      </c>
      <c r="G37" s="1">
        <v>7.0</v>
      </c>
      <c r="H37" s="1">
        <v>8.0</v>
      </c>
      <c r="I37" s="1">
        <v>8.0</v>
      </c>
      <c r="J37" s="1">
        <v>8.0</v>
      </c>
      <c r="K37" s="1">
        <v>8.0</v>
      </c>
      <c r="L37" s="2"/>
      <c r="M37" s="2"/>
      <c r="N37" s="2"/>
      <c r="O37" s="2"/>
      <c r="P37" s="2"/>
      <c r="Q37" s="2"/>
      <c r="R37" s="2"/>
      <c r="S37" s="2"/>
      <c r="T37" s="2"/>
      <c r="U37" s="2"/>
      <c r="V37" s="2"/>
      <c r="W37" s="2"/>
      <c r="X37" s="2"/>
      <c r="Y37" s="2"/>
      <c r="Z37" s="2"/>
    </row>
    <row r="38" ht="15.75" customHeight="1">
      <c r="A38" s="1" t="s">
        <v>97</v>
      </c>
      <c r="B38" s="1">
        <v>1120.0</v>
      </c>
      <c r="C38" s="1">
        <v>1140.0</v>
      </c>
      <c r="D38" s="1">
        <v>1150.0</v>
      </c>
      <c r="E38" s="1">
        <v>1180.0</v>
      </c>
      <c r="F38" s="1">
        <v>1210.0</v>
      </c>
      <c r="G38" s="1">
        <v>1240.0</v>
      </c>
      <c r="H38" s="1">
        <v>1270.0</v>
      </c>
      <c r="I38" s="1">
        <v>1310.0</v>
      </c>
      <c r="J38" s="1">
        <v>1310.0</v>
      </c>
      <c r="K38" s="1">
        <v>1310.0</v>
      </c>
      <c r="L38" s="2"/>
      <c r="M38" s="2"/>
      <c r="N38" s="2"/>
      <c r="O38" s="2"/>
      <c r="P38" s="2"/>
      <c r="Q38" s="2"/>
      <c r="R38" s="2"/>
      <c r="S38" s="2"/>
      <c r="T38" s="2"/>
      <c r="U38" s="2"/>
      <c r="V38" s="2"/>
      <c r="W38" s="2"/>
      <c r="X38" s="2"/>
      <c r="Y38" s="2"/>
      <c r="Z38" s="2"/>
    </row>
    <row r="39" ht="15.75" customHeight="1">
      <c r="A39" s="1" t="s">
        <v>98</v>
      </c>
      <c r="B39" s="1">
        <v>-1120.0</v>
      </c>
      <c r="C39" s="1">
        <v>-1140.0</v>
      </c>
      <c r="D39" s="1">
        <v>-1190.0</v>
      </c>
      <c r="E39" s="1">
        <v>-1180.0</v>
      </c>
      <c r="F39" s="1">
        <v>-1190.0</v>
      </c>
      <c r="G39" s="1">
        <v>-1190.0</v>
      </c>
      <c r="H39" s="1">
        <v>-1180.0</v>
      </c>
      <c r="I39" s="1">
        <v>-1170.0</v>
      </c>
      <c r="J39" s="1">
        <v>-1180.0</v>
      </c>
      <c r="K39" s="1">
        <v>-1220.0</v>
      </c>
      <c r="L39" s="2"/>
      <c r="M39" s="2"/>
      <c r="N39" s="2"/>
      <c r="O39" s="2"/>
      <c r="P39" s="2"/>
      <c r="Q39" s="2"/>
      <c r="R39" s="2"/>
      <c r="S39" s="2"/>
      <c r="T39" s="2"/>
      <c r="U39" s="2"/>
      <c r="V39" s="2"/>
      <c r="W39" s="2"/>
      <c r="X39" s="2"/>
      <c r="Y39" s="2"/>
      <c r="Z39" s="2"/>
    </row>
    <row r="40" ht="15.75" customHeight="1">
      <c r="A40" s="1" t="s">
        <v>99</v>
      </c>
      <c r="B40" s="1">
        <v>3.0</v>
      </c>
      <c r="C40" s="1">
        <v>-2.0</v>
      </c>
      <c r="D40" s="1">
        <v>-47.0</v>
      </c>
      <c r="E40" s="1">
        <v>5.0</v>
      </c>
      <c r="F40" s="1">
        <v>18.0</v>
      </c>
      <c r="G40" s="1">
        <v>43.0</v>
      </c>
      <c r="H40" s="1">
        <v>86.0</v>
      </c>
      <c r="I40" s="1">
        <v>142.0</v>
      </c>
      <c r="J40" s="1">
        <v>124.0</v>
      </c>
      <c r="K40" s="1">
        <v>88.0</v>
      </c>
      <c r="L40" s="2"/>
      <c r="M40" s="2"/>
      <c r="N40" s="2"/>
      <c r="O40" s="2"/>
      <c r="P40" s="2"/>
      <c r="Q40" s="2"/>
      <c r="R40" s="2"/>
      <c r="S40" s="2"/>
      <c r="T40" s="2"/>
      <c r="U40" s="2"/>
      <c r="V40" s="2"/>
      <c r="W40" s="2"/>
      <c r="X40" s="2"/>
      <c r="Y40" s="2"/>
      <c r="Z40" s="2"/>
    </row>
    <row r="41" ht="15.75" customHeight="1">
      <c r="A41" s="1" t="s">
        <v>100</v>
      </c>
      <c r="B41" s="1">
        <v>3.0</v>
      </c>
      <c r="C41" s="1">
        <v>-2.0</v>
      </c>
      <c r="D41" s="1">
        <v>-47.0</v>
      </c>
      <c r="E41" s="1">
        <v>5.0</v>
      </c>
      <c r="F41" s="1">
        <v>18.0</v>
      </c>
      <c r="G41" s="1">
        <v>43.0</v>
      </c>
      <c r="H41" s="1">
        <v>86.0</v>
      </c>
      <c r="I41" s="1">
        <v>142.0</v>
      </c>
      <c r="J41" s="1">
        <v>124.0</v>
      </c>
      <c r="K41" s="1">
        <v>88.0</v>
      </c>
      <c r="L41" s="2"/>
      <c r="M41" s="2"/>
      <c r="N41" s="2"/>
      <c r="O41" s="2"/>
      <c r="P41" s="2"/>
      <c r="Q41" s="2"/>
      <c r="R41" s="2"/>
      <c r="S41" s="2"/>
      <c r="T41" s="2"/>
      <c r="U41" s="2"/>
      <c r="V41" s="2"/>
      <c r="W41" s="2"/>
      <c r="X41" s="2"/>
      <c r="Y41" s="2"/>
      <c r="Z41" s="2"/>
    </row>
    <row r="42" ht="15.75" customHeight="1">
      <c r="A42" s="1" t="s">
        <v>101</v>
      </c>
      <c r="B42" s="1">
        <v>89.0</v>
      </c>
      <c r="C42" s="1">
        <v>74.0</v>
      </c>
      <c r="D42" s="1">
        <v>28.0</v>
      </c>
      <c r="E42" s="1">
        <v>44.0</v>
      </c>
      <c r="F42" s="1">
        <v>63.0</v>
      </c>
      <c r="G42" s="1">
        <v>95.0</v>
      </c>
      <c r="H42" s="1">
        <v>125.0</v>
      </c>
      <c r="I42" s="1">
        <v>167.0</v>
      </c>
      <c r="J42" s="1">
        <v>140.0</v>
      </c>
      <c r="K42" s="1">
        <v>234.0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5.0</v>
      </c>
      <c r="C44" s="1">
        <v>5.0</v>
      </c>
      <c r="D44" s="1">
        <v>7.0</v>
      </c>
      <c r="E44" s="1">
        <v>8.0</v>
      </c>
      <c r="F44" s="1">
        <v>8.0</v>
      </c>
      <c r="G44" s="1">
        <v>9.0</v>
      </c>
      <c r="H44" s="1">
        <v>11.0</v>
      </c>
      <c r="I44" s="1">
        <v>11.0</v>
      </c>
      <c r="J44" s="1">
        <v>11.0</v>
      </c>
      <c r="K44" s="1">
        <v>11.0</v>
      </c>
      <c r="L44" s="2"/>
      <c r="M44" s="2"/>
      <c r="N44" s="2"/>
      <c r="O44" s="2"/>
      <c r="P44" s="2"/>
      <c r="Q44" s="2"/>
      <c r="R44" s="2"/>
      <c r="S44" s="2"/>
      <c r="T44" s="2"/>
      <c r="U44" s="2"/>
      <c r="V44" s="2"/>
      <c r="W44" s="2"/>
      <c r="X44" s="2"/>
      <c r="Y44" s="2"/>
      <c r="Z44" s="2"/>
    </row>
    <row r="45" ht="15.75" customHeight="1">
      <c r="A45" s="1" t="s">
        <v>103</v>
      </c>
      <c r="B45" s="1">
        <v>5.0</v>
      </c>
      <c r="C45" s="1">
        <v>5.0</v>
      </c>
      <c r="D45" s="1">
        <v>6.0</v>
      </c>
      <c r="E45" s="1">
        <v>8.0</v>
      </c>
      <c r="F45" s="1">
        <v>8.0</v>
      </c>
      <c r="G45" s="1">
        <v>9.0</v>
      </c>
      <c r="H45" s="1">
        <v>11.0</v>
      </c>
      <c r="I45" s="1">
        <v>11.0</v>
      </c>
      <c r="J45" s="1">
        <v>11.0</v>
      </c>
      <c r="K45" s="1">
        <v>11.0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3.0</v>
      </c>
      <c r="C47" s="1">
        <v>-2.0</v>
      </c>
      <c r="D47" s="1">
        <v>-47.0</v>
      </c>
      <c r="E47" s="1">
        <v>5.0</v>
      </c>
      <c r="F47" s="1">
        <v>18.0</v>
      </c>
      <c r="G47" s="1">
        <v>43.0</v>
      </c>
      <c r="H47" s="1">
        <v>86.0</v>
      </c>
      <c r="I47" s="1">
        <v>142.0</v>
      </c>
      <c r="J47" s="1">
        <v>109.0</v>
      </c>
      <c r="K47" s="1">
        <v>88.0</v>
      </c>
      <c r="L47" s="2"/>
      <c r="M47" s="2"/>
      <c r="N47" s="2"/>
      <c r="O47" s="2"/>
      <c r="P47" s="2"/>
      <c r="Q47" s="2"/>
      <c r="R47" s="2"/>
      <c r="S47" s="2"/>
      <c r="T47" s="2"/>
      <c r="U47" s="2"/>
      <c r="V47" s="2"/>
      <c r="W47" s="2"/>
      <c r="X47" s="2"/>
      <c r="Y47" s="2"/>
      <c r="Z47" s="2"/>
    </row>
    <row r="48" ht="15.75" customHeight="1">
      <c r="A48" s="1" t="s">
        <v>116</v>
      </c>
      <c r="B48" s="1" t="s">
        <v>105</v>
      </c>
      <c r="C48" s="1" t="s">
        <v>106</v>
      </c>
      <c r="D48" s="1" t="s">
        <v>107</v>
      </c>
      <c r="E48" s="1" t="s">
        <v>108</v>
      </c>
      <c r="F48" s="1" t="s">
        <v>109</v>
      </c>
      <c r="G48" s="1" t="s">
        <v>110</v>
      </c>
      <c r="H48" s="1" t="s">
        <v>111</v>
      </c>
      <c r="I48" s="1" t="s">
        <v>112</v>
      </c>
      <c r="J48" s="1" t="s">
        <v>117</v>
      </c>
      <c r="K48" s="1" t="s">
        <v>114</v>
      </c>
      <c r="L48" s="2"/>
      <c r="M48" s="2"/>
      <c r="N48" s="2"/>
      <c r="O48" s="2"/>
      <c r="P48" s="2"/>
      <c r="Q48" s="2"/>
      <c r="R48" s="2"/>
      <c r="S48" s="2"/>
      <c r="T48" s="2"/>
      <c r="U48" s="2"/>
      <c r="V48" s="2"/>
      <c r="W48" s="2"/>
      <c r="X48" s="2"/>
      <c r="Y48" s="2"/>
      <c r="Z48" s="2"/>
    </row>
    <row r="49" ht="15.75" customHeight="1">
      <c r="A49" s="1" t="s">
        <v>118</v>
      </c>
      <c r="B49" s="1">
        <v>35.0</v>
      </c>
      <c r="C49" s="1">
        <v>48.0</v>
      </c>
      <c r="D49" s="1">
        <v>43.0</v>
      </c>
      <c r="E49" s="1">
        <v>14.0</v>
      </c>
      <c r="F49" s="1">
        <v>22.0</v>
      </c>
      <c r="G49" s="1">
        <v>32.0</v>
      </c>
      <c r="H49" s="1">
        <v>21.0</v>
      </c>
      <c r="I49" s="1">
        <v>22.0</v>
      </c>
      <c r="J49" s="1">
        <v>3.0</v>
      </c>
      <c r="K49" s="1">
        <v>124.0</v>
      </c>
      <c r="L49" s="2"/>
      <c r="M49" s="2"/>
      <c r="N49" s="2"/>
      <c r="O49" s="2"/>
      <c r="P49" s="2"/>
      <c r="Q49" s="2"/>
      <c r="R49" s="2"/>
      <c r="S49" s="2"/>
      <c r="T49" s="2"/>
      <c r="U49" s="2"/>
      <c r="V49" s="2"/>
      <c r="W49" s="2"/>
      <c r="X49" s="2"/>
      <c r="Y49" s="2"/>
      <c r="Z49" s="2"/>
    </row>
    <row r="50" ht="15.75" customHeight="1">
      <c r="A50" s="1" t="s">
        <v>119</v>
      </c>
      <c r="B50" s="1">
        <v>-42.0</v>
      </c>
      <c r="C50" s="1">
        <v>-17.0</v>
      </c>
      <c r="D50" s="1">
        <v>17.0</v>
      </c>
      <c r="E50" s="1">
        <v>-28.0</v>
      </c>
      <c r="F50" s="1">
        <v>-23.0</v>
      </c>
      <c r="G50" s="1">
        <v>-23.0</v>
      </c>
      <c r="H50" s="1">
        <v>-62.0</v>
      </c>
      <c r="I50" s="1">
        <v>-93.0</v>
      </c>
      <c r="J50" s="1">
        <v>-58.0</v>
      </c>
      <c r="K50" s="1">
        <v>-29.0</v>
      </c>
      <c r="L50" s="2"/>
      <c r="M50" s="2"/>
      <c r="N50" s="2"/>
      <c r="O50" s="2"/>
      <c r="P50" s="2"/>
      <c r="Q50" s="2"/>
      <c r="R50" s="2"/>
      <c r="S50" s="2"/>
      <c r="T50" s="2"/>
      <c r="U50" s="2"/>
      <c r="V50" s="2"/>
      <c r="W50" s="2"/>
      <c r="X50" s="2"/>
      <c r="Y50" s="2"/>
      <c r="Z50" s="2"/>
    </row>
    <row r="51" ht="15.75" customHeight="1">
      <c r="A51" s="1" t="s">
        <v>120</v>
      </c>
      <c r="B51" s="1">
        <v>27.0</v>
      </c>
      <c r="C51" s="1">
        <v>29.0</v>
      </c>
      <c r="D51" s="1">
        <v>27.0</v>
      </c>
      <c r="E51" s="1">
        <v>19.0</v>
      </c>
      <c r="F51" s="1">
        <v>2.0</v>
      </c>
      <c r="G51" s="1">
        <v>7.0</v>
      </c>
      <c r="H51" s="1">
        <v>1.0</v>
      </c>
      <c r="I51" s="1">
        <v>1.0</v>
      </c>
      <c r="J51" s="1">
        <v>1.0</v>
      </c>
      <c r="K51" s="1">
        <v>1.0</v>
      </c>
      <c r="L51" s="2"/>
      <c r="M51" s="2"/>
      <c r="N51" s="2"/>
      <c r="O51" s="2"/>
      <c r="P51" s="2"/>
      <c r="Q51" s="2"/>
      <c r="R51" s="2"/>
      <c r="S51" s="2"/>
      <c r="T51" s="2"/>
      <c r="U51" s="2"/>
      <c r="V51" s="2"/>
      <c r="W51" s="2"/>
      <c r="X51" s="2"/>
      <c r="Y51" s="2"/>
      <c r="Z51" s="2"/>
    </row>
    <row r="52" ht="15.75" customHeight="1">
      <c r="A52" s="1" t="s">
        <v>121</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122</v>
      </c>
      <c r="B53" s="1">
        <v>31.0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123</v>
      </c>
      <c r="B54" s="1">
        <v>9.0</v>
      </c>
      <c r="C54" s="1">
        <v>2.0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124</v>
      </c>
      <c r="B55" s="1">
        <v>28.0</v>
      </c>
      <c r="C55" s="1">
        <v>14.0</v>
      </c>
      <c r="D55" s="1">
        <v>14.0</v>
      </c>
      <c r="E55" s="1">
        <v>12.0</v>
      </c>
      <c r="F55" s="1">
        <v>10.0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125</v>
      </c>
      <c r="B56" s="1">
        <v>183.0</v>
      </c>
      <c r="C56" s="1">
        <v>86.0</v>
      </c>
      <c r="D56" s="1">
        <v>25.0</v>
      </c>
      <c r="E56" s="1">
        <v>12.0</v>
      </c>
      <c r="F56" s="1">
        <v>11.0</v>
      </c>
      <c r="G56" s="1">
        <v>10.0</v>
      </c>
      <c r="H56" s="1">
        <v>10.0</v>
      </c>
      <c r="I56" s="1">
        <v>12.0</v>
      </c>
      <c r="J56" s="1">
        <v>12.0</v>
      </c>
      <c r="K56" s="1">
        <v>13.0</v>
      </c>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0.0</v>
      </c>
      <c r="H57" s="1">
        <v>0.0</v>
      </c>
      <c r="I57" s="1">
        <v>0.0</v>
      </c>
      <c r="J57" s="1">
        <v>1.0</v>
      </c>
      <c r="K57" s="1">
        <v>0.0</v>
      </c>
      <c r="L57" s="2"/>
      <c r="M57" s="2"/>
      <c r="N57" s="2"/>
      <c r="O57" s="2"/>
      <c r="P57" s="2"/>
      <c r="Q57" s="2"/>
      <c r="R57" s="2"/>
      <c r="S57" s="2"/>
      <c r="T57" s="2"/>
      <c r="U57" s="2"/>
      <c r="V57" s="2"/>
      <c r="W57" s="2"/>
      <c r="X57" s="2"/>
      <c r="Y57" s="2"/>
      <c r="Z57" s="2"/>
    </row>
    <row r="58" ht="15.75" customHeight="1">
      <c r="A58" s="1" t="s">
        <v>127</v>
      </c>
      <c r="B58" s="1">
        <v>0.0</v>
      </c>
      <c r="C58" s="1">
        <v>20.0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128</v>
      </c>
      <c r="B59" s="1">
        <v>0.0</v>
      </c>
      <c r="C59" s="1">
        <v>20.0</v>
      </c>
      <c r="D59" s="1">
        <v>1.0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18.0</v>
      </c>
      <c r="C2" s="1">
        <v>55.0</v>
      </c>
      <c r="D2" s="1">
        <v>5.0</v>
      </c>
      <c r="E2" s="1">
        <v>52.0</v>
      </c>
      <c r="F2" s="1">
        <v>5.0</v>
      </c>
      <c r="G2" s="1">
        <v>18.0</v>
      </c>
      <c r="H2" s="1">
        <v>29.0</v>
      </c>
      <c r="I2" s="1">
        <v>38.0</v>
      </c>
      <c r="J2" s="1">
        <v>6.0</v>
      </c>
      <c r="K2" s="1">
        <v>4.0</v>
      </c>
      <c r="L2" s="2"/>
      <c r="M2" s="2"/>
      <c r="N2" s="2"/>
      <c r="O2" s="2"/>
      <c r="P2" s="2"/>
      <c r="Q2" s="2"/>
      <c r="R2" s="2"/>
      <c r="S2" s="2"/>
      <c r="T2" s="2"/>
      <c r="U2" s="2"/>
      <c r="V2" s="2"/>
      <c r="W2" s="2"/>
      <c r="X2" s="2"/>
      <c r="Y2" s="2"/>
      <c r="Z2" s="2"/>
    </row>
    <row r="3">
      <c r="A3" s="1" t="s">
        <v>130</v>
      </c>
      <c r="B3" s="1">
        <v>18.0</v>
      </c>
      <c r="C3" s="1">
        <v>55.0</v>
      </c>
      <c r="D3" s="1">
        <v>5.0</v>
      </c>
      <c r="E3" s="1">
        <v>52.0</v>
      </c>
      <c r="F3" s="1">
        <v>5.0</v>
      </c>
      <c r="G3" s="1">
        <v>18.0</v>
      </c>
      <c r="H3" s="1">
        <v>29.0</v>
      </c>
      <c r="I3" s="1">
        <v>38.0</v>
      </c>
      <c r="J3" s="1">
        <v>6.0</v>
      </c>
      <c r="K3" s="1">
        <v>4.0</v>
      </c>
      <c r="L3" s="2"/>
      <c r="M3" s="2"/>
      <c r="N3" s="2"/>
      <c r="O3" s="2"/>
      <c r="P3" s="2"/>
      <c r="Q3" s="2"/>
      <c r="R3" s="2"/>
      <c r="S3" s="2"/>
      <c r="T3" s="2"/>
      <c r="U3" s="2"/>
      <c r="V3" s="2"/>
      <c r="W3" s="2"/>
      <c r="X3" s="2"/>
      <c r="Y3" s="2"/>
      <c r="Z3" s="2"/>
    </row>
    <row r="4">
      <c r="A4" s="1" t="s">
        <v>131</v>
      </c>
      <c r="B4" s="1">
        <v>29.0</v>
      </c>
      <c r="C4" s="1">
        <v>20.0</v>
      </c>
      <c r="D4" s="1">
        <v>1.0</v>
      </c>
      <c r="E4" s="1">
        <v>7.0</v>
      </c>
      <c r="F4" s="1">
        <v>1.0</v>
      </c>
      <c r="G4" s="1">
        <v>1.0</v>
      </c>
      <c r="H4" s="1">
        <v>17.0</v>
      </c>
      <c r="I4" s="1">
        <v>17.0</v>
      </c>
      <c r="J4" s="1">
        <v>15.0</v>
      </c>
      <c r="K4" s="1">
        <v>14.0</v>
      </c>
      <c r="L4" s="2"/>
      <c r="M4" s="2"/>
      <c r="N4" s="2"/>
      <c r="O4" s="2"/>
      <c r="P4" s="2"/>
      <c r="Q4" s="2"/>
      <c r="R4" s="2"/>
      <c r="S4" s="2"/>
      <c r="T4" s="2"/>
      <c r="U4" s="2"/>
      <c r="V4" s="2"/>
      <c r="W4" s="2"/>
      <c r="X4" s="2"/>
      <c r="Y4" s="2"/>
      <c r="Z4" s="2"/>
    </row>
    <row r="5">
      <c r="A5" s="1" t="s">
        <v>132</v>
      </c>
      <c r="B5" s="1">
        <v>-10.0</v>
      </c>
      <c r="C5" s="1">
        <v>34.0</v>
      </c>
      <c r="D5" s="1">
        <v>4.0</v>
      </c>
      <c r="E5" s="1">
        <v>44.0</v>
      </c>
      <c r="F5" s="1">
        <v>3.0</v>
      </c>
      <c r="G5" s="1">
        <v>17.0</v>
      </c>
      <c r="H5" s="1">
        <v>29.0</v>
      </c>
      <c r="I5" s="1">
        <v>37.0</v>
      </c>
      <c r="J5" s="1">
        <v>5.0</v>
      </c>
      <c r="K5" s="1">
        <v>4.0</v>
      </c>
      <c r="L5" s="2"/>
      <c r="M5" s="2"/>
      <c r="N5" s="2"/>
      <c r="O5" s="2"/>
      <c r="P5" s="2"/>
      <c r="Q5" s="2"/>
      <c r="R5" s="2"/>
      <c r="S5" s="2"/>
      <c r="T5" s="2"/>
      <c r="U5" s="2"/>
      <c r="V5" s="2"/>
      <c r="W5" s="2"/>
      <c r="X5" s="2"/>
      <c r="Y5" s="2"/>
      <c r="Z5" s="2"/>
    </row>
    <row r="6">
      <c r="A6" s="1" t="s">
        <v>133</v>
      </c>
      <c r="B6" s="1">
        <v>19.0</v>
      </c>
      <c r="C6" s="1">
        <v>21.0</v>
      </c>
      <c r="D6" s="1">
        <v>18.0</v>
      </c>
      <c r="E6" s="1">
        <v>24.0</v>
      </c>
      <c r="F6" s="1">
        <v>18.0</v>
      </c>
      <c r="G6" s="1">
        <v>20.0</v>
      </c>
      <c r="H6" s="1">
        <v>16.0</v>
      </c>
      <c r="I6" s="1">
        <v>20.0</v>
      </c>
      <c r="J6" s="1">
        <v>23.0</v>
      </c>
      <c r="K6" s="1">
        <v>25.0</v>
      </c>
      <c r="L6" s="2"/>
      <c r="M6" s="2"/>
      <c r="N6" s="2"/>
      <c r="O6" s="2"/>
      <c r="P6" s="2"/>
      <c r="Q6" s="2"/>
      <c r="R6" s="2"/>
      <c r="S6" s="2"/>
      <c r="T6" s="2"/>
      <c r="U6" s="2"/>
      <c r="V6" s="2"/>
      <c r="W6" s="2"/>
      <c r="X6" s="2"/>
      <c r="Y6" s="2"/>
      <c r="Z6" s="2"/>
    </row>
    <row r="7">
      <c r="A7" s="1" t="s">
        <v>134</v>
      </c>
      <c r="B7" s="1">
        <v>51.0</v>
      </c>
      <c r="C7" s="1">
        <v>51.0</v>
      </c>
      <c r="D7" s="1">
        <v>42.0</v>
      </c>
      <c r="E7" s="1">
        <v>0.0</v>
      </c>
      <c r="F7" s="1">
        <v>0.0</v>
      </c>
      <c r="G7" s="1">
        <v>0.0</v>
      </c>
      <c r="H7" s="1">
        <v>0.0</v>
      </c>
      <c r="I7" s="1">
        <v>0.0</v>
      </c>
      <c r="J7" s="1">
        <v>0.0</v>
      </c>
      <c r="K7" s="1">
        <v>0.0</v>
      </c>
      <c r="L7" s="2"/>
      <c r="M7" s="2"/>
      <c r="N7" s="2"/>
      <c r="O7" s="2"/>
      <c r="P7" s="2"/>
      <c r="Q7" s="2"/>
      <c r="R7" s="2"/>
      <c r="S7" s="2"/>
      <c r="T7" s="2"/>
      <c r="U7" s="2"/>
      <c r="V7" s="2"/>
      <c r="W7" s="2"/>
      <c r="X7" s="2"/>
      <c r="Y7" s="2"/>
      <c r="Z7" s="2"/>
    </row>
    <row r="8">
      <c r="A8" s="1" t="s">
        <v>135</v>
      </c>
      <c r="B8" s="1">
        <v>0.0</v>
      </c>
      <c r="C8" s="1">
        <v>0.0</v>
      </c>
      <c r="D8" s="1">
        <v>0.0</v>
      </c>
      <c r="E8" s="1">
        <v>0.0</v>
      </c>
      <c r="F8" s="1">
        <v>0.0</v>
      </c>
      <c r="G8" s="1">
        <v>0.0</v>
      </c>
      <c r="H8" s="1">
        <v>0.0</v>
      </c>
      <c r="I8" s="1">
        <v>0.0</v>
      </c>
      <c r="J8" s="1">
        <v>9.0</v>
      </c>
      <c r="K8" s="1">
        <v>89.0</v>
      </c>
      <c r="L8" s="2"/>
      <c r="M8" s="2"/>
      <c r="N8" s="2"/>
      <c r="O8" s="2"/>
      <c r="P8" s="2"/>
      <c r="Q8" s="2"/>
      <c r="R8" s="2"/>
      <c r="S8" s="2"/>
      <c r="T8" s="2"/>
      <c r="U8" s="2"/>
      <c r="V8" s="2"/>
      <c r="W8" s="2"/>
      <c r="X8" s="2"/>
      <c r="Y8" s="2"/>
      <c r="Z8" s="2"/>
    </row>
    <row r="9">
      <c r="A9" s="1" t="s">
        <v>136</v>
      </c>
      <c r="B9" s="1">
        <v>71.0</v>
      </c>
      <c r="C9" s="1">
        <v>72.0</v>
      </c>
      <c r="D9" s="1">
        <v>61.0</v>
      </c>
      <c r="E9" s="1">
        <v>24.0</v>
      </c>
      <c r="F9" s="1">
        <v>18.0</v>
      </c>
      <c r="G9" s="1">
        <v>20.0</v>
      </c>
      <c r="H9" s="1">
        <v>16.0</v>
      </c>
      <c r="I9" s="1">
        <v>20.0</v>
      </c>
      <c r="J9" s="1">
        <v>23.0</v>
      </c>
      <c r="K9" s="1">
        <v>26.0</v>
      </c>
      <c r="L9" s="2"/>
      <c r="M9" s="2"/>
      <c r="N9" s="2"/>
      <c r="O9" s="2"/>
      <c r="P9" s="2"/>
      <c r="Q9" s="2"/>
      <c r="R9" s="2"/>
      <c r="S9" s="2"/>
      <c r="T9" s="2"/>
      <c r="U9" s="2"/>
      <c r="V9" s="2"/>
      <c r="W9" s="2"/>
      <c r="X9" s="2"/>
      <c r="Y9" s="2"/>
      <c r="Z9" s="2"/>
    </row>
    <row r="10">
      <c r="A10" s="1" t="s">
        <v>137</v>
      </c>
      <c r="B10" s="1">
        <v>-81.0</v>
      </c>
      <c r="C10" s="1">
        <v>-37.0</v>
      </c>
      <c r="D10" s="1">
        <v>-56.0</v>
      </c>
      <c r="E10" s="1">
        <v>20.0</v>
      </c>
      <c r="F10" s="1">
        <v>-14.0</v>
      </c>
      <c r="G10" s="1">
        <v>-2.0</v>
      </c>
      <c r="H10" s="1">
        <v>12.0</v>
      </c>
      <c r="I10" s="1">
        <v>17.0</v>
      </c>
      <c r="J10" s="1">
        <v>-17.0</v>
      </c>
      <c r="K10" s="1">
        <v>-21.0</v>
      </c>
      <c r="L10" s="2"/>
      <c r="M10" s="2"/>
      <c r="N10" s="2"/>
      <c r="O10" s="2"/>
      <c r="P10" s="2"/>
      <c r="Q10" s="2"/>
      <c r="R10" s="2"/>
      <c r="S10" s="2"/>
      <c r="T10" s="2"/>
      <c r="U10" s="2"/>
      <c r="V10" s="2"/>
      <c r="W10" s="2"/>
      <c r="X10" s="2"/>
      <c r="Y10" s="2"/>
      <c r="Z10" s="2"/>
    </row>
    <row r="11">
      <c r="A11" s="1" t="s">
        <v>138</v>
      </c>
      <c r="B11" s="1">
        <v>-4.0</v>
      </c>
      <c r="C11" s="1">
        <v>-4.0</v>
      </c>
      <c r="D11" s="1">
        <v>-3.0</v>
      </c>
      <c r="E11" s="1">
        <v>-1.0</v>
      </c>
      <c r="F11" s="1">
        <v>-92.0</v>
      </c>
      <c r="G11" s="1">
        <v>-1.0</v>
      </c>
      <c r="H11" s="1">
        <v>-1.0</v>
      </c>
      <c r="I11" s="1">
        <v>-46.0</v>
      </c>
      <c r="J11" s="1">
        <v>0.0</v>
      </c>
      <c r="K11" s="1">
        <v>-56.0</v>
      </c>
      <c r="L11" s="2"/>
      <c r="M11" s="2"/>
      <c r="N11" s="2"/>
      <c r="O11" s="2"/>
      <c r="P11" s="2"/>
      <c r="Q11" s="2"/>
      <c r="R11" s="2"/>
      <c r="S11" s="2"/>
      <c r="T11" s="2"/>
      <c r="U11" s="2"/>
      <c r="V11" s="2"/>
      <c r="W11" s="2"/>
      <c r="X11" s="2"/>
      <c r="Y11" s="2"/>
      <c r="Z11" s="2"/>
    </row>
    <row r="12">
      <c r="A12" s="1" t="s">
        <v>139</v>
      </c>
      <c r="B12" s="1">
        <v>0.0</v>
      </c>
      <c r="C12" s="1">
        <v>0.0</v>
      </c>
      <c r="D12" s="1">
        <v>0.0</v>
      </c>
      <c r="E12" s="1">
        <v>0.0</v>
      </c>
      <c r="F12" s="1">
        <v>0.0</v>
      </c>
      <c r="G12" s="1">
        <v>0.0</v>
      </c>
      <c r="H12" s="1">
        <v>15.0</v>
      </c>
      <c r="I12" s="1">
        <v>3.0</v>
      </c>
      <c r="J12" s="1">
        <v>69.0</v>
      </c>
      <c r="K12" s="1">
        <v>1.0</v>
      </c>
      <c r="L12" s="2"/>
      <c r="M12" s="2"/>
      <c r="N12" s="2"/>
      <c r="O12" s="2"/>
      <c r="P12" s="2"/>
      <c r="Q12" s="2"/>
      <c r="R12" s="2"/>
      <c r="S12" s="2"/>
      <c r="T12" s="2"/>
      <c r="U12" s="2"/>
      <c r="V12" s="2"/>
      <c r="W12" s="2"/>
      <c r="X12" s="2"/>
      <c r="Y12" s="2"/>
      <c r="Z12" s="2"/>
    </row>
    <row r="13">
      <c r="A13" s="1" t="s">
        <v>140</v>
      </c>
      <c r="B13" s="1">
        <v>-4.0</v>
      </c>
      <c r="C13" s="1">
        <v>-4.0</v>
      </c>
      <c r="D13" s="1">
        <v>-3.0</v>
      </c>
      <c r="E13" s="1">
        <v>-1.0</v>
      </c>
      <c r="F13" s="1">
        <v>-92.0</v>
      </c>
      <c r="G13" s="1">
        <v>-1.0</v>
      </c>
      <c r="H13" s="1">
        <v>-1.0</v>
      </c>
      <c r="I13" s="1">
        <v>-42.0</v>
      </c>
      <c r="J13" s="1">
        <v>69.0</v>
      </c>
      <c r="K13" s="1">
        <v>1.0</v>
      </c>
      <c r="L13" s="2"/>
      <c r="M13" s="2"/>
      <c r="N13" s="2"/>
      <c r="O13" s="2"/>
      <c r="P13" s="2"/>
      <c r="Q13" s="2"/>
      <c r="R13" s="2"/>
      <c r="S13" s="2"/>
      <c r="T13" s="2"/>
      <c r="U13" s="2"/>
      <c r="V13" s="2"/>
      <c r="W13" s="2"/>
      <c r="X13" s="2"/>
      <c r="Y13" s="2"/>
      <c r="Z13" s="2"/>
    </row>
    <row r="14">
      <c r="A14" s="1" t="s">
        <v>141</v>
      </c>
      <c r="B14" s="1">
        <v>2.0</v>
      </c>
      <c r="C14" s="1">
        <v>1.0</v>
      </c>
      <c r="D14" s="1">
        <v>48.0</v>
      </c>
      <c r="E14" s="1">
        <v>-1.0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142</v>
      </c>
      <c r="B15" s="1">
        <v>45.0</v>
      </c>
      <c r="C15" s="1">
        <v>17.0</v>
      </c>
      <c r="D15" s="1">
        <v>11.0</v>
      </c>
      <c r="E15" s="1">
        <v>-62.0</v>
      </c>
      <c r="F15" s="1">
        <v>2.0</v>
      </c>
      <c r="G15" s="1">
        <v>3.0</v>
      </c>
      <c r="H15" s="1">
        <v>5.0</v>
      </c>
      <c r="I15" s="1">
        <v>0.0</v>
      </c>
      <c r="J15" s="1">
        <v>4.0</v>
      </c>
      <c r="K15" s="1">
        <v>0.0</v>
      </c>
      <c r="L15" s="2"/>
      <c r="M15" s="2"/>
      <c r="N15" s="2"/>
      <c r="O15" s="2"/>
      <c r="P15" s="2"/>
      <c r="Q15" s="2"/>
      <c r="R15" s="2"/>
      <c r="S15" s="2"/>
      <c r="T15" s="2"/>
      <c r="U15" s="2"/>
      <c r="V15" s="2"/>
      <c r="W15" s="2"/>
      <c r="X15" s="2"/>
      <c r="Y15" s="2"/>
      <c r="Z15" s="2"/>
    </row>
    <row r="16">
      <c r="A16" s="1" t="s">
        <v>143</v>
      </c>
      <c r="B16" s="1">
        <v>-38.0</v>
      </c>
      <c r="C16" s="1">
        <v>-21.0</v>
      </c>
      <c r="D16" s="1">
        <v>-48.0</v>
      </c>
      <c r="E16" s="1">
        <v>16.0</v>
      </c>
      <c r="F16" s="1">
        <v>-13.0</v>
      </c>
      <c r="G16" s="1">
        <v>-1.0</v>
      </c>
      <c r="H16" s="1">
        <v>10.0</v>
      </c>
      <c r="I16" s="1">
        <v>17.0</v>
      </c>
      <c r="J16" s="1">
        <v>-16.0</v>
      </c>
      <c r="K16" s="1">
        <v>-20.0</v>
      </c>
      <c r="L16" s="2"/>
      <c r="M16" s="2"/>
      <c r="N16" s="2"/>
      <c r="O16" s="2"/>
      <c r="P16" s="2"/>
      <c r="Q16" s="2"/>
      <c r="R16" s="2"/>
      <c r="S16" s="2"/>
      <c r="T16" s="2"/>
      <c r="U16" s="2"/>
      <c r="V16" s="2"/>
      <c r="W16" s="2"/>
      <c r="X16" s="2"/>
      <c r="Y16" s="2"/>
      <c r="Z16" s="2"/>
    </row>
    <row r="17">
      <c r="A17" s="1" t="s">
        <v>144</v>
      </c>
      <c r="B17" s="1">
        <v>-8.0</v>
      </c>
      <c r="C17" s="1">
        <v>-2.0</v>
      </c>
      <c r="D17" s="1">
        <v>-4.0</v>
      </c>
      <c r="E17" s="1">
        <v>-3.0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-17.0</v>
      </c>
      <c r="E18" s="1">
        <v>0.0</v>
      </c>
      <c r="F18" s="1">
        <v>-56.0</v>
      </c>
      <c r="G18" s="1">
        <v>28.0</v>
      </c>
      <c r="H18" s="1">
        <v>1.0</v>
      </c>
      <c r="I18" s="1">
        <v>-91.0</v>
      </c>
      <c r="J18" s="1">
        <v>-43.0</v>
      </c>
      <c r="K18" s="1">
        <v>-17.0</v>
      </c>
      <c r="L18" s="2"/>
      <c r="M18" s="2"/>
      <c r="N18" s="2"/>
      <c r="O18" s="2"/>
      <c r="P18" s="2"/>
      <c r="Q18" s="2"/>
      <c r="R18" s="2"/>
      <c r="S18" s="2"/>
      <c r="T18" s="2"/>
      <c r="U18" s="2"/>
      <c r="V18" s="2"/>
      <c r="W18" s="2"/>
      <c r="X18" s="2"/>
      <c r="Y18" s="2"/>
      <c r="Z18" s="2"/>
    </row>
    <row r="19">
      <c r="A19" s="1" t="s">
        <v>146</v>
      </c>
      <c r="B19" s="1">
        <v>0.0</v>
      </c>
      <c r="C19" s="1">
        <v>3.0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0.0</v>
      </c>
      <c r="E20" s="1">
        <v>0.0</v>
      </c>
      <c r="F20" s="1">
        <v>0.0</v>
      </c>
      <c r="G20" s="1">
        <v>0.0</v>
      </c>
      <c r="H20" s="1">
        <v>0.0</v>
      </c>
      <c r="I20" s="1">
        <v>0.0</v>
      </c>
      <c r="J20" s="1">
        <v>0.0</v>
      </c>
      <c r="K20" s="1">
        <v>-15.0</v>
      </c>
      <c r="L20" s="2"/>
      <c r="M20" s="2"/>
      <c r="N20" s="2"/>
      <c r="O20" s="2"/>
      <c r="P20" s="2"/>
      <c r="Q20" s="2"/>
      <c r="R20" s="2"/>
      <c r="S20" s="2"/>
      <c r="T20" s="2"/>
      <c r="U20" s="2"/>
      <c r="V20" s="2"/>
      <c r="W20" s="2"/>
      <c r="X20" s="2"/>
      <c r="Y20" s="2"/>
      <c r="Z20" s="2"/>
    </row>
    <row r="21" ht="15.75" customHeight="1">
      <c r="A21" s="1" t="s">
        <v>148</v>
      </c>
      <c r="B21" s="1">
        <v>0.0</v>
      </c>
      <c r="C21" s="1">
        <v>0.0</v>
      </c>
      <c r="D21" s="1">
        <v>0.0</v>
      </c>
      <c r="E21" s="1">
        <v>1.0</v>
      </c>
      <c r="F21" s="1">
        <v>2.0</v>
      </c>
      <c r="G21" s="1">
        <v>-1.0</v>
      </c>
      <c r="H21" s="1">
        <v>0.0</v>
      </c>
      <c r="I21" s="1">
        <v>-30.0</v>
      </c>
      <c r="J21" s="1">
        <v>0.0</v>
      </c>
      <c r="K21" s="1">
        <v>-4.0</v>
      </c>
      <c r="L21" s="2"/>
      <c r="M21" s="2"/>
      <c r="N21" s="2"/>
      <c r="O21" s="2"/>
      <c r="P21" s="2"/>
      <c r="Q21" s="2"/>
      <c r="R21" s="2"/>
      <c r="S21" s="2"/>
      <c r="T21" s="2"/>
      <c r="U21" s="2"/>
      <c r="V21" s="2"/>
      <c r="W21" s="2"/>
      <c r="X21" s="2"/>
      <c r="Y21" s="2"/>
      <c r="Z21" s="2"/>
    </row>
    <row r="22" ht="15.75" customHeight="1">
      <c r="A22" s="1" t="s">
        <v>149</v>
      </c>
      <c r="B22" s="1">
        <v>-38.0</v>
      </c>
      <c r="C22" s="1">
        <v>-20.0</v>
      </c>
      <c r="D22" s="1">
        <v>-53.0</v>
      </c>
      <c r="E22" s="1">
        <v>16.0</v>
      </c>
      <c r="F22" s="1">
        <v>-13.0</v>
      </c>
      <c r="G22" s="1">
        <v>-1.0</v>
      </c>
      <c r="H22" s="1">
        <v>11.0</v>
      </c>
      <c r="I22" s="1">
        <v>15.0</v>
      </c>
      <c r="J22" s="1">
        <v>-17.0</v>
      </c>
      <c r="K22" s="1">
        <v>-40.0</v>
      </c>
      <c r="L22" s="2"/>
      <c r="M22" s="2"/>
      <c r="N22" s="2"/>
      <c r="O22" s="2"/>
      <c r="P22" s="2"/>
      <c r="Q22" s="2"/>
      <c r="R22" s="2"/>
      <c r="S22" s="2"/>
      <c r="T22" s="2"/>
      <c r="U22" s="2"/>
      <c r="V22" s="2"/>
      <c r="W22" s="2"/>
      <c r="X22" s="2"/>
      <c r="Y22" s="2"/>
      <c r="Z22" s="2"/>
    </row>
    <row r="23" ht="15.75" customHeight="1">
      <c r="A23" s="1" t="s">
        <v>150</v>
      </c>
      <c r="B23" s="1">
        <v>0.0</v>
      </c>
      <c r="C23" s="1">
        <v>0.0</v>
      </c>
      <c r="D23" s="1">
        <v>0.0</v>
      </c>
      <c r="E23" s="1">
        <v>1.0</v>
      </c>
      <c r="F23" s="1">
        <v>-9.0</v>
      </c>
      <c r="G23" s="1">
        <v>0.0</v>
      </c>
      <c r="H23" s="1">
        <v>-1.0</v>
      </c>
      <c r="I23" s="1">
        <v>9.0</v>
      </c>
      <c r="J23" s="1">
        <v>-1.0</v>
      </c>
      <c r="K23" s="1">
        <v>0.0</v>
      </c>
      <c r="L23" s="2"/>
      <c r="M23" s="2"/>
      <c r="N23" s="2"/>
      <c r="O23" s="2"/>
      <c r="P23" s="2"/>
      <c r="Q23" s="2"/>
      <c r="R23" s="2"/>
      <c r="S23" s="2"/>
      <c r="T23" s="2"/>
      <c r="U23" s="2"/>
      <c r="V23" s="2"/>
      <c r="W23" s="2"/>
      <c r="X23" s="2"/>
      <c r="Y23" s="2"/>
      <c r="Z23" s="2"/>
    </row>
    <row r="24" ht="15.75" customHeight="1">
      <c r="A24" s="1" t="s">
        <v>151</v>
      </c>
      <c r="B24" s="1">
        <v>-38.0</v>
      </c>
      <c r="C24" s="1">
        <v>-20.0</v>
      </c>
      <c r="D24" s="1">
        <v>-53.0</v>
      </c>
      <c r="E24" s="1">
        <v>14.0</v>
      </c>
      <c r="F24" s="1">
        <v>-13.0</v>
      </c>
      <c r="G24" s="1">
        <v>-1.0</v>
      </c>
      <c r="H24" s="1">
        <v>13.0</v>
      </c>
      <c r="I24" s="1">
        <v>15.0</v>
      </c>
      <c r="J24" s="1">
        <v>-17.0</v>
      </c>
      <c r="K24" s="1">
        <v>-40.0</v>
      </c>
      <c r="L24" s="2"/>
      <c r="M24" s="2"/>
      <c r="N24" s="2"/>
      <c r="O24" s="2"/>
      <c r="P24" s="2"/>
      <c r="Q24" s="2"/>
      <c r="R24" s="2"/>
      <c r="S24" s="2"/>
      <c r="T24" s="2"/>
      <c r="U24" s="2"/>
      <c r="V24" s="2"/>
      <c r="W24" s="2"/>
      <c r="X24" s="2"/>
      <c r="Y24" s="2"/>
      <c r="Z24" s="2"/>
    </row>
    <row r="25" ht="15.75" customHeight="1">
      <c r="A25" s="1" t="s">
        <v>152</v>
      </c>
      <c r="B25" s="1">
        <v>-38.0</v>
      </c>
      <c r="C25" s="1">
        <v>-20.0</v>
      </c>
      <c r="D25" s="1">
        <v>-53.0</v>
      </c>
      <c r="E25" s="1">
        <v>14.0</v>
      </c>
      <c r="F25" s="1">
        <v>-13.0</v>
      </c>
      <c r="G25" s="1">
        <v>-1.0</v>
      </c>
      <c r="H25" s="1">
        <v>13.0</v>
      </c>
      <c r="I25" s="1">
        <v>15.0</v>
      </c>
      <c r="J25" s="1">
        <v>-17.0</v>
      </c>
      <c r="K25" s="1">
        <v>-40.0</v>
      </c>
      <c r="L25" s="2"/>
      <c r="M25" s="2"/>
      <c r="N25" s="2"/>
      <c r="O25" s="2"/>
      <c r="P25" s="2"/>
      <c r="Q25" s="2"/>
      <c r="R25" s="2"/>
      <c r="S25" s="2"/>
      <c r="T25" s="2"/>
      <c r="U25" s="2"/>
      <c r="V25" s="2"/>
      <c r="W25" s="2"/>
      <c r="X25" s="2"/>
      <c r="Y25" s="2"/>
      <c r="Z25" s="2"/>
    </row>
    <row r="26" ht="15.75" customHeight="1">
      <c r="A26" s="1" t="s">
        <v>153</v>
      </c>
      <c r="B26" s="1">
        <v>-38.0</v>
      </c>
      <c r="C26" s="1">
        <v>-20.0</v>
      </c>
      <c r="D26" s="1">
        <v>-53.0</v>
      </c>
      <c r="E26" s="1">
        <v>14.0</v>
      </c>
      <c r="F26" s="1">
        <v>-13.0</v>
      </c>
      <c r="G26" s="1">
        <v>-1.0</v>
      </c>
      <c r="H26" s="1">
        <v>13.0</v>
      </c>
      <c r="I26" s="1">
        <v>15.0</v>
      </c>
      <c r="J26" s="1">
        <v>-17.0</v>
      </c>
      <c r="K26" s="1">
        <v>-40.0</v>
      </c>
      <c r="L26" s="2"/>
      <c r="M26" s="2"/>
      <c r="N26" s="2"/>
      <c r="O26" s="2"/>
      <c r="P26" s="2"/>
      <c r="Q26" s="2"/>
      <c r="R26" s="2"/>
      <c r="S26" s="2"/>
      <c r="T26" s="2"/>
      <c r="U26" s="2"/>
      <c r="V26" s="2"/>
      <c r="W26" s="2"/>
      <c r="X26" s="2"/>
      <c r="Y26" s="2"/>
      <c r="Z26" s="2"/>
    </row>
    <row r="27" ht="15.75" customHeight="1">
      <c r="A27" s="1" t="s">
        <v>154</v>
      </c>
      <c r="B27" s="1">
        <v>0.0</v>
      </c>
      <c r="C27" s="1">
        <v>0.0</v>
      </c>
      <c r="D27" s="1">
        <v>0.0</v>
      </c>
      <c r="E27" s="1">
        <v>8.0</v>
      </c>
      <c r="F27" s="1">
        <v>0.0</v>
      </c>
      <c r="G27" s="1">
        <v>0.0</v>
      </c>
      <c r="H27" s="1">
        <v>4.0</v>
      </c>
      <c r="I27" s="1">
        <v>8.0</v>
      </c>
      <c r="J27" s="1">
        <v>5.0</v>
      </c>
      <c r="K27" s="1">
        <v>5.0</v>
      </c>
      <c r="L27" s="2"/>
      <c r="M27" s="2"/>
      <c r="N27" s="2"/>
      <c r="O27" s="2"/>
      <c r="P27" s="2"/>
      <c r="Q27" s="2"/>
      <c r="R27" s="2"/>
      <c r="S27" s="2"/>
      <c r="T27" s="2"/>
      <c r="U27" s="2"/>
      <c r="V27" s="2"/>
      <c r="W27" s="2"/>
      <c r="X27" s="2"/>
      <c r="Y27" s="2"/>
      <c r="Z27" s="2"/>
    </row>
    <row r="28" ht="15.75" customHeight="1">
      <c r="A28" s="1" t="s">
        <v>155</v>
      </c>
      <c r="B28" s="1">
        <v>-38.0</v>
      </c>
      <c r="C28" s="1">
        <v>-20.0</v>
      </c>
      <c r="D28" s="1">
        <v>-53.0</v>
      </c>
      <c r="E28" s="1">
        <v>5.0</v>
      </c>
      <c r="F28" s="1">
        <v>-13.0</v>
      </c>
      <c r="G28" s="1">
        <v>-1.0</v>
      </c>
      <c r="H28" s="1">
        <v>8.0</v>
      </c>
      <c r="I28" s="1">
        <v>7.0</v>
      </c>
      <c r="J28" s="1">
        <v>-22.0</v>
      </c>
      <c r="K28" s="1">
        <v>-46.0</v>
      </c>
      <c r="L28" s="2"/>
      <c r="M28" s="2"/>
      <c r="N28" s="2"/>
      <c r="O28" s="2"/>
      <c r="P28" s="2"/>
      <c r="Q28" s="2"/>
      <c r="R28" s="2"/>
      <c r="S28" s="2"/>
      <c r="T28" s="2"/>
      <c r="U28" s="2"/>
      <c r="V28" s="2"/>
      <c r="W28" s="2"/>
      <c r="X28" s="2"/>
      <c r="Y28" s="2"/>
      <c r="Z28" s="2"/>
    </row>
    <row r="29" ht="15.75" customHeight="1">
      <c r="A29" s="1" t="s">
        <v>156</v>
      </c>
      <c r="B29" s="1">
        <v>-38.0</v>
      </c>
      <c r="C29" s="1">
        <v>-20.0</v>
      </c>
      <c r="D29" s="1">
        <v>-53.0</v>
      </c>
      <c r="E29" s="1">
        <v>5.0</v>
      </c>
      <c r="F29" s="1">
        <v>-13.0</v>
      </c>
      <c r="G29" s="1">
        <v>-1.0</v>
      </c>
      <c r="H29" s="1">
        <v>8.0</v>
      </c>
      <c r="I29" s="1">
        <v>7.0</v>
      </c>
      <c r="J29" s="1">
        <v>-22.0</v>
      </c>
      <c r="K29" s="1">
        <v>-46.0</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5.0</v>
      </c>
      <c r="C33" s="1">
        <v>5.0</v>
      </c>
      <c r="D33" s="1">
        <v>6.0</v>
      </c>
      <c r="E33" s="1">
        <v>7.0</v>
      </c>
      <c r="F33" s="1">
        <v>8.0</v>
      </c>
      <c r="G33" s="1">
        <v>8.0</v>
      </c>
      <c r="H33" s="1">
        <v>10.0</v>
      </c>
      <c r="I33" s="1">
        <v>11.0</v>
      </c>
      <c r="J33" s="1">
        <v>11.0</v>
      </c>
      <c r="K33" s="1">
        <v>11.0</v>
      </c>
      <c r="L33" s="2"/>
      <c r="M33" s="2"/>
      <c r="N33" s="2"/>
      <c r="O33" s="2"/>
      <c r="P33" s="2"/>
      <c r="Q33" s="2"/>
      <c r="R33" s="2"/>
      <c r="S33" s="2"/>
      <c r="T33" s="2"/>
      <c r="U33" s="2"/>
      <c r="V33" s="2"/>
      <c r="W33" s="2"/>
      <c r="X33" s="2"/>
      <c r="Y33" s="2"/>
      <c r="Z33" s="2"/>
    </row>
    <row r="34" ht="15.75" customHeight="1">
      <c r="A34" s="1" t="s">
        <v>171</v>
      </c>
      <c r="B34" s="1" t="s">
        <v>172</v>
      </c>
      <c r="C34" s="1" t="s">
        <v>160</v>
      </c>
      <c r="D34" s="1" t="s">
        <v>161</v>
      </c>
      <c r="E34" s="1" t="s">
        <v>173</v>
      </c>
      <c r="F34" s="1" t="s">
        <v>163</v>
      </c>
      <c r="G34" s="1" t="s">
        <v>164</v>
      </c>
      <c r="H34" s="1" t="s">
        <v>174</v>
      </c>
      <c r="I34" s="1" t="s">
        <v>175</v>
      </c>
      <c r="J34" s="1" t="s">
        <v>167</v>
      </c>
      <c r="K34" s="1" t="s">
        <v>168</v>
      </c>
      <c r="L34" s="2"/>
      <c r="M34" s="2"/>
      <c r="N34" s="2"/>
      <c r="O34" s="2"/>
      <c r="P34" s="2"/>
      <c r="Q34" s="2"/>
      <c r="R34" s="2"/>
      <c r="S34" s="2"/>
      <c r="T34" s="2"/>
      <c r="U34" s="2"/>
      <c r="V34" s="2"/>
      <c r="W34" s="2"/>
      <c r="X34" s="2"/>
      <c r="Y34" s="2"/>
      <c r="Z34" s="2"/>
    </row>
    <row r="35" ht="15.75" customHeight="1">
      <c r="A35" s="1" t="s">
        <v>176</v>
      </c>
      <c r="B35" s="1" t="s">
        <v>172</v>
      </c>
      <c r="C35" s="1" t="s">
        <v>160</v>
      </c>
      <c r="D35" s="1" t="s">
        <v>161</v>
      </c>
      <c r="E35" s="1" t="s">
        <v>173</v>
      </c>
      <c r="F35" s="1" t="s">
        <v>163</v>
      </c>
      <c r="G35" s="1" t="s">
        <v>164</v>
      </c>
      <c r="H35" s="1" t="s">
        <v>174</v>
      </c>
      <c r="I35" s="1" t="s">
        <v>175</v>
      </c>
      <c r="J35" s="1" t="s">
        <v>167</v>
      </c>
      <c r="K35" s="1" t="s">
        <v>168</v>
      </c>
      <c r="L35" s="2"/>
      <c r="M35" s="2"/>
      <c r="N35" s="2"/>
      <c r="O35" s="2"/>
      <c r="P35" s="2"/>
      <c r="Q35" s="2"/>
      <c r="R35" s="2"/>
      <c r="S35" s="2"/>
      <c r="T35" s="2"/>
      <c r="U35" s="2"/>
      <c r="V35" s="2"/>
      <c r="W35" s="2"/>
      <c r="X35" s="2"/>
      <c r="Y35" s="2"/>
      <c r="Z35" s="2"/>
    </row>
    <row r="36" ht="15.75" customHeight="1">
      <c r="A36" s="1" t="s">
        <v>177</v>
      </c>
      <c r="B36" s="1">
        <v>5.0</v>
      </c>
      <c r="C36" s="1">
        <v>5.0</v>
      </c>
      <c r="D36" s="1">
        <v>6.0</v>
      </c>
      <c r="E36" s="1">
        <v>7.0</v>
      </c>
      <c r="F36" s="1">
        <v>8.0</v>
      </c>
      <c r="G36" s="1">
        <v>8.0</v>
      </c>
      <c r="H36" s="1">
        <v>11.0</v>
      </c>
      <c r="I36" s="1">
        <v>12.0</v>
      </c>
      <c r="J36" s="1">
        <v>11.0</v>
      </c>
      <c r="K36" s="1">
        <v>11.0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v>-1.0</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189</v>
      </c>
      <c r="C38" s="1" t="s">
        <v>180</v>
      </c>
      <c r="D38" s="1" t="s">
        <v>181</v>
      </c>
      <c r="E38" s="1" t="s">
        <v>190</v>
      </c>
      <c r="F38" s="1">
        <v>-1.0</v>
      </c>
      <c r="G38" s="1" t="s">
        <v>183</v>
      </c>
      <c r="H38" s="1" t="s">
        <v>191</v>
      </c>
      <c r="I38" s="1" t="s">
        <v>192</v>
      </c>
      <c r="J38" s="1" t="s">
        <v>186</v>
      </c>
      <c r="K38" s="1" t="s">
        <v>187</v>
      </c>
      <c r="L38" s="2"/>
      <c r="M38" s="2"/>
      <c r="N38" s="2"/>
      <c r="O38" s="2"/>
      <c r="P38" s="2"/>
      <c r="Q38" s="2"/>
      <c r="R38" s="2"/>
      <c r="S38" s="2"/>
      <c r="T38" s="2"/>
      <c r="U38" s="2"/>
      <c r="V38" s="2"/>
      <c r="W38" s="2"/>
      <c r="X38" s="2"/>
      <c r="Y38" s="2"/>
      <c r="Z38" s="2"/>
    </row>
    <row r="39" ht="15.75" customHeight="1">
      <c r="A39" s="1" t="s">
        <v>193</v>
      </c>
      <c r="B39" s="1">
        <v>0.0</v>
      </c>
      <c r="C39" s="1">
        <v>0.0</v>
      </c>
      <c r="D39" s="1">
        <v>0.0</v>
      </c>
      <c r="E39" s="1">
        <v>0.0</v>
      </c>
      <c r="F39" s="1">
        <v>0.0</v>
      </c>
      <c r="G39" s="1">
        <v>0.0</v>
      </c>
      <c r="H39" s="1">
        <v>0.0</v>
      </c>
      <c r="I39" s="1" t="s">
        <v>194</v>
      </c>
      <c r="J39" s="1" t="s">
        <v>195</v>
      </c>
      <c r="K39" s="1" t="s">
        <v>196</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197</v>
      </c>
      <c r="B41" s="1">
        <v>-79.0</v>
      </c>
      <c r="C41" s="1">
        <v>-35.0</v>
      </c>
      <c r="D41" s="1">
        <v>-56.0</v>
      </c>
      <c r="E41" s="1">
        <v>20.0</v>
      </c>
      <c r="F41" s="1">
        <v>-14.0</v>
      </c>
      <c r="G41" s="1">
        <v>-2.0</v>
      </c>
      <c r="H41" s="1">
        <v>12.0</v>
      </c>
      <c r="I41" s="1">
        <v>17.0</v>
      </c>
      <c r="J41" s="1">
        <v>-17.0</v>
      </c>
      <c r="K41" s="1">
        <v>-20.0</v>
      </c>
      <c r="L41" s="2"/>
      <c r="M41" s="2"/>
      <c r="N41" s="2"/>
      <c r="O41" s="2"/>
      <c r="P41" s="2"/>
      <c r="Q41" s="2"/>
      <c r="R41" s="2"/>
      <c r="S41" s="2"/>
      <c r="T41" s="2"/>
      <c r="U41" s="2"/>
      <c r="V41" s="2"/>
      <c r="W41" s="2"/>
      <c r="X41" s="2"/>
      <c r="Y41" s="2"/>
      <c r="Z41" s="2"/>
    </row>
    <row r="42" ht="15.75" customHeight="1">
      <c r="A42" s="1" t="s">
        <v>198</v>
      </c>
      <c r="B42" s="1">
        <v>-81.0</v>
      </c>
      <c r="C42" s="1">
        <v>-37.0</v>
      </c>
      <c r="D42" s="1">
        <v>-56.0</v>
      </c>
      <c r="E42" s="1">
        <v>20.0</v>
      </c>
      <c r="F42" s="1">
        <v>-14.0</v>
      </c>
      <c r="G42" s="1">
        <v>-2.0</v>
      </c>
      <c r="H42" s="1">
        <v>12.0</v>
      </c>
      <c r="I42" s="1">
        <v>17.0</v>
      </c>
      <c r="J42" s="1">
        <v>-17.0</v>
      </c>
      <c r="K42" s="1">
        <v>-20.0</v>
      </c>
      <c r="L42" s="2"/>
      <c r="M42" s="2"/>
      <c r="N42" s="2"/>
      <c r="O42" s="2"/>
      <c r="P42" s="2"/>
      <c r="Q42" s="2"/>
      <c r="R42" s="2"/>
      <c r="S42" s="2"/>
      <c r="T42" s="2"/>
      <c r="U42" s="2"/>
      <c r="V42" s="2"/>
      <c r="W42" s="2"/>
      <c r="X42" s="2"/>
      <c r="Y42" s="2"/>
      <c r="Z42" s="2"/>
    </row>
    <row r="43" ht="15.75" customHeight="1">
      <c r="A43" s="1" t="s">
        <v>199</v>
      </c>
      <c r="B43" s="1">
        <v>-81.0</v>
      </c>
      <c r="C43" s="1">
        <v>-37.0</v>
      </c>
      <c r="D43" s="1">
        <v>-56.0</v>
      </c>
      <c r="E43" s="1">
        <v>20.0</v>
      </c>
      <c r="F43" s="1">
        <v>-14.0</v>
      </c>
      <c r="G43" s="1">
        <v>-2.0</v>
      </c>
      <c r="H43" s="1">
        <v>12.0</v>
      </c>
      <c r="I43" s="1">
        <v>17.0</v>
      </c>
      <c r="J43" s="1">
        <v>-17.0</v>
      </c>
      <c r="K43" s="1">
        <v>-21.0</v>
      </c>
      <c r="L43" s="2"/>
      <c r="M43" s="2"/>
      <c r="N43" s="2"/>
      <c r="O43" s="2"/>
      <c r="P43" s="2"/>
      <c r="Q43" s="2"/>
      <c r="R43" s="2"/>
      <c r="S43" s="2"/>
      <c r="T43" s="2"/>
      <c r="U43" s="2"/>
      <c r="V43" s="2"/>
      <c r="W43" s="2"/>
      <c r="X43" s="2"/>
      <c r="Y43" s="2"/>
      <c r="Z43" s="2"/>
    </row>
    <row r="44" ht="15.75" customHeight="1">
      <c r="A44" s="1" t="s">
        <v>200</v>
      </c>
      <c r="B44" s="1">
        <v>-76.0</v>
      </c>
      <c r="C44" s="1">
        <v>-32.0</v>
      </c>
      <c r="D44" s="1">
        <v>-52.0</v>
      </c>
      <c r="E44" s="1">
        <v>23.0</v>
      </c>
      <c r="F44" s="1">
        <v>-14.0</v>
      </c>
      <c r="G44" s="1">
        <v>-1.0</v>
      </c>
      <c r="H44" s="1">
        <v>12.0</v>
      </c>
      <c r="I44" s="1">
        <v>17.0</v>
      </c>
      <c r="J44" s="1">
        <v>-17.0</v>
      </c>
      <c r="K44" s="1">
        <v>-20.0</v>
      </c>
      <c r="L44" s="2"/>
      <c r="M44" s="2"/>
      <c r="N44" s="2"/>
      <c r="O44" s="2"/>
      <c r="P44" s="2"/>
      <c r="Q44" s="2"/>
      <c r="R44" s="2"/>
      <c r="S44" s="2"/>
      <c r="T44" s="2"/>
      <c r="U44" s="2"/>
      <c r="V44" s="2"/>
      <c r="W44" s="2"/>
      <c r="X44" s="2"/>
      <c r="Y44" s="2"/>
      <c r="Z44" s="2"/>
    </row>
    <row r="45" ht="15.75" customHeight="1">
      <c r="A45" s="1" t="s">
        <v>201</v>
      </c>
      <c r="B45" s="1">
        <v>18.0</v>
      </c>
      <c r="C45" s="1">
        <v>55.0</v>
      </c>
      <c r="D45" s="1">
        <v>5.0</v>
      </c>
      <c r="E45" s="1">
        <v>52.0</v>
      </c>
      <c r="F45" s="1">
        <v>5.0</v>
      </c>
      <c r="G45" s="1">
        <v>18.0</v>
      </c>
      <c r="H45" s="1">
        <v>29.0</v>
      </c>
      <c r="I45" s="1">
        <v>38.0</v>
      </c>
      <c r="J45" s="1">
        <v>6.0</v>
      </c>
      <c r="K45" s="1">
        <v>4.0</v>
      </c>
      <c r="L45" s="2"/>
      <c r="M45" s="2"/>
      <c r="N45" s="2"/>
      <c r="O45" s="2"/>
      <c r="P45" s="2"/>
      <c r="Q45" s="2"/>
      <c r="R45" s="2"/>
      <c r="S45" s="2"/>
      <c r="T45" s="2"/>
      <c r="U45" s="2"/>
      <c r="V45" s="2"/>
      <c r="W45" s="2"/>
      <c r="X45" s="2"/>
      <c r="Y45" s="2"/>
      <c r="Z45" s="2"/>
    </row>
    <row r="46" ht="15.75" customHeight="1">
      <c r="A46" s="1" t="s">
        <v>202</v>
      </c>
      <c r="B46" s="1">
        <v>0.0</v>
      </c>
      <c r="C46" s="1">
        <v>0.0</v>
      </c>
      <c r="D46" s="1">
        <v>0.0</v>
      </c>
      <c r="E46" s="1" t="s">
        <v>203</v>
      </c>
      <c r="F46" s="1" t="s">
        <v>173</v>
      </c>
      <c r="G46" s="1">
        <v>0.0</v>
      </c>
      <c r="H46" s="1" t="s">
        <v>204</v>
      </c>
      <c r="I46" s="1" t="s">
        <v>205</v>
      </c>
      <c r="J46" s="1" t="s">
        <v>206</v>
      </c>
      <c r="K46" s="1">
        <v>0.0</v>
      </c>
      <c r="L46" s="2"/>
      <c r="M46" s="2"/>
      <c r="N46" s="2"/>
      <c r="O46" s="2"/>
      <c r="P46" s="2"/>
      <c r="Q46" s="2"/>
      <c r="R46" s="2"/>
      <c r="S46" s="2"/>
      <c r="T46" s="2"/>
      <c r="U46" s="2"/>
      <c r="V46" s="2"/>
      <c r="W46" s="2"/>
      <c r="X46" s="2"/>
      <c r="Y46" s="2"/>
      <c r="Z46" s="2"/>
    </row>
    <row r="47" ht="15.75" customHeight="1">
      <c r="A47" s="1" t="s">
        <v>207</v>
      </c>
      <c r="B47" s="1">
        <v>0.0</v>
      </c>
      <c r="C47" s="1">
        <v>0.0</v>
      </c>
      <c r="D47" s="1">
        <v>0.0</v>
      </c>
      <c r="E47" s="1">
        <v>1.0</v>
      </c>
      <c r="F47" s="1">
        <v>-9.0</v>
      </c>
      <c r="G47" s="1">
        <v>0.0</v>
      </c>
      <c r="H47" s="1">
        <v>-1.0</v>
      </c>
      <c r="I47" s="1">
        <v>9.0</v>
      </c>
      <c r="J47" s="1">
        <v>-1.0</v>
      </c>
      <c r="K47" s="1">
        <v>0.0</v>
      </c>
      <c r="L47" s="2"/>
      <c r="M47" s="2"/>
      <c r="N47" s="2"/>
      <c r="O47" s="2"/>
      <c r="P47" s="2"/>
      <c r="Q47" s="2"/>
      <c r="R47" s="2"/>
      <c r="S47" s="2"/>
      <c r="T47" s="2"/>
      <c r="U47" s="2"/>
      <c r="V47" s="2"/>
      <c r="W47" s="2"/>
      <c r="X47" s="2"/>
      <c r="Y47" s="2"/>
      <c r="Z47" s="2"/>
    </row>
    <row r="48" ht="15.75" customHeight="1">
      <c r="A48" s="1" t="s">
        <v>208</v>
      </c>
      <c r="B48" s="1">
        <v>0.0</v>
      </c>
      <c r="C48" s="1">
        <v>0.0</v>
      </c>
      <c r="D48" s="1">
        <v>0.0</v>
      </c>
      <c r="E48" s="1">
        <v>1.0</v>
      </c>
      <c r="F48" s="1">
        <v>-9.0</v>
      </c>
      <c r="G48" s="1">
        <v>0.0</v>
      </c>
      <c r="H48" s="1">
        <v>-1.0</v>
      </c>
      <c r="I48" s="1">
        <v>9.0</v>
      </c>
      <c r="J48" s="1">
        <v>-1.0</v>
      </c>
      <c r="K48" s="1">
        <v>0.0</v>
      </c>
      <c r="L48" s="2"/>
      <c r="M48" s="2"/>
      <c r="N48" s="2"/>
      <c r="O48" s="2"/>
      <c r="P48" s="2"/>
      <c r="Q48" s="2"/>
      <c r="R48" s="2"/>
      <c r="S48" s="2"/>
      <c r="T48" s="2"/>
      <c r="U48" s="2"/>
      <c r="V48" s="2"/>
      <c r="W48" s="2"/>
      <c r="X48" s="2"/>
      <c r="Y48" s="2"/>
      <c r="Z48" s="2"/>
    </row>
    <row r="49" ht="15.75" customHeight="1">
      <c r="A49" s="1" t="s">
        <v>209</v>
      </c>
      <c r="B49" s="1">
        <v>-23.0</v>
      </c>
      <c r="C49" s="1">
        <v>-13.0</v>
      </c>
      <c r="D49" s="1">
        <v>-30.0</v>
      </c>
      <c r="E49" s="1">
        <v>10.0</v>
      </c>
      <c r="F49" s="1">
        <v>-8.0</v>
      </c>
      <c r="G49" s="1">
        <v>-62.0</v>
      </c>
      <c r="H49" s="1">
        <v>6.0</v>
      </c>
      <c r="I49" s="1">
        <v>10.0</v>
      </c>
      <c r="J49" s="1">
        <v>-10.0</v>
      </c>
      <c r="K49" s="1">
        <v>-12.0</v>
      </c>
      <c r="L49" s="2"/>
      <c r="M49" s="2"/>
      <c r="N49" s="2"/>
      <c r="O49" s="2"/>
      <c r="P49" s="2"/>
      <c r="Q49" s="2"/>
      <c r="R49" s="2"/>
      <c r="S49" s="2"/>
      <c r="T49" s="2"/>
      <c r="U49" s="2"/>
      <c r="V49" s="2"/>
      <c r="W49" s="2"/>
      <c r="X49" s="2"/>
      <c r="Y49" s="2"/>
      <c r="Z49" s="2"/>
    </row>
    <row r="50" ht="15.75" customHeight="1">
      <c r="A50" s="1" t="s">
        <v>210</v>
      </c>
      <c r="B50" s="1">
        <v>4.0</v>
      </c>
      <c r="C50" s="1">
        <v>4.0</v>
      </c>
      <c r="D50" s="1">
        <v>3.0</v>
      </c>
      <c r="E50" s="1">
        <v>1.0</v>
      </c>
      <c r="F50" s="1">
        <v>88.0</v>
      </c>
      <c r="G50" s="1">
        <v>1.0</v>
      </c>
      <c r="H50" s="1">
        <v>1.0</v>
      </c>
      <c r="I50" s="1">
        <v>46.0</v>
      </c>
      <c r="J50" s="1">
        <v>0.0</v>
      </c>
      <c r="K50" s="1">
        <v>56.0</v>
      </c>
      <c r="L50" s="2"/>
      <c r="M50" s="2"/>
      <c r="N50" s="2"/>
      <c r="O50" s="2"/>
      <c r="P50" s="2"/>
      <c r="Q50" s="2"/>
      <c r="R50" s="2"/>
      <c r="S50" s="2"/>
      <c r="T50" s="2"/>
      <c r="U50" s="2"/>
      <c r="V50" s="2"/>
      <c r="W50" s="2"/>
      <c r="X50" s="2"/>
      <c r="Y50" s="2"/>
      <c r="Z50" s="2"/>
    </row>
    <row r="51" ht="15.75" customHeight="1">
      <c r="A51" s="1" t="s">
        <v>211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212</v>
      </c>
      <c r="B52" s="1">
        <v>0.0</v>
      </c>
      <c r="C52" s="1">
        <v>0.0</v>
      </c>
      <c r="D52" s="1">
        <v>0.0</v>
      </c>
      <c r="E52" s="1">
        <v>24.0</v>
      </c>
      <c r="F52" s="1">
        <v>18.0</v>
      </c>
      <c r="G52" s="1">
        <v>20.0</v>
      </c>
      <c r="H52" s="1">
        <v>16.0</v>
      </c>
      <c r="I52" s="1">
        <v>20.0</v>
      </c>
      <c r="J52" s="1">
        <v>23.0</v>
      </c>
      <c r="K52" s="1">
        <v>25.0</v>
      </c>
      <c r="L52" s="2"/>
      <c r="M52" s="2"/>
      <c r="N52" s="2"/>
      <c r="O52" s="2"/>
      <c r="P52" s="2"/>
      <c r="Q52" s="2"/>
      <c r="R52" s="2"/>
      <c r="S52" s="2"/>
      <c r="T52" s="2"/>
      <c r="U52" s="2"/>
      <c r="V52" s="2"/>
      <c r="W52" s="2"/>
      <c r="X52" s="2"/>
      <c r="Y52" s="2"/>
      <c r="Z52" s="2"/>
    </row>
    <row r="53" ht="15.75" customHeight="1">
      <c r="A53" s="1" t="s">
        <v>213</v>
      </c>
      <c r="B53" s="1">
        <v>80.0</v>
      </c>
      <c r="C53" s="1">
        <v>70.0</v>
      </c>
      <c r="D53" s="1">
        <v>44.0</v>
      </c>
      <c r="E53" s="1">
        <v>7.0</v>
      </c>
      <c r="F53" s="1">
        <v>1.0</v>
      </c>
      <c r="G53" s="1">
        <v>1.0</v>
      </c>
      <c r="H53" s="1">
        <v>17.0</v>
      </c>
      <c r="I53" s="1">
        <v>17.0</v>
      </c>
      <c r="J53" s="1">
        <v>15.0</v>
      </c>
      <c r="K53" s="1">
        <v>14.0</v>
      </c>
      <c r="L53" s="2"/>
      <c r="M53" s="2"/>
      <c r="N53" s="2"/>
      <c r="O53" s="2"/>
      <c r="P53" s="2"/>
      <c r="Q53" s="2"/>
      <c r="R53" s="2"/>
      <c r="S53" s="2"/>
      <c r="T53" s="2"/>
      <c r="U53" s="2"/>
      <c r="V53" s="2"/>
      <c r="W53" s="2"/>
      <c r="X53" s="2"/>
      <c r="Y53" s="2"/>
      <c r="Z53" s="2"/>
    </row>
    <row r="54" ht="15.75" customHeight="1">
      <c r="A54" s="1" t="s">
        <v>214</v>
      </c>
      <c r="B54" s="1">
        <v>3.0</v>
      </c>
      <c r="C54" s="1">
        <v>3.0</v>
      </c>
      <c r="D54" s="1">
        <v>3.0</v>
      </c>
      <c r="E54" s="1">
        <v>2.0</v>
      </c>
      <c r="F54" s="1">
        <v>30.0</v>
      </c>
      <c r="G54" s="1">
        <v>96.0</v>
      </c>
      <c r="H54" s="1">
        <v>18.0</v>
      </c>
      <c r="I54" s="1">
        <v>18.0</v>
      </c>
      <c r="J54" s="1">
        <v>18.0</v>
      </c>
      <c r="K54" s="1">
        <v>17.0</v>
      </c>
      <c r="L54" s="2"/>
      <c r="M54" s="2"/>
      <c r="N54" s="2"/>
      <c r="O54" s="2"/>
      <c r="P54" s="2"/>
      <c r="Q54" s="2"/>
      <c r="R54" s="2"/>
      <c r="S54" s="2"/>
      <c r="T54" s="2"/>
      <c r="U54" s="2"/>
      <c r="V54" s="2"/>
      <c r="W54" s="2"/>
      <c r="X54" s="2"/>
      <c r="Y54" s="2"/>
      <c r="Z54" s="2"/>
    </row>
    <row r="55" ht="15.75" customHeight="1">
      <c r="A55" s="1" t="s">
        <v>215</v>
      </c>
      <c r="B55" s="1">
        <v>3.0</v>
      </c>
      <c r="C55" s="1">
        <v>2.0</v>
      </c>
      <c r="D55" s="1">
        <v>2.0</v>
      </c>
      <c r="E55" s="1">
        <v>82.0</v>
      </c>
      <c r="F55" s="1">
        <v>11.0</v>
      </c>
      <c r="G55" s="1">
        <v>53.0</v>
      </c>
      <c r="H55" s="1">
        <v>10.0</v>
      </c>
      <c r="I55" s="1">
        <v>6.0</v>
      </c>
      <c r="J55" s="1">
        <v>0.0</v>
      </c>
      <c r="K55" s="1">
        <v>1.0</v>
      </c>
      <c r="L55" s="2"/>
      <c r="M55" s="2"/>
      <c r="N55" s="2"/>
      <c r="O55" s="2"/>
      <c r="P55" s="2"/>
      <c r="Q55" s="2"/>
      <c r="R55" s="2"/>
      <c r="S55" s="2"/>
      <c r="T55" s="2"/>
      <c r="U55" s="2"/>
      <c r="V55" s="2"/>
      <c r="W55" s="2"/>
      <c r="X55" s="2"/>
      <c r="Y55" s="2"/>
      <c r="Z55" s="2"/>
    </row>
    <row r="56" ht="15.75" customHeight="1">
      <c r="A56" s="1" t="s">
        <v>216</v>
      </c>
      <c r="B56" s="1">
        <v>34.0</v>
      </c>
      <c r="C56" s="1">
        <v>74.0</v>
      </c>
      <c r="D56" s="1">
        <v>1.0</v>
      </c>
      <c r="E56" s="1">
        <v>1.0</v>
      </c>
      <c r="F56" s="1">
        <v>18.0</v>
      </c>
      <c r="G56" s="1">
        <v>43.0</v>
      </c>
      <c r="H56" s="1">
        <v>8.0</v>
      </c>
      <c r="I56" s="1">
        <v>12.0</v>
      </c>
      <c r="J56" s="1">
        <v>0.0</v>
      </c>
      <c r="K56" s="1">
        <v>16.0</v>
      </c>
      <c r="L56" s="2"/>
      <c r="M56" s="2"/>
      <c r="N56" s="2"/>
      <c r="O56" s="2"/>
      <c r="P56" s="2"/>
      <c r="Q56" s="2"/>
      <c r="R56" s="2"/>
      <c r="S56" s="2"/>
      <c r="T56" s="2"/>
      <c r="U56" s="2"/>
      <c r="V56" s="2"/>
      <c r="W56" s="2"/>
      <c r="X56" s="2"/>
      <c r="Y56" s="2"/>
      <c r="Z56" s="2"/>
    </row>
    <row r="57" ht="15.75" customHeight="1">
      <c r="A57" s="1" t="s">
        <v>217</v>
      </c>
      <c r="B57" s="1">
        <v>0.0</v>
      </c>
      <c r="C57" s="1">
        <v>0.0</v>
      </c>
      <c r="D57" s="1">
        <v>0.0</v>
      </c>
      <c r="E57" s="1">
        <v>87.0</v>
      </c>
      <c r="F57" s="1">
        <v>36.0</v>
      </c>
      <c r="G57" s="1">
        <v>20.0</v>
      </c>
      <c r="H57" s="1">
        <v>0.0</v>
      </c>
      <c r="I57" s="1">
        <v>0.0</v>
      </c>
      <c r="J57" s="1">
        <v>0.0</v>
      </c>
      <c r="K57" s="1">
        <v>0.0</v>
      </c>
      <c r="L57" s="2"/>
      <c r="M57" s="2"/>
      <c r="N57" s="2"/>
      <c r="O57" s="2"/>
      <c r="P57" s="2"/>
      <c r="Q57" s="2"/>
      <c r="R57" s="2"/>
      <c r="S57" s="2"/>
      <c r="T57" s="2"/>
      <c r="U57" s="2"/>
      <c r="V57" s="2"/>
      <c r="W57" s="2"/>
      <c r="X57" s="2"/>
      <c r="Y57" s="2"/>
      <c r="Z57" s="2"/>
    </row>
    <row r="58" ht="15.75" customHeight="1">
      <c r="A58" s="1" t="s">
        <v>218</v>
      </c>
      <c r="B58" s="1">
        <v>5.0</v>
      </c>
      <c r="C58" s="1">
        <v>5.0</v>
      </c>
      <c r="D58" s="1">
        <v>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219</v>
      </c>
      <c r="B59" s="1">
        <v>0.0</v>
      </c>
      <c r="C59" s="1">
        <v>0.0</v>
      </c>
      <c r="D59" s="1">
        <v>0.0</v>
      </c>
      <c r="E59" s="1">
        <v>6.0</v>
      </c>
      <c r="F59" s="1">
        <v>3.0</v>
      </c>
      <c r="G59" s="1">
        <v>4.0</v>
      </c>
      <c r="H59" s="1">
        <v>3.0</v>
      </c>
      <c r="I59" s="1">
        <v>6.0</v>
      </c>
      <c r="J59" s="1">
        <v>3.0</v>
      </c>
      <c r="K59" s="1">
        <v>9.0</v>
      </c>
      <c r="L59" s="2"/>
      <c r="M59" s="2"/>
      <c r="N59" s="2"/>
      <c r="O59" s="2"/>
      <c r="P59" s="2"/>
      <c r="Q59" s="2"/>
      <c r="R59" s="2"/>
      <c r="S59" s="2"/>
      <c r="T59" s="2"/>
      <c r="U59" s="2"/>
      <c r="V59" s="2"/>
      <c r="W59" s="2"/>
      <c r="X59" s="2"/>
      <c r="Y59" s="2"/>
      <c r="Z59" s="2"/>
    </row>
    <row r="60" ht="15.75" customHeight="1">
      <c r="A60" s="1" t="s">
        <v>220</v>
      </c>
      <c r="B60" s="1">
        <v>5.0</v>
      </c>
      <c r="C60" s="1">
        <v>4.0</v>
      </c>
      <c r="D60" s="1">
        <v>4.0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221</v>
      </c>
      <c r="B61" s="1">
        <v>87.0</v>
      </c>
      <c r="C61" s="1">
        <v>98.0</v>
      </c>
      <c r="D61" s="1">
        <v>1.0</v>
      </c>
      <c r="E61" s="1">
        <v>50.0</v>
      </c>
      <c r="F61" s="1">
        <v>2.0</v>
      </c>
      <c r="G61" s="1">
        <v>10.0</v>
      </c>
      <c r="H61" s="1">
        <v>8.0</v>
      </c>
      <c r="I61" s="1">
        <v>9.0</v>
      </c>
      <c r="J61" s="1">
        <v>8.0</v>
      </c>
      <c r="K61" s="1">
        <v>12.0</v>
      </c>
      <c r="L61" s="2"/>
      <c r="M61" s="2"/>
      <c r="N61" s="2"/>
      <c r="O61" s="2"/>
      <c r="P61" s="2"/>
      <c r="Q61" s="2"/>
      <c r="R61" s="2"/>
      <c r="S61" s="2"/>
      <c r="T61" s="2"/>
      <c r="U61" s="2"/>
      <c r="V61" s="2"/>
      <c r="W61" s="2"/>
      <c r="X61" s="2"/>
      <c r="Y61" s="2"/>
      <c r="Z61" s="2"/>
    </row>
    <row r="62" ht="15.75" customHeight="1">
      <c r="A62" s="1" t="s">
        <v>222</v>
      </c>
      <c r="B62" s="1">
        <v>11.0</v>
      </c>
      <c r="C62" s="1">
        <v>10.0</v>
      </c>
      <c r="D62" s="1">
        <v>8.0</v>
      </c>
      <c r="E62" s="1">
        <v>7.0</v>
      </c>
      <c r="F62" s="1">
        <v>3.0</v>
      </c>
      <c r="G62" s="1">
        <v>5.0</v>
      </c>
      <c r="H62" s="1">
        <v>4.0</v>
      </c>
      <c r="I62" s="1">
        <v>6.0</v>
      </c>
      <c r="J62" s="1">
        <v>3.0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v>0.0</v>
      </c>
      <c r="C5" s="1">
        <v>0.0</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v>0.0</v>
      </c>
      <c r="C6" s="1">
        <v>0.0</v>
      </c>
      <c r="D6" s="1" t="s">
        <v>247</v>
      </c>
      <c r="E6" s="1" t="s">
        <v>256</v>
      </c>
      <c r="F6" s="1" t="s">
        <v>249</v>
      </c>
      <c r="G6" s="1" t="s">
        <v>250</v>
      </c>
      <c r="H6" s="1" t="s">
        <v>257</v>
      </c>
      <c r="I6" s="1" t="s">
        <v>258</v>
      </c>
      <c r="J6" s="1" t="s">
        <v>259</v>
      </c>
      <c r="K6" s="1" t="s">
        <v>260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v>0.0</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v>0.0</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295</v>
      </c>
      <c r="C12" s="1" t="s">
        <v>296</v>
      </c>
      <c r="D12" s="1">
        <v>0.0</v>
      </c>
      <c r="E12" s="1" t="s">
        <v>297</v>
      </c>
      <c r="F12" s="1" t="s">
        <v>298</v>
      </c>
      <c r="G12" s="1" t="s">
        <v>299</v>
      </c>
      <c r="H12" s="1" t="s">
        <v>300</v>
      </c>
      <c r="I12" s="1" t="s">
        <v>301</v>
      </c>
      <c r="J12" s="1" t="s">
        <v>305</v>
      </c>
      <c r="K12" s="1" t="s">
        <v>306</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315</v>
      </c>
      <c r="J14" s="1" t="s">
        <v>316</v>
      </c>
      <c r="K14" s="1" t="s">
        <v>317</v>
      </c>
      <c r="L14" s="2"/>
      <c r="M14" s="2"/>
      <c r="N14" s="2"/>
      <c r="O14" s="2"/>
      <c r="P14" s="2"/>
      <c r="Q14" s="2"/>
      <c r="R14" s="2"/>
      <c r="S14" s="2"/>
      <c r="T14" s="2"/>
      <c r="U14" s="2"/>
      <c r="V14" s="2"/>
      <c r="W14" s="2"/>
      <c r="X14" s="2"/>
      <c r="Y14" s="2"/>
      <c r="Z14" s="2"/>
    </row>
    <row r="15">
      <c r="A15" s="1" t="s">
        <v>319</v>
      </c>
      <c r="B15" s="1" t="s">
        <v>308</v>
      </c>
      <c r="C15" s="1" t="s">
        <v>309</v>
      </c>
      <c r="D15" s="1" t="s">
        <v>310</v>
      </c>
      <c r="E15" s="1" t="s">
        <v>320</v>
      </c>
      <c r="F15" s="1" t="s">
        <v>312</v>
      </c>
      <c r="G15" s="1" t="s">
        <v>313</v>
      </c>
      <c r="H15" s="1" t="s">
        <v>321</v>
      </c>
      <c r="I15" s="1" t="s">
        <v>322</v>
      </c>
      <c r="J15" s="1" t="s">
        <v>323</v>
      </c>
      <c r="K15" s="1" t="s">
        <v>324</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345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279</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392</v>
      </c>
      <c r="D24" s="1" t="s">
        <v>393</v>
      </c>
      <c r="E24" s="1" t="s">
        <v>394</v>
      </c>
      <c r="F24" s="1" t="s">
        <v>384</v>
      </c>
      <c r="G24" s="1" t="s">
        <v>395</v>
      </c>
      <c r="H24" s="1" t="s">
        <v>396</v>
      </c>
      <c r="I24" s="1" t="s">
        <v>397</v>
      </c>
      <c r="J24" s="1" t="s">
        <v>398</v>
      </c>
      <c r="K24" s="1" t="s">
        <v>399</v>
      </c>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165</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v>78.0</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v>0.0</v>
      </c>
      <c r="E28" s="1" t="s">
        <v>434</v>
      </c>
      <c r="F28" s="1" t="s">
        <v>435</v>
      </c>
      <c r="G28" s="1" t="s">
        <v>436</v>
      </c>
      <c r="H28" s="1">
        <v>0.0</v>
      </c>
      <c r="I28" s="1">
        <v>0.0</v>
      </c>
      <c r="J28" s="1">
        <v>0.0</v>
      </c>
      <c r="K28" s="1">
        <v>0.0</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v>0.0</v>
      </c>
      <c r="C30" s="1">
        <v>0.0</v>
      </c>
      <c r="D30" s="1" t="s">
        <v>439</v>
      </c>
      <c r="E30" s="1" t="s">
        <v>440</v>
      </c>
      <c r="F30" s="1" t="s">
        <v>441</v>
      </c>
      <c r="G30" s="1" t="s">
        <v>442</v>
      </c>
      <c r="H30" s="1" t="s">
        <v>443</v>
      </c>
      <c r="I30" s="1" t="s">
        <v>444</v>
      </c>
      <c r="J30" s="1" t="s">
        <v>367</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v>0.0</v>
      </c>
      <c r="E31" s="1" t="s">
        <v>449</v>
      </c>
      <c r="F31" s="1" t="s">
        <v>450</v>
      </c>
      <c r="G31" s="1" t="s">
        <v>451</v>
      </c>
      <c r="H31" s="1" t="s">
        <v>452</v>
      </c>
      <c r="I31" s="1" t="s">
        <v>444</v>
      </c>
      <c r="J31" s="1" t="s">
        <v>367</v>
      </c>
      <c r="K31" s="1" t="s">
        <v>453</v>
      </c>
      <c r="L31" s="2"/>
      <c r="M31" s="2"/>
      <c r="N31" s="2"/>
      <c r="O31" s="2"/>
      <c r="P31" s="2"/>
      <c r="Q31" s="2"/>
      <c r="R31" s="2"/>
      <c r="S31" s="2"/>
      <c r="T31" s="2"/>
      <c r="U31" s="2"/>
      <c r="V31" s="2"/>
      <c r="W31" s="2"/>
      <c r="X31" s="2"/>
      <c r="Y31" s="2"/>
      <c r="Z31" s="2"/>
    </row>
    <row r="32" ht="15.75" customHeight="1">
      <c r="A32" s="1" t="s">
        <v>454</v>
      </c>
      <c r="B32" s="1" t="s">
        <v>455</v>
      </c>
      <c r="C32" s="1">
        <v>0.0</v>
      </c>
      <c r="D32" s="1" t="s">
        <v>456</v>
      </c>
      <c r="E32" s="1" t="s">
        <v>440</v>
      </c>
      <c r="F32" s="1" t="s">
        <v>457</v>
      </c>
      <c r="G32" s="1" t="s">
        <v>458</v>
      </c>
      <c r="H32" s="1" t="s">
        <v>459</v>
      </c>
      <c r="I32" s="1" t="s">
        <v>460</v>
      </c>
      <c r="J32" s="1">
        <v>0.0</v>
      </c>
      <c r="K32" s="1" t="s">
        <v>461</v>
      </c>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449</v>
      </c>
      <c r="F33" s="1" t="s">
        <v>466</v>
      </c>
      <c r="G33" s="1" t="s">
        <v>467</v>
      </c>
      <c r="H33" s="1" t="s">
        <v>468</v>
      </c>
      <c r="I33" s="1" t="s">
        <v>460</v>
      </c>
      <c r="J33" s="1">
        <v>0.0</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473</v>
      </c>
      <c r="E34" s="1" t="s">
        <v>474</v>
      </c>
      <c r="F34" s="1" t="s">
        <v>475</v>
      </c>
      <c r="G34" s="1" t="s">
        <v>476</v>
      </c>
      <c r="H34" s="1" t="s">
        <v>477</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v>-19.0</v>
      </c>
      <c r="C35" s="1" t="s">
        <v>482</v>
      </c>
      <c r="D35" s="1" t="s">
        <v>483</v>
      </c>
      <c r="E35" s="1" t="s">
        <v>484</v>
      </c>
      <c r="F35" s="1" t="s">
        <v>485</v>
      </c>
      <c r="G35" s="1" t="s">
        <v>486</v>
      </c>
      <c r="H35" s="1" t="s">
        <v>487</v>
      </c>
      <c r="I35" s="1" t="s">
        <v>488</v>
      </c>
      <c r="J35" s="1">
        <v>0.0</v>
      </c>
      <c r="K35" s="1" t="s">
        <v>489</v>
      </c>
      <c r="L35" s="2"/>
      <c r="M35" s="2"/>
      <c r="N35" s="2"/>
      <c r="O35" s="2"/>
      <c r="P35" s="2"/>
      <c r="Q35" s="2"/>
      <c r="R35" s="2"/>
      <c r="S35" s="2"/>
      <c r="T35" s="2"/>
      <c r="U35" s="2"/>
      <c r="V35" s="2"/>
      <c r="W35" s="2"/>
      <c r="X35" s="2"/>
      <c r="Y35" s="2"/>
      <c r="Z35" s="2"/>
    </row>
    <row r="36" ht="15.75" customHeight="1">
      <c r="A36" s="1" t="s">
        <v>490</v>
      </c>
      <c r="B36" s="1" t="s">
        <v>491</v>
      </c>
      <c r="C36" s="1" t="s">
        <v>492</v>
      </c>
      <c r="D36" s="1" t="s">
        <v>493</v>
      </c>
      <c r="E36" s="1" t="s">
        <v>494</v>
      </c>
      <c r="F36" s="1" t="s">
        <v>495</v>
      </c>
      <c r="G36" s="1" t="s">
        <v>414</v>
      </c>
      <c r="H36" s="1" t="s">
        <v>496</v>
      </c>
      <c r="I36" s="1" t="s">
        <v>497</v>
      </c>
      <c r="J36" s="1">
        <v>0.0</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495</v>
      </c>
      <c r="G37" s="1" t="s">
        <v>414</v>
      </c>
      <c r="H37" s="1" t="s">
        <v>496</v>
      </c>
      <c r="I37" s="1" t="s">
        <v>497</v>
      </c>
      <c r="J37" s="1">
        <v>0.0</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108</v>
      </c>
      <c r="F38" s="1" t="s">
        <v>509</v>
      </c>
      <c r="G38" s="1" t="s">
        <v>510</v>
      </c>
      <c r="H38" s="1" t="s">
        <v>511</v>
      </c>
      <c r="I38" s="1" t="s">
        <v>512</v>
      </c>
      <c r="J38" s="1">
        <v>0.0</v>
      </c>
      <c r="K38" s="1" t="s">
        <v>513</v>
      </c>
      <c r="L38" s="2"/>
      <c r="M38" s="2"/>
      <c r="N38" s="2"/>
      <c r="O38" s="2"/>
      <c r="P38" s="2"/>
      <c r="Q38" s="2"/>
      <c r="R38" s="2"/>
      <c r="S38" s="2"/>
      <c r="T38" s="2"/>
      <c r="U38" s="2"/>
      <c r="V38" s="2"/>
      <c r="W38" s="2"/>
      <c r="X38" s="2"/>
      <c r="Y38" s="2"/>
      <c r="Z38" s="2"/>
    </row>
    <row r="39" ht="15.75" customHeight="1">
      <c r="A39" s="1" t="s">
        <v>514</v>
      </c>
      <c r="B39" s="1" t="s">
        <v>388</v>
      </c>
      <c r="C39" s="1" t="s">
        <v>515</v>
      </c>
      <c r="D39" s="1" t="s">
        <v>516</v>
      </c>
      <c r="E39" s="1" t="s">
        <v>517</v>
      </c>
      <c r="F39" s="1" t="s">
        <v>518</v>
      </c>
      <c r="G39" s="1" t="s">
        <v>519</v>
      </c>
      <c r="H39" s="1" t="s">
        <v>520</v>
      </c>
      <c r="I39" s="1" t="s">
        <v>521</v>
      </c>
      <c r="J39" s="1" t="s">
        <v>522</v>
      </c>
      <c r="K39" s="1" t="s">
        <v>182</v>
      </c>
      <c r="L39" s="2"/>
      <c r="M39" s="2"/>
      <c r="N39" s="2"/>
      <c r="O39" s="2"/>
      <c r="P39" s="2"/>
      <c r="Q39" s="2"/>
      <c r="R39" s="2"/>
      <c r="S39" s="2"/>
      <c r="T39" s="2"/>
      <c r="U39" s="2"/>
      <c r="V39" s="2"/>
      <c r="W39" s="2"/>
      <c r="X39" s="2"/>
      <c r="Y39" s="2"/>
      <c r="Z39" s="2"/>
    </row>
    <row r="40" ht="15.75" customHeight="1">
      <c r="A40" s="1" t="s">
        <v>523</v>
      </c>
      <c r="B40" s="1" t="s">
        <v>506</v>
      </c>
      <c r="C40" s="1" t="s">
        <v>524</v>
      </c>
      <c r="D40" s="1" t="s">
        <v>508</v>
      </c>
      <c r="E40" s="1" t="s">
        <v>108</v>
      </c>
      <c r="F40" s="1" t="s">
        <v>509</v>
      </c>
      <c r="G40" s="1" t="s">
        <v>510</v>
      </c>
      <c r="H40" s="1" t="s">
        <v>525</v>
      </c>
      <c r="I40" s="1" t="s">
        <v>512</v>
      </c>
      <c r="J40" s="1">
        <v>0.0</v>
      </c>
      <c r="K40" s="1" t="s">
        <v>526</v>
      </c>
      <c r="L40" s="2"/>
      <c r="M40" s="2"/>
      <c r="N40" s="2"/>
      <c r="O40" s="2"/>
      <c r="P40" s="2"/>
      <c r="Q40" s="2"/>
      <c r="R40" s="2"/>
      <c r="S40" s="2"/>
      <c r="T40" s="2"/>
      <c r="U40" s="2"/>
      <c r="V40" s="2"/>
      <c r="W40" s="2"/>
      <c r="X40" s="2"/>
      <c r="Y40" s="2"/>
      <c r="Z40" s="2"/>
    </row>
    <row r="41" ht="15.75" customHeight="1">
      <c r="A41" s="1" t="s">
        <v>527</v>
      </c>
      <c r="B41" s="1" t="s">
        <v>105</v>
      </c>
      <c r="C41" s="1" t="s">
        <v>515</v>
      </c>
      <c r="D41" s="1" t="s">
        <v>516</v>
      </c>
      <c r="E41" s="1" t="s">
        <v>517</v>
      </c>
      <c r="F41" s="1" t="s">
        <v>518</v>
      </c>
      <c r="G41" s="1" t="s">
        <v>519</v>
      </c>
      <c r="H41" s="1" t="s">
        <v>520</v>
      </c>
      <c r="I41" s="1" t="s">
        <v>521</v>
      </c>
      <c r="J41" s="1" t="s">
        <v>522</v>
      </c>
      <c r="K41" s="1" t="s">
        <v>182</v>
      </c>
      <c r="L41" s="2"/>
      <c r="M41" s="2"/>
      <c r="N41" s="2"/>
      <c r="O41" s="2"/>
      <c r="P41" s="2"/>
      <c r="Q41" s="2"/>
      <c r="R41" s="2"/>
      <c r="S41" s="2"/>
      <c r="T41" s="2"/>
      <c r="U41" s="2"/>
      <c r="V41" s="2"/>
      <c r="W41" s="2"/>
      <c r="X41" s="2"/>
      <c r="Y41" s="2"/>
      <c r="Z41" s="2"/>
    </row>
    <row r="42" ht="15.75" customHeight="1">
      <c r="A42" s="1" t="s">
        <v>528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533</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v>-88.0</v>
      </c>
      <c r="E44" s="1" t="s">
        <v>543</v>
      </c>
      <c r="F44" s="1" t="s">
        <v>544</v>
      </c>
      <c r="G44" s="1" t="s">
        <v>545</v>
      </c>
      <c r="H44" s="1" t="s">
        <v>546</v>
      </c>
      <c r="I44" s="1" t="s">
        <v>547</v>
      </c>
      <c r="J44" s="1" t="s">
        <v>548</v>
      </c>
      <c r="K44" s="1" t="s">
        <v>549</v>
      </c>
      <c r="L44" s="2"/>
      <c r="M44" s="2"/>
      <c r="N44" s="2"/>
      <c r="O44" s="2"/>
      <c r="P44" s="2"/>
      <c r="Q44" s="2"/>
      <c r="R44" s="2"/>
      <c r="S44" s="2"/>
      <c r="T44" s="2"/>
      <c r="U44" s="2"/>
      <c r="V44" s="2"/>
      <c r="W44" s="2"/>
      <c r="X44" s="2"/>
      <c r="Y44" s="2"/>
      <c r="Z44" s="2"/>
    </row>
    <row r="45" ht="15.75" customHeight="1">
      <c r="A45" s="1" t="s">
        <v>550</v>
      </c>
      <c r="B45" s="1" t="s">
        <v>551</v>
      </c>
      <c r="C45" s="1" t="s">
        <v>552</v>
      </c>
      <c r="D45" s="1" t="s">
        <v>553</v>
      </c>
      <c r="E45" s="1" t="s">
        <v>554</v>
      </c>
      <c r="F45" s="1" t="s">
        <v>555</v>
      </c>
      <c r="G45" s="1" t="s">
        <v>556</v>
      </c>
      <c r="H45" s="1" t="s">
        <v>557</v>
      </c>
      <c r="I45" s="1" t="s">
        <v>558</v>
      </c>
      <c r="J45" s="1" t="s">
        <v>559</v>
      </c>
      <c r="K45" s="1" t="s">
        <v>560</v>
      </c>
      <c r="L45" s="2"/>
      <c r="M45" s="2"/>
      <c r="N45" s="2"/>
      <c r="O45" s="2"/>
      <c r="P45" s="2"/>
      <c r="Q45" s="2"/>
      <c r="R45" s="2"/>
      <c r="S45" s="2"/>
      <c r="T45" s="2"/>
      <c r="U45" s="2"/>
      <c r="V45" s="2"/>
      <c r="W45" s="2"/>
      <c r="X45" s="2"/>
      <c r="Y45" s="2"/>
      <c r="Z45" s="2"/>
    </row>
    <row r="46" ht="15.75" customHeight="1">
      <c r="A46" s="1" t="s">
        <v>561</v>
      </c>
      <c r="B46" s="1" t="s">
        <v>562</v>
      </c>
      <c r="C46" s="1" t="s">
        <v>563</v>
      </c>
      <c r="D46" s="1" t="s">
        <v>564</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562</v>
      </c>
      <c r="C47" s="1" t="s">
        <v>563</v>
      </c>
      <c r="D47" s="1" t="s">
        <v>564</v>
      </c>
      <c r="E47" s="1" t="s">
        <v>565</v>
      </c>
      <c r="F47" s="1" t="s">
        <v>566</v>
      </c>
      <c r="G47" s="1" t="s">
        <v>567</v>
      </c>
      <c r="H47" s="1" t="s">
        <v>568</v>
      </c>
      <c r="I47" s="1" t="s">
        <v>569</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576</v>
      </c>
      <c r="C49" s="1" t="s">
        <v>577</v>
      </c>
      <c r="D49" s="1" t="s">
        <v>578</v>
      </c>
      <c r="E49" s="1" t="s">
        <v>579</v>
      </c>
      <c r="F49" s="1" t="s">
        <v>580</v>
      </c>
      <c r="G49" s="1" t="s">
        <v>581</v>
      </c>
      <c r="H49" s="1" t="s">
        <v>582</v>
      </c>
      <c r="I49" s="1" t="s">
        <v>583</v>
      </c>
      <c r="J49" s="1" t="s">
        <v>584</v>
      </c>
      <c r="K49" s="1" t="s">
        <v>585</v>
      </c>
      <c r="L49" s="2"/>
      <c r="M49" s="2"/>
      <c r="N49" s="2"/>
      <c r="O49" s="2"/>
      <c r="P49" s="2"/>
      <c r="Q49" s="2"/>
      <c r="R49" s="2"/>
      <c r="S49" s="2"/>
      <c r="T49" s="2"/>
      <c r="U49" s="2"/>
      <c r="V49" s="2"/>
      <c r="W49" s="2"/>
      <c r="X49" s="2"/>
      <c r="Y49" s="2"/>
      <c r="Z49" s="2"/>
    </row>
    <row r="50" ht="15.75" customHeight="1">
      <c r="A50" s="1" t="s">
        <v>587</v>
      </c>
      <c r="B50" s="1" t="s">
        <v>588</v>
      </c>
      <c r="C50" s="1" t="s">
        <v>589</v>
      </c>
      <c r="D50" s="1" t="s">
        <v>590</v>
      </c>
      <c r="E50" s="1" t="s">
        <v>591</v>
      </c>
      <c r="F50" s="1" t="s">
        <v>592</v>
      </c>
      <c r="G50" s="1" t="s">
        <v>593</v>
      </c>
      <c r="H50" s="1" t="s">
        <v>594</v>
      </c>
      <c r="I50" s="1" t="s">
        <v>595</v>
      </c>
      <c r="J50" s="1" t="s">
        <v>596</v>
      </c>
      <c r="K50" s="1" t="s">
        <v>597</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610</v>
      </c>
      <c r="C52" s="1" t="s">
        <v>611</v>
      </c>
      <c r="D52" s="1" t="s">
        <v>612</v>
      </c>
      <c r="E52" s="1" t="s">
        <v>613</v>
      </c>
      <c r="F52" s="1" t="s">
        <v>614</v>
      </c>
      <c r="G52" s="1" t="s">
        <v>615</v>
      </c>
      <c r="H52" s="1" t="s">
        <v>616</v>
      </c>
      <c r="I52" s="1" t="s">
        <v>617</v>
      </c>
      <c r="J52" s="1">
        <v>0.0</v>
      </c>
      <c r="K52" s="1" t="s">
        <v>618</v>
      </c>
      <c r="L52" s="2"/>
      <c r="M52" s="2"/>
      <c r="N52" s="2"/>
      <c r="O52" s="2"/>
      <c r="P52" s="2"/>
      <c r="Q52" s="2"/>
      <c r="R52" s="2"/>
      <c r="S52" s="2"/>
      <c r="T52" s="2"/>
      <c r="U52" s="2"/>
      <c r="V52" s="2"/>
      <c r="W52" s="2"/>
      <c r="X52" s="2"/>
      <c r="Y52" s="2"/>
      <c r="Z52" s="2"/>
    </row>
    <row r="53" ht="15.75" customHeight="1">
      <c r="A53" s="1" t="s">
        <v>619</v>
      </c>
      <c r="B53" s="1" t="s">
        <v>620</v>
      </c>
      <c r="C53" s="1">
        <v>-61.0</v>
      </c>
      <c r="D53" s="1" t="s">
        <v>621</v>
      </c>
      <c r="E53" s="1" t="s">
        <v>622</v>
      </c>
      <c r="F53" s="1" t="s">
        <v>623</v>
      </c>
      <c r="G53" s="1" t="s">
        <v>624</v>
      </c>
      <c r="H53" s="1" t="s">
        <v>625</v>
      </c>
      <c r="I53" s="1" t="s">
        <v>626</v>
      </c>
      <c r="J53" s="1" t="s">
        <v>627</v>
      </c>
      <c r="K53" s="1">
        <v>0.0</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t="s">
        <v>634</v>
      </c>
      <c r="H54" s="1" t="s">
        <v>635</v>
      </c>
      <c r="I54" s="1" t="s">
        <v>636</v>
      </c>
      <c r="J54" s="1" t="s">
        <v>637</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v>0.0</v>
      </c>
      <c r="E55" s="1" t="s">
        <v>642</v>
      </c>
      <c r="F55" s="1" t="s">
        <v>643</v>
      </c>
      <c r="G55" s="1" t="s">
        <v>644</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640</v>
      </c>
      <c r="C56" s="1" t="s">
        <v>641</v>
      </c>
      <c r="D56" s="1">
        <v>0.0</v>
      </c>
      <c r="E56" s="1" t="s">
        <v>642</v>
      </c>
      <c r="F56" s="1" t="s">
        <v>643</v>
      </c>
      <c r="G56" s="1" t="s">
        <v>644</v>
      </c>
      <c r="H56" s="1" t="s">
        <v>645</v>
      </c>
      <c r="I56" s="1" t="s">
        <v>646</v>
      </c>
      <c r="J56" s="1" t="s">
        <v>650</v>
      </c>
      <c r="K56" s="1" t="s">
        <v>651</v>
      </c>
      <c r="L56" s="2"/>
      <c r="M56" s="2"/>
      <c r="N56" s="2"/>
      <c r="O56" s="2"/>
      <c r="P56" s="2"/>
      <c r="Q56" s="2"/>
      <c r="R56" s="2"/>
      <c r="S56" s="2"/>
      <c r="T56" s="2"/>
      <c r="U56" s="2"/>
      <c r="V56" s="2"/>
      <c r="W56" s="2"/>
      <c r="X56" s="2"/>
      <c r="Y56" s="2"/>
      <c r="Z56" s="2"/>
    </row>
    <row r="57" ht="15.75" customHeight="1">
      <c r="A57" s="1" t="s">
        <v>652</v>
      </c>
      <c r="B57" s="1" t="s">
        <v>653</v>
      </c>
      <c r="C57" s="1" t="s">
        <v>654</v>
      </c>
      <c r="D57" s="1" t="s">
        <v>655</v>
      </c>
      <c r="E57" s="1" t="s">
        <v>656</v>
      </c>
      <c r="F57" s="1" t="s">
        <v>657</v>
      </c>
      <c r="G57" s="1" t="s">
        <v>658</v>
      </c>
      <c r="H57" s="1">
        <v>0.0</v>
      </c>
      <c r="I57" s="1" t="s">
        <v>659</v>
      </c>
      <c r="J57" s="1" t="s">
        <v>660</v>
      </c>
      <c r="K57" s="1" t="s">
        <v>558</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v>-25.0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678</v>
      </c>
      <c r="C60" s="1" t="s">
        <v>679</v>
      </c>
      <c r="D60" s="1" t="s">
        <v>680</v>
      </c>
      <c r="E60" s="1" t="s">
        <v>681</v>
      </c>
      <c r="F60" s="1" t="s">
        <v>682</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689</v>
      </c>
      <c r="B62" s="1" t="s">
        <v>690</v>
      </c>
      <c r="C62" s="1" t="s">
        <v>691</v>
      </c>
      <c r="D62" s="1" t="s">
        <v>692</v>
      </c>
      <c r="E62" s="1" t="s">
        <v>693</v>
      </c>
      <c r="F62" s="1" t="s">
        <v>694</v>
      </c>
      <c r="G62" s="1" t="s">
        <v>695</v>
      </c>
      <c r="H62" s="1" t="s">
        <v>696</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704</v>
      </c>
      <c r="F63" s="1" t="s">
        <v>705</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t="s">
        <v>712</v>
      </c>
      <c r="C64" s="1" t="s">
        <v>713</v>
      </c>
      <c r="D64" s="1" t="s">
        <v>289</v>
      </c>
      <c r="E64" s="1" t="s">
        <v>714</v>
      </c>
      <c r="F64" s="1" t="s">
        <v>715</v>
      </c>
      <c r="G64" s="1" t="s">
        <v>716</v>
      </c>
      <c r="H64" s="1" t="s">
        <v>501</v>
      </c>
      <c r="I64" s="1" t="s">
        <v>717</v>
      </c>
      <c r="J64" s="1" t="s">
        <v>718</v>
      </c>
      <c r="K64" s="1" t="s">
        <v>719</v>
      </c>
      <c r="L64" s="2"/>
      <c r="M64" s="2"/>
      <c r="N64" s="2"/>
      <c r="O64" s="2"/>
      <c r="P64" s="2"/>
      <c r="Q64" s="2"/>
      <c r="R64" s="2"/>
      <c r="S64" s="2"/>
      <c r="T64" s="2"/>
      <c r="U64" s="2"/>
      <c r="V64" s="2"/>
      <c r="W64" s="2"/>
      <c r="X64" s="2"/>
      <c r="Y64" s="2"/>
      <c r="Z64" s="2"/>
    </row>
    <row r="65" ht="15.75" customHeight="1">
      <c r="A65" s="1" t="s">
        <v>720</v>
      </c>
      <c r="B65" s="1" t="s">
        <v>721</v>
      </c>
      <c r="C65" s="1" t="s">
        <v>722</v>
      </c>
      <c r="D65" s="1" t="s">
        <v>723</v>
      </c>
      <c r="E65" s="1" t="s">
        <v>724</v>
      </c>
      <c r="F65" s="1" t="s">
        <v>725</v>
      </c>
      <c r="G65" s="1" t="s">
        <v>726</v>
      </c>
      <c r="H65" s="1" t="s">
        <v>727</v>
      </c>
      <c r="I65" s="1" t="s">
        <v>728</v>
      </c>
      <c r="J65" s="1" t="s">
        <v>729</v>
      </c>
      <c r="K65" s="1" t="s">
        <v>730</v>
      </c>
      <c r="L65" s="2"/>
      <c r="M65" s="2"/>
      <c r="N65" s="2"/>
      <c r="O65" s="2"/>
      <c r="P65" s="2"/>
      <c r="Q65" s="2"/>
      <c r="R65" s="2"/>
      <c r="S65" s="2"/>
      <c r="T65" s="2"/>
      <c r="U65" s="2"/>
      <c r="V65" s="2"/>
      <c r="W65" s="2"/>
      <c r="X65" s="2"/>
      <c r="Y65" s="2"/>
      <c r="Z65" s="2"/>
    </row>
    <row r="66" ht="15.75" customHeight="1">
      <c r="A66" s="1" t="s">
        <v>731</v>
      </c>
      <c r="B66" s="1" t="s">
        <v>721</v>
      </c>
      <c r="C66" s="1" t="s">
        <v>722</v>
      </c>
      <c r="D66" s="1" t="s">
        <v>723</v>
      </c>
      <c r="E66" s="1" t="s">
        <v>724</v>
      </c>
      <c r="F66" s="1" t="s">
        <v>725</v>
      </c>
      <c r="G66" s="1" t="s">
        <v>726</v>
      </c>
      <c r="H66" s="1" t="s">
        <v>727</v>
      </c>
      <c r="I66" s="1" t="s">
        <v>728</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735</v>
      </c>
      <c r="C68" s="1" t="s">
        <v>736</v>
      </c>
      <c r="D68" s="1" t="s">
        <v>737</v>
      </c>
      <c r="E68" s="1" t="s">
        <v>738</v>
      </c>
      <c r="F68" s="1" t="s">
        <v>739</v>
      </c>
      <c r="G68" s="1" t="s">
        <v>740</v>
      </c>
      <c r="H68" s="1" t="s">
        <v>741</v>
      </c>
      <c r="I68" s="1" t="s">
        <v>742</v>
      </c>
      <c r="J68" s="1" t="s">
        <v>743</v>
      </c>
      <c r="K68" s="1" t="s">
        <v>744</v>
      </c>
      <c r="L68" s="2"/>
      <c r="M68" s="2"/>
      <c r="N68" s="2"/>
      <c r="O68" s="2"/>
      <c r="P68" s="2"/>
      <c r="Q68" s="2"/>
      <c r="R68" s="2"/>
      <c r="S68" s="2"/>
      <c r="T68" s="2"/>
      <c r="U68" s="2"/>
      <c r="V68" s="2"/>
      <c r="W68" s="2"/>
      <c r="X68" s="2"/>
      <c r="Y68" s="2"/>
      <c r="Z68" s="2"/>
    </row>
    <row r="69" ht="15.75" customHeight="1">
      <c r="A69" s="1" t="s">
        <v>746</v>
      </c>
      <c r="B69" s="1" t="s">
        <v>747</v>
      </c>
      <c r="C69" s="1" t="s">
        <v>748</v>
      </c>
      <c r="D69" s="1" t="s">
        <v>749</v>
      </c>
      <c r="E69" s="1" t="s">
        <v>750</v>
      </c>
      <c r="F69" s="1" t="s">
        <v>751</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759</v>
      </c>
      <c r="D70" s="1" t="s">
        <v>760</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t="s">
        <v>741</v>
      </c>
      <c r="D71" s="1" t="s">
        <v>770</v>
      </c>
      <c r="E71" s="1" t="s">
        <v>771</v>
      </c>
      <c r="F71" s="1" t="s">
        <v>772</v>
      </c>
      <c r="G71" s="1" t="s">
        <v>773</v>
      </c>
      <c r="H71" s="1" t="s">
        <v>774</v>
      </c>
      <c r="I71" s="1" t="s">
        <v>775</v>
      </c>
      <c r="J71" s="1">
        <v>200.0</v>
      </c>
      <c r="K71" s="1" t="s">
        <v>776</v>
      </c>
      <c r="L71" s="2"/>
      <c r="M71" s="2"/>
      <c r="N71" s="2"/>
      <c r="O71" s="2"/>
      <c r="P71" s="2"/>
      <c r="Q71" s="2"/>
      <c r="R71" s="2"/>
      <c r="S71" s="2"/>
      <c r="T71" s="2"/>
      <c r="U71" s="2"/>
      <c r="V71" s="2"/>
      <c r="W71" s="2"/>
      <c r="X71" s="2"/>
      <c r="Y71" s="2"/>
      <c r="Z71" s="2"/>
    </row>
    <row r="72" ht="15.75" customHeight="1">
      <c r="A72" s="1" t="s">
        <v>777</v>
      </c>
      <c r="B72" s="1" t="s">
        <v>778</v>
      </c>
      <c r="C72" s="1" t="s">
        <v>779</v>
      </c>
      <c r="D72" s="1" t="s">
        <v>780</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788</v>
      </c>
      <c r="B73" s="1" t="s">
        <v>789</v>
      </c>
      <c r="C73" s="1" t="s">
        <v>790</v>
      </c>
      <c r="D73" s="1" t="s">
        <v>791</v>
      </c>
      <c r="E73" s="1" t="s">
        <v>792</v>
      </c>
      <c r="F73" s="1" t="s">
        <v>793</v>
      </c>
      <c r="G73" s="1" t="s">
        <v>291</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t="s">
        <v>799</v>
      </c>
      <c r="C74" s="1" t="s">
        <v>800</v>
      </c>
      <c r="D74" s="1" t="s">
        <v>801</v>
      </c>
      <c r="E74" s="1" t="s">
        <v>802</v>
      </c>
      <c r="F74" s="1" t="s">
        <v>803</v>
      </c>
      <c r="G74" s="1" t="s">
        <v>804</v>
      </c>
      <c r="H74" s="1" t="s">
        <v>805</v>
      </c>
      <c r="I74" s="1" t="s">
        <v>806</v>
      </c>
      <c r="J74" s="1" t="s">
        <v>807</v>
      </c>
      <c r="K74" s="1" t="s">
        <v>808</v>
      </c>
      <c r="L74" s="2"/>
      <c r="M74" s="2"/>
      <c r="N74" s="2"/>
      <c r="O74" s="2"/>
      <c r="P74" s="2"/>
      <c r="Q74" s="2"/>
      <c r="R74" s="2"/>
      <c r="S74" s="2"/>
      <c r="T74" s="2"/>
      <c r="U74" s="2"/>
      <c r="V74" s="2"/>
      <c r="W74" s="2"/>
      <c r="X74" s="2"/>
      <c r="Y74" s="2"/>
      <c r="Z74" s="2"/>
    </row>
    <row r="75" ht="15.75" customHeight="1">
      <c r="A75" s="1" t="s">
        <v>809</v>
      </c>
      <c r="B75" s="1" t="s">
        <v>799</v>
      </c>
      <c r="C75" s="1" t="s">
        <v>800</v>
      </c>
      <c r="D75" s="1" t="s">
        <v>801</v>
      </c>
      <c r="E75" s="1" t="s">
        <v>802</v>
      </c>
      <c r="F75" s="1" t="s">
        <v>803</v>
      </c>
      <c r="G75" s="1" t="s">
        <v>804</v>
      </c>
      <c r="H75" s="1" t="s">
        <v>805</v>
      </c>
      <c r="I75" s="1" t="s">
        <v>806</v>
      </c>
      <c r="J75" s="1" t="s">
        <v>810</v>
      </c>
      <c r="K75" s="1" t="s">
        <v>808</v>
      </c>
      <c r="L75" s="2"/>
      <c r="M75" s="2"/>
      <c r="N75" s="2"/>
      <c r="O75" s="2"/>
      <c r="P75" s="2"/>
      <c r="Q75" s="2"/>
      <c r="R75" s="2"/>
      <c r="S75" s="2"/>
      <c r="T75" s="2"/>
      <c r="U75" s="2"/>
      <c r="V75" s="2"/>
      <c r="W75" s="2"/>
      <c r="X75" s="2"/>
      <c r="Y75" s="2"/>
      <c r="Z75" s="2"/>
    </row>
    <row r="76" ht="15.75" customHeight="1">
      <c r="A76" s="1" t="s">
        <v>811</v>
      </c>
      <c r="B76" s="1" t="s">
        <v>812</v>
      </c>
      <c r="C76" s="1" t="s">
        <v>813</v>
      </c>
      <c r="D76" s="1" t="s">
        <v>814</v>
      </c>
      <c r="E76" s="1" t="s">
        <v>815</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v>0.0</v>
      </c>
      <c r="H77" s="1" t="s">
        <v>828</v>
      </c>
      <c r="I77" s="1">
        <v>0.0</v>
      </c>
      <c r="J77" s="1">
        <v>0.0</v>
      </c>
      <c r="K77" s="1">
        <v>0.0</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t="s">
        <v>835</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t="s">
        <v>841</v>
      </c>
      <c r="C79" s="1" t="s">
        <v>842</v>
      </c>
      <c r="D79" s="1" t="s">
        <v>843</v>
      </c>
      <c r="E79" s="1" t="s">
        <v>844</v>
      </c>
      <c r="F79" s="1" t="s">
        <v>413</v>
      </c>
      <c r="G79" s="1" t="s">
        <v>845</v>
      </c>
      <c r="H79" s="1" t="s">
        <v>687</v>
      </c>
      <c r="I79" s="1" t="s">
        <v>846</v>
      </c>
      <c r="J79" s="1" t="s">
        <v>847</v>
      </c>
      <c r="K79" s="1" t="s">
        <v>848</v>
      </c>
      <c r="L79" s="2"/>
      <c r="M79" s="2"/>
      <c r="N79" s="2"/>
      <c r="O79" s="2"/>
      <c r="P79" s="2"/>
      <c r="Q79" s="2"/>
      <c r="R79" s="2"/>
      <c r="S79" s="2"/>
      <c r="T79" s="2"/>
      <c r="U79" s="2"/>
      <c r="V79" s="2"/>
      <c r="W79" s="2"/>
      <c r="X79" s="2"/>
      <c r="Y79" s="2"/>
      <c r="Z79" s="2"/>
    </row>
    <row r="80" ht="15.75" customHeight="1">
      <c r="A80" s="1" t="s">
        <v>849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850</v>
      </c>
      <c r="B81" s="1" t="s">
        <v>851</v>
      </c>
      <c r="C81" s="1" t="s">
        <v>852</v>
      </c>
      <c r="D81" s="1" t="s">
        <v>853</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t="s">
        <v>862</v>
      </c>
      <c r="C82" s="1" t="s">
        <v>863</v>
      </c>
      <c r="D82" s="1" t="s">
        <v>864</v>
      </c>
      <c r="E82" s="1" t="s">
        <v>865</v>
      </c>
      <c r="F82" s="1" t="s">
        <v>866</v>
      </c>
      <c r="G82" s="1" t="s">
        <v>867</v>
      </c>
      <c r="H82" s="1" t="s">
        <v>868</v>
      </c>
      <c r="I82" s="1">
        <v>119.0</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874</v>
      </c>
      <c r="E83" s="1" t="s">
        <v>875</v>
      </c>
      <c r="F83" s="1" t="s">
        <v>876</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884</v>
      </c>
      <c r="D84" s="1" t="s">
        <v>885</v>
      </c>
      <c r="E84" s="1" t="s">
        <v>886</v>
      </c>
      <c r="F84" s="1" t="s">
        <v>887</v>
      </c>
      <c r="G84" s="1" t="s">
        <v>888</v>
      </c>
      <c r="H84" s="1" t="s">
        <v>889</v>
      </c>
      <c r="I84" s="1" t="s">
        <v>890</v>
      </c>
      <c r="J84" s="1" t="s">
        <v>891</v>
      </c>
      <c r="K84" s="1" t="s">
        <v>892</v>
      </c>
      <c r="L84" s="2"/>
      <c r="M84" s="2"/>
      <c r="N84" s="2"/>
      <c r="O84" s="2"/>
      <c r="P84" s="2"/>
      <c r="Q84" s="2"/>
      <c r="R84" s="2"/>
      <c r="S84" s="2"/>
      <c r="T84" s="2"/>
      <c r="U84" s="2"/>
      <c r="V84" s="2"/>
      <c r="W84" s="2"/>
      <c r="X84" s="2"/>
      <c r="Y84" s="2"/>
      <c r="Z84" s="2"/>
    </row>
    <row r="85" ht="15.75" customHeight="1">
      <c r="A85" s="1" t="s">
        <v>893</v>
      </c>
      <c r="B85" s="1" t="s">
        <v>883</v>
      </c>
      <c r="C85" s="1" t="s">
        <v>884</v>
      </c>
      <c r="D85" s="1" t="s">
        <v>885</v>
      </c>
      <c r="E85" s="1" t="s">
        <v>886</v>
      </c>
      <c r="F85" s="1" t="s">
        <v>887</v>
      </c>
      <c r="G85" s="1" t="s">
        <v>888</v>
      </c>
      <c r="H85" s="1" t="s">
        <v>889</v>
      </c>
      <c r="I85" s="1" t="s">
        <v>890</v>
      </c>
      <c r="J85" s="1" t="s">
        <v>894</v>
      </c>
      <c r="K85" s="1" t="s">
        <v>895</v>
      </c>
      <c r="L85" s="2"/>
      <c r="M85" s="2"/>
      <c r="N85" s="2"/>
      <c r="O85" s="2"/>
      <c r="P85" s="2"/>
      <c r="Q85" s="2"/>
      <c r="R85" s="2"/>
      <c r="S85" s="2"/>
      <c r="T85" s="2"/>
      <c r="U85" s="2"/>
      <c r="V85" s="2"/>
      <c r="W85" s="2"/>
      <c r="X85" s="2"/>
      <c r="Y85" s="2"/>
      <c r="Z85" s="2"/>
    </row>
    <row r="86" ht="15.75" customHeight="1">
      <c r="A86" s="1" t="s">
        <v>896</v>
      </c>
      <c r="B86" s="1" t="s">
        <v>897</v>
      </c>
      <c r="C86" s="1" t="s">
        <v>898</v>
      </c>
      <c r="D86" s="1" t="s">
        <v>899</v>
      </c>
      <c r="E86" s="1" t="s">
        <v>900</v>
      </c>
      <c r="F86" s="1" t="s">
        <v>172</v>
      </c>
      <c r="G86" s="1" t="s">
        <v>901</v>
      </c>
      <c r="H86" s="1" t="s">
        <v>902</v>
      </c>
      <c r="I86" s="1" t="s">
        <v>903</v>
      </c>
      <c r="J86" s="1" t="s">
        <v>904</v>
      </c>
      <c r="K86" s="1" t="s">
        <v>905</v>
      </c>
      <c r="L86" s="2"/>
      <c r="M86" s="2"/>
      <c r="N86" s="2"/>
      <c r="O86" s="2"/>
      <c r="P86" s="2"/>
      <c r="Q86" s="2"/>
      <c r="R86" s="2"/>
      <c r="S86" s="2"/>
      <c r="T86" s="2"/>
      <c r="U86" s="2"/>
      <c r="V86" s="2"/>
      <c r="W86" s="2"/>
      <c r="X86" s="2"/>
      <c r="Y86" s="2"/>
      <c r="Z86" s="2"/>
    </row>
    <row r="87" ht="15.75" customHeight="1">
      <c r="A87" s="1" t="s">
        <v>906</v>
      </c>
      <c r="B87" s="1" t="s">
        <v>897</v>
      </c>
      <c r="C87" s="1" t="s">
        <v>898</v>
      </c>
      <c r="D87" s="1" t="s">
        <v>899</v>
      </c>
      <c r="E87" s="1" t="s">
        <v>900</v>
      </c>
      <c r="F87" s="1" t="s">
        <v>172</v>
      </c>
      <c r="G87" s="1" t="s">
        <v>901</v>
      </c>
      <c r="H87" s="1" t="s">
        <v>902</v>
      </c>
      <c r="I87" s="1" t="s">
        <v>903</v>
      </c>
      <c r="J87" s="1" t="s">
        <v>904</v>
      </c>
      <c r="K87" s="1" t="s">
        <v>905</v>
      </c>
      <c r="L87" s="2"/>
      <c r="M87" s="2"/>
      <c r="N87" s="2"/>
      <c r="O87" s="2"/>
      <c r="P87" s="2"/>
      <c r="Q87" s="2"/>
      <c r="R87" s="2"/>
      <c r="S87" s="2"/>
      <c r="T87" s="2"/>
      <c r="U87" s="2"/>
      <c r="V87" s="2"/>
      <c r="W87" s="2"/>
      <c r="X87" s="2"/>
      <c r="Y87" s="2"/>
      <c r="Z87" s="2"/>
    </row>
    <row r="88" ht="15.75" customHeight="1">
      <c r="A88" s="1" t="s">
        <v>907</v>
      </c>
      <c r="B88" s="1" t="s">
        <v>908</v>
      </c>
      <c r="C88" s="1" t="s">
        <v>909</v>
      </c>
      <c r="D88" s="1" t="s">
        <v>910</v>
      </c>
      <c r="E88" s="1" t="s">
        <v>911</v>
      </c>
      <c r="F88" s="1" t="s">
        <v>912</v>
      </c>
      <c r="G88" s="1" t="s">
        <v>913</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918</v>
      </c>
      <c r="B89" s="1" t="s">
        <v>919</v>
      </c>
      <c r="C89" s="1" t="s">
        <v>920</v>
      </c>
      <c r="D89" s="1" t="s">
        <v>921</v>
      </c>
      <c r="E89" s="1" t="s">
        <v>922</v>
      </c>
      <c r="F89" s="1" t="s">
        <v>923</v>
      </c>
      <c r="G89" s="1" t="s">
        <v>924</v>
      </c>
      <c r="H89" s="1" t="s">
        <v>925</v>
      </c>
      <c r="I89" s="1" t="s">
        <v>926</v>
      </c>
      <c r="J89" s="1" t="s">
        <v>927</v>
      </c>
      <c r="K89" s="1" t="s">
        <v>928</v>
      </c>
      <c r="L89" s="2"/>
      <c r="M89" s="2"/>
      <c r="N89" s="2"/>
      <c r="O89" s="2"/>
      <c r="P89" s="2"/>
      <c r="Q89" s="2"/>
      <c r="R89" s="2"/>
      <c r="S89" s="2"/>
      <c r="T89" s="2"/>
      <c r="U89" s="2"/>
      <c r="V89" s="2"/>
      <c r="W89" s="2"/>
      <c r="X89" s="2"/>
      <c r="Y89" s="2"/>
      <c r="Z89" s="2"/>
    </row>
    <row r="90" ht="15.75" customHeight="1">
      <c r="A90" s="1" t="s">
        <v>929</v>
      </c>
      <c r="B90" s="1" t="s">
        <v>930</v>
      </c>
      <c r="C90" s="1" t="s">
        <v>931</v>
      </c>
      <c r="D90" s="1" t="s">
        <v>932</v>
      </c>
      <c r="E90" s="1">
        <v>-49.0</v>
      </c>
      <c r="F90" s="1" t="s">
        <v>933</v>
      </c>
      <c r="G90" s="1" t="s">
        <v>934</v>
      </c>
      <c r="H90" s="1" t="s">
        <v>935</v>
      </c>
      <c r="I90" s="1" t="s">
        <v>936</v>
      </c>
      <c r="J90" s="1" t="s">
        <v>937</v>
      </c>
      <c r="K90" s="1" t="s">
        <v>938</v>
      </c>
      <c r="L90" s="2"/>
      <c r="M90" s="2"/>
      <c r="N90" s="2"/>
      <c r="O90" s="2"/>
      <c r="P90" s="2"/>
      <c r="Q90" s="2"/>
      <c r="R90" s="2"/>
      <c r="S90" s="2"/>
      <c r="T90" s="2"/>
      <c r="U90" s="2"/>
      <c r="V90" s="2"/>
      <c r="W90" s="2"/>
      <c r="X90" s="2"/>
      <c r="Y90" s="2"/>
      <c r="Z90" s="2"/>
    </row>
    <row r="91" ht="15.75" customHeight="1">
      <c r="A91" s="1" t="s">
        <v>939</v>
      </c>
      <c r="B91" s="1" t="s">
        <v>940</v>
      </c>
      <c r="C91" s="1" t="s">
        <v>941</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180</v>
      </c>
      <c r="H93" s="1" t="s">
        <v>967</v>
      </c>
      <c r="I93" s="1" t="s">
        <v>968</v>
      </c>
      <c r="J93" s="1" t="s">
        <v>969</v>
      </c>
      <c r="K93" s="1" t="s">
        <v>192</v>
      </c>
      <c r="L93" s="2"/>
      <c r="M93" s="2"/>
      <c r="N93" s="2"/>
      <c r="O93" s="2"/>
      <c r="P93" s="2"/>
      <c r="Q93" s="2"/>
      <c r="R93" s="2"/>
      <c r="S93" s="2"/>
      <c r="T93" s="2"/>
      <c r="U93" s="2"/>
      <c r="V93" s="2"/>
      <c r="W93" s="2"/>
      <c r="X93" s="2"/>
      <c r="Y93" s="2"/>
      <c r="Z93" s="2"/>
    </row>
    <row r="94" ht="15.75" customHeight="1">
      <c r="A94" s="1" t="s">
        <v>970</v>
      </c>
      <c r="B94" s="1" t="s">
        <v>962</v>
      </c>
      <c r="C94" s="1" t="s">
        <v>963</v>
      </c>
      <c r="D94" s="1" t="s">
        <v>964</v>
      </c>
      <c r="E94" s="1" t="s">
        <v>965</v>
      </c>
      <c r="F94" s="1" t="s">
        <v>966</v>
      </c>
      <c r="G94" s="1" t="s">
        <v>180</v>
      </c>
      <c r="H94" s="1" t="s">
        <v>967</v>
      </c>
      <c r="I94" s="1" t="s">
        <v>968</v>
      </c>
      <c r="J94" s="1" t="s">
        <v>971</v>
      </c>
      <c r="K94" s="1" t="s">
        <v>192</v>
      </c>
      <c r="L94" s="2"/>
      <c r="M94" s="2"/>
      <c r="N94" s="2"/>
      <c r="O94" s="2"/>
      <c r="P94" s="2"/>
      <c r="Q94" s="2"/>
      <c r="R94" s="2"/>
      <c r="S94" s="2"/>
      <c r="T94" s="2"/>
      <c r="U94" s="2"/>
      <c r="V94" s="2"/>
      <c r="W94" s="2"/>
      <c r="X94" s="2"/>
      <c r="Y94" s="2"/>
      <c r="Z94" s="2"/>
    </row>
    <row r="95" ht="15.75" customHeight="1">
      <c r="A95" s="1" t="s">
        <v>972</v>
      </c>
      <c r="B95" s="1" t="s">
        <v>973</v>
      </c>
      <c r="C95" s="1" t="s">
        <v>974</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t="s">
        <v>984</v>
      </c>
      <c r="C96" s="1" t="s">
        <v>985</v>
      </c>
      <c r="D96" s="1" t="s">
        <v>986</v>
      </c>
      <c r="E96" s="1" t="s">
        <v>987</v>
      </c>
      <c r="F96" s="1" t="s">
        <v>988</v>
      </c>
      <c r="G96" s="1">
        <v>0.0</v>
      </c>
      <c r="H96" s="1">
        <v>4.0</v>
      </c>
      <c r="I96" s="1">
        <v>0.0</v>
      </c>
      <c r="J96" s="1">
        <v>0.0</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t="s">
        <v>994</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1003</v>
      </c>
      <c r="D98" s="1" t="s">
        <v>1004</v>
      </c>
      <c r="E98" s="1" t="s">
        <v>1005</v>
      </c>
      <c r="F98" s="1" t="s">
        <v>1006</v>
      </c>
      <c r="G98" s="1" t="s">
        <v>1007</v>
      </c>
      <c r="H98" s="1" t="s">
        <v>1008</v>
      </c>
      <c r="I98" s="1" t="s">
        <v>775</v>
      </c>
      <c r="J98" s="1" t="s">
        <v>1009</v>
      </c>
      <c r="K98" s="1" t="s">
        <v>1010</v>
      </c>
      <c r="L98" s="2"/>
      <c r="M98" s="2"/>
      <c r="N98" s="2"/>
      <c r="O98" s="2"/>
      <c r="P98" s="2"/>
      <c r="Q98" s="2"/>
      <c r="R98" s="2"/>
      <c r="S98" s="2"/>
      <c r="T98" s="2"/>
      <c r="U98" s="2"/>
      <c r="V98" s="2"/>
      <c r="W98" s="2"/>
      <c r="X98" s="2"/>
      <c r="Y98" s="2"/>
      <c r="Z98" s="2"/>
    </row>
    <row r="99" ht="15.75" customHeight="1">
      <c r="A99" s="1" t="s">
        <v>1011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1012</v>
      </c>
      <c r="B100" s="1" t="s">
        <v>1013</v>
      </c>
      <c r="C100" s="1" t="s">
        <v>1014</v>
      </c>
      <c r="D100" s="1" t="s">
        <v>1015</v>
      </c>
      <c r="E100" s="1" t="s">
        <v>1016</v>
      </c>
      <c r="F100" s="1" t="s">
        <v>1017</v>
      </c>
      <c r="G100" s="1" t="s">
        <v>1018</v>
      </c>
      <c r="H100" s="1" t="s">
        <v>1019</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t="s">
        <v>1026</v>
      </c>
      <c r="E101" s="1" t="s">
        <v>1027</v>
      </c>
      <c r="F101" s="1" t="s">
        <v>1028</v>
      </c>
      <c r="G101" s="1" t="s">
        <v>1029</v>
      </c>
      <c r="H101" s="1" t="s">
        <v>331</v>
      </c>
      <c r="I101" s="1" t="s">
        <v>1030</v>
      </c>
      <c r="J101" s="1" t="s">
        <v>1031</v>
      </c>
      <c r="K101" s="1" t="s">
        <v>1032</v>
      </c>
      <c r="L101" s="2"/>
      <c r="M101" s="2"/>
      <c r="N101" s="2"/>
      <c r="O101" s="2"/>
      <c r="P101" s="2"/>
      <c r="Q101" s="2"/>
      <c r="R101" s="2"/>
      <c r="S101" s="2"/>
      <c r="T101" s="2"/>
      <c r="U101" s="2"/>
      <c r="V101" s="2"/>
      <c r="W101" s="2"/>
      <c r="X101" s="2"/>
      <c r="Y101" s="2"/>
      <c r="Z101" s="2"/>
    </row>
    <row r="102" ht="15.75" customHeight="1">
      <c r="A102" s="1" t="s">
        <v>1033</v>
      </c>
      <c r="B102" s="1" t="s">
        <v>1034</v>
      </c>
      <c r="C102" s="1" t="s">
        <v>1035</v>
      </c>
      <c r="D102" s="1" t="s">
        <v>1036</v>
      </c>
      <c r="E102" s="1" t="s">
        <v>1037</v>
      </c>
      <c r="F102" s="1" t="s">
        <v>1038</v>
      </c>
      <c r="G102" s="1" t="s">
        <v>1039</v>
      </c>
      <c r="H102" s="1" t="s">
        <v>1040</v>
      </c>
      <c r="I102" s="1" t="s">
        <v>1041</v>
      </c>
      <c r="J102" s="1" t="s">
        <v>1042</v>
      </c>
      <c r="K102" s="1" t="s">
        <v>1043</v>
      </c>
      <c r="L102" s="2"/>
      <c r="M102" s="2"/>
      <c r="N102" s="2"/>
      <c r="O102" s="2"/>
      <c r="P102" s="2"/>
      <c r="Q102" s="2"/>
      <c r="R102" s="2"/>
      <c r="S102" s="2"/>
      <c r="T102" s="2"/>
      <c r="U102" s="2"/>
      <c r="V102" s="2"/>
      <c r="W102" s="2"/>
      <c r="X102" s="2"/>
      <c r="Y102" s="2"/>
      <c r="Z102" s="2"/>
    </row>
    <row r="103" ht="15.75" customHeight="1">
      <c r="A103" s="1" t="s">
        <v>1044</v>
      </c>
      <c r="B103" s="1" t="s">
        <v>1045</v>
      </c>
      <c r="C103" s="1" t="s">
        <v>1046</v>
      </c>
      <c r="D103" s="1" t="s">
        <v>1047</v>
      </c>
      <c r="E103" s="1" t="s">
        <v>1048</v>
      </c>
      <c r="F103" s="1" t="s">
        <v>1049</v>
      </c>
      <c r="G103" s="1" t="s">
        <v>1050</v>
      </c>
      <c r="H103" s="1" t="s">
        <v>1051</v>
      </c>
      <c r="I103" s="1" t="s">
        <v>1052</v>
      </c>
      <c r="J103" s="1" t="s">
        <v>1053</v>
      </c>
      <c r="K103" s="1" t="s">
        <v>1054</v>
      </c>
      <c r="L103" s="2"/>
      <c r="M103" s="2"/>
      <c r="N103" s="2"/>
      <c r="O103" s="2"/>
      <c r="P103" s="2"/>
      <c r="Q103" s="2"/>
      <c r="R103" s="2"/>
      <c r="S103" s="2"/>
      <c r="T103" s="2"/>
      <c r="U103" s="2"/>
      <c r="V103" s="2"/>
      <c r="W103" s="2"/>
      <c r="X103" s="2"/>
      <c r="Y103" s="2"/>
      <c r="Z103" s="2"/>
    </row>
    <row r="104" ht="15.75" customHeight="1">
      <c r="A104" s="1" t="s">
        <v>1055</v>
      </c>
      <c r="B104" s="1" t="s">
        <v>1045</v>
      </c>
      <c r="C104" s="1" t="s">
        <v>1046</v>
      </c>
      <c r="D104" s="1" t="s">
        <v>1047</v>
      </c>
      <c r="E104" s="1" t="s">
        <v>1048</v>
      </c>
      <c r="F104" s="1" t="s">
        <v>1049</v>
      </c>
      <c r="G104" s="1" t="s">
        <v>1050</v>
      </c>
      <c r="H104" s="1" t="s">
        <v>1051</v>
      </c>
      <c r="I104" s="1" t="s">
        <v>1052</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1061</v>
      </c>
      <c r="E105" s="1" t="s">
        <v>1062</v>
      </c>
      <c r="F105" s="1" t="s">
        <v>1063</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t="s">
        <v>1059</v>
      </c>
      <c r="C106" s="1" t="s">
        <v>1060</v>
      </c>
      <c r="D106" s="1" t="s">
        <v>1061</v>
      </c>
      <c r="E106" s="1" t="s">
        <v>1062</v>
      </c>
      <c r="F106" s="1" t="s">
        <v>1063</v>
      </c>
      <c r="G106" s="1" t="s">
        <v>1064</v>
      </c>
      <c r="H106" s="1" t="s">
        <v>1065</v>
      </c>
      <c r="I106" s="1" t="s">
        <v>1066</v>
      </c>
      <c r="J106" s="1" t="s">
        <v>1067</v>
      </c>
      <c r="K106" s="1" t="s">
        <v>1068</v>
      </c>
      <c r="L106" s="2"/>
      <c r="M106" s="2"/>
      <c r="N106" s="2"/>
      <c r="O106" s="2"/>
      <c r="P106" s="2"/>
      <c r="Q106" s="2"/>
      <c r="R106" s="2"/>
      <c r="S106" s="2"/>
      <c r="T106" s="2"/>
      <c r="U106" s="2"/>
      <c r="V106" s="2"/>
      <c r="W106" s="2"/>
      <c r="X106" s="2"/>
      <c r="Y106" s="2"/>
      <c r="Z106" s="2"/>
    </row>
    <row r="107" ht="15.75" customHeight="1">
      <c r="A107" s="1" t="s">
        <v>1070</v>
      </c>
      <c r="B107" s="1" t="s">
        <v>1071</v>
      </c>
      <c r="C107" s="1" t="s">
        <v>945</v>
      </c>
      <c r="D107" s="1" t="s">
        <v>1072</v>
      </c>
      <c r="E107" s="1" t="s">
        <v>1073</v>
      </c>
      <c r="F107" s="1" t="s">
        <v>1074</v>
      </c>
      <c r="G107" s="1" t="s">
        <v>1075</v>
      </c>
      <c r="H107" s="1" t="s">
        <v>1076</v>
      </c>
      <c r="I107" s="1" t="s">
        <v>1077</v>
      </c>
      <c r="J107" s="1" t="s">
        <v>1078</v>
      </c>
      <c r="K107" s="1" t="s">
        <v>1079</v>
      </c>
      <c r="L107" s="2"/>
      <c r="M107" s="2"/>
      <c r="N107" s="2"/>
      <c r="O107" s="2"/>
      <c r="P107" s="2"/>
      <c r="Q107" s="2"/>
      <c r="R107" s="2"/>
      <c r="S107" s="2"/>
      <c r="T107" s="2"/>
      <c r="U107" s="2"/>
      <c r="V107" s="2"/>
      <c r="W107" s="2"/>
      <c r="X107" s="2"/>
      <c r="Y107" s="2"/>
      <c r="Z107" s="2"/>
    </row>
    <row r="108" ht="15.75" customHeight="1">
      <c r="A108" s="1" t="s">
        <v>1080</v>
      </c>
      <c r="B108" s="1" t="s">
        <v>1081</v>
      </c>
      <c r="C108" s="1" t="s">
        <v>1082</v>
      </c>
      <c r="D108" s="1" t="s">
        <v>1083</v>
      </c>
      <c r="E108" s="1" t="s">
        <v>1084</v>
      </c>
      <c r="F108" s="1" t="s">
        <v>1085</v>
      </c>
      <c r="G108" s="1" t="s">
        <v>1086</v>
      </c>
      <c r="H108" s="1" t="s">
        <v>1087</v>
      </c>
      <c r="I108" s="1" t="s">
        <v>1088</v>
      </c>
      <c r="J108" s="1" t="s">
        <v>194</v>
      </c>
      <c r="K108" s="1" t="s">
        <v>1089</v>
      </c>
      <c r="L108" s="2"/>
      <c r="M108" s="2"/>
      <c r="N108" s="2"/>
      <c r="O108" s="2"/>
      <c r="P108" s="2"/>
      <c r="Q108" s="2"/>
      <c r="R108" s="2"/>
      <c r="S108" s="2"/>
      <c r="T108" s="2"/>
      <c r="U108" s="2"/>
      <c r="V108" s="2"/>
      <c r="W108" s="2"/>
      <c r="X108" s="2"/>
      <c r="Y108" s="2"/>
      <c r="Z108" s="2"/>
    </row>
    <row r="109" ht="15.75" customHeight="1">
      <c r="A109" s="1" t="s">
        <v>1090</v>
      </c>
      <c r="B109" s="1" t="s">
        <v>1091</v>
      </c>
      <c r="C109" s="1" t="s">
        <v>1092</v>
      </c>
      <c r="D109" s="1" t="s">
        <v>1093</v>
      </c>
      <c r="E109" s="1" t="s">
        <v>1094</v>
      </c>
      <c r="F109" s="1" t="s">
        <v>1095</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1104</v>
      </c>
      <c r="E110" s="1" t="s">
        <v>1105</v>
      </c>
      <c r="F110" s="1" t="s">
        <v>1106</v>
      </c>
      <c r="G110" s="1" t="s">
        <v>1107</v>
      </c>
      <c r="H110" s="1" t="s">
        <v>1108</v>
      </c>
      <c r="I110" s="1" t="s">
        <v>1109</v>
      </c>
      <c r="J110" s="1" t="s">
        <v>1110</v>
      </c>
      <c r="K110" s="1" t="s">
        <v>1111</v>
      </c>
      <c r="L110" s="2"/>
      <c r="M110" s="2"/>
      <c r="N110" s="2"/>
      <c r="O110" s="2"/>
      <c r="P110" s="2"/>
      <c r="Q110" s="2"/>
      <c r="R110" s="2"/>
      <c r="S110" s="2"/>
      <c r="T110" s="2"/>
      <c r="U110" s="2"/>
      <c r="V110" s="2"/>
      <c r="W110" s="2"/>
      <c r="X110" s="2"/>
      <c r="Y110" s="2"/>
      <c r="Z110" s="2"/>
    </row>
    <row r="111" ht="15.75" customHeight="1">
      <c r="A111" s="1" t="s">
        <v>1112</v>
      </c>
      <c r="B111" s="1" t="s">
        <v>1113</v>
      </c>
      <c r="C111" s="1" t="s">
        <v>358</v>
      </c>
      <c r="D111" s="1" t="s">
        <v>1114</v>
      </c>
      <c r="E111" s="1" t="s">
        <v>637</v>
      </c>
      <c r="F111" s="1" t="s">
        <v>1115</v>
      </c>
      <c r="G111" s="1" t="s">
        <v>1116</v>
      </c>
      <c r="H111" s="1" t="s">
        <v>320</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t="s">
        <v>1121</v>
      </c>
      <c r="C112" s="1" t="s">
        <v>1122</v>
      </c>
      <c r="D112" s="1" t="s">
        <v>1123</v>
      </c>
      <c r="E112" s="1" t="s">
        <v>923</v>
      </c>
      <c r="F112" s="1" t="s">
        <v>1124</v>
      </c>
      <c r="G112" s="1" t="s">
        <v>1125</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1130</v>
      </c>
      <c r="B113" s="1" t="s">
        <v>1121</v>
      </c>
      <c r="C113" s="1" t="s">
        <v>1122</v>
      </c>
      <c r="D113" s="1" t="s">
        <v>1123</v>
      </c>
      <c r="E113" s="1" t="s">
        <v>923</v>
      </c>
      <c r="F113" s="1" t="s">
        <v>1124</v>
      </c>
      <c r="G113" s="1" t="s">
        <v>1125</v>
      </c>
      <c r="H113" s="1" t="s">
        <v>1126</v>
      </c>
      <c r="I113" s="1" t="s">
        <v>1127</v>
      </c>
      <c r="J113" s="1" t="s">
        <v>1131</v>
      </c>
      <c r="K113" s="1" t="s">
        <v>1129</v>
      </c>
      <c r="L113" s="2"/>
      <c r="M113" s="2"/>
      <c r="N113" s="2"/>
      <c r="O113" s="2"/>
      <c r="P113" s="2"/>
      <c r="Q113" s="2"/>
      <c r="R113" s="2"/>
      <c r="S113" s="2"/>
      <c r="T113" s="2"/>
      <c r="U113" s="2"/>
      <c r="V113" s="2"/>
      <c r="W113" s="2"/>
      <c r="X113" s="2"/>
      <c r="Y113" s="2"/>
      <c r="Z113" s="2"/>
    </row>
    <row r="114" ht="15.75" customHeight="1">
      <c r="A114" s="1" t="s">
        <v>1132</v>
      </c>
      <c r="B114" s="1" t="s">
        <v>1133</v>
      </c>
      <c r="C114" s="1" t="s">
        <v>1134</v>
      </c>
      <c r="D114" s="1">
        <v>3.0</v>
      </c>
      <c r="E114" s="1" t="s">
        <v>1135</v>
      </c>
      <c r="F114" s="1" t="s">
        <v>1136</v>
      </c>
      <c r="G114" s="1" t="s">
        <v>1137</v>
      </c>
      <c r="H114" s="1" t="s">
        <v>1138</v>
      </c>
      <c r="I114" s="1" t="s">
        <v>1139</v>
      </c>
      <c r="J114" s="1" t="s">
        <v>1140</v>
      </c>
      <c r="K114" s="1" t="s">
        <v>232</v>
      </c>
      <c r="L114" s="2"/>
      <c r="M114" s="2"/>
      <c r="N114" s="2"/>
      <c r="O114" s="2"/>
      <c r="P114" s="2"/>
      <c r="Q114" s="2"/>
      <c r="R114" s="2"/>
      <c r="S114" s="2"/>
      <c r="T114" s="2"/>
      <c r="U114" s="2"/>
      <c r="V114" s="2"/>
      <c r="W114" s="2"/>
      <c r="X114" s="2"/>
      <c r="Y114" s="2"/>
      <c r="Z114" s="2"/>
    </row>
    <row r="115" ht="15.75" customHeight="1">
      <c r="A115" s="1" t="s">
        <v>1141</v>
      </c>
      <c r="B115" s="1" t="s">
        <v>1142</v>
      </c>
      <c r="C115" s="1" t="s">
        <v>1143</v>
      </c>
      <c r="D115" s="1" t="s">
        <v>1144</v>
      </c>
      <c r="E115" s="1" t="s">
        <v>1145</v>
      </c>
      <c r="F115" s="1" t="s">
        <v>1146</v>
      </c>
      <c r="G115" s="1">
        <v>0.0</v>
      </c>
      <c r="H115" s="1" t="s">
        <v>1147</v>
      </c>
      <c r="I115" s="1">
        <v>0.0</v>
      </c>
      <c r="J115" s="1">
        <v>0.0</v>
      </c>
      <c r="K115" s="1" t="s">
        <v>1148</v>
      </c>
      <c r="L115" s="2"/>
      <c r="M115" s="2"/>
      <c r="N115" s="2"/>
      <c r="O115" s="2"/>
      <c r="P115" s="2"/>
      <c r="Q115" s="2"/>
      <c r="R115" s="2"/>
      <c r="S115" s="2"/>
      <c r="T115" s="2"/>
      <c r="U115" s="2"/>
      <c r="V115" s="2"/>
      <c r="W115" s="2"/>
      <c r="X115" s="2"/>
      <c r="Y115" s="2"/>
      <c r="Z115" s="2"/>
    </row>
    <row r="116" ht="15.75" customHeight="1">
      <c r="A116" s="1" t="s">
        <v>1149</v>
      </c>
      <c r="B116" s="1" t="s">
        <v>1150</v>
      </c>
      <c r="C116" s="1" t="s">
        <v>1151</v>
      </c>
      <c r="D116" s="1" t="s">
        <v>1152</v>
      </c>
      <c r="E116" s="1" t="s">
        <v>1153</v>
      </c>
      <c r="F116" s="1" t="s">
        <v>1154</v>
      </c>
      <c r="G116" s="1" t="s">
        <v>1155</v>
      </c>
      <c r="H116" s="1" t="s">
        <v>1156</v>
      </c>
      <c r="I116" s="1" t="s">
        <v>1157</v>
      </c>
      <c r="J116" s="1" t="s">
        <v>1158</v>
      </c>
      <c r="K116" s="1" t="s">
        <v>1159</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1163</v>
      </c>
      <c r="E117" s="1" t="s">
        <v>1164</v>
      </c>
      <c r="F117" s="1" t="s">
        <v>1165</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1171</v>
      </c>
      <c r="C1" s="1" t="s">
        <v>1172</v>
      </c>
      <c r="D1" s="1" t="s">
        <v>1173</v>
      </c>
      <c r="E1" s="1" t="s">
        <v>1174</v>
      </c>
      <c r="F1" s="1" t="s">
        <v>1175</v>
      </c>
      <c r="G1" s="1" t="s">
        <v>1176</v>
      </c>
      <c r="H1" s="1" t="s">
        <v>1177</v>
      </c>
      <c r="I1" s="1" t="s">
        <v>1178</v>
      </c>
      <c r="J1" s="2"/>
      <c r="K1" s="2"/>
      <c r="L1" s="2"/>
      <c r="M1" s="2"/>
      <c r="N1" s="2"/>
      <c r="O1" s="2"/>
      <c r="P1" s="2"/>
      <c r="Q1" s="2"/>
      <c r="R1" s="2"/>
      <c r="S1" s="2"/>
      <c r="T1" s="2"/>
      <c r="U1" s="2"/>
      <c r="V1" s="2"/>
      <c r="W1" s="2"/>
      <c r="X1" s="2"/>
      <c r="Y1" s="2"/>
      <c r="Z1" s="2"/>
    </row>
    <row r="2">
      <c r="A2" s="1" t="s">
        <v>1179</v>
      </c>
      <c r="B2" s="1" t="s">
        <v>1180</v>
      </c>
      <c r="C2" s="1" t="s">
        <v>1181</v>
      </c>
      <c r="D2" s="1" t="s">
        <v>1182</v>
      </c>
      <c r="E2" s="1" t="s">
        <v>1183</v>
      </c>
      <c r="F2" s="1" t="s">
        <v>1184</v>
      </c>
      <c r="G2" s="1" t="s">
        <v>1185</v>
      </c>
      <c r="H2" s="1" t="s">
        <v>1185</v>
      </c>
      <c r="I2" s="1" t="s">
        <v>1186</v>
      </c>
      <c r="J2" s="2"/>
      <c r="K2" s="2"/>
      <c r="L2" s="2"/>
      <c r="M2" s="2"/>
      <c r="N2" s="2"/>
      <c r="O2" s="2"/>
      <c r="P2" s="2"/>
      <c r="Q2" s="2"/>
      <c r="R2" s="2"/>
      <c r="S2" s="2"/>
      <c r="T2" s="2"/>
      <c r="U2" s="2"/>
      <c r="V2" s="2"/>
      <c r="W2" s="2"/>
      <c r="X2" s="2"/>
      <c r="Y2" s="2"/>
      <c r="Z2" s="2"/>
    </row>
    <row r="3">
      <c r="A3" s="1" t="s">
        <v>1187</v>
      </c>
      <c r="B3" s="1" t="s">
        <v>1186</v>
      </c>
      <c r="C3" s="1" t="s">
        <v>1188</v>
      </c>
      <c r="D3" s="1" t="s">
        <v>1189</v>
      </c>
      <c r="E3" s="1" t="s">
        <v>1190</v>
      </c>
      <c r="F3" s="1" t="s">
        <v>1191</v>
      </c>
      <c r="G3" s="1" t="s">
        <v>1192</v>
      </c>
      <c r="H3" s="1" t="s">
        <v>1193</v>
      </c>
      <c r="I3" s="1" t="s">
        <v>1186</v>
      </c>
      <c r="J3" s="2"/>
      <c r="K3" s="2"/>
      <c r="L3" s="2"/>
      <c r="M3" s="2"/>
      <c r="N3" s="2"/>
      <c r="O3" s="2"/>
      <c r="P3" s="2"/>
      <c r="Q3" s="2"/>
      <c r="R3" s="2"/>
      <c r="S3" s="2"/>
      <c r="T3" s="2"/>
      <c r="U3" s="2"/>
      <c r="V3" s="2"/>
      <c r="W3" s="2"/>
      <c r="X3" s="2"/>
      <c r="Y3" s="2"/>
      <c r="Z3" s="2"/>
    </row>
    <row r="4">
      <c r="A4" s="1" t="s">
        <v>1194</v>
      </c>
      <c r="B4" s="1" t="s">
        <v>1180</v>
      </c>
      <c r="C4" s="1" t="s">
        <v>1181</v>
      </c>
      <c r="D4" s="1" t="s">
        <v>1182</v>
      </c>
      <c r="E4" s="1" t="s">
        <v>1183</v>
      </c>
      <c r="F4" s="1" t="s">
        <v>1184</v>
      </c>
      <c r="G4" s="1" t="s">
        <v>1185</v>
      </c>
      <c r="H4" s="1" t="s">
        <v>1185</v>
      </c>
      <c r="I4" s="1" t="s">
        <v>1185</v>
      </c>
      <c r="J4" s="2"/>
      <c r="K4" s="2"/>
      <c r="L4" s="2"/>
      <c r="M4" s="2"/>
      <c r="N4" s="2"/>
      <c r="O4" s="2"/>
      <c r="P4" s="2"/>
      <c r="Q4" s="2"/>
      <c r="R4" s="2"/>
      <c r="S4" s="2"/>
      <c r="T4" s="2"/>
      <c r="U4" s="2"/>
      <c r="V4" s="2"/>
      <c r="W4" s="2"/>
      <c r="X4" s="2"/>
      <c r="Y4" s="2"/>
      <c r="Z4" s="2"/>
    </row>
    <row r="5">
      <c r="A5" s="1" t="s">
        <v>1187</v>
      </c>
      <c r="B5" s="1" t="s">
        <v>1186</v>
      </c>
      <c r="C5" s="1" t="s">
        <v>1188</v>
      </c>
      <c r="D5" s="1" t="s">
        <v>1189</v>
      </c>
      <c r="E5" s="1" t="s">
        <v>1190</v>
      </c>
      <c r="F5" s="1" t="s">
        <v>1191</v>
      </c>
      <c r="G5" s="1" t="s">
        <v>1192</v>
      </c>
      <c r="H5" s="1" t="s">
        <v>1193</v>
      </c>
      <c r="I5" s="1" t="s">
        <v>1193</v>
      </c>
      <c r="J5" s="2"/>
      <c r="K5" s="2"/>
      <c r="L5" s="2"/>
      <c r="M5" s="2"/>
      <c r="N5" s="2"/>
      <c r="O5" s="2"/>
      <c r="P5" s="2"/>
      <c r="Q5" s="2"/>
      <c r="R5" s="2"/>
      <c r="S5" s="2"/>
      <c r="T5" s="2"/>
      <c r="U5" s="2"/>
      <c r="V5" s="2"/>
      <c r="W5" s="2"/>
      <c r="X5" s="2"/>
      <c r="Y5" s="2"/>
      <c r="Z5" s="2"/>
    </row>
    <row r="6">
      <c r="A6" s="1" t="s">
        <v>1195</v>
      </c>
      <c r="B6" s="1" t="s">
        <v>1196</v>
      </c>
      <c r="C6" s="1" t="s">
        <v>1197</v>
      </c>
      <c r="D6" s="1" t="s">
        <v>1198</v>
      </c>
      <c r="E6" s="1" t="s">
        <v>1199</v>
      </c>
      <c r="F6" s="1" t="s">
        <v>1200</v>
      </c>
      <c r="G6" s="1" t="s">
        <v>1201</v>
      </c>
      <c r="H6" s="1" t="s">
        <v>1202</v>
      </c>
      <c r="I6" s="1" t="s">
        <v>1203</v>
      </c>
      <c r="J6" s="2"/>
      <c r="K6" s="2"/>
      <c r="L6" s="2"/>
      <c r="M6" s="2"/>
      <c r="N6" s="2"/>
      <c r="O6" s="2"/>
      <c r="P6" s="2"/>
      <c r="Q6" s="2"/>
      <c r="R6" s="2"/>
      <c r="S6" s="2"/>
      <c r="T6" s="2"/>
      <c r="U6" s="2"/>
      <c r="V6" s="2"/>
      <c r="W6" s="2"/>
      <c r="X6" s="2"/>
      <c r="Y6" s="2"/>
      <c r="Z6" s="2"/>
    </row>
    <row r="7">
      <c r="A7" s="1" t="s">
        <v>1204</v>
      </c>
      <c r="B7" s="1" t="s">
        <v>1186</v>
      </c>
      <c r="C7" s="1" t="s">
        <v>1186</v>
      </c>
      <c r="D7" s="1" t="s">
        <v>1186</v>
      </c>
      <c r="E7" s="1" t="s">
        <v>1186</v>
      </c>
      <c r="F7" s="1" t="s">
        <v>1186</v>
      </c>
      <c r="G7" s="1" t="s">
        <v>1186</v>
      </c>
      <c r="H7" s="1" t="s">
        <v>1186</v>
      </c>
      <c r="I7" s="1" t="s">
        <v>1186</v>
      </c>
      <c r="J7" s="2"/>
      <c r="K7" s="2"/>
      <c r="L7" s="2"/>
      <c r="M7" s="2"/>
      <c r="N7" s="2"/>
      <c r="O7" s="2"/>
      <c r="P7" s="2"/>
      <c r="Q7" s="2"/>
      <c r="R7" s="2"/>
      <c r="S7" s="2"/>
      <c r="T7" s="2"/>
      <c r="U7" s="2"/>
      <c r="V7" s="2"/>
      <c r="W7" s="2"/>
      <c r="X7" s="2"/>
      <c r="Y7" s="2"/>
      <c r="Z7" s="2"/>
    </row>
    <row r="8">
      <c r="A8" s="1" t="s">
        <v>1205</v>
      </c>
      <c r="B8" s="1" t="s">
        <v>1186</v>
      </c>
      <c r="C8" s="1" t="s">
        <v>1206</v>
      </c>
      <c r="D8" s="1" t="s">
        <v>1207</v>
      </c>
      <c r="E8" s="1" t="s">
        <v>1208</v>
      </c>
      <c r="F8" s="1" t="s">
        <v>1206</v>
      </c>
      <c r="G8" s="1" t="s">
        <v>1209</v>
      </c>
      <c r="H8" s="1" t="s">
        <v>1210</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1218</v>
      </c>
      <c r="H9" s="1" t="s">
        <v>1219</v>
      </c>
      <c r="I9" s="1" t="s">
        <v>1220</v>
      </c>
      <c r="J9" s="2"/>
      <c r="K9" s="2"/>
      <c r="L9" s="2"/>
      <c r="M9" s="2"/>
      <c r="N9" s="2"/>
      <c r="O9" s="2"/>
      <c r="P9" s="2"/>
      <c r="Q9" s="2"/>
      <c r="R9" s="2"/>
      <c r="S9" s="2"/>
      <c r="T9" s="2"/>
      <c r="U9" s="2"/>
      <c r="V9" s="2"/>
      <c r="W9" s="2"/>
      <c r="X9" s="2"/>
      <c r="Y9" s="2"/>
      <c r="Z9" s="2"/>
    </row>
    <row r="10">
      <c r="A10" s="1" t="s">
        <v>1221</v>
      </c>
      <c r="B10" s="1" t="s">
        <v>1208</v>
      </c>
      <c r="C10" s="1" t="s">
        <v>1208</v>
      </c>
      <c r="D10" s="1" t="s">
        <v>1208</v>
      </c>
      <c r="E10" s="1" t="s">
        <v>1208</v>
      </c>
      <c r="F10" s="1" t="s">
        <v>1208</v>
      </c>
      <c r="G10" s="1" t="s">
        <v>1218</v>
      </c>
      <c r="H10" s="1" t="s">
        <v>1219</v>
      </c>
      <c r="I10" s="1" t="s">
        <v>1220</v>
      </c>
      <c r="J10" s="2"/>
      <c r="K10" s="2"/>
      <c r="L10" s="2"/>
      <c r="M10" s="2"/>
      <c r="N10" s="2"/>
      <c r="O10" s="2"/>
      <c r="P10" s="2"/>
      <c r="Q10" s="2"/>
      <c r="R10" s="2"/>
      <c r="S10" s="2"/>
      <c r="T10" s="2"/>
      <c r="U10" s="2"/>
      <c r="V10" s="2"/>
      <c r="W10" s="2"/>
      <c r="X10" s="2"/>
      <c r="Y10" s="2"/>
      <c r="Z10" s="2"/>
    </row>
    <row r="11">
      <c r="A11" s="1" t="s">
        <v>1222</v>
      </c>
      <c r="B11" s="1" t="s">
        <v>1206</v>
      </c>
      <c r="C11" s="1" t="s">
        <v>1208</v>
      </c>
      <c r="D11" s="1" t="s">
        <v>1208</v>
      </c>
      <c r="E11" s="1" t="s">
        <v>1206</v>
      </c>
      <c r="F11" s="1" t="s">
        <v>1206</v>
      </c>
      <c r="G11" s="1" t="s">
        <v>1223</v>
      </c>
      <c r="H11" s="1" t="s">
        <v>1224</v>
      </c>
      <c r="I11" s="1" t="s">
        <v>1225</v>
      </c>
      <c r="J11" s="2"/>
      <c r="K11" s="2"/>
      <c r="L11" s="2"/>
      <c r="M11" s="2"/>
      <c r="N11" s="2"/>
      <c r="O11" s="2"/>
      <c r="P11" s="2"/>
      <c r="Q11" s="2"/>
      <c r="R11" s="2"/>
      <c r="S11" s="2"/>
      <c r="T11" s="2"/>
      <c r="U11" s="2"/>
      <c r="V11" s="2"/>
      <c r="W11" s="2"/>
      <c r="X11" s="2"/>
      <c r="Y11" s="2"/>
      <c r="Z11" s="2"/>
    </row>
    <row r="12">
      <c r="A12" s="1" t="s">
        <v>1226</v>
      </c>
      <c r="B12" s="1" t="s">
        <v>1206</v>
      </c>
      <c r="C12" s="1" t="s">
        <v>1208</v>
      </c>
      <c r="D12" s="1" t="s">
        <v>1208</v>
      </c>
      <c r="E12" s="1" t="s">
        <v>1206</v>
      </c>
      <c r="F12" s="1" t="s">
        <v>1206</v>
      </c>
      <c r="G12" s="1" t="s">
        <v>1227</v>
      </c>
      <c r="H12" s="1" t="s">
        <v>1228</v>
      </c>
      <c r="I12" s="1" t="s">
        <v>1229</v>
      </c>
      <c r="J12" s="2"/>
      <c r="K12" s="2"/>
      <c r="L12" s="2"/>
      <c r="M12" s="2"/>
      <c r="N12" s="2"/>
      <c r="O12" s="2"/>
      <c r="P12" s="2"/>
      <c r="Q12" s="2"/>
      <c r="R12" s="2"/>
      <c r="S12" s="2"/>
      <c r="T12" s="2"/>
      <c r="U12" s="2"/>
      <c r="V12" s="2"/>
      <c r="W12" s="2"/>
      <c r="X12" s="2"/>
      <c r="Y12" s="2"/>
      <c r="Z12" s="2"/>
    </row>
    <row r="13">
      <c r="A13" s="1" t="s">
        <v>1230</v>
      </c>
      <c r="B13" s="1" t="s">
        <v>1186</v>
      </c>
      <c r="C13" s="1" t="s">
        <v>1186</v>
      </c>
      <c r="D13" s="1" t="s">
        <v>1186</v>
      </c>
      <c r="E13" s="1" t="s">
        <v>1186</v>
      </c>
      <c r="F13" s="1" t="s">
        <v>1186</v>
      </c>
      <c r="G13" s="1" t="s">
        <v>1186</v>
      </c>
      <c r="H13" s="1" t="s">
        <v>1186</v>
      </c>
      <c r="I13" s="1" t="s">
        <v>1186</v>
      </c>
      <c r="J13" s="2"/>
      <c r="K13" s="2"/>
      <c r="L13" s="2"/>
      <c r="M13" s="2"/>
      <c r="N13" s="2"/>
      <c r="O13" s="2"/>
      <c r="P13" s="2"/>
      <c r="Q13" s="2"/>
      <c r="R13" s="2"/>
      <c r="S13" s="2"/>
      <c r="T13" s="2"/>
      <c r="U13" s="2"/>
      <c r="V13" s="2"/>
      <c r="W13" s="2"/>
      <c r="X13" s="2"/>
      <c r="Y13" s="2"/>
      <c r="Z13" s="2"/>
    </row>
    <row r="14">
      <c r="A14" s="1" t="s">
        <v>1231</v>
      </c>
      <c r="B14" s="1" t="s">
        <v>1186</v>
      </c>
      <c r="C14" s="1" t="s">
        <v>1186</v>
      </c>
      <c r="D14" s="1" t="s">
        <v>1186</v>
      </c>
      <c r="E14" s="1" t="s">
        <v>1186</v>
      </c>
      <c r="F14" s="1" t="s">
        <v>1186</v>
      </c>
      <c r="G14" s="1" t="s">
        <v>1186</v>
      </c>
      <c r="H14" s="1" t="s">
        <v>1186</v>
      </c>
      <c r="I14" s="1" t="s">
        <v>1186</v>
      </c>
      <c r="J14" s="2"/>
      <c r="K14" s="2"/>
      <c r="L14" s="2"/>
      <c r="M14" s="2"/>
      <c r="N14" s="2"/>
      <c r="O14" s="2"/>
      <c r="P14" s="2"/>
      <c r="Q14" s="2"/>
      <c r="R14" s="2"/>
      <c r="S14" s="2"/>
      <c r="T14" s="2"/>
      <c r="U14" s="2"/>
      <c r="V14" s="2"/>
      <c r="W14" s="2"/>
      <c r="X14" s="2"/>
      <c r="Y14" s="2"/>
      <c r="Z14" s="2"/>
    </row>
    <row r="15">
      <c r="A15" s="1" t="s">
        <v>1232</v>
      </c>
      <c r="B15" s="1" t="s">
        <v>1186</v>
      </c>
      <c r="C15" s="1" t="s">
        <v>1186</v>
      </c>
      <c r="D15" s="1" t="s">
        <v>1186</v>
      </c>
      <c r="E15" s="1" t="s">
        <v>1186</v>
      </c>
      <c r="F15" s="1" t="s">
        <v>1186</v>
      </c>
      <c r="G15" s="1" t="s">
        <v>1186</v>
      </c>
      <c r="H15" s="1" t="s">
        <v>1186</v>
      </c>
      <c r="I15" s="1" t="s">
        <v>1186</v>
      </c>
      <c r="J15" s="2"/>
      <c r="K15" s="2"/>
      <c r="L15" s="2"/>
      <c r="M15" s="2"/>
      <c r="N15" s="2"/>
      <c r="O15" s="2"/>
      <c r="P15" s="2"/>
      <c r="Q15" s="2"/>
      <c r="R15" s="2"/>
      <c r="S15" s="2"/>
      <c r="T15" s="2"/>
      <c r="U15" s="2"/>
      <c r="V15" s="2"/>
      <c r="W15" s="2"/>
      <c r="X15" s="2"/>
      <c r="Y15" s="2"/>
      <c r="Z15" s="2"/>
    </row>
    <row r="16">
      <c r="A16" s="1" t="s">
        <v>1233</v>
      </c>
      <c r="B16" s="1" t="s">
        <v>1186</v>
      </c>
      <c r="C16" s="1" t="s">
        <v>1186</v>
      </c>
      <c r="D16" s="1" t="s">
        <v>1186</v>
      </c>
      <c r="E16" s="1" t="s">
        <v>1186</v>
      </c>
      <c r="F16" s="1" t="s">
        <v>1186</v>
      </c>
      <c r="G16" s="1" t="s">
        <v>1186</v>
      </c>
      <c r="H16" s="1" t="s">
        <v>1186</v>
      </c>
      <c r="I16" s="1" t="s">
        <v>1186</v>
      </c>
      <c r="J16" s="2"/>
      <c r="K16" s="2"/>
      <c r="L16" s="2"/>
      <c r="M16" s="2"/>
      <c r="N16" s="2"/>
      <c r="O16" s="2"/>
      <c r="P16" s="2"/>
      <c r="Q16" s="2"/>
      <c r="R16" s="2"/>
      <c r="S16" s="2"/>
      <c r="T16" s="2"/>
      <c r="U16" s="2"/>
      <c r="V16" s="2"/>
      <c r="W16" s="2"/>
      <c r="X16" s="2"/>
      <c r="Y16" s="2"/>
      <c r="Z16" s="2"/>
    </row>
    <row r="17">
      <c r="A17" s="1" t="s">
        <v>1234</v>
      </c>
      <c r="B17" s="1" t="s">
        <v>164</v>
      </c>
      <c r="C17" s="1" t="s">
        <v>174</v>
      </c>
      <c r="D17" s="1" t="s">
        <v>175</v>
      </c>
      <c r="E17" s="1" t="s">
        <v>167</v>
      </c>
      <c r="F17" s="1" t="s">
        <v>168</v>
      </c>
      <c r="G17" s="1" t="s">
        <v>187</v>
      </c>
      <c r="H17" s="1" t="s">
        <v>1235</v>
      </c>
      <c r="I17" s="1" t="s">
        <v>1236</v>
      </c>
      <c r="J17" s="2"/>
      <c r="K17" s="2"/>
      <c r="L17" s="2"/>
      <c r="M17" s="2"/>
      <c r="N17" s="2"/>
      <c r="O17" s="2"/>
      <c r="P17" s="2"/>
      <c r="Q17" s="2"/>
      <c r="R17" s="2"/>
      <c r="S17" s="2"/>
      <c r="T17" s="2"/>
      <c r="U17" s="2"/>
      <c r="V17" s="2"/>
      <c r="W17" s="2"/>
      <c r="X17" s="2"/>
      <c r="Y17" s="2"/>
      <c r="Z17" s="2"/>
    </row>
    <row r="18">
      <c r="A18" s="1" t="s">
        <v>1237</v>
      </c>
      <c r="B18" s="1" t="s">
        <v>1186</v>
      </c>
      <c r="C18" s="1" t="s">
        <v>1186</v>
      </c>
      <c r="D18" s="1" t="s">
        <v>1186</v>
      </c>
      <c r="E18" s="1" t="s">
        <v>1186</v>
      </c>
      <c r="F18" s="1" t="s">
        <v>1186</v>
      </c>
      <c r="G18" s="1" t="s">
        <v>1186</v>
      </c>
      <c r="H18" s="1" t="s">
        <v>1186</v>
      </c>
      <c r="I18" s="1" t="s">
        <v>1186</v>
      </c>
      <c r="J18" s="2"/>
      <c r="K18" s="2"/>
      <c r="L18" s="2"/>
      <c r="M18" s="2"/>
      <c r="N18" s="2"/>
      <c r="O18" s="2"/>
      <c r="P18" s="2"/>
      <c r="Q18" s="2"/>
      <c r="R18" s="2"/>
      <c r="S18" s="2"/>
      <c r="T18" s="2"/>
      <c r="U18" s="2"/>
      <c r="V18" s="2"/>
      <c r="W18" s="2"/>
      <c r="X18" s="2"/>
      <c r="Y18" s="2"/>
      <c r="Z18" s="2"/>
    </row>
    <row r="19">
      <c r="A19" s="1" t="s">
        <v>1238</v>
      </c>
      <c r="B19" s="1" t="s">
        <v>1239</v>
      </c>
      <c r="C19" s="1" t="s">
        <v>1240</v>
      </c>
      <c r="D19" s="1" t="s">
        <v>1241</v>
      </c>
      <c r="E19" s="1" t="s">
        <v>1242</v>
      </c>
      <c r="F19" s="1" t="s">
        <v>1243</v>
      </c>
      <c r="G19" s="1" t="s">
        <v>1244</v>
      </c>
      <c r="H19" s="1" t="s">
        <v>1245</v>
      </c>
      <c r="I19" s="1" t="s">
        <v>1246</v>
      </c>
      <c r="J19" s="2"/>
      <c r="K19" s="2"/>
      <c r="L19" s="2"/>
      <c r="M19" s="2"/>
      <c r="N19" s="2"/>
      <c r="O19" s="2"/>
      <c r="P19" s="2"/>
      <c r="Q19" s="2"/>
      <c r="R19" s="2"/>
      <c r="S19" s="2"/>
      <c r="T19" s="2"/>
      <c r="U19" s="2"/>
      <c r="V19" s="2"/>
      <c r="W19" s="2"/>
      <c r="X19" s="2"/>
      <c r="Y19" s="2"/>
      <c r="Z19" s="2"/>
    </row>
    <row r="20">
      <c r="A20" s="1" t="s">
        <v>1247</v>
      </c>
      <c r="B20" s="1" t="s">
        <v>1248</v>
      </c>
      <c r="C20" s="1" t="s">
        <v>1249</v>
      </c>
      <c r="D20" s="1" t="s">
        <v>1250</v>
      </c>
      <c r="E20" s="1" t="s">
        <v>1251</v>
      </c>
      <c r="F20" s="1" t="s">
        <v>695</v>
      </c>
      <c r="G20" s="1" t="s">
        <v>1252</v>
      </c>
      <c r="H20" s="1" t="s">
        <v>1253</v>
      </c>
      <c r="I20" s="1" t="s">
        <v>117</v>
      </c>
      <c r="J20" s="2"/>
      <c r="K20" s="2"/>
      <c r="L20" s="2"/>
      <c r="M20" s="2"/>
      <c r="N20" s="2"/>
      <c r="O20" s="2"/>
      <c r="P20" s="2"/>
      <c r="Q20" s="2"/>
      <c r="R20" s="2"/>
      <c r="S20" s="2"/>
      <c r="T20" s="2"/>
      <c r="U20" s="2"/>
      <c r="V20" s="2"/>
      <c r="W20" s="2"/>
      <c r="X20" s="2"/>
      <c r="Y20" s="2"/>
      <c r="Z20" s="2"/>
    </row>
    <row r="21" ht="15.75" customHeight="1">
      <c r="A21" s="1" t="s">
        <v>1254</v>
      </c>
      <c r="B21" s="1" t="s">
        <v>1255</v>
      </c>
      <c r="C21" s="1" t="s">
        <v>1256</v>
      </c>
      <c r="D21" s="1" t="s">
        <v>1257</v>
      </c>
      <c r="E21" s="1" t="s">
        <v>1251</v>
      </c>
      <c r="F21" s="1" t="s">
        <v>1258</v>
      </c>
      <c r="G21" s="1" t="s">
        <v>1259</v>
      </c>
      <c r="H21" s="1" t="s">
        <v>1260</v>
      </c>
      <c r="I21" s="1" t="s">
        <v>1261</v>
      </c>
      <c r="J21" s="2"/>
      <c r="K21" s="2"/>
      <c r="L21" s="2"/>
      <c r="M21" s="2"/>
      <c r="N21" s="2"/>
      <c r="O21" s="2"/>
      <c r="P21" s="2"/>
      <c r="Q21" s="2"/>
      <c r="R21" s="2"/>
      <c r="S21" s="2"/>
      <c r="T21" s="2"/>
      <c r="U21" s="2"/>
      <c r="V21" s="2"/>
      <c r="W21" s="2"/>
      <c r="X21" s="2"/>
      <c r="Y21" s="2"/>
      <c r="Z21" s="2"/>
    </row>
    <row r="22" ht="15.75" customHeight="1">
      <c r="A22" s="1" t="s">
        <v>1262</v>
      </c>
      <c r="B22" s="1" t="s">
        <v>1263</v>
      </c>
      <c r="C22" s="1" t="s">
        <v>1264</v>
      </c>
      <c r="D22" s="1" t="s">
        <v>1265</v>
      </c>
      <c r="E22" s="1" t="s">
        <v>1266</v>
      </c>
      <c r="F22" s="1" t="s">
        <v>1267</v>
      </c>
      <c r="G22" s="1" t="s">
        <v>1268</v>
      </c>
      <c r="H22" s="1" t="s">
        <v>1269</v>
      </c>
      <c r="I22" s="1" t="s">
        <v>1270</v>
      </c>
      <c r="J22" s="2"/>
      <c r="K22" s="2"/>
      <c r="L22" s="2"/>
      <c r="M22" s="2"/>
      <c r="N22" s="2"/>
      <c r="O22" s="2"/>
      <c r="P22" s="2"/>
      <c r="Q22" s="2"/>
      <c r="R22" s="2"/>
      <c r="S22" s="2"/>
      <c r="T22" s="2"/>
      <c r="U22" s="2"/>
      <c r="V22" s="2"/>
      <c r="W22" s="2"/>
      <c r="X22" s="2"/>
      <c r="Y22" s="2"/>
      <c r="Z22" s="2"/>
    </row>
    <row r="23" ht="15.75" customHeight="1">
      <c r="A23" s="1" t="s">
        <v>119</v>
      </c>
      <c r="B23" s="1" t="s">
        <v>1186</v>
      </c>
      <c r="C23" s="1" t="s">
        <v>1186</v>
      </c>
      <c r="D23" s="1" t="s">
        <v>1186</v>
      </c>
      <c r="E23" s="1" t="s">
        <v>1186</v>
      </c>
      <c r="F23" s="1" t="s">
        <v>1186</v>
      </c>
      <c r="G23" s="1" t="s">
        <v>1186</v>
      </c>
      <c r="H23" s="1" t="s">
        <v>1186</v>
      </c>
      <c r="I23" s="1" t="s">
        <v>1186</v>
      </c>
      <c r="J23" s="2"/>
      <c r="K23" s="2"/>
      <c r="L23" s="2"/>
      <c r="M23" s="2"/>
      <c r="N23" s="2"/>
      <c r="O23" s="2"/>
      <c r="P23" s="2"/>
      <c r="Q23" s="2"/>
      <c r="R23" s="2"/>
      <c r="S23" s="2"/>
      <c r="T23" s="2"/>
      <c r="U23" s="2"/>
      <c r="V23" s="2"/>
      <c r="W23" s="2"/>
      <c r="X23" s="2"/>
      <c r="Y23" s="2"/>
      <c r="Z23" s="2"/>
    </row>
    <row r="24" ht="15.75" customHeight="1">
      <c r="A24" s="1" t="s">
        <v>1271</v>
      </c>
      <c r="B24" s="1" t="s">
        <v>1272</v>
      </c>
      <c r="C24" s="1" t="s">
        <v>697</v>
      </c>
      <c r="D24" s="1" t="s">
        <v>1273</v>
      </c>
      <c r="E24" s="1" t="s">
        <v>1274</v>
      </c>
      <c r="F24" s="1" t="s">
        <v>1275</v>
      </c>
      <c r="G24" s="1" t="s">
        <v>1276</v>
      </c>
      <c r="H24" s="1" t="s">
        <v>1276</v>
      </c>
      <c r="I24" s="1" t="s">
        <v>1276</v>
      </c>
      <c r="J24" s="2"/>
      <c r="K24" s="2"/>
      <c r="L24" s="2"/>
      <c r="M24" s="2"/>
      <c r="N24" s="2"/>
      <c r="O24" s="2"/>
      <c r="P24" s="2"/>
      <c r="Q24" s="2"/>
      <c r="R24" s="2"/>
      <c r="S24" s="2"/>
      <c r="T24" s="2"/>
      <c r="U24" s="2"/>
      <c r="V24" s="2"/>
      <c r="W24" s="2"/>
      <c r="X24" s="2"/>
      <c r="Y24" s="2"/>
      <c r="Z24" s="2"/>
    </row>
    <row r="25" ht="15.75" customHeight="1">
      <c r="A25" s="1" t="s">
        <v>1277</v>
      </c>
      <c r="B25" s="1" t="s">
        <v>1278</v>
      </c>
      <c r="C25" s="1" t="s">
        <v>1279</v>
      </c>
      <c r="D25" s="1" t="s">
        <v>1280</v>
      </c>
      <c r="E25" s="1" t="s">
        <v>1281</v>
      </c>
      <c r="F25" s="1" t="s">
        <v>1282</v>
      </c>
      <c r="G25" s="1" t="s">
        <v>1283</v>
      </c>
      <c r="H25" s="1" t="s">
        <v>1283</v>
      </c>
      <c r="I25" s="1" t="s">
        <v>1186</v>
      </c>
      <c r="J25" s="2"/>
      <c r="K25" s="2"/>
      <c r="L25" s="2"/>
      <c r="M25" s="2"/>
      <c r="N25" s="2"/>
      <c r="O25" s="2"/>
      <c r="P25" s="2"/>
      <c r="Q25" s="2"/>
      <c r="R25" s="2"/>
      <c r="S25" s="2"/>
      <c r="T25" s="2"/>
      <c r="U25" s="2"/>
      <c r="V25" s="2"/>
      <c r="W25" s="2"/>
      <c r="X25" s="2"/>
      <c r="Y25" s="2"/>
      <c r="Z25" s="2"/>
    </row>
    <row r="26" ht="15.75" customHeight="1">
      <c r="A26" s="1" t="s">
        <v>1284</v>
      </c>
      <c r="B26" s="1" t="s">
        <v>1285</v>
      </c>
      <c r="C26" s="1" t="s">
        <v>1286</v>
      </c>
      <c r="D26" s="1" t="s">
        <v>1287</v>
      </c>
      <c r="E26" s="1" t="s">
        <v>1288</v>
      </c>
      <c r="F26" s="1" t="s">
        <v>1289</v>
      </c>
      <c r="G26" s="1" t="s">
        <v>1186</v>
      </c>
      <c r="H26" s="1" t="s">
        <v>1186</v>
      </c>
      <c r="I26" s="1" t="s">
        <v>1186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1297</v>
      </c>
      <c r="C5" s="2"/>
      <c r="D5" s="2"/>
      <c r="E5" s="2"/>
      <c r="F5" s="2"/>
      <c r="G5" s="2"/>
      <c r="H5" s="2"/>
      <c r="I5" s="2"/>
      <c r="J5" s="2"/>
      <c r="K5" s="2"/>
      <c r="L5" s="2"/>
      <c r="M5" s="2"/>
      <c r="N5" s="2"/>
      <c r="O5" s="2"/>
      <c r="P5" s="2"/>
      <c r="Q5" s="2"/>
      <c r="R5" s="2"/>
      <c r="S5" s="2"/>
      <c r="T5" s="2"/>
      <c r="U5" s="2"/>
      <c r="V5" s="2"/>
      <c r="W5" s="2"/>
      <c r="X5" s="2"/>
      <c r="Y5" s="2"/>
      <c r="Z5" s="2"/>
    </row>
    <row r="6">
      <c r="A6" s="3" t="s">
        <v>1298</v>
      </c>
      <c r="B6" s="1" t="s">
        <v>1299</v>
      </c>
      <c r="C6" s="2"/>
      <c r="D6" s="2"/>
      <c r="E6" s="2"/>
      <c r="F6" s="2"/>
      <c r="G6" s="2"/>
      <c r="H6" s="2"/>
      <c r="I6" s="2"/>
      <c r="J6" s="2"/>
      <c r="K6" s="2"/>
      <c r="L6" s="2"/>
      <c r="M6" s="2"/>
      <c r="N6" s="2"/>
      <c r="O6" s="2"/>
      <c r="P6" s="2"/>
      <c r="Q6" s="2"/>
      <c r="R6" s="2"/>
      <c r="S6" s="2"/>
      <c r="T6" s="2"/>
      <c r="U6" s="2"/>
      <c r="V6" s="2"/>
      <c r="W6" s="2"/>
      <c r="X6" s="2"/>
      <c r="Y6" s="2"/>
      <c r="Z6" s="2"/>
    </row>
    <row r="7">
      <c r="A7" s="3" t="s">
        <v>1300</v>
      </c>
      <c r="B7" s="1" t="s">
        <v>11</v>
      </c>
      <c r="C7" s="2"/>
      <c r="D7" s="2"/>
      <c r="E7" s="2"/>
      <c r="F7" s="2"/>
      <c r="G7" s="2"/>
      <c r="H7" s="2"/>
      <c r="I7" s="2"/>
      <c r="J7" s="2"/>
      <c r="K7" s="2"/>
      <c r="L7" s="2"/>
      <c r="M7" s="2"/>
      <c r="N7" s="2"/>
      <c r="O7" s="2"/>
      <c r="P7" s="2"/>
      <c r="Q7" s="2"/>
      <c r="R7" s="2"/>
      <c r="S7" s="2"/>
      <c r="T7" s="2"/>
      <c r="U7" s="2"/>
      <c r="V7" s="2"/>
      <c r="W7" s="2"/>
      <c r="X7" s="2"/>
      <c r="Y7" s="2"/>
      <c r="Z7" s="2"/>
    </row>
    <row r="8">
      <c r="A8" s="3" t="s">
        <v>1301</v>
      </c>
      <c r="B8" s="1" t="s">
        <v>1302</v>
      </c>
      <c r="C8" s="2"/>
      <c r="D8" s="2"/>
      <c r="E8" s="2"/>
      <c r="F8" s="2"/>
      <c r="G8" s="2"/>
      <c r="H8" s="2"/>
      <c r="I8" s="2"/>
      <c r="J8" s="2"/>
      <c r="K8" s="2"/>
      <c r="L8" s="2"/>
      <c r="M8" s="2"/>
      <c r="N8" s="2"/>
      <c r="O8" s="2"/>
      <c r="P8" s="2"/>
      <c r="Q8" s="2"/>
      <c r="R8" s="2"/>
      <c r="S8" s="2"/>
      <c r="T8" s="2"/>
      <c r="U8" s="2"/>
      <c r="V8" s="2"/>
      <c r="W8" s="2"/>
      <c r="X8" s="2"/>
      <c r="Y8" s="2"/>
      <c r="Z8" s="2"/>
    </row>
    <row r="9">
      <c r="A9" s="3" t="s">
        <v>1303</v>
      </c>
      <c r="B9" s="4"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1308</v>
      </c>
      <c r="C11" s="2"/>
      <c r="D11" s="2"/>
      <c r="E11" s="2"/>
      <c r="F11" s="2"/>
      <c r="G11" s="2"/>
      <c r="H11" s="2"/>
      <c r="I11" s="2"/>
      <c r="J11" s="2"/>
      <c r="K11" s="2"/>
      <c r="L11" s="2"/>
      <c r="M11" s="2"/>
      <c r="N11" s="2"/>
      <c r="O11" s="2"/>
      <c r="P11" s="2"/>
      <c r="Q11" s="2"/>
      <c r="R11" s="2"/>
      <c r="S11" s="2"/>
      <c r="T11" s="2"/>
      <c r="U11" s="2"/>
      <c r="V11" s="2"/>
      <c r="W11" s="2"/>
      <c r="X11" s="2"/>
      <c r="Y11" s="2"/>
      <c r="Z11" s="2"/>
    </row>
    <row r="12">
      <c r="A12" s="3" t="s">
        <v>1309</v>
      </c>
      <c r="B12" s="1" t="s">
        <v>1306</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1313</v>
      </c>
      <c r="C14" s="2"/>
      <c r="D14" s="2"/>
      <c r="E14" s="2"/>
      <c r="F14" s="2"/>
      <c r="G14" s="2"/>
      <c r="H14" s="2"/>
      <c r="I14" s="2"/>
      <c r="J14" s="2"/>
      <c r="K14" s="2"/>
      <c r="L14" s="2"/>
      <c r="M14" s="2"/>
      <c r="N14" s="2"/>
      <c r="O14" s="2"/>
      <c r="P14" s="2"/>
      <c r="Q14" s="2"/>
      <c r="R14" s="2"/>
      <c r="S14" s="2"/>
      <c r="T14" s="2"/>
      <c r="U14" s="2"/>
      <c r="V14" s="2"/>
      <c r="W14" s="2"/>
      <c r="X14" s="2"/>
      <c r="Y14" s="2"/>
      <c r="Z14" s="2"/>
    </row>
    <row r="15">
      <c r="A15" s="3" t="s">
        <v>1314</v>
      </c>
      <c r="B15" s="1" t="s">
        <v>1311</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t="s">
        <v>1316</v>
      </c>
      <c r="C16" s="2"/>
      <c r="D16" s="2"/>
      <c r="E16" s="2"/>
      <c r="F16" s="2"/>
      <c r="G16" s="2"/>
      <c r="H16" s="2"/>
      <c r="I16" s="2"/>
      <c r="J16" s="2"/>
      <c r="K16" s="2"/>
      <c r="L16" s="2"/>
      <c r="M16" s="2"/>
      <c r="N16" s="2"/>
      <c r="O16" s="2"/>
      <c r="P16" s="2"/>
      <c r="Q16" s="2"/>
      <c r="R16" s="2"/>
      <c r="S16" s="2"/>
      <c r="T16" s="2"/>
      <c r="U16" s="2"/>
      <c r="V16" s="2"/>
      <c r="W16" s="2"/>
      <c r="X16" s="2"/>
      <c r="Y16" s="2"/>
      <c r="Z16" s="2"/>
    </row>
    <row r="17">
      <c r="A17" s="3" t="s">
        <v>1317</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t="s">
        <v>1319</v>
      </c>
      <c r="C18" s="2"/>
      <c r="D18" s="2"/>
      <c r="E18" s="2"/>
      <c r="F18" s="2"/>
      <c r="G18" s="2"/>
      <c r="H18" s="2"/>
      <c r="I18" s="2"/>
      <c r="J18" s="2"/>
      <c r="K18" s="2"/>
      <c r="L18" s="2"/>
      <c r="M18" s="2"/>
      <c r="N18" s="2"/>
      <c r="O18" s="2"/>
      <c r="P18" s="2"/>
      <c r="Q18" s="2"/>
      <c r="R18" s="2"/>
      <c r="S18" s="2"/>
      <c r="T18" s="2"/>
      <c r="U18" s="2"/>
      <c r="V18" s="2"/>
      <c r="W18" s="2"/>
      <c r="X18" s="2"/>
      <c r="Y18" s="2"/>
      <c r="Z18" s="2"/>
    </row>
    <row r="19">
      <c r="A19" s="3" t="s">
        <v>1320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1321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1327</v>
      </c>
      <c r="B26" s="4" t="s">
        <v>1328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1331</v>
      </c>
      <c r="B29" s="1">
        <v>26.82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1332</v>
      </c>
      <c r="B30" s="1">
        <v>26.91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1333</v>
      </c>
      <c r="B31" s="1">
        <v>26.27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1334</v>
      </c>
      <c r="B32" s="1">
        <v>27.0608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1335</v>
      </c>
      <c r="B33" s="1">
        <v>26.82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1336</v>
      </c>
      <c r="B34" s="1">
        <v>26.91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1337</v>
      </c>
      <c r="B35" s="1">
        <v>26.27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1338</v>
      </c>
      <c r="B36" s="1">
        <v>27.0608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1339</v>
      </c>
      <c r="B37" s="1">
        <v>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1340</v>
      </c>
      <c r="B38" s="1">
        <v>0.0799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1341</v>
      </c>
      <c r="B39" s="1">
        <v>1.7358624E9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1342</v>
      </c>
      <c r="B40" s="1">
        <v>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1343</v>
      </c>
      <c r="B41" s="1">
        <v>-55.89362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1344</v>
      </c>
      <c r="B42" s="1">
        <v>77862.0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1345</v>
      </c>
      <c r="B43" s="1">
        <v>77862.0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1346</v>
      </c>
      <c r="B44" s="1">
        <v>28087.0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1347</v>
      </c>
      <c r="B45" s="1">
        <v>30140.0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1348</v>
      </c>
      <c r="B46" s="1">
        <v>30140.0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1349</v>
      </c>
      <c r="B47" s="1">
        <v>25.93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1350</v>
      </c>
      <c r="B48" s="1">
        <v>26.77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1352</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1353</v>
      </c>
      <c r="B51" s="1">
        <v>3.16012352E8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1354</v>
      </c>
      <c r="B52" s="1">
        <v>18.57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1355</v>
      </c>
      <c r="B53" s="1">
        <v>35.0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1356</v>
      </c>
      <c r="B54" s="1">
        <v>14.626139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1357</v>
      </c>
      <c r="B55" s="1">
        <v>29.5156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1358</v>
      </c>
      <c r="B56" s="1">
        <v>27.0009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1359</v>
      </c>
      <c r="B57" s="1" t="s">
        <v>1360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1361</v>
      </c>
      <c r="B58" s="1">
        <v>2.8568912E8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1362</v>
      </c>
      <c r="B59" s="1">
        <v>-1.38674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1363</v>
      </c>
      <c r="B60" s="1">
        <v>8107338.0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1364</v>
      </c>
      <c r="B61" s="1">
        <v>1.17827E7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1365</v>
      </c>
      <c r="B62" s="1">
        <v>139024.0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1366</v>
      </c>
      <c r="B63" s="1">
        <v>130424.0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1367</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1368</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1369</v>
      </c>
      <c r="B66" s="1">
        <v>0.0117999995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1370</v>
      </c>
      <c r="B67" s="1">
        <v>0.00842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1371</v>
      </c>
      <c r="B68" s="1">
        <v>0.65622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1372</v>
      </c>
      <c r="B69" s="1">
        <v>3.83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1373</v>
      </c>
      <c r="B70" s="1">
        <v>0.0172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1374</v>
      </c>
      <c r="B71" s="1">
        <v>1.20294E7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1375</v>
      </c>
      <c r="B72" s="1">
        <v>7.21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1376</v>
      </c>
      <c r="B73" s="1">
        <v>3.6435506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1377</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1378</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1379</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1380</v>
      </c>
      <c r="B77" s="1">
        <v>-3.5434E7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1381</v>
      </c>
      <c r="B78" s="1">
        <v>-3.01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1382</v>
      </c>
      <c r="B79" s="1">
        <v>-0.47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1383</v>
      </c>
      <c r="B80" s="1" t="s">
        <v>1384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1385</v>
      </c>
      <c r="B81" s="1">
        <v>1.4767488E9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1386</v>
      </c>
      <c r="B82" s="1">
        <v>13.223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1387</v>
      </c>
      <c r="B83" s="1">
        <v>-18.831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1388</v>
      </c>
      <c r="B84" s="1">
        <v>0.22745991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1389</v>
      </c>
      <c r="B85" s="1">
        <v>0.24749029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1390</v>
      </c>
      <c r="B86" s="1" t="s">
        <v>1391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1392</v>
      </c>
      <c r="B87" s="1" t="s">
        <v>1393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1396</v>
      </c>
      <c r="B90" s="1" t="s">
        <v>1397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1398</v>
      </c>
      <c r="B91" s="1" t="s">
        <v>1397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1399</v>
      </c>
      <c r="B92" s="1">
        <v>5.184486E8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1400</v>
      </c>
      <c r="B93" s="1" t="s">
        <v>1401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1402</v>
      </c>
      <c r="B94" s="1" t="s">
        <v>1403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1404</v>
      </c>
      <c r="B95" s="1" t="s">
        <v>1405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1406</v>
      </c>
      <c r="B96" s="1" t="s">
        <v>1407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1409</v>
      </c>
      <c r="B98" s="1">
        <v>26.27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1410</v>
      </c>
      <c r="B99" s="1">
        <v>123.0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1411</v>
      </c>
      <c r="B100" s="1">
        <v>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1412</v>
      </c>
      <c r="B101" s="1">
        <v>89.0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1413</v>
      </c>
      <c r="B102" s="1">
        <v>89.0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1414</v>
      </c>
      <c r="B103" s="1" t="s">
        <v>1415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1416</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1417</v>
      </c>
      <c r="B105" s="1">
        <v>1.42835008E8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1418</v>
      </c>
      <c r="B106" s="1">
        <v>12.122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1419</v>
      </c>
      <c r="B107" s="1">
        <v>-1.5171E7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1420</v>
      </c>
      <c r="B108" s="1">
        <v>1.18943E8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1421</v>
      </c>
      <c r="B109" s="1">
        <v>7.408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1422</v>
      </c>
      <c r="B110" s="1">
        <v>7.524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1423</v>
      </c>
      <c r="B111" s="1">
        <v>2.1606E7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1424</v>
      </c>
      <c r="B112" s="1">
        <v>140.248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1425</v>
      </c>
      <c r="B113" s="1">
        <v>1.862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1426</v>
      </c>
      <c r="B114" s="1">
        <v>-0.055419996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1427</v>
      </c>
      <c r="B115" s="1">
        <v>-0.31410998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1428</v>
      </c>
      <c r="B116" s="1">
        <v>-1.9240876E7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1429</v>
      </c>
      <c r="B117" s="1">
        <v>-1.4772E7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1430</v>
      </c>
      <c r="B118" s="1">
        <v>7.671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1431</v>
      </c>
      <c r="B119" s="1">
        <v>0.90577006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1432</v>
      </c>
      <c r="B120" s="1">
        <v>-0.70217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1433</v>
      </c>
      <c r="B121" s="1">
        <v>-0.22787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1434</v>
      </c>
      <c r="B122" s="1" t="s">
        <v>1360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-44.0</v>
      </c>
      <c r="C3" s="1">
        <v>-12.0</v>
      </c>
      <c r="D3" s="1">
        <v>-24.0</v>
      </c>
      <c r="E3" s="1">
        <v>14.0</v>
      </c>
      <c r="F3" s="1">
        <v>-24.0</v>
      </c>
      <c r="G3" s="1">
        <v>-18.0</v>
      </c>
      <c r="H3" s="1">
        <v>11.0</v>
      </c>
      <c r="I3" s="1">
        <v>45.0</v>
      </c>
      <c r="J3" s="1">
        <v>-13.0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1">
        <f>IF(P3*FORECAST(Q2,B3:P3,B2:P2)&gt;0,FORECAST(Q2,B3:P3,B2:P2),P3)*$X$1</f>
        <v>-9</v>
      </c>
      <c r="R3" s="1">
        <f>IF(Q3*FORECAST(R2,B3:Q3,B2:Q2)&gt;0,FORECAST(R2,B3:Q3,B2:Q2),Q3)*$X$1</f>
        <v>-1.075</v>
      </c>
      <c r="S3" s="5">
        <f>IF(R3*FORECAST(S2,B3:R3,B2:R2)&gt;0,FORECAST(S2,B3:R3,B2:R2),R3)*$X$1</f>
        <v>-0.2602941176</v>
      </c>
      <c r="T3" s="5">
        <f>IF(S3*FORECAST(T2,B3:S3,B2:S2)&gt;0,FORECAST(T2,B3:S3,B2:S2),S3)*$X$1</f>
        <v>-0.2602941176</v>
      </c>
      <c r="U3" s="5">
        <f>IF(T3*FORECAST(U2,B3:T3,B2:T2)&gt;0,FORECAST(U2,B3:T3,B2:T2),T3)*$X$1</f>
        <v>-0.2602941176</v>
      </c>
      <c r="V3" s="5">
        <f>IF(U3*FORECAST(V2,B3:U3,B2:U2)&gt;0,FORECAST(V2,B3:U3,B2:U2),U3)*$X$1</f>
        <v>-0.2602941176</v>
      </c>
      <c r="W3" s="5">
        <f>IF(V3*FORECAST(W2,B3:V3,B2:V2)&gt;0,FORECAST(W2,B3:V3,B2:V2),V3)*$X$1</f>
        <v>-0.2602941176</v>
      </c>
      <c r="X3" s="2"/>
      <c r="Y3" s="2"/>
      <c r="Z3" s="2"/>
    </row>
    <row r="4">
      <c r="A4" s="3" t="s">
        <v>118</v>
      </c>
      <c r="B4" s="1">
        <v>-42.0</v>
      </c>
      <c r="C4" s="1">
        <v>-17.0</v>
      </c>
      <c r="D4" s="1">
        <v>17.0</v>
      </c>
      <c r="E4" s="1">
        <v>-28.0</v>
      </c>
      <c r="F4" s="1">
        <v>-23.0</v>
      </c>
      <c r="G4" s="1">
        <v>-23.0</v>
      </c>
      <c r="H4" s="1">
        <v>-62.0</v>
      </c>
      <c r="I4" s="1">
        <v>-93.0</v>
      </c>
      <c r="J4" s="1">
        <v>-58.0</v>
      </c>
      <c r="K4" s="1">
        <v>-29.0</v>
      </c>
      <c r="L4" s="2"/>
      <c r="M4" s="2"/>
      <c r="N4" s="2"/>
      <c r="O4" s="2"/>
      <c r="P4" s="2"/>
      <c r="Q4" s="2"/>
      <c r="R4" s="2"/>
      <c r="S4" s="2"/>
      <c r="T4" s="2"/>
      <c r="U4" s="2"/>
      <c r="V4" s="2"/>
      <c r="W4" s="2"/>
      <c r="X4" s="2"/>
      <c r="Y4" s="2"/>
      <c r="Z4" s="2"/>
    </row>
    <row r="5">
      <c r="A5" s="3" t="s">
        <v>1436</v>
      </c>
      <c r="B5" s="1">
        <v>5.0</v>
      </c>
      <c r="C5" s="1">
        <v>5.0</v>
      </c>
      <c r="D5" s="1">
        <v>6.0</v>
      </c>
      <c r="E5" s="1">
        <v>7.0</v>
      </c>
      <c r="F5" s="1">
        <v>8.0</v>
      </c>
      <c r="G5" s="1">
        <v>8.0</v>
      </c>
      <c r="H5" s="1">
        <v>11.0</v>
      </c>
      <c r="I5" s="1">
        <v>12.0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1437</v>
      </c>
      <c r="L7" s="1">
        <f>IF(W3*FORECAST(W2,B3:W3,B2:W2)&gt;0,FORECAST(W2,B3:W3,B2:W2),V3)*$X$1 * (1+0.02)/(0.0868-0.02)</f>
        <v>-3.974550898</v>
      </c>
      <c r="M7" s="2"/>
      <c r="N7" s="2"/>
      <c r="O7" s="2"/>
      <c r="P7" s="2"/>
      <c r="Q7" s="2"/>
      <c r="R7" s="2"/>
      <c r="S7" s="2"/>
      <c r="T7" s="2"/>
      <c r="U7" s="2"/>
      <c r="V7" s="2"/>
      <c r="W7" s="2"/>
      <c r="X7" s="2"/>
      <c r="Y7" s="2"/>
      <c r="Z7" s="2"/>
    </row>
    <row r="8">
      <c r="A8" s="2"/>
      <c r="B8" s="2"/>
      <c r="C8" s="2"/>
      <c r="D8" s="2"/>
      <c r="E8" s="2"/>
      <c r="F8" s="2"/>
      <c r="G8" s="2"/>
      <c r="H8" s="2"/>
      <c r="I8" s="2"/>
      <c r="J8" s="2"/>
      <c r="K8" s="1" t="s">
        <v>1438</v>
      </c>
      <c r="L8" s="6">
        <f t="array" ref="L8">NPV(0.0868,M3:W3)</f>
        <v>-36.57143309</v>
      </c>
      <c r="M8" s="2"/>
      <c r="N8" s="2"/>
      <c r="O8" s="2"/>
      <c r="P8" s="2"/>
      <c r="Q8" s="2"/>
      <c r="R8" s="2"/>
      <c r="S8" s="2"/>
      <c r="T8" s="2"/>
      <c r="U8" s="2"/>
      <c r="V8" s="2"/>
      <c r="W8" s="2"/>
      <c r="X8" s="2"/>
      <c r="Y8" s="2"/>
      <c r="Z8" s="2"/>
    </row>
    <row r="9">
      <c r="A9" s="2"/>
      <c r="B9" s="2"/>
      <c r="C9" s="2"/>
      <c r="D9" s="2"/>
      <c r="E9" s="2"/>
      <c r="F9" s="2"/>
      <c r="G9" s="2"/>
      <c r="H9" s="2"/>
      <c r="I9" s="2"/>
      <c r="J9" s="2"/>
      <c r="K9" s="1" t="s">
        <v>1439</v>
      </c>
      <c r="L9" s="6">
        <f t="array" ref="L9">NPV(0.0868,M16:W16)</f>
        <v>-1.590897267</v>
      </c>
      <c r="M9" s="2"/>
      <c r="N9" s="2"/>
      <c r="O9" s="2"/>
      <c r="P9" s="2"/>
      <c r="Q9" s="2"/>
      <c r="R9" s="2"/>
      <c r="S9" s="2"/>
      <c r="T9" s="2"/>
      <c r="U9" s="2"/>
      <c r="V9" s="2"/>
      <c r="W9" s="2"/>
      <c r="X9" s="2"/>
      <c r="Y9" s="2"/>
      <c r="Z9" s="2"/>
    </row>
    <row r="10">
      <c r="A10" s="2"/>
      <c r="B10" s="2"/>
      <c r="C10" s="2"/>
      <c r="D10" s="2"/>
      <c r="E10" s="2"/>
      <c r="F10" s="2"/>
      <c r="G10" s="2"/>
      <c r="H10" s="2"/>
      <c r="I10" s="2"/>
      <c r="J10" s="2"/>
      <c r="K10" s="1" t="s">
        <v>1440</v>
      </c>
      <c r="L10" s="6">
        <f>L8 + L9</f>
        <v>-38.16233035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1441</v>
      </c>
      <c r="L12" s="6">
        <f>L10 - L11</f>
        <v>-9.162330353</v>
      </c>
      <c r="M12" s="2"/>
      <c r="N12" s="2"/>
      <c r="O12" s="2"/>
      <c r="P12" s="2"/>
      <c r="Q12" s="2"/>
      <c r="R12" s="2"/>
      <c r="S12" s="2"/>
      <c r="T12" s="2"/>
      <c r="U12" s="2"/>
      <c r="V12" s="2"/>
      <c r="W12" s="2"/>
      <c r="X12" s="2"/>
      <c r="Y12" s="2"/>
      <c r="Z12" s="2"/>
    </row>
    <row r="13">
      <c r="A13" s="2"/>
      <c r="B13" s="2"/>
      <c r="C13" s="2"/>
      <c r="D13" s="2"/>
      <c r="E13" s="2"/>
      <c r="F13" s="2"/>
      <c r="G13" s="2"/>
      <c r="H13" s="2"/>
      <c r="I13" s="2"/>
      <c r="J13" s="2"/>
      <c r="K13" s="1" t="s">
        <v>1442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-0.832939123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-3.974550898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-38.0</v>
      </c>
      <c r="C3" s="1">
        <v>-20.0</v>
      </c>
      <c r="D3" s="1">
        <v>-53.0</v>
      </c>
      <c r="E3" s="1">
        <v>14.0</v>
      </c>
      <c r="F3" s="1">
        <v>-13.0</v>
      </c>
      <c r="G3" s="1">
        <v>-1.0</v>
      </c>
      <c r="H3" s="1">
        <v>13.0</v>
      </c>
      <c r="I3" s="1">
        <v>15.0</v>
      </c>
      <c r="J3" s="1">
        <v>-17.0</v>
      </c>
      <c r="K3" s="1">
        <v>-40.0</v>
      </c>
      <c r="L3" s="1">
        <f>IF(K3*FORECAST(L2,B3:K3,B2:K2)&gt;0,FORECAST(L2,B3:K3,B2:K2),K3)*$X$1</f>
        <v>-2.266666667</v>
      </c>
      <c r="M3" s="1">
        <f>IF(L3*FORECAST(M2,B3:L3,B2:L2)&gt;0,FORECAST(M2,B3:L3,B2:L2),L3)*$X$1</f>
        <v>-0.1333333333</v>
      </c>
      <c r="N3" s="1">
        <f>IF(M3*FORECAST(N2,B3:M3,B2:M2)&gt;0,FORECAST(N2,B3:M3,B2:M2),M3)*$X$1</f>
        <v>-0.1333333333</v>
      </c>
      <c r="O3" s="1">
        <f>IF(N3*FORECAST(O2,B3:N3,B2:N2)&gt;0,FORECAST(O2,B3:N3,B2:N2),N3)*$X$1</f>
        <v>-0.1333333333</v>
      </c>
      <c r="P3" s="1">
        <f>IF(O3*FORECAST(P2,B3:O3,B2:O2)&gt;0,FORECAST(P2,B3:O3,B2:O2),O3)*$X$1</f>
        <v>-0.1333333333</v>
      </c>
      <c r="Q3" s="1">
        <f>IF(P3*FORECAST(Q2,B3:P3,B2:P2)&gt;0,FORECAST(Q2,B3:P3,B2:P2),P3)*$X$1</f>
        <v>-0.1333333333</v>
      </c>
      <c r="R3" s="1">
        <f>IF(Q3*FORECAST(R2,B3:Q3,B2:Q2)&gt;0,FORECAST(R2,B3:Q3,B2:Q2),Q3)*$X$1</f>
        <v>-0.1333333333</v>
      </c>
      <c r="S3" s="5">
        <f>IF(R3*FORECAST(S2,B3:R3,B2:R2)&gt;0,FORECAST(S2,B3:R3,B2:R2),R3)*$X$1</f>
        <v>-0.1333333333</v>
      </c>
      <c r="T3" s="5">
        <f>IF(S3*FORECAST(T2,B3:S3,B2:S2)&gt;0,FORECAST(T2,B3:S3,B2:S2),S3)*$X$1</f>
        <v>-0.1333333333</v>
      </c>
      <c r="U3" s="5">
        <f>IF(T3*FORECAST(U2,B3:T3,B2:T2)&gt;0,FORECAST(U2,B3:T3,B2:T2),T3)*$X$1</f>
        <v>-0.1333333333</v>
      </c>
      <c r="V3" s="5">
        <f>IF(U3*FORECAST(V2,B3:U3,B2:U2)&gt;0,FORECAST(V2,B3:U3,B2:U2),U3)*$X$1</f>
        <v>-0.1333333333</v>
      </c>
      <c r="W3" s="5">
        <f>IF(V3*FORECAST(W2,B3:V3,B2:V2)&gt;0,FORECAST(W2,B3:V3,B2:V2),V3)*$X$1</f>
        <v>-0.1333333333</v>
      </c>
      <c r="X3" s="2"/>
      <c r="Y3" s="2"/>
      <c r="Z3" s="2"/>
    </row>
    <row r="4">
      <c r="A4" s="3" t="s">
        <v>118</v>
      </c>
      <c r="B4" s="1">
        <v>-42.0</v>
      </c>
      <c r="C4" s="1">
        <v>-17.0</v>
      </c>
      <c r="D4" s="1">
        <v>17.0</v>
      </c>
      <c r="E4" s="1">
        <v>-28.0</v>
      </c>
      <c r="F4" s="1">
        <v>-23.0</v>
      </c>
      <c r="G4" s="1">
        <v>-23.0</v>
      </c>
      <c r="H4" s="1">
        <v>-62.0</v>
      </c>
      <c r="I4" s="1">
        <v>-93.0</v>
      </c>
      <c r="J4" s="1">
        <v>-58.0</v>
      </c>
      <c r="K4" s="1">
        <v>-29.0</v>
      </c>
      <c r="L4" s="2"/>
      <c r="M4" s="2"/>
      <c r="N4" s="2"/>
      <c r="O4" s="2"/>
      <c r="P4" s="2"/>
      <c r="Q4" s="2"/>
      <c r="R4" s="2"/>
      <c r="S4" s="2"/>
      <c r="T4" s="2"/>
      <c r="U4" s="2"/>
      <c r="V4" s="2"/>
      <c r="W4" s="2"/>
      <c r="X4" s="2"/>
      <c r="Y4" s="2"/>
      <c r="Z4" s="2"/>
    </row>
    <row r="5">
      <c r="A5" s="3" t="s">
        <v>1436</v>
      </c>
      <c r="B5" s="1">
        <v>5.0</v>
      </c>
      <c r="C5" s="1">
        <v>5.0</v>
      </c>
      <c r="D5" s="1">
        <v>6.0</v>
      </c>
      <c r="E5" s="1">
        <v>7.0</v>
      </c>
      <c r="F5" s="1">
        <v>8.0</v>
      </c>
      <c r="G5" s="1">
        <v>8.0</v>
      </c>
      <c r="H5" s="1">
        <v>11.0</v>
      </c>
      <c r="I5" s="1">
        <v>12.0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1437</v>
      </c>
      <c r="L7" s="1">
        <f>IF(W3*FORECAST(W2,B3:W3,B2:W2)&gt;0,FORECAST(W2,B3:W3,B2:W2),V3)*$X$1 * (1+0.02)/(0.0868-0.02)</f>
        <v>-2.035928144</v>
      </c>
      <c r="M7" s="2"/>
      <c r="N7" s="2"/>
      <c r="O7" s="2"/>
      <c r="P7" s="2"/>
      <c r="Q7" s="2"/>
      <c r="R7" s="2"/>
      <c r="S7" s="2"/>
      <c r="T7" s="2"/>
      <c r="U7" s="2"/>
      <c r="V7" s="2"/>
      <c r="W7" s="2"/>
      <c r="X7" s="2"/>
      <c r="Y7" s="2"/>
      <c r="Z7" s="2"/>
    </row>
    <row r="8">
      <c r="A8" s="2"/>
      <c r="B8" s="2"/>
      <c r="C8" s="2"/>
      <c r="D8" s="2"/>
      <c r="E8" s="2"/>
      <c r="F8" s="2"/>
      <c r="G8" s="2"/>
      <c r="H8" s="2"/>
      <c r="I8" s="2"/>
      <c r="J8" s="2"/>
      <c r="K8" s="1" t="s">
        <v>1438</v>
      </c>
      <c r="L8" s="6">
        <f t="array" ref="L8">NPV(0.0868,M3:W3)</f>
        <v>-0.9212427792</v>
      </c>
      <c r="M8" s="2"/>
      <c r="N8" s="2"/>
      <c r="O8" s="2"/>
      <c r="P8" s="2"/>
      <c r="Q8" s="2"/>
      <c r="R8" s="2"/>
      <c r="S8" s="2"/>
      <c r="T8" s="2"/>
      <c r="U8" s="2"/>
      <c r="V8" s="2"/>
      <c r="W8" s="2"/>
      <c r="X8" s="2"/>
      <c r="Y8" s="2"/>
      <c r="Z8" s="2"/>
    </row>
    <row r="9">
      <c r="A9" s="2"/>
      <c r="B9" s="2"/>
      <c r="C9" s="2"/>
      <c r="D9" s="2"/>
      <c r="E9" s="2"/>
      <c r="F9" s="2"/>
      <c r="G9" s="2"/>
      <c r="H9" s="2"/>
      <c r="I9" s="2"/>
      <c r="J9" s="2"/>
      <c r="K9" s="1" t="s">
        <v>1439</v>
      </c>
      <c r="L9" s="6">
        <f t="array" ref="L9">NPV(0.0868,M16:W16)</f>
        <v>-0.8149228938</v>
      </c>
      <c r="M9" s="2"/>
      <c r="N9" s="2"/>
      <c r="O9" s="2"/>
      <c r="P9" s="2"/>
      <c r="Q9" s="2"/>
      <c r="R9" s="2"/>
      <c r="S9" s="2"/>
      <c r="T9" s="2"/>
      <c r="U9" s="2"/>
      <c r="V9" s="2"/>
      <c r="W9" s="2"/>
      <c r="X9" s="2"/>
      <c r="Y9" s="2"/>
      <c r="Z9" s="2"/>
    </row>
    <row r="10">
      <c r="A10" s="2"/>
      <c r="B10" s="2"/>
      <c r="C10" s="2"/>
      <c r="D10" s="2"/>
      <c r="E10" s="2"/>
      <c r="F10" s="2"/>
      <c r="G10" s="2"/>
      <c r="H10" s="2"/>
      <c r="I10" s="2"/>
      <c r="J10" s="2"/>
      <c r="K10" s="1" t="s">
        <v>1440</v>
      </c>
      <c r="L10" s="6">
        <f>L8 + L9</f>
        <v>-1.736165673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1441</v>
      </c>
      <c r="L12" s="6">
        <f>L10 - L11</f>
        <v>27.26383433</v>
      </c>
      <c r="M12" s="2"/>
      <c r="N12" s="2"/>
      <c r="O12" s="2"/>
      <c r="P12" s="2"/>
      <c r="Q12" s="2"/>
      <c r="R12" s="2"/>
      <c r="S12" s="2"/>
      <c r="T12" s="2"/>
      <c r="U12" s="2"/>
      <c r="V12" s="2"/>
      <c r="W12" s="2"/>
      <c r="X12" s="2"/>
      <c r="Y12" s="2"/>
      <c r="Z12" s="2"/>
    </row>
    <row r="13">
      <c r="A13" s="2"/>
      <c r="B13" s="2"/>
      <c r="C13" s="2"/>
      <c r="D13" s="2"/>
      <c r="E13" s="2"/>
      <c r="F13" s="2"/>
      <c r="G13" s="2"/>
      <c r="H13" s="2"/>
      <c r="I13" s="2"/>
      <c r="J13" s="2"/>
      <c r="K13" s="1" t="s">
        <v>1442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2.478530393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-2.035928144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