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<sst xmlns="http://schemas.openxmlformats.org/spreadsheetml/2006/main" count="1729" uniqueCount="1517">
  <si>
    <t>ticker</t>
  </si>
  <si>
    <t>FTC</t>
  </si>
  <si>
    <t>nombre</t>
  </si>
  <si>
    <t>FINH CHAI</t>
  </si>
  <si>
    <t>empresa</t>
  </si>
  <si>
    <t>IT Services &amp; Consulting</t>
  </si>
  <si>
    <t>Open</t>
  </si>
  <si>
    <t>Target Price</t>
  </si>
  <si>
    <t>Upside</t>
  </si>
  <si>
    <t>3008.29%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</si>
  <si>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</si>
  <si>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</si>
  <si>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</si>
  <si>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</si>
  <si>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</si>
  <si>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</si>
  <si>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</si>
  <si>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March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</si>
  <si>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</si>
  <si>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</si>
  <si>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</si>
  <si>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</si>
  <si>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</si>
  <si>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</si>
  <si>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</si>
  <si>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</si>
  <si>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</si>
  <si>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</si>
  <si>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</si>
  <si>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</si>
  <si>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</si>
  <si>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</si>
  <si>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</si>
  <si>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</si>
  <si>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</si>
  <si>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</si>
  <si>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</si>
  <si>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</si>
  <si>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</si>
  <si>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</si>
  <si>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</si>
  <si>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</si>
  <si>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</si>
  <si>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</si>
  <si>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</si>
  <si>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</si>
  <si>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</si>
  <si>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</si>
  <si>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</si>
  <si>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</si>
  <si>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</si>
  <si>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</si>
  <si>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</si>
  <si>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</si>
  <si>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</si>
  <si>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</si>
  <si>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</si>
  <si>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</si>
  <si>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</si>
  <si>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</si>
  <si>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</si>
  <si>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</si>
  <si>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</si>
  <si>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</si>
  <si>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</si>
  <si>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</si>
  <si>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</si>
  <si>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</si>
  <si>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</si>
  <si>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</si>
  <si>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</si>
  <si>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</si>
  <si>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0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</si>
  <si>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</si>
  <si>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</si>
  <si>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</si>
  <si>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</si>
  <si>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</si>
  <si>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</si>
  <si>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</si>
  <si>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</si>
  <si>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</si>
  <si>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</si>
  <si>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</si>
  <si>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</si>
  <si>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</si>
  <si>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</si>
  <si>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</si>
  <si>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</si>
  <si>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</si>
  <si>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</si>
  <si>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</si>
  <si>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</si>
  <si>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</si>
  <si>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</si>
  <si>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</si>
  <si>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</si>
  <si>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</si>
  <si>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0.04</t>
  </si>
  <si>
    <t>0.01</t>
  </si>
  <si>
    <t>-0.02</t>
  </si>
  <si>
    <t>-0.05</t>
  </si>
  <si>
    <t>-0.03</t>
  </si>
  <si>
    <t>-0.01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</si>
  <si>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</si>
  <si>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</si>
  <si>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</si>
  <si>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</si>
  <si>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</si>
  <si>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</si>
  <si>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</si>
  <si>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</si>
  <si>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</si>
  <si>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</si>
  <si>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</si>
  <si>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</si>
  <si>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</si>
  <si>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</si>
  <si>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</si>
  <si>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</si>
  <si>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</si>
  <si>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</si>
  <si>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</si>
  <si>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</si>
  <si>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</si>
  <si>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</si>
  <si>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</si>
  <si>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</si>
  <si>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</si>
  <si>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</si>
  <si>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</si>
  <si>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</si>
  <si>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</si>
  <si>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</si>
  <si>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</si>
  <si>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</si>
  <si>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</si>
  <si>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</si>
  <si>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</si>
  <si>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</si>
  <si>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</si>
  <si>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</si>
  <si>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</si>
  <si>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-0.04</t>
  </si>
  <si>
    <t>0.02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</si>
  <si>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</si>
  <si>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</si>
  <si>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</si>
  <si>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</si>
  <si>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</si>
  <si>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</si>
  <si>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Normalized Diluted EPS</t>
  </si>
  <si>
    <t>American Depositary Receipts Ratio (ADR)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</si>
  <si>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</si>
  <si>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</si>
  <si>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</si>
  <si>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</si>
  <si>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</si>
  <si>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</si>
  <si>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</si>
  <si>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</si>
  <si>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</si>
  <si>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</si>
  <si>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</si>
  <si>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</si>
  <si>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</si>
  <si>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</si>
  <si>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</si>
  <si>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</si>
  <si>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</si>
  <si>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-32.52</t>
  </si>
  <si>
    <t>-49.66</t>
  </si>
  <si>
    <t>-90.86</t>
  </si>
  <si>
    <t>4.67</t>
  </si>
  <si>
    <t>2.4</t>
  </si>
  <si>
    <t>17.78</t>
  </si>
  <si>
    <t>2.46</t>
  </si>
  <si>
    <t>11.56</t>
  </si>
  <si>
    <t>-8.53</t>
  </si>
  <si>
    <t>Return on Total Capital</t>
  </si>
  <si>
    <t>-37.9</t>
  </si>
  <si>
    <t>-62.39</t>
  </si>
  <si>
    <t>-195.8</t>
  </si>
  <si>
    <t>24.55</t>
  </si>
  <si>
    <t>5.87</t>
  </si>
  <si>
    <t>35.19</t>
  </si>
  <si>
    <t>5.19</t>
  </si>
  <si>
    <t>28.82</t>
  </si>
  <si>
    <t>-21.85</t>
  </si>
  <si>
    <t>Return On Equity %</t>
  </si>
  <si>
    <t>-57.41</t>
  </si>
  <si>
    <t>-123.13</t>
  </si>
  <si>
    <t>586.61</t>
  </si>
  <si>
    <t>103.68</t>
  </si>
  <si>
    <t>-11.87</t>
  </si>
  <si>
    <t>-19.36</t>
  </si>
  <si>
    <t>-108.26</t>
  </si>
  <si>
    <t>-42.91</t>
  </si>
  <si>
    <t>118.8</t>
  </si>
  <si>
    <t>54.33</t>
  </si>
  <si>
    <t>Return on Common Equity</t>
  </si>
  <si>
    <t>-57.35</t>
  </si>
  <si>
    <t>-119.44</t>
  </si>
  <si>
    <t>660.8</t>
  </si>
  <si>
    <t>105.85</t>
  </si>
  <si>
    <t>-12.94</t>
  </si>
  <si>
    <t>-22.82</t>
  </si>
  <si>
    <t>-132.89</t>
  </si>
  <si>
    <t>-182.92</t>
  </si>
  <si>
    <t>225.23</t>
  </si>
  <si>
    <t>69.52</t>
  </si>
  <si>
    <t>Margin Analysis</t>
  </si>
  <si>
    <t>Gross Profit Margin %</t>
  </si>
  <si>
    <t>38.6</t>
  </si>
  <si>
    <t>17.12</t>
  </si>
  <si>
    <t>21.48</t>
  </si>
  <si>
    <t>-20.4</t>
  </si>
  <si>
    <t>64.82</t>
  </si>
  <si>
    <t>54.57</t>
  </si>
  <si>
    <t>50.89</t>
  </si>
  <si>
    <t>35.08</t>
  </si>
  <si>
    <t>46.17</t>
  </si>
  <si>
    <t>40.38</t>
  </si>
  <si>
    <t>SG&amp;A Margin</t>
  </si>
  <si>
    <t>289.62</t>
  </si>
  <si>
    <t>378.08</t>
  </si>
  <si>
    <t>393.92</t>
  </si>
  <si>
    <t>215.29</t>
  </si>
  <si>
    <t>61.86</t>
  </si>
  <si>
    <t>51.95</t>
  </si>
  <si>
    <t>25.85</t>
  </si>
  <si>
    <t>25.57</t>
  </si>
  <si>
    <t>28.76</t>
  </si>
  <si>
    <t>31.95</t>
  </si>
  <si>
    <t>EBITDA Margin %</t>
  </si>
  <si>
    <t>-237.53</t>
  </si>
  <si>
    <t>-341.06</t>
  </si>
  <si>
    <t>-350.56</t>
  </si>
  <si>
    <t>-208.07</t>
  </si>
  <si>
    <t>11.72</t>
  </si>
  <si>
    <t>9.99</t>
  </si>
  <si>
    <t>2.94</t>
  </si>
  <si>
    <t>13.4</t>
  </si>
  <si>
    <t>-7.44</t>
  </si>
  <si>
    <t>EBITA Margin %</t>
  </si>
  <si>
    <t>-246.88</t>
  </si>
  <si>
    <t>-358.36</t>
  </si>
  <si>
    <t>-372.44</t>
  </si>
  <si>
    <t>-235.69</t>
  </si>
  <si>
    <t>2.96</t>
  </si>
  <si>
    <t>2.51</t>
  </si>
  <si>
    <t>17.25</t>
  </si>
  <si>
    <t>2.73</t>
  </si>
  <si>
    <t>13.08</t>
  </si>
  <si>
    <t>-8.19</t>
  </si>
  <si>
    <t>EBIT Margin %</t>
  </si>
  <si>
    <t>-247.78</t>
  </si>
  <si>
    <t>13.07</t>
  </si>
  <si>
    <t>Income From Continuing Operations Margin %</t>
  </si>
  <si>
    <t>-234.61</t>
  </si>
  <si>
    <t>-366.75</t>
  </si>
  <si>
    <t>-371.62</t>
  </si>
  <si>
    <t>-231.16</t>
  </si>
  <si>
    <t>6.55</t>
  </si>
  <si>
    <t>9.01</t>
  </si>
  <si>
    <t>18.02</t>
  </si>
  <si>
    <t>1.77</t>
  </si>
  <si>
    <t>-8.78</t>
  </si>
  <si>
    <t>-11.38</t>
  </si>
  <si>
    <t>Net Income Margin %</t>
  </si>
  <si>
    <t>-234.15</t>
  </si>
  <si>
    <t>-359.17</t>
  </si>
  <si>
    <t>-367.15</t>
  </si>
  <si>
    <t>-227.64</t>
  </si>
  <si>
    <t>6.84</t>
  </si>
  <si>
    <t>9.9</t>
  </si>
  <si>
    <t>18.78</t>
  </si>
  <si>
    <t>2.44</t>
  </si>
  <si>
    <t>-8.04</t>
  </si>
  <si>
    <t>-10.47</t>
  </si>
  <si>
    <t>Net Avail. For Common Margin %</t>
  </si>
  <si>
    <t>Normalized Net Income Margin</t>
  </si>
  <si>
    <t>-146.83</t>
  </si>
  <si>
    <t>-221.64</t>
  </si>
  <si>
    <t>-227.8</t>
  </si>
  <si>
    <t>-141.38</t>
  </si>
  <si>
    <t>4.38</t>
  </si>
  <si>
    <t>4.91</t>
  </si>
  <si>
    <t>1.72</t>
  </si>
  <si>
    <t>9.25</t>
  </si>
  <si>
    <t>-6.88</t>
  </si>
  <si>
    <t>Levered Free Cash Flow Margin</t>
  </si>
  <si>
    <t>-161.49</t>
  </si>
  <si>
    <t>-296.87</t>
  </si>
  <si>
    <t>-75.48</t>
  </si>
  <si>
    <t>-21.99</t>
  </si>
  <si>
    <t>-0.71</t>
  </si>
  <si>
    <t>-1.19</t>
  </si>
  <si>
    <t>10.96</t>
  </si>
  <si>
    <t>2.98</t>
  </si>
  <si>
    <t>17.59</t>
  </si>
  <si>
    <t>Unlevered Free Cash Flow Margin</t>
  </si>
  <si>
    <t>-296.12</t>
  </si>
  <si>
    <t>-57.2</t>
  </si>
  <si>
    <t>-119.86</t>
  </si>
  <si>
    <t>4.83</t>
  </si>
  <si>
    <t>1.21</t>
  </si>
  <si>
    <t>12.72</t>
  </si>
  <si>
    <t>4.89</t>
  </si>
  <si>
    <t>19.92</t>
  </si>
  <si>
    <t>Asset Turnover</t>
  </si>
  <si>
    <t>0.21</t>
  </si>
  <si>
    <t>0.22</t>
  </si>
  <si>
    <t>0.39</t>
  </si>
  <si>
    <t>0.68</t>
  </si>
  <si>
    <t>2.52</t>
  </si>
  <si>
    <t>1.53</t>
  </si>
  <si>
    <t>1.65</t>
  </si>
  <si>
    <t>1.45</t>
  </si>
  <si>
    <t>1.42</t>
  </si>
  <si>
    <t>1.67</t>
  </si>
  <si>
    <t>Fixed Assets Turnover</t>
  </si>
  <si>
    <t>3.09</t>
  </si>
  <si>
    <t>1.37</t>
  </si>
  <si>
    <t>1.89</t>
  </si>
  <si>
    <t>9.36</t>
  </si>
  <si>
    <t>16.25</t>
  </si>
  <si>
    <t>28.54</t>
  </si>
  <si>
    <t>26.17</t>
  </si>
  <si>
    <t>41.04</t>
  </si>
  <si>
    <t>22.41</t>
  </si>
  <si>
    <t>Receivables Turnover (Average Receivables)</t>
  </si>
  <si>
    <t>5.94</t>
  </si>
  <si>
    <t>5.12</t>
  </si>
  <si>
    <t>19.24</t>
  </si>
  <si>
    <t>12.34</t>
  </si>
  <si>
    <t>16.89</t>
  </si>
  <si>
    <t>3.78</t>
  </si>
  <si>
    <t>3.24</t>
  </si>
  <si>
    <t>2.76</t>
  </si>
  <si>
    <t>2.36</t>
  </si>
  <si>
    <t>2.71</t>
  </si>
  <si>
    <t>Inventory Turnover (Average Inventory)</t>
  </si>
  <si>
    <t>4.09</t>
  </si>
  <si>
    <t>3.54</t>
  </si>
  <si>
    <t>22.49</t>
  </si>
  <si>
    <t>204.92</t>
  </si>
  <si>
    <t>48.71</t>
  </si>
  <si>
    <t>40.78</t>
  </si>
  <si>
    <t>52.33</t>
  </si>
  <si>
    <t>43.27</t>
  </si>
  <si>
    <t>53.15</t>
  </si>
  <si>
    <t>Short Term Liquidity</t>
  </si>
  <si>
    <t>Current Ratio</t>
  </si>
  <si>
    <t>0.94</t>
  </si>
  <si>
    <t>0.23</t>
  </si>
  <si>
    <t>0.46</t>
  </si>
  <si>
    <t>0.77</t>
  </si>
  <si>
    <t>0.84</t>
  </si>
  <si>
    <t>1.41</t>
  </si>
  <si>
    <t>1.18</t>
  </si>
  <si>
    <t>0.8</t>
  </si>
  <si>
    <t>0.59</t>
  </si>
  <si>
    <t>Quick Ratio</t>
  </si>
  <si>
    <t>4.71</t>
  </si>
  <si>
    <t>0.57</t>
  </si>
  <si>
    <t>0.17</t>
  </si>
  <si>
    <t>0.45</t>
  </si>
  <si>
    <t>1.3</t>
  </si>
  <si>
    <t>1.11</t>
  </si>
  <si>
    <t>0.75</t>
  </si>
  <si>
    <t>0.51</t>
  </si>
  <si>
    <t>Operating Cash Flow to Current Liabilities</t>
  </si>
  <si>
    <t>-2.31</t>
  </si>
  <si>
    <t>-1.67</t>
  </si>
  <si>
    <t>-0.53</t>
  </si>
  <si>
    <t>-0.9</t>
  </si>
  <si>
    <t>0.14</t>
  </si>
  <si>
    <t>0.2</t>
  </si>
  <si>
    <t>-0.11</t>
  </si>
  <si>
    <t>0.26</t>
  </si>
  <si>
    <t>Days Sales Outstanding (Average Receivables)</t>
  </si>
  <si>
    <t>61.48</t>
  </si>
  <si>
    <t>71.53</t>
  </si>
  <si>
    <t>18.97</t>
  </si>
  <si>
    <t>29.58</t>
  </si>
  <si>
    <t>21.61</t>
  </si>
  <si>
    <t>96.89</t>
  </si>
  <si>
    <t>112.53</t>
  </si>
  <si>
    <t>132.04</t>
  </si>
  <si>
    <t>154.93</t>
  </si>
  <si>
    <t>134.84</t>
  </si>
  <si>
    <t>Days Outstanding Inventory (Average Inventory)</t>
  </si>
  <si>
    <t>89.43</t>
  </si>
  <si>
    <t>103.02</t>
  </si>
  <si>
    <t>16.23</t>
  </si>
  <si>
    <t>1.78</t>
  </si>
  <si>
    <t>7.51</t>
  </si>
  <si>
    <t>8.95</t>
  </si>
  <si>
    <t>6.98</t>
  </si>
  <si>
    <t>8.43</t>
  </si>
  <si>
    <t>6.89</t>
  </si>
  <si>
    <t>Average Days Payable Outstanding</t>
  </si>
  <si>
    <t>4.44</t>
  </si>
  <si>
    <t>2.66</t>
  </si>
  <si>
    <t>1.55</t>
  </si>
  <si>
    <t>34.26</t>
  </si>
  <si>
    <t>47.36</t>
  </si>
  <si>
    <t>89.93</t>
  </si>
  <si>
    <t>130.72</t>
  </si>
  <si>
    <t>69.98</t>
  </si>
  <si>
    <t>Cash Conversion Cycle (Average Days)</t>
  </si>
  <si>
    <t>117.55</t>
  </si>
  <si>
    <t>43.15</t>
  </si>
  <si>
    <t>21.84</t>
  </si>
  <si>
    <t>70.15</t>
  </si>
  <si>
    <t>74.12</t>
  </si>
  <si>
    <t>49.08</t>
  </si>
  <si>
    <t>32.65</t>
  </si>
  <si>
    <t>71.75</t>
  </si>
  <si>
    <t>Long Term Solvency</t>
  </si>
  <si>
    <t>Total Debt/Equity</t>
  </si>
  <si>
    <t>96.52</t>
  </si>
  <si>
    <t>-110.44</t>
  </si>
  <si>
    <t>-93.87</t>
  </si>
  <si>
    <t>-146.05</t>
  </si>
  <si>
    <t>-171.94</t>
  </si>
  <si>
    <t>-745.17</t>
  </si>
  <si>
    <t>-301.08</t>
  </si>
  <si>
    <t>-160.76</t>
  </si>
  <si>
    <t>Total Debt / Total Capital</t>
  </si>
  <si>
    <t>49.12</t>
  </si>
  <si>
    <t>317.15</t>
  </si>
  <si>
    <t>115.5</t>
  </si>
  <si>
    <t>109.09</t>
  </si>
  <si>
    <t>149.73</t>
  </si>
  <si>
    <t>264.59</t>
  </si>
  <si>
    <t>LT Debt/Equity</t>
  </si>
  <si>
    <t>-17.49</t>
  </si>
  <si>
    <t>-92.26</t>
  </si>
  <si>
    <t>-105.65</t>
  </si>
  <si>
    <t>-72.84</t>
  </si>
  <si>
    <t>-473.96</t>
  </si>
  <si>
    <t>-631.75</t>
  </si>
  <si>
    <t>-18.84</t>
  </si>
  <si>
    <t>Long-Term Debt / Total Capital</t>
  </si>
  <si>
    <t>167.51</t>
  </si>
  <si>
    <t>229.42</t>
  </si>
  <si>
    <t>101.24</t>
  </si>
  <si>
    <t>73.46</t>
  </si>
  <si>
    <t>57.43</t>
  </si>
  <si>
    <t>Total Liabilities / Total Assets</t>
  </si>
  <si>
    <t>16.22</t>
  </si>
  <si>
    <t>62.98</t>
  </si>
  <si>
    <t>207.23</t>
  </si>
  <si>
    <t>288.42</t>
  </si>
  <si>
    <t>197.51</t>
  </si>
  <si>
    <t>152.97</t>
  </si>
  <si>
    <t>109.21</t>
  </si>
  <si>
    <t>103.48</t>
  </si>
  <si>
    <t>121.42</t>
  </si>
  <si>
    <t>154.56</t>
  </si>
  <si>
    <t>EBIT / Interest Expense</t>
  </si>
  <si>
    <t>-296.39</t>
  </si>
  <si>
    <t>-12.73</t>
  </si>
  <si>
    <t>-9.13</t>
  </si>
  <si>
    <t>0.28</t>
  </si>
  <si>
    <t>4.5</t>
  </si>
  <si>
    <t>0.97</t>
  </si>
  <si>
    <t>4.28</t>
  </si>
  <si>
    <t>-2.2</t>
  </si>
  <si>
    <t>EBITDA / Interest Expense</t>
  </si>
  <si>
    <t>-282.08</t>
  </si>
  <si>
    <t>-11.99</t>
  </si>
  <si>
    <t>-8.06</t>
  </si>
  <si>
    <t>1.84</t>
  </si>
  <si>
    <t>1.95</t>
  </si>
  <si>
    <t>5.18</t>
  </si>
  <si>
    <t>5.03</t>
  </si>
  <si>
    <t>-1.26</t>
  </si>
  <si>
    <t>(EBITDA - Capex) / Interest Expense</t>
  </si>
  <si>
    <t>-340.9</t>
  </si>
  <si>
    <t>-12.39</t>
  </si>
  <si>
    <t>-9.63</t>
  </si>
  <si>
    <t>5.1</t>
  </si>
  <si>
    <t>1.54</t>
  </si>
  <si>
    <t>4.88</t>
  </si>
  <si>
    <t>-1.41</t>
  </si>
  <si>
    <t>Total Debt / EBITDA</t>
  </si>
  <si>
    <t>-0.36</t>
  </si>
  <si>
    <t>-0.74</t>
  </si>
  <si>
    <t>-1.36</t>
  </si>
  <si>
    <t>5.22</t>
  </si>
  <si>
    <t>6.9</t>
  </si>
  <si>
    <t>2.31</t>
  </si>
  <si>
    <t>-9.15</t>
  </si>
  <si>
    <t>Net Debt / EBITDA</t>
  </si>
  <si>
    <t>1.63</t>
  </si>
  <si>
    <t>-0.08</t>
  </si>
  <si>
    <t>-0.62</t>
  </si>
  <si>
    <t>-1.28</t>
  </si>
  <si>
    <t>4.78</t>
  </si>
  <si>
    <t>3.48</t>
  </si>
  <si>
    <t>1.86</t>
  </si>
  <si>
    <t>3.95</t>
  </si>
  <si>
    <t>2.13</t>
  </si>
  <si>
    <t>-7.81</t>
  </si>
  <si>
    <t>Total Debt / (EBITDA - Capex)</t>
  </si>
  <si>
    <t>-0.3</t>
  </si>
  <si>
    <t>-0.72</t>
  </si>
  <si>
    <t>-1.14</t>
  </si>
  <si>
    <t>7.35</t>
  </si>
  <si>
    <t>2.48</t>
  </si>
  <si>
    <t>7.49</t>
  </si>
  <si>
    <t>2.38</t>
  </si>
  <si>
    <t>-8.17</t>
  </si>
  <si>
    <t>Net Debt / (EBITDA - Capex)</t>
  </si>
  <si>
    <t>-0.06</t>
  </si>
  <si>
    <t>-0.6</t>
  </si>
  <si>
    <t>-1.07</t>
  </si>
  <si>
    <t>6.73</t>
  </si>
  <si>
    <t>2.19</t>
  </si>
  <si>
    <t>-6.97</t>
  </si>
  <si>
    <t>Growth Over Prior Year</t>
  </si>
  <si>
    <t>Total Revenues, 1 Yr. Growth %</t>
  </si>
  <si>
    <t>561.91</t>
  </si>
  <si>
    <t>16.75</t>
  </si>
  <si>
    <t>63.09</t>
  </si>
  <si>
    <t>340.56</t>
  </si>
  <si>
    <t>-19.35</t>
  </si>
  <si>
    <t>53.69</t>
  </si>
  <si>
    <t>17.67</t>
  </si>
  <si>
    <t>-9.41</t>
  </si>
  <si>
    <t>-22.77</t>
  </si>
  <si>
    <t>Gross Profit, 1 Yr. Growth %</t>
  </si>
  <si>
    <t>675.42</t>
  </si>
  <si>
    <t>-56.16</t>
  </si>
  <si>
    <t>46.49</t>
  </si>
  <si>
    <t>-254.89</t>
  </si>
  <si>
    <t>-32.1</t>
  </si>
  <si>
    <t>43.32</t>
  </si>
  <si>
    <t>-18.88</t>
  </si>
  <si>
    <t>19.23</t>
  </si>
  <si>
    <t>-32.47</t>
  </si>
  <si>
    <t>EBITDA, 1 Yr. Growth %</t>
  </si>
  <si>
    <t>-24.25</t>
  </si>
  <si>
    <t>41.96</t>
  </si>
  <si>
    <t>-3.2</t>
  </si>
  <si>
    <t>-124.81</t>
  </si>
  <si>
    <t>-34.7</t>
  </si>
  <si>
    <t>173.59</t>
  </si>
  <si>
    <t>-80.57</t>
  </si>
  <si>
    <t>313.5</t>
  </si>
  <si>
    <t>-142.88</t>
  </si>
  <si>
    <t>EBITA, 1 Yr. Growth %</t>
  </si>
  <si>
    <t>-23.15</t>
  </si>
  <si>
    <t>43.51</t>
  </si>
  <si>
    <t>21.34</t>
  </si>
  <si>
    <t>3.21</t>
  </si>
  <si>
    <t>-105.54</t>
  </si>
  <si>
    <t>-43.44</t>
  </si>
  <si>
    <t>955.26</t>
  </si>
  <si>
    <t>-81.41</t>
  </si>
  <si>
    <t>334.85</t>
  </si>
  <si>
    <t>-148.34</t>
  </si>
  <si>
    <t>EBIT, 1 Yr. Growth %</t>
  </si>
  <si>
    <t>-23.09</t>
  </si>
  <si>
    <t>42.99</t>
  </si>
  <si>
    <t>334.48</t>
  </si>
  <si>
    <t>-148.38</t>
  </si>
  <si>
    <t>Earnings From Cont. Operations, 1 Yr. Growth %</t>
  </si>
  <si>
    <t>-21.97</t>
  </si>
  <si>
    <t>54.55</t>
  </si>
  <si>
    <t>18.3</t>
  </si>
  <si>
    <t>-112.48</t>
  </si>
  <si>
    <t>10.94</t>
  </si>
  <si>
    <t>207.45</t>
  </si>
  <si>
    <t>-88.44</t>
  </si>
  <si>
    <t>-549.37</t>
  </si>
  <si>
    <t>0.08</t>
  </si>
  <si>
    <t>Net Income, 1 Yr. Growth %</t>
  </si>
  <si>
    <t>-22.12</t>
  </si>
  <si>
    <t>51.66</t>
  </si>
  <si>
    <t>19.34</t>
  </si>
  <si>
    <t>1.12</t>
  </si>
  <si>
    <t>-113.23</t>
  </si>
  <si>
    <t>16.77</t>
  </si>
  <si>
    <t>191.7</t>
  </si>
  <si>
    <t>-84.74</t>
  </si>
  <si>
    <t>-398.81</t>
  </si>
  <si>
    <t>0.6</t>
  </si>
  <si>
    <t>Normalized Net Income, 1 Yr. Growth %</t>
  </si>
  <si>
    <t>-23.12</t>
  </si>
  <si>
    <t>49.23</t>
  </si>
  <si>
    <t>19.99</t>
  </si>
  <si>
    <t>1.22</t>
  </si>
  <si>
    <t>-113.65</t>
  </si>
  <si>
    <t>275.78</t>
  </si>
  <si>
    <t>-83.11</t>
  </si>
  <si>
    <t>386.52</t>
  </si>
  <si>
    <t>-159.52</t>
  </si>
  <si>
    <t>Diluted EPS Before Extra, 1 Yr. Growth %</t>
  </si>
  <si>
    <t>-22.22</t>
  </si>
  <si>
    <t>51.54</t>
  </si>
  <si>
    <t>19.21</t>
  </si>
  <si>
    <t>0.65</t>
  </si>
  <si>
    <t>-113.07</t>
  </si>
  <si>
    <t>-52.43</t>
  </si>
  <si>
    <t>593.46</t>
  </si>
  <si>
    <t>-84.39</t>
  </si>
  <si>
    <t>-400.54</t>
  </si>
  <si>
    <t>1.23</t>
  </si>
  <si>
    <t>Accounts Receivable, 1 Yr. Growth %</t>
  </si>
  <si>
    <t>720.51</t>
  </si>
  <si>
    <t>-71.32</t>
  </si>
  <si>
    <t>-60.69</t>
  </si>
  <si>
    <t>701.39</t>
  </si>
  <si>
    <t>161.95</t>
  </si>
  <si>
    <t>298.35</t>
  </si>
  <si>
    <t>23.91</t>
  </si>
  <si>
    <t>49.48</t>
  </si>
  <si>
    <t>-22.59</t>
  </si>
  <si>
    <t>-46.38</t>
  </si>
  <si>
    <t>Inventory, 1 Yr. Growth %</t>
  </si>
  <si>
    <t>274.67</t>
  </si>
  <si>
    <t>-38.13</t>
  </si>
  <si>
    <t>-96.95</t>
  </si>
  <si>
    <t>276.71</t>
  </si>
  <si>
    <t>354.48</t>
  </si>
  <si>
    <t>42.08</t>
  </si>
  <si>
    <t>-23.92</t>
  </si>
  <si>
    <t>-38.82</t>
  </si>
  <si>
    <t>Net Property, Plant and Equip., 1 Yr. Growth %</t>
  </si>
  <si>
    <t>15.76</t>
  </si>
  <si>
    <t>131.67</t>
  </si>
  <si>
    <t>9.97</t>
  </si>
  <si>
    <t>25.33</t>
  </si>
  <si>
    <t>-40.1</t>
  </si>
  <si>
    <t>-75.97</t>
  </si>
  <si>
    <t>251.64</t>
  </si>
  <si>
    <t>-35.14</t>
  </si>
  <si>
    <t>-53.19</t>
  </si>
  <si>
    <t>243.69</t>
  </si>
  <si>
    <t>Total Assets, 1 Yr. Growth %</t>
  </si>
  <si>
    <t>38.78</t>
  </si>
  <si>
    <t>-38.89</t>
  </si>
  <si>
    <t>-25.15</t>
  </si>
  <si>
    <t>19.06</t>
  </si>
  <si>
    <t>18.13</t>
  </si>
  <si>
    <t>45.99</t>
  </si>
  <si>
    <t>39.71</t>
  </si>
  <si>
    <t>30.22</t>
  </si>
  <si>
    <t>-36.29</t>
  </si>
  <si>
    <t>-31.45</t>
  </si>
  <si>
    <t>Tangible Book Value, 1 Yr. Growth %</t>
  </si>
  <si>
    <t>31.27</t>
  </si>
  <si>
    <t>-71.56</t>
  </si>
  <si>
    <t>-308.09</t>
  </si>
  <si>
    <t>104.86</t>
  </si>
  <si>
    <t>-40.72</t>
  </si>
  <si>
    <t>-22.81</t>
  </si>
  <si>
    <t>-85.05</t>
  </si>
  <si>
    <t>105.34</t>
  </si>
  <si>
    <t>Common Equity, 1 Yr. Growth %</t>
  </si>
  <si>
    <t>30.94</t>
  </si>
  <si>
    <t>-297.44</t>
  </si>
  <si>
    <t>111.52</t>
  </si>
  <si>
    <t>-40.58</t>
  </si>
  <si>
    <t>-22.41</t>
  </si>
  <si>
    <t>-85.34</t>
  </si>
  <si>
    <t>-113.27</t>
  </si>
  <si>
    <t>106.57</t>
  </si>
  <si>
    <t>Cash From Operations, 1 Yr. Growth %</t>
  </si>
  <si>
    <t>-27.49</t>
  </si>
  <si>
    <t>65.56</t>
  </si>
  <si>
    <t>-28.24</t>
  </si>
  <si>
    <t>23.01</t>
  </si>
  <si>
    <t>-104.35</t>
  </si>
  <si>
    <t>546.97</t>
  </si>
  <si>
    <t>12.69</t>
  </si>
  <si>
    <t>74.07</t>
  </si>
  <si>
    <t>-147.87</t>
  </si>
  <si>
    <t>-295.31</t>
  </si>
  <si>
    <t>Capital Expenditures, 1 Yr. Growth %</t>
  </si>
  <si>
    <t>117.31</t>
  </si>
  <si>
    <t>399.24</t>
  </si>
  <si>
    <t>-79.19</t>
  </si>
  <si>
    <t>468.72</t>
  </si>
  <si>
    <t>-63.2</t>
  </si>
  <si>
    <t>-99.88</t>
  </si>
  <si>
    <t>44.11</t>
  </si>
  <si>
    <t>10.23</t>
  </si>
  <si>
    <t>-3.53</t>
  </si>
  <si>
    <t>Levered Free Cash Flow, 1 Yr. Growth %</t>
  </si>
  <si>
    <t>-21.36</t>
  </si>
  <si>
    <t>81.75</t>
  </si>
  <si>
    <t>-70.32</t>
  </si>
  <si>
    <t>193.87</t>
  </si>
  <si>
    <t>-28.77</t>
  </si>
  <si>
    <t>-97.35</t>
  </si>
  <si>
    <t>158.16</t>
  </si>
  <si>
    <t>-75.39</t>
  </si>
  <si>
    <t>356.44</t>
  </si>
  <si>
    <t>Unlevered Free Cash Flow, 1 Yr. Growth %</t>
  </si>
  <si>
    <t>81.29</t>
  </si>
  <si>
    <t>-77.45</t>
  </si>
  <si>
    <t>241.76</t>
  </si>
  <si>
    <t>-33.84</t>
  </si>
  <si>
    <t>-122.1</t>
  </si>
  <si>
    <t>-61.57</t>
  </si>
  <si>
    <t>-65.2</t>
  </si>
  <si>
    <t>214.77</t>
  </si>
  <si>
    <t>Compound Annual Growth Rate Over Two Years</t>
  </si>
  <si>
    <t>Total Revenues, 2 Yr. CAGR %</t>
  </si>
  <si>
    <t>120.19</t>
  </si>
  <si>
    <t>155.81</t>
  </si>
  <si>
    <t>7.44</t>
  </si>
  <si>
    <t>37.99</t>
  </si>
  <si>
    <t>168.05</t>
  </si>
  <si>
    <t>88.5</t>
  </si>
  <si>
    <t>11.34</t>
  </si>
  <si>
    <t>34.48</t>
  </si>
  <si>
    <t>3.25</t>
  </si>
  <si>
    <t>-16.36</t>
  </si>
  <si>
    <t>Gross Profit, 2 Yr. CAGR %</t>
  </si>
  <si>
    <t>114.87</t>
  </si>
  <si>
    <t>84.38</t>
  </si>
  <si>
    <t>-19.86</t>
  </si>
  <si>
    <t>50.63</t>
  </si>
  <si>
    <t>365.67</t>
  </si>
  <si>
    <t>208.32</t>
  </si>
  <si>
    <t>-1.35</t>
  </si>
  <si>
    <t>7.82</t>
  </si>
  <si>
    <t>-1.66</t>
  </si>
  <si>
    <t>-10.27</t>
  </si>
  <si>
    <t>EBITDA, 2 Yr. CAGR %</t>
  </si>
  <si>
    <t>-15.81</t>
  </si>
  <si>
    <t>3.7</t>
  </si>
  <si>
    <t>30.52</t>
  </si>
  <si>
    <t>7.78</t>
  </si>
  <si>
    <t>-58.71</t>
  </si>
  <si>
    <t>33.66</t>
  </si>
  <si>
    <t>-27.09</t>
  </si>
  <si>
    <t>-10.36</t>
  </si>
  <si>
    <t>33.15</t>
  </si>
  <si>
    <t>EBITA, 2 Yr. CAGR %</t>
  </si>
  <si>
    <t>-14.91</t>
  </si>
  <si>
    <t>5.02</t>
  </si>
  <si>
    <t>31.96</t>
  </si>
  <si>
    <t>11.9</t>
  </si>
  <si>
    <t>-76.09</t>
  </si>
  <si>
    <t>-80.54</t>
  </si>
  <si>
    <t>144.32</t>
  </si>
  <si>
    <t>40.08</t>
  </si>
  <si>
    <t>-10.08</t>
  </si>
  <si>
    <t>44.99</t>
  </si>
  <si>
    <t>EBIT, 2 Yr. CAGR %</t>
  </si>
  <si>
    <t>-14.75</t>
  </si>
  <si>
    <t>4.87</t>
  </si>
  <si>
    <t>31.72</t>
  </si>
  <si>
    <t>-10.12</t>
  </si>
  <si>
    <t>Earnings From Cont. Operations, 2 Yr. CAGR %</t>
  </si>
  <si>
    <t>-16.93</t>
  </si>
  <si>
    <t>9.82</t>
  </si>
  <si>
    <t>35.21</t>
  </si>
  <si>
    <t>9.55</t>
  </si>
  <si>
    <t>-64.41</t>
  </si>
  <si>
    <t>-62.79</t>
  </si>
  <si>
    <t>84.68</t>
  </si>
  <si>
    <t>-40.4</t>
  </si>
  <si>
    <t>-27.94</t>
  </si>
  <si>
    <t>112.07</t>
  </si>
  <si>
    <t>Net Income, 2 Yr. CAGR %</t>
  </si>
  <si>
    <t>-17.01</t>
  </si>
  <si>
    <t>8.68</t>
  </si>
  <si>
    <t>34.53</t>
  </si>
  <si>
    <t>9.85</t>
  </si>
  <si>
    <t>-63.43</t>
  </si>
  <si>
    <t>-60.7</t>
  </si>
  <si>
    <t>84.56</t>
  </si>
  <si>
    <t>-33.28</t>
  </si>
  <si>
    <t>73.38</t>
  </si>
  <si>
    <t>Normalized Net Income, 2 Yr. CAGR %</t>
  </si>
  <si>
    <t>-16.76</t>
  </si>
  <si>
    <t>7.11</t>
  </si>
  <si>
    <t>33.82</t>
  </si>
  <si>
    <t>10.21</t>
  </si>
  <si>
    <t>-62.83</t>
  </si>
  <si>
    <t>-64.88</t>
  </si>
  <si>
    <t>84.28</t>
  </si>
  <si>
    <t>-20.34</t>
  </si>
  <si>
    <t>-9.36</t>
  </si>
  <si>
    <t>67.16</t>
  </si>
  <si>
    <t>Diluted EPS Before Extra, 2 Yr. CAGR %</t>
  </si>
  <si>
    <t>-17.81</t>
  </si>
  <si>
    <t>8.56</t>
  </si>
  <si>
    <t>34.4</t>
  </si>
  <si>
    <t>9.54</t>
  </si>
  <si>
    <t>-63.73</t>
  </si>
  <si>
    <t>-75.06</t>
  </si>
  <si>
    <t>81.63</t>
  </si>
  <si>
    <t>4.05</t>
  </si>
  <si>
    <t>-31.5</t>
  </si>
  <si>
    <t>74.43</t>
  </si>
  <si>
    <t>Accounts Receivable, 2 Yr. CAGR %</t>
  </si>
  <si>
    <t>82.57</t>
  </si>
  <si>
    <t>53.39</t>
  </si>
  <si>
    <t>-66.42</t>
  </si>
  <si>
    <t>77.5</t>
  </si>
  <si>
    <t>358.17</t>
  </si>
  <si>
    <t>223.03</t>
  </si>
  <si>
    <t>122.17</t>
  </si>
  <si>
    <t>36.1</t>
  </si>
  <si>
    <t>7.57</t>
  </si>
  <si>
    <t>-35.57</t>
  </si>
  <si>
    <t>Inventory, 2 Yr. CAGR %</t>
  </si>
  <si>
    <t>52.25</t>
  </si>
  <si>
    <t>-86.25</t>
  </si>
  <si>
    <t>-66.08</t>
  </si>
  <si>
    <t>313.77</t>
  </si>
  <si>
    <t>154.11</t>
  </si>
  <si>
    <t>23.04</t>
  </si>
  <si>
    <t>-9.96</t>
  </si>
  <si>
    <t>-31.77</t>
  </si>
  <si>
    <t>Net Property, Plant and Equip., 2 Yr. CAGR %</t>
  </si>
  <si>
    <t>5.74</t>
  </si>
  <si>
    <t>63.76</t>
  </si>
  <si>
    <t>59.62</t>
  </si>
  <si>
    <t>17.4</t>
  </si>
  <si>
    <t>-13.36</t>
  </si>
  <si>
    <t>-62.06</t>
  </si>
  <si>
    <t>-8.07</t>
  </si>
  <si>
    <t>51.02</t>
  </si>
  <si>
    <t>-44.9</t>
  </si>
  <si>
    <t>26.83</t>
  </si>
  <si>
    <t>Total Assets, 2 Yr. CAGR %</t>
  </si>
  <si>
    <t>8.46</t>
  </si>
  <si>
    <t>-7.91</t>
  </si>
  <si>
    <t>-32.37</t>
  </si>
  <si>
    <t>-5.6</t>
  </si>
  <si>
    <t>18.59</t>
  </si>
  <si>
    <t>31.32</t>
  </si>
  <si>
    <t>42.81</t>
  </si>
  <si>
    <t>34.88</t>
  </si>
  <si>
    <t>-8.91</t>
  </si>
  <si>
    <t>-33.91</t>
  </si>
  <si>
    <t>Tangible Book Value, 2 Yr. CAGR %</t>
  </si>
  <si>
    <t>6.72</t>
  </si>
  <si>
    <t>-38.9</t>
  </si>
  <si>
    <t>-23.08</t>
  </si>
  <si>
    <t>106.47</t>
  </si>
  <si>
    <t>10.2</t>
  </si>
  <si>
    <t>-32.36</t>
  </si>
  <si>
    <t>-66.03</t>
  </si>
  <si>
    <t>-86.34</t>
  </si>
  <si>
    <t>47.78</t>
  </si>
  <si>
    <t>499.34</t>
  </si>
  <si>
    <t>Common Equity, 2 Yr. CAGR %</t>
  </si>
  <si>
    <t>-38.98</t>
  </si>
  <si>
    <t>-25.07</t>
  </si>
  <si>
    <t>104.36</t>
  </si>
  <si>
    <t>12.11</t>
  </si>
  <si>
    <t>-66.27</t>
  </si>
  <si>
    <t>-86.05</t>
  </si>
  <si>
    <t>49.58</t>
  </si>
  <si>
    <t>490.09</t>
  </si>
  <si>
    <t>Cash From Operations, 2 Yr. CAGR %</t>
  </si>
  <si>
    <t>-15.99</t>
  </si>
  <si>
    <t>9.57</t>
  </si>
  <si>
    <t>8.99</t>
  </si>
  <si>
    <t>-6.05</t>
  </si>
  <si>
    <t>-76.86</t>
  </si>
  <si>
    <t>-46.94</t>
  </si>
  <si>
    <t>170.01</t>
  </si>
  <si>
    <t>40.05</t>
  </si>
  <si>
    <t>-8.72</t>
  </si>
  <si>
    <t>-3.31</t>
  </si>
  <si>
    <t>Capital Expenditures, 2 Yr. CAGR %</t>
  </si>
  <si>
    <t>-24.52</t>
  </si>
  <si>
    <t>229.38</t>
  </si>
  <si>
    <t>-2.25</t>
  </si>
  <si>
    <t>8.78</t>
  </si>
  <si>
    <t>44.67</t>
  </si>
  <si>
    <t>-97.92</t>
  </si>
  <si>
    <t>-66.81</t>
  </si>
  <si>
    <t>26.04</t>
  </si>
  <si>
    <t>3.12</t>
  </si>
  <si>
    <t>Levered Free Cash Flow, 2 Yr. CAGR %</t>
  </si>
  <si>
    <t>-12.67</t>
  </si>
  <si>
    <t>19.55</t>
  </si>
  <si>
    <t>-26.55</t>
  </si>
  <si>
    <t>-6.6</t>
  </si>
  <si>
    <t>44.68</t>
  </si>
  <si>
    <t>-86.39</t>
  </si>
  <si>
    <t>-73.86</t>
  </si>
  <si>
    <t>428.64</t>
  </si>
  <si>
    <t>63.21</t>
  </si>
  <si>
    <t>5.98</t>
  </si>
  <si>
    <t>Unlevered Free Cash Flow, 2 Yr. CAGR %</t>
  </si>
  <si>
    <t>19.4</t>
  </si>
  <si>
    <t>-36.06</t>
  </si>
  <si>
    <t>-12.21</t>
  </si>
  <si>
    <t>50.36</t>
  </si>
  <si>
    <t>-62.18</t>
  </si>
  <si>
    <t>-70.86</t>
  </si>
  <si>
    <t>118.32</t>
  </si>
  <si>
    <t>107.75</t>
  </si>
  <si>
    <t>Compound Annual Growth Rate Over Three Years</t>
  </si>
  <si>
    <t>Total Revenues, 3 Yr. CAGR %</t>
  </si>
  <si>
    <t>62.4</t>
  </si>
  <si>
    <t>68.61</t>
  </si>
  <si>
    <t>96.95</t>
  </si>
  <si>
    <t>23.47</t>
  </si>
  <si>
    <t>103.19</t>
  </si>
  <si>
    <t>79.62</t>
  </si>
  <si>
    <t>76.1</t>
  </si>
  <si>
    <t>13.41</t>
  </si>
  <si>
    <t>17.89</t>
  </si>
  <si>
    <t>-6.28</t>
  </si>
  <si>
    <t>Gross Profit, 3 Yr. CAGR %</t>
  </si>
  <si>
    <t>25.08</t>
  </si>
  <si>
    <t>26.5</t>
  </si>
  <si>
    <t>70.77</t>
  </si>
  <si>
    <t>-0.17</t>
  </si>
  <si>
    <t>216.71</t>
  </si>
  <si>
    <t>145.1</t>
  </si>
  <si>
    <t>138.84</t>
  </si>
  <si>
    <t>-7.58</t>
  </si>
  <si>
    <t>11.5</t>
  </si>
  <si>
    <t>-13.24</t>
  </si>
  <si>
    <t>EBITDA, 3 Yr. CAGR %</t>
  </si>
  <si>
    <t>123.5</t>
  </si>
  <si>
    <t>8.87</t>
  </si>
  <si>
    <t>18.14</t>
  </si>
  <si>
    <t>-33.95</t>
  </si>
  <si>
    <t>-45.14</t>
  </si>
  <si>
    <t>-22.44</t>
  </si>
  <si>
    <t>-29.72</t>
  </si>
  <si>
    <t>30.03</t>
  </si>
  <si>
    <t>-29.9</t>
  </si>
  <si>
    <t>EBITA, 3 Yr. CAGR %</t>
  </si>
  <si>
    <t>122.67</t>
  </si>
  <si>
    <t>1.29</t>
  </si>
  <si>
    <t>21.58</t>
  </si>
  <si>
    <t>-58.92</t>
  </si>
  <si>
    <t>-66.06</t>
  </si>
  <si>
    <t>-26.34</t>
  </si>
  <si>
    <t>104.34</t>
  </si>
  <si>
    <t>-26.88</t>
  </si>
  <si>
    <t>EBIT, 3 Yr. CAGR %</t>
  </si>
  <si>
    <t>122.94</t>
  </si>
  <si>
    <t>10.09</t>
  </si>
  <si>
    <t>21.43</t>
  </si>
  <si>
    <t>104.28</t>
  </si>
  <si>
    <t>Earnings From Cont. Operations, 3 Yr. CAGR %</t>
  </si>
  <si>
    <t>119.87</t>
  </si>
  <si>
    <t>2.17</t>
  </si>
  <si>
    <t>12.57</t>
  </si>
  <si>
    <t>22.87</t>
  </si>
  <si>
    <t>-46.89</t>
  </si>
  <si>
    <t>-48.01</t>
  </si>
  <si>
    <t>-24.77</t>
  </si>
  <si>
    <t>-26.68</t>
  </si>
  <si>
    <t>16.87</t>
  </si>
  <si>
    <t>-19.6</t>
  </si>
  <si>
    <t>Net Income, 3 Yr. CAGR %</t>
  </si>
  <si>
    <t>119.73</t>
  </si>
  <si>
    <t>1.46</t>
  </si>
  <si>
    <t>12.12</t>
  </si>
  <si>
    <t>22.32</t>
  </si>
  <si>
    <t>-45.75</t>
  </si>
  <si>
    <t>-46.14</t>
  </si>
  <si>
    <t>-23.34</t>
  </si>
  <si>
    <t>-19.59</t>
  </si>
  <si>
    <t>9.98</t>
  </si>
  <si>
    <t>-22.87</t>
  </si>
  <si>
    <t>Normalized Net Income, 3 Yr. CAGR %</t>
  </si>
  <si>
    <t>119.98</t>
  </si>
  <si>
    <t>11.24</t>
  </si>
  <si>
    <t>21.93</t>
  </si>
  <si>
    <t>-45.07</t>
  </si>
  <si>
    <t>-50.02</t>
  </si>
  <si>
    <t>-22.61</t>
  </si>
  <si>
    <t>-16.92</t>
  </si>
  <si>
    <t>45.61</t>
  </si>
  <si>
    <t>-22.15</t>
  </si>
  <si>
    <t>Diluted EPS Before Extra, 3 Yr. CAGR %</t>
  </si>
  <si>
    <t>91.09</t>
  </si>
  <si>
    <t>0.78</t>
  </si>
  <si>
    <t>22.05</t>
  </si>
  <si>
    <t>-46.07</t>
  </si>
  <si>
    <t>-60.3</t>
  </si>
  <si>
    <t>-24.45</t>
  </si>
  <si>
    <t>-19.84</t>
  </si>
  <si>
    <t>48.18</t>
  </si>
  <si>
    <t>-21.98</t>
  </si>
  <si>
    <t>Accounts Receivable, 3 Yr. CAGR %</t>
  </si>
  <si>
    <t>107.15</t>
  </si>
  <si>
    <t>-1.49</t>
  </si>
  <si>
    <t>-2.57</t>
  </si>
  <si>
    <t>-3.33</t>
  </si>
  <si>
    <t>102.08</t>
  </si>
  <si>
    <t>337.29</t>
  </si>
  <si>
    <t>134.71</t>
  </si>
  <si>
    <t>94.68</t>
  </si>
  <si>
    <t>12.76</t>
  </si>
  <si>
    <t>-14.71</t>
  </si>
  <si>
    <t>Inventory, 3 Yr. CAGR %</t>
  </si>
  <si>
    <t>-58.63</t>
  </si>
  <si>
    <t>-58.55</t>
  </si>
  <si>
    <t>-19.43</t>
  </si>
  <si>
    <t>189.74</t>
  </si>
  <si>
    <t>90.19</t>
  </si>
  <si>
    <t>4.82</t>
  </si>
  <si>
    <t>-20.84</t>
  </si>
  <si>
    <t>Net Property, Plant and Equip., 3 Yr. CAGR %</t>
  </si>
  <si>
    <t>14.07</t>
  </si>
  <si>
    <t>37.33</t>
  </si>
  <si>
    <t>43.4</t>
  </si>
  <si>
    <t>47.25</t>
  </si>
  <si>
    <t>-6.19</t>
  </si>
  <si>
    <t>-43.49</t>
  </si>
  <si>
    <t>-20.3</t>
  </si>
  <si>
    <t>-18.16</t>
  </si>
  <si>
    <t>2.2</t>
  </si>
  <si>
    <t>1.43</t>
  </si>
  <si>
    <t>Total Assets, 3 Yr. CAGR %</t>
  </si>
  <si>
    <t>70.38</t>
  </si>
  <si>
    <t>-10.42</t>
  </si>
  <si>
    <t>-14.06</t>
  </si>
  <si>
    <t>-18.34</t>
  </si>
  <si>
    <t>1.73</t>
  </si>
  <si>
    <t>27.1</t>
  </si>
  <si>
    <t>34.06</t>
  </si>
  <si>
    <t>38.49</t>
  </si>
  <si>
    <t>5.05</t>
  </si>
  <si>
    <t>-17.15</t>
  </si>
  <si>
    <t>Tangible Book Value, 3 Yr. CAGR %</t>
  </si>
  <si>
    <t>82.1</t>
  </si>
  <si>
    <t>-31.33</t>
  </si>
  <si>
    <t>-8.08</t>
  </si>
  <si>
    <t>6.62</t>
  </si>
  <si>
    <t>36.21</t>
  </si>
  <si>
    <t>-2.13</t>
  </si>
  <si>
    <t>-59.1</t>
  </si>
  <si>
    <t>-75.67</t>
  </si>
  <si>
    <t>-31.14</t>
  </si>
  <si>
    <t>64.9</t>
  </si>
  <si>
    <t>Common Equity, 3 Yr. CAGR %</t>
  </si>
  <si>
    <t>-9.75</t>
  </si>
  <si>
    <t>5.9</t>
  </si>
  <si>
    <t>35.39</t>
  </si>
  <si>
    <t>-0.84</t>
  </si>
  <si>
    <t>-59.27</t>
  </si>
  <si>
    <t>-75.29</t>
  </si>
  <si>
    <t>-31.03</t>
  </si>
  <si>
    <t>66.57</t>
  </si>
  <si>
    <t>Cash From Operations, 3 Yr. CAGR %</t>
  </si>
  <si>
    <t>119.19</t>
  </si>
  <si>
    <t>5.33</t>
  </si>
  <si>
    <t>-4.85</t>
  </si>
  <si>
    <t>13.48</t>
  </si>
  <si>
    <t>-66.26</t>
  </si>
  <si>
    <t>-29.78</t>
  </si>
  <si>
    <t>-31.8</t>
  </si>
  <si>
    <t>133.25</t>
  </si>
  <si>
    <t>-2.08</t>
  </si>
  <si>
    <t>17.63</t>
  </si>
  <si>
    <t>Capital Expenditures, 3 Yr. CAGR %</t>
  </si>
  <si>
    <t>9.34</t>
  </si>
  <si>
    <t>41.68</t>
  </si>
  <si>
    <t>27.58</t>
  </si>
  <si>
    <t>75.82</t>
  </si>
  <si>
    <t>-24.2</t>
  </si>
  <si>
    <t>-86.49</t>
  </si>
  <si>
    <t>-65.65</t>
  </si>
  <si>
    <t>-45.85</t>
  </si>
  <si>
    <t>429.54</t>
  </si>
  <si>
    <t>15.29</t>
  </si>
  <si>
    <t>Levered Free Cash Flow, 3 Yr. CAGR %</t>
  </si>
  <si>
    <t>-24.86</t>
  </si>
  <si>
    <t>16.6</t>
  </si>
  <si>
    <t>-14.67</t>
  </si>
  <si>
    <t>-62.1</t>
  </si>
  <si>
    <t>-63.7</t>
  </si>
  <si>
    <t>-9.56</t>
  </si>
  <si>
    <t>90.16</t>
  </si>
  <si>
    <t>129.95</t>
  </si>
  <si>
    <t>Unlevered Free Cash Flow, 3 Yr. CAGR %</t>
  </si>
  <si>
    <t>11.41</t>
  </si>
  <si>
    <t>11.79</t>
  </si>
  <si>
    <t>-20.11</t>
  </si>
  <si>
    <t>-21.22</t>
  </si>
  <si>
    <t>-61.97</t>
  </si>
  <si>
    <t>1.75</t>
  </si>
  <si>
    <t>18.38</t>
  </si>
  <si>
    <t>138.62</t>
  </si>
  <si>
    <t>Compound Annual Growth Rate Over Five Years</t>
  </si>
  <si>
    <t>Total Revenues, 5 Yr. CAGR %</t>
  </si>
  <si>
    <t>37.66</t>
  </si>
  <si>
    <t>55.62</t>
  </si>
  <si>
    <t>122.79</t>
  </si>
  <si>
    <t>46.24</t>
  </si>
  <si>
    <t>59.73</t>
  </si>
  <si>
    <t>59.98</t>
  </si>
  <si>
    <t>42.23</t>
  </si>
  <si>
    <t>0.4</t>
  </si>
  <si>
    <t>Gross Profit, 5 Yr. CAGR %</t>
  </si>
  <si>
    <t>4.68</t>
  </si>
  <si>
    <t>35.65</t>
  </si>
  <si>
    <t>155.08</t>
  </si>
  <si>
    <t>56.73</t>
  </si>
  <si>
    <t>98.62</t>
  </si>
  <si>
    <t>76.48</t>
  </si>
  <si>
    <t>67.48</t>
  </si>
  <si>
    <t>-8.66</t>
  </si>
  <si>
    <t>EBITDA, 5 Yr. CAGR %</t>
  </si>
  <si>
    <t>80.23</t>
  </si>
  <si>
    <t>3.17</t>
  </si>
  <si>
    <t>-20.89</t>
  </si>
  <si>
    <t>-11.53</t>
  </si>
  <si>
    <t>-38.53</t>
  </si>
  <si>
    <t>-17.82</t>
  </si>
  <si>
    <t>-9.25</t>
  </si>
  <si>
    <t>EBITA, 5 Yr. CAGR %</t>
  </si>
  <si>
    <t>80.62</t>
  </si>
  <si>
    <t>5.41</t>
  </si>
  <si>
    <t>-40.2</t>
  </si>
  <si>
    <t>-41.58</t>
  </si>
  <si>
    <t>-12.93</t>
  </si>
  <si>
    <t>-40.17</t>
  </si>
  <si>
    <t>-20.23</t>
  </si>
  <si>
    <t>18.46</t>
  </si>
  <si>
    <t>EBIT, 5 Yr. CAGR %</t>
  </si>
  <si>
    <t>-40.23</t>
  </si>
  <si>
    <t>-41.62</t>
  </si>
  <si>
    <t>-20.24</t>
  </si>
  <si>
    <t>Earnings From Cont. Operations, 5 Yr. CAGR %</t>
  </si>
  <si>
    <t>81.01</t>
  </si>
  <si>
    <t>5.06</t>
  </si>
  <si>
    <t>-28.98</t>
  </si>
  <si>
    <t>-23.8</t>
  </si>
  <si>
    <t>-12.57</t>
  </si>
  <si>
    <t>-45.09</t>
  </si>
  <si>
    <t>-26.05</t>
  </si>
  <si>
    <t>12.13</t>
  </si>
  <si>
    <t>Net Income, 5 Yr. CAGR %</t>
  </si>
  <si>
    <t>80.58</t>
  </si>
  <si>
    <t>4.74</t>
  </si>
  <si>
    <t>-28.37</t>
  </si>
  <si>
    <t>-22.33</t>
  </si>
  <si>
    <t>-11.47</t>
  </si>
  <si>
    <t>-41.33</t>
  </si>
  <si>
    <t>-27.13</t>
  </si>
  <si>
    <t>Normalized Net Income, 5 Yr. CAGR %</t>
  </si>
  <si>
    <t>80.31</t>
  </si>
  <si>
    <t>4.66</t>
  </si>
  <si>
    <t>-28.25</t>
  </si>
  <si>
    <t>-25.89</t>
  </si>
  <si>
    <t>-10.86</t>
  </si>
  <si>
    <t>-39.78</t>
  </si>
  <si>
    <t>-17.56</t>
  </si>
  <si>
    <t>9.89</t>
  </si>
  <si>
    <t>Diluted EPS Before Extra, 5 Yr. CAGR %</t>
  </si>
  <si>
    <t>4.2</t>
  </si>
  <si>
    <t>-28.66</t>
  </si>
  <si>
    <t>-35.34</t>
  </si>
  <si>
    <t>-12.35</t>
  </si>
  <si>
    <t>-41.63</t>
  </si>
  <si>
    <t>-27.35</t>
  </si>
  <si>
    <t>9.4</t>
  </si>
  <si>
    <t>Accounts Receivable, 5 Yr. CAGR %</t>
  </si>
  <si>
    <t>24.67</t>
  </si>
  <si>
    <t>80.98</t>
  </si>
  <si>
    <t>56.63</t>
  </si>
  <si>
    <t>109.89</t>
  </si>
  <si>
    <t>174.16</t>
  </si>
  <si>
    <t>71.79</t>
  </si>
  <si>
    <t>25.09</t>
  </si>
  <si>
    <t>Inventory, 5 Yr. CAGR %</t>
  </si>
  <si>
    <t>3.93</t>
  </si>
  <si>
    <t>-14.39</t>
  </si>
  <si>
    <t>-4.56</t>
  </si>
  <si>
    <t>81.54</t>
  </si>
  <si>
    <t>26.21</t>
  </si>
  <si>
    <t>Net Property, Plant and Equip., 5 Yr. CAGR %</t>
  </si>
  <si>
    <t>30.48</t>
  </si>
  <si>
    <t>28.98</t>
  </si>
  <si>
    <t>17.23</t>
  </si>
  <si>
    <t>-14.4</t>
  </si>
  <si>
    <t>-6.95</t>
  </si>
  <si>
    <t>-16.27</t>
  </si>
  <si>
    <t>-31.24</t>
  </si>
  <si>
    <t>-2.48</t>
  </si>
  <si>
    <t>Total Assets, 5 Yr. CAGR %</t>
  </si>
  <si>
    <t>17.74</t>
  </si>
  <si>
    <t>-8.52</t>
  </si>
  <si>
    <t>-2.24</t>
  </si>
  <si>
    <t>-1.25</t>
  </si>
  <si>
    <t>16.51</t>
  </si>
  <si>
    <t>30.16</t>
  </si>
  <si>
    <t>14.86</t>
  </si>
  <si>
    <t>3.01</t>
  </si>
  <si>
    <t>Tangible Book Value, 5 Yr. CAGR %</t>
  </si>
  <si>
    <t>29.01</t>
  </si>
  <si>
    <t>6.66</t>
  </si>
  <si>
    <t>-1.16</t>
  </si>
  <si>
    <t>-11.12</t>
  </si>
  <si>
    <t>-55.48</t>
  </si>
  <si>
    <t>-31.63</t>
  </si>
  <si>
    <t>Common Equity, 5 Yr. CAGR %</t>
  </si>
  <si>
    <t>27.66</t>
  </si>
  <si>
    <t>6.22</t>
  </si>
  <si>
    <t>-1.57</t>
  </si>
  <si>
    <t>-11.35</t>
  </si>
  <si>
    <t>-22.35</t>
  </si>
  <si>
    <t>-54.75</t>
  </si>
  <si>
    <t>-31.46</t>
  </si>
  <si>
    <t>-12.07</t>
  </si>
  <si>
    <t>Cash From Operations, 5 Yr. CAGR %</t>
  </si>
  <si>
    <t>65.75</t>
  </si>
  <si>
    <t>0.62</t>
  </si>
  <si>
    <t>-45.95</t>
  </si>
  <si>
    <t>-16.28</t>
  </si>
  <si>
    <t>-22.48</t>
  </si>
  <si>
    <t>-23.36</t>
  </si>
  <si>
    <t>Capital Expenditures, 5 Yr. CAGR %</t>
  </si>
  <si>
    <t>4.55</t>
  </si>
  <si>
    <t>25.36</t>
  </si>
  <si>
    <t>34.16</t>
  </si>
  <si>
    <t>-70.18</t>
  </si>
  <si>
    <t>-45.52</t>
  </si>
  <si>
    <t>-19.77</t>
  </si>
  <si>
    <t>-42.22</t>
  </si>
  <si>
    <t>-29.94</t>
  </si>
  <si>
    <t>Levered Free Cash Flow, 5 Yr. CAGR %</t>
  </si>
  <si>
    <t>3.87</t>
  </si>
  <si>
    <t>-2.35</t>
  </si>
  <si>
    <t>-50.62</t>
  </si>
  <si>
    <t>-47.03</t>
  </si>
  <si>
    <t>8.75</t>
  </si>
  <si>
    <t>-33.78</t>
  </si>
  <si>
    <t>-3.64</t>
  </si>
  <si>
    <t>Unlevered Free Cash Flow, 5 Yr. CAGR %</t>
  </si>
  <si>
    <t>1.28</t>
  </si>
  <si>
    <t>-6.18</t>
  </si>
  <si>
    <t>-27.53</t>
  </si>
  <si>
    <t>-46.86</t>
  </si>
  <si>
    <t>18.44</t>
  </si>
  <si>
    <t>2.91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</si>
  <si>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</si>
  <si>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</si>
  <si>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</si>
  <si>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</si>
  <si>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</si>
  <si>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</si>
  <si>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</si>
  <si>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111.6</t>
  </si>
  <si>
    <t>198.3</t>
  </si>
  <si>
    <t>289.5</t>
  </si>
  <si>
    <t>133.1</t>
  </si>
  <si>
    <t>56.99</t>
  </si>
  <si>
    <t>64.44</t>
  </si>
  <si>
    <t>Change</t>
  </si>
  <si>
    <t>-</t>
  </si>
  <si>
    <t>77.61%</t>
  </si>
  <si>
    <t>46.04%</t>
  </si>
  <si>
    <t>-54.03%</t>
  </si>
  <si>
    <t>-57.18%</t>
  </si>
  <si>
    <t>13.07%</t>
  </si>
  <si>
    <t>Enterprise Value (EV)
                                    1</t>
  </si>
  <si>
    <t>136.4</t>
  </si>
  <si>
    <t>219.7</t>
  </si>
  <si>
    <t>309.8</t>
  </si>
  <si>
    <t>76.09</t>
  </si>
  <si>
    <t>80.92</t>
  </si>
  <si>
    <t>61.12%</t>
  </si>
  <si>
    <t>41.01%</t>
  </si>
  <si>
    <t>-53.16%</t>
  </si>
  <si>
    <t>-47.57%</t>
  </si>
  <si>
    <t>6.35%</t>
  </si>
  <si>
    <t>P/E ratio</t>
  </si>
  <si>
    <t>36.8x</t>
  </si>
  <si>
    <t>137x</t>
  </si>
  <si>
    <t>29x</t>
  </si>
  <si>
    <t>85.3x</t>
  </si>
  <si>
    <t>-12.1x</t>
  </si>
  <si>
    <t>-13.6x</t>
  </si>
  <si>
    <t>PBR</t>
  </si>
  <si>
    <t>-6.41x</t>
  </si>
  <si>
    <t>-14.7x</t>
  </si>
  <si>
    <t>-146x</t>
  </si>
  <si>
    <t>508x</t>
  </si>
  <si>
    <t>-12.9x</t>
  </si>
  <si>
    <t>-7.04x</t>
  </si>
  <si>
    <t>PEG</t>
  </si>
  <si>
    <t>-2.6x</t>
  </si>
  <si>
    <t>0x</t>
  </si>
  <si>
    <t>-1x</t>
  </si>
  <si>
    <t>-11.02x</t>
  </si>
  <si>
    <t>Capitalization / Revenue</t>
  </si>
  <si>
    <t>2.53x</t>
  </si>
  <si>
    <t>5.56x</t>
  </si>
  <si>
    <t>5.29x</t>
  </si>
  <si>
    <t>2.07x</t>
  </si>
  <si>
    <t>0.98x</t>
  </si>
  <si>
    <t>1.43x</t>
  </si>
  <si>
    <t>EV / Revenue</t>
  </si>
  <si>
    <t>3.09x</t>
  </si>
  <si>
    <t>6.16x</t>
  </si>
  <si>
    <t>5.66x</t>
  </si>
  <si>
    <t>2.25x</t>
  </si>
  <si>
    <t>1.3x</t>
  </si>
  <si>
    <t>1.79x</t>
  </si>
  <si>
    <t>EV / EBITDA</t>
  </si>
  <si>
    <t>26.3x</t>
  </si>
  <si>
    <t>61.7x</t>
  </si>
  <si>
    <t>31.8x</t>
  </si>
  <si>
    <t>76.7x</t>
  </si>
  <si>
    <t>9.73x</t>
  </si>
  <si>
    <t>-24.1x</t>
  </si>
  <si>
    <t>EV / EBIT</t>
  </si>
  <si>
    <t>104x</t>
  </si>
  <si>
    <t>245x</t>
  </si>
  <si>
    <t>32.8x</t>
  </si>
  <si>
    <t>82.6x</t>
  </si>
  <si>
    <t>9.97x</t>
  </si>
  <si>
    <t>-21.9x</t>
  </si>
  <si>
    <t>EV / FCF</t>
  </si>
  <si>
    <t>-14x</t>
  </si>
  <si>
    <t>-870x</t>
  </si>
  <si>
    <t>-475x</t>
  </si>
  <si>
    <t>20.6x</t>
  </si>
  <si>
    <t>43.8x</t>
  </si>
  <si>
    <t>10.2x</t>
  </si>
  <si>
    <t>FCF Yield</t>
  </si>
  <si>
    <t>-7.13%</t>
  </si>
  <si>
    <t>-0.12%</t>
  </si>
  <si>
    <t>-0.21%</t>
  </si>
  <si>
    <t>4.87%</t>
  </si>
  <si>
    <t>2.28%</t>
  </si>
  <si>
    <t>9.8%</t>
  </si>
  <si>
    <t>Dividend per Share
                                    2</t>
  </si>
  <si>
    <t>Rate of return</t>
  </si>
  <si>
    <t>EPS
                                    2</t>
  </si>
  <si>
    <t>0.004658</t>
  </si>
  <si>
    <t>0.002216</t>
  </si>
  <si>
    <t>0.0154</t>
  </si>
  <si>
    <t>0.002399</t>
  </si>
  <si>
    <t>-0.00721</t>
  </si>
  <si>
    <t>-0.007299</t>
  </si>
  <si>
    <t>Distribution rate</t>
  </si>
  <si>
    <t>Net sales
                                    1</t>
  </si>
  <si>
    <t>44.19</t>
  </si>
  <si>
    <t>35.64</t>
  </si>
  <si>
    <t>54.77</t>
  </si>
  <si>
    <t>64.45</t>
  </si>
  <si>
    <t>58.38</t>
  </si>
  <si>
    <t>45.09</t>
  </si>
  <si>
    <t>EBITDA
                                    1</t>
  </si>
  <si>
    <t>5.177</t>
  </si>
  <si>
    <t>3.559</t>
  </si>
  <si>
    <t>9.736</t>
  </si>
  <si>
    <t>1.892</t>
  </si>
  <si>
    <t>7.823</t>
  </si>
  <si>
    <t>-3.354</t>
  </si>
  <si>
    <t>EBIT
                                    1</t>
  </si>
  <si>
    <t>1.309</t>
  </si>
  <si>
    <t>0.8951</t>
  </si>
  <si>
    <t>9.446</t>
  </si>
  <si>
    <t>1.756</t>
  </si>
  <si>
    <t>7.631</t>
  </si>
  <si>
    <t>-3.692</t>
  </si>
  <si>
    <t>Net income
                                    1</t>
  </si>
  <si>
    <t>3.02</t>
  </si>
  <si>
    <t>3.527</t>
  </si>
  <si>
    <t>10.29</t>
  </si>
  <si>
    <t>1.57</t>
  </si>
  <si>
    <t>-4.692</t>
  </si>
  <si>
    <t>-4.72</t>
  </si>
  <si>
    <t>Net Debt
                                    1</t>
  </si>
  <si>
    <t>24.73</t>
  </si>
  <si>
    <t>21.44</t>
  </si>
  <si>
    <t>20.25</t>
  </si>
  <si>
    <t>12.01</t>
  </si>
  <si>
    <t>19.1</t>
  </si>
  <si>
    <t>16.48</t>
  </si>
  <si>
    <t>Reference price
                                    2</t>
  </si>
  <si>
    <t>0.1715</t>
  </si>
  <si>
    <t>0.3047</t>
  </si>
  <si>
    <t>0.4449</t>
  </si>
  <si>
    <t>0.2045</t>
  </si>
  <si>
    <t>0.0876</t>
  </si>
  <si>
    <t>0.0990</t>
  </si>
  <si>
    <t>Nbr of stocks (in thousands)</t>
  </si>
  <si>
    <t>650,770</t>
  </si>
  <si>
    <t>Announcement Date</t>
  </si>
  <si>
    <t>6/28/19</t>
  </si>
  <si>
    <t>6/30/20</t>
  </si>
  <si>
    <t>6/30/21</t>
  </si>
  <si>
    <t>6/30/22</t>
  </si>
  <si>
    <t>6/30/23</t>
  </si>
  <si>
    <t>6/28/24</t>
  </si>
  <si>
    <t>address1</t>
  </si>
  <si>
    <t>6401 Congress Avenue</t>
  </si>
  <si>
    <t>address2</t>
  </si>
  <si>
    <t>Suite 160</t>
  </si>
  <si>
    <t>city</t>
  </si>
  <si>
    <t>Boca Raton</t>
  </si>
  <si>
    <t>state</t>
  </si>
  <si>
    <t>FL</t>
  </si>
  <si>
    <t>zip</t>
  </si>
  <si>
    <t>33487</t>
  </si>
  <si>
    <t>country</t>
  </si>
  <si>
    <t>phone</t>
  </si>
  <si>
    <t>561 484 5234</t>
  </si>
  <si>
    <t>website</t>
  </si>
  <si>
    <t>https://www.vocodia.com</t>
  </si>
  <si>
    <t>industry</t>
  </si>
  <si>
    <t>Software - Infrastructure</t>
  </si>
  <si>
    <t>industryKey</t>
  </si>
  <si>
    <t>software-infrastructure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</si>
  <si>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</si>
  <si>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</si>
  <si>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</si>
  <si>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</si>
  <si>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</si>
  <si>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</si>
  <si>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</si>
  <si>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Vocodia Holdings Corp develops a conversational artificial intelligence (AI) sales and customer service software. The company offers DISA, a humanized conversational AI technology, that can complete each stage of the conversational aspect of the sales process, business-to-business, and business-to-consumer. It offers IT services. Vocodia Holdings Corp was founded in 2020 and is headquartered in Boca Raton, Florida.</t>
  </si>
  <si>
    <t>fullTimeEmployees</t>
  </si>
  <si>
    <t>companyOfficers</t>
  </si>
  <si>
    <t>[{'maxAge': 1, 'name': 'Mr. Brian  Podolak', 'age': 50, 'title': 'Co-Founder, CEO &amp; Chairman', 'yearBorn': 1974, 'fiscalYear': 2023, 'totalPay': 365000, 'exercisedValue': 0, 'unexercisedValue': 0}, {'maxAge': 1, 'name': 'Mr. James  Sposato', 'age': 56, 'title': 'Co-Founder, CTO &amp; Director', 'yearBorn': 1968, 'fiscalYear': 2023, 'totalPay': 365000, 'exercisedValue': 0, 'unexercisedValue': 0}, {'maxAge': 1, 'name': 'Martin  Taubman', 'title': 'Chief Strategy Officer', 'fiscalYear': 2023, 'exercisedValue': 0, 'unexercisedValue': 0}, {'maxAge': 1, 'name': 'Mr. John  Tabacco', 'title': 'Chairman of Political &amp; Media',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</si>
  <si>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</si>
  <si>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</si>
  <si>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</si>
  <si>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</si>
  <si>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</si>
  <si>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</si>
  <si>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</si>
  <si>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</si>
  <si>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</si>
  <si>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</si>
  <si>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</si>
  <si>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</si>
  <si>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</si>
  <si>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</si>
  <si>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</si>
  <si>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</si>
  <si>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</si>
  <si>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</si>
  <si>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</si>
  <si>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</si>
  <si>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</si>
  <si>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</si>
  <si>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</si>
  <si>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</si>
  <si>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</si>
  <si>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</si>
  <si>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</si>
  <si>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</si>
  <si>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</si>
  <si>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</si>
  <si>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heldPercentInsiders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</si>
  <si>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</si>
  <si>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</si>
  <si>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</si>
  <si>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</si>
  <si>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</si>
  <si>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</si>
  <si>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</si>
  <si>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</si>
  <si>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</si>
  <si>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</si>
  <si>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</si>
  <si>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</si>
  <si>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PNK</t>
  </si>
  <si>
    <t>quoteType</t>
  </si>
  <si>
    <t>EQUITY</t>
  </si>
  <si>
    <t>symbol</t>
  </si>
  <si>
    <t>VHAI</t>
  </si>
  <si>
    <t>underlyingSymbol</t>
  </si>
  <si>
    <t>shortName</t>
  </si>
  <si>
    <t>Vocodia Holdings Corp.</t>
  </si>
  <si>
    <t>firstTradeDateEpochUtc</t>
  </si>
  <si>
    <t>timeZoneFullName</t>
  </si>
  <si>
    <t>America/New_York</t>
  </si>
  <si>
    <t>timeZoneShortName</t>
  </si>
  <si>
    <t>EST</t>
  </si>
  <si>
    <t>uuid</t>
  </si>
  <si>
    <t>45662af6-348e-3fff-8ed1-39c6f0bf63dd</t>
  </si>
  <si>
    <t>messageBoardId</t>
  </si>
  <si>
    <t>finmb_1680651563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</si>
  <si>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</si>
  <si>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</si>
  <si>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</si>
  <si>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</si>
  <si>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</si>
  <si>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</si>
  <si>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</si>
  <si>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</si>
  <si>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</si>
  <si>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</si>
  <si>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</si>
  <si>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returnOnAssets</t>
  </si>
  <si>
    <t>freeCashflow</t>
  </si>
  <si>
    <t>operatingCashflow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</si>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</sst>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ocodi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0.006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0.1864972256501806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759331.0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-0.005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-1.632</v>
      </c>
      <c r="C2" s="1">
        <v>-2.448</v>
      </c>
      <c r="D2" s="1">
        <v>-2.992</v>
      </c>
      <c r="E2" s="1">
        <v>-2.992</v>
      </c>
      <c r="F2" s="1">
        <v>0.408</v>
      </c>
      <c r="G2" s="1">
        <v>0.408</v>
      </c>
      <c r="H2" s="1">
        <v>1.36</v>
      </c>
      <c r="I2" s="1">
        <v>0.136</v>
      </c>
      <c r="J2" s="1">
        <v>-0.544</v>
      </c>
      <c r="K2" s="1">
        <v>-0.544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6.664000000000001</v>
      </c>
      <c r="C3" s="1">
        <v>12.376</v>
      </c>
      <c r="D3" s="1">
        <v>0.136</v>
      </c>
      <c r="E3" s="1">
        <v>0.272</v>
      </c>
      <c r="F3" s="1">
        <v>0.408</v>
      </c>
      <c r="G3" s="1">
        <v>0.68</v>
      </c>
      <c r="H3" s="1">
        <v>0.136</v>
      </c>
      <c r="I3" s="1">
        <v>0.136</v>
      </c>
      <c r="J3" s="1">
        <v>0.136</v>
      </c>
      <c r="K3" s="1">
        <v>0.136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0.544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7.344</v>
      </c>
      <c r="C5" s="1">
        <v>12.376</v>
      </c>
      <c r="D5" s="1">
        <v>0.136</v>
      </c>
      <c r="E5" s="1">
        <v>0.272</v>
      </c>
      <c r="F5" s="1">
        <v>0.408</v>
      </c>
      <c r="G5" s="1">
        <v>0.68</v>
      </c>
      <c r="H5" s="1">
        <v>0.136</v>
      </c>
      <c r="I5" s="1">
        <v>0.136</v>
      </c>
      <c r="J5" s="1">
        <v>0.136</v>
      </c>
      <c r="K5" s="1">
        <v>0.136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3.128</v>
      </c>
      <c r="E6" s="1">
        <v>4.896000000000001</v>
      </c>
      <c r="F6" s="1">
        <v>4.488</v>
      </c>
      <c r="G6" s="1">
        <v>3.672</v>
      </c>
      <c r="H6" s="1">
        <v>1.496</v>
      </c>
      <c r="I6" s="1">
        <v>0.68</v>
      </c>
      <c r="J6" s="1">
        <v>0.136</v>
      </c>
      <c r="K6" s="1">
        <v>0.136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87.992</v>
      </c>
      <c r="C7" s="1">
        <v>1.088</v>
      </c>
      <c r="D7" s="1">
        <v>9.112</v>
      </c>
      <c r="E7" s="1">
        <v>0.8160000000000001</v>
      </c>
      <c r="F7" s="1">
        <v>0.0</v>
      </c>
      <c r="G7" s="1">
        <v>11.016</v>
      </c>
      <c r="H7" s="1">
        <v>0.0</v>
      </c>
      <c r="I7" s="1">
        <v>-112.88</v>
      </c>
      <c r="J7" s="1">
        <v>-0.272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0.136</v>
      </c>
      <c r="F8" s="1">
        <v>0.0</v>
      </c>
      <c r="G8" s="1">
        <v>0.136</v>
      </c>
      <c r="H8" s="1">
        <v>1.768</v>
      </c>
      <c r="I8" s="1">
        <v>0.0</v>
      </c>
      <c r="J8" s="1">
        <v>0.0</v>
      </c>
      <c r="K8" s="1">
        <v>100.64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0.136</v>
      </c>
      <c r="C9" s="1">
        <v>0.136</v>
      </c>
      <c r="D9" s="1">
        <v>11.152</v>
      </c>
      <c r="E9" s="1">
        <v>0.136</v>
      </c>
      <c r="F9" s="1">
        <v>5.712000000000001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0.136</v>
      </c>
      <c r="D10" s="1">
        <v>0.136</v>
      </c>
      <c r="E10" s="1">
        <v>0.136</v>
      </c>
      <c r="F10" s="1">
        <v>8.84</v>
      </c>
      <c r="G10" s="1">
        <v>5.032</v>
      </c>
      <c r="H10" s="1">
        <v>0.136</v>
      </c>
      <c r="I10" s="1">
        <v>9.112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0.408</v>
      </c>
      <c r="H11" s="1">
        <v>1.36</v>
      </c>
      <c r="I11" s="1">
        <v>1.088</v>
      </c>
      <c r="J11" s="1">
        <v>0.0</v>
      </c>
      <c r="K11" s="1">
        <v>0.272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-1.632</v>
      </c>
      <c r="C12" s="1">
        <v>-5.032</v>
      </c>
      <c r="D12" s="1">
        <v>0.8160000000000001</v>
      </c>
      <c r="E12" s="1">
        <v>-7.344</v>
      </c>
      <c r="F12" s="1">
        <v>12.104</v>
      </c>
      <c r="G12" s="1">
        <v>-0.136</v>
      </c>
      <c r="H12" s="1">
        <v>8.568000000000001</v>
      </c>
      <c r="I12" s="1">
        <v>12.512</v>
      </c>
      <c r="J12" s="1">
        <v>0.272</v>
      </c>
      <c r="K12" s="1">
        <v>0.408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-0.272</v>
      </c>
      <c r="C13" s="1">
        <v>-0.136</v>
      </c>
      <c r="D13" s="1">
        <v>10.2</v>
      </c>
      <c r="E13" s="1">
        <v>-0.544</v>
      </c>
      <c r="F13" s="1">
        <v>-0.8160000000000001</v>
      </c>
      <c r="G13" s="1">
        <v>-1.36</v>
      </c>
      <c r="H13" s="1">
        <v>-0.9520000000000001</v>
      </c>
      <c r="I13" s="1">
        <v>-1.496</v>
      </c>
      <c r="J13" s="1">
        <v>1.224</v>
      </c>
      <c r="K13" s="1">
        <v>1.224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-5.984</v>
      </c>
      <c r="C14" s="1">
        <v>-0.136</v>
      </c>
      <c r="D14" s="1">
        <v>-5.576000000000001</v>
      </c>
      <c r="E14" s="1">
        <v>-1.36</v>
      </c>
      <c r="F14" s="1">
        <v>-1.088</v>
      </c>
      <c r="G14" s="1">
        <v>-5.848000000000001</v>
      </c>
      <c r="H14" s="1">
        <v>-2.992</v>
      </c>
      <c r="I14" s="1">
        <v>-0.68</v>
      </c>
      <c r="J14" s="1">
        <v>2.584</v>
      </c>
      <c r="K14" s="1">
        <v>3.264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0.272</v>
      </c>
      <c r="C15" s="1">
        <v>-8.704</v>
      </c>
      <c r="D15" s="1">
        <v>0.544</v>
      </c>
      <c r="E15" s="1">
        <v>0.8160000000000001</v>
      </c>
      <c r="F15" s="1">
        <v>0.136</v>
      </c>
      <c r="G15" s="1">
        <v>0.544</v>
      </c>
      <c r="H15" s="1">
        <v>10.472</v>
      </c>
      <c r="I15" s="1">
        <v>1.904</v>
      </c>
      <c r="J15" s="1">
        <v>-1.632</v>
      </c>
      <c r="K15" s="1">
        <v>-0.68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4.352</v>
      </c>
      <c r="D16" s="1">
        <v>0.9520000000000001</v>
      </c>
      <c r="E16" s="1">
        <v>-2.448</v>
      </c>
      <c r="F16" s="1">
        <v>-0.544</v>
      </c>
      <c r="G16" s="1">
        <v>0.272</v>
      </c>
      <c r="H16" s="1">
        <v>-0.272</v>
      </c>
      <c r="I16" s="1">
        <v>6.664000000000001</v>
      </c>
      <c r="J16" s="1">
        <v>-9.792000000000002</v>
      </c>
      <c r="K16" s="1">
        <v>0.136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5.576000000000001</v>
      </c>
      <c r="D17" s="1">
        <v>0.0</v>
      </c>
      <c r="E17" s="1">
        <v>-0.68</v>
      </c>
      <c r="F17" s="1">
        <v>-2.448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-1.496</v>
      </c>
      <c r="C18" s="1">
        <v>-2.448</v>
      </c>
      <c r="D18" s="1">
        <v>-1.768</v>
      </c>
      <c r="E18" s="1">
        <v>-2.176</v>
      </c>
      <c r="F18" s="1">
        <v>9.520000000000001</v>
      </c>
      <c r="G18" s="1">
        <v>0.544</v>
      </c>
      <c r="H18" s="1">
        <v>0.68</v>
      </c>
      <c r="I18" s="1">
        <v>1.088</v>
      </c>
      <c r="J18" s="1">
        <v>-0.544</v>
      </c>
      <c r="K18" s="1">
        <v>1.088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-10.2</v>
      </c>
      <c r="C19" s="1">
        <v>-0.408</v>
      </c>
      <c r="D19" s="1">
        <v>-9.656</v>
      </c>
      <c r="E19" s="1">
        <v>-0.544</v>
      </c>
      <c r="F19" s="1">
        <v>-0.136</v>
      </c>
      <c r="G19" s="1">
        <v>0.0</v>
      </c>
      <c r="H19" s="1">
        <v>-2.176</v>
      </c>
      <c r="I19" s="1">
        <v>-3.128</v>
      </c>
      <c r="J19" s="1">
        <v>-3.536</v>
      </c>
      <c r="K19" s="1">
        <v>-3.4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8.16</v>
      </c>
      <c r="C20" s="1">
        <v>0.136</v>
      </c>
      <c r="D20" s="1">
        <v>0.544</v>
      </c>
      <c r="E20" s="1">
        <v>0.272</v>
      </c>
      <c r="F20" s="1">
        <v>0.0</v>
      </c>
      <c r="G20" s="1">
        <v>0.0</v>
      </c>
      <c r="H20" s="1">
        <v>0.0</v>
      </c>
      <c r="I20" s="1">
        <v>118.048</v>
      </c>
      <c r="J20" s="1">
        <v>0.68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-9.792000000000002</v>
      </c>
      <c r="E21" s="1">
        <v>-2.992</v>
      </c>
      <c r="F21" s="1">
        <v>-0.544</v>
      </c>
      <c r="G21" s="1">
        <v>-1.768</v>
      </c>
      <c r="H21" s="1">
        <v>0.0</v>
      </c>
      <c r="I21" s="1">
        <v>0.0</v>
      </c>
      <c r="J21" s="1">
        <v>-0.544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-6.256</v>
      </c>
      <c r="C22" s="1">
        <v>-0.136</v>
      </c>
      <c r="D22" s="1">
        <v>0.0</v>
      </c>
      <c r="E22" s="1">
        <v>0.0</v>
      </c>
      <c r="F22" s="1">
        <v>-6.800000000000001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0.544</v>
      </c>
      <c r="C23" s="1">
        <v>0.136</v>
      </c>
      <c r="D23" s="1">
        <v>0.0</v>
      </c>
      <c r="E23" s="1">
        <v>0.0</v>
      </c>
      <c r="F23" s="1">
        <v>0.0</v>
      </c>
      <c r="G23" s="1">
        <v>0.0</v>
      </c>
      <c r="H23" s="1">
        <v>0.272</v>
      </c>
      <c r="I23" s="1">
        <v>0.544</v>
      </c>
      <c r="J23" s="1">
        <v>0.272</v>
      </c>
      <c r="K23" s="1">
        <v>0.272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-0.136</v>
      </c>
      <c r="C24" s="1">
        <v>-0.408</v>
      </c>
      <c r="D24" s="1">
        <v>-0.136</v>
      </c>
      <c r="E24" s="1">
        <v>-0.544</v>
      </c>
      <c r="F24" s="1">
        <v>-0.272</v>
      </c>
      <c r="G24" s="1">
        <v>-1.768</v>
      </c>
      <c r="H24" s="1">
        <v>-1.904</v>
      </c>
      <c r="I24" s="1">
        <v>-2.584</v>
      </c>
      <c r="J24" s="1">
        <v>-3.128</v>
      </c>
      <c r="K24" s="1">
        <v>-2.992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0.8160000000000001</v>
      </c>
      <c r="D25" s="1">
        <v>0.0</v>
      </c>
      <c r="E25" s="1">
        <v>0.0</v>
      </c>
      <c r="F25" s="1">
        <v>0.272</v>
      </c>
      <c r="G25" s="1">
        <v>0.0</v>
      </c>
      <c r="H25" s="1">
        <v>0.0</v>
      </c>
      <c r="I25" s="1">
        <v>0.0</v>
      </c>
      <c r="J25" s="1">
        <v>0.0</v>
      </c>
      <c r="K25" s="1">
        <v>8.432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1.224</v>
      </c>
      <c r="E26" s="1">
        <v>2.72</v>
      </c>
      <c r="F26" s="1">
        <v>0.0</v>
      </c>
      <c r="G26" s="1">
        <v>0.0</v>
      </c>
      <c r="H26" s="1">
        <v>0.0</v>
      </c>
      <c r="I26" s="1">
        <v>0.0</v>
      </c>
      <c r="J26" s="1">
        <v>0.8160000000000001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0.8160000000000001</v>
      </c>
      <c r="D27" s="1">
        <v>1.224</v>
      </c>
      <c r="E27" s="1">
        <v>2.72</v>
      </c>
      <c r="F27" s="1">
        <v>0.272</v>
      </c>
      <c r="G27" s="1">
        <v>0.0</v>
      </c>
      <c r="H27" s="1">
        <v>0.0</v>
      </c>
      <c r="I27" s="1">
        <v>0.0</v>
      </c>
      <c r="J27" s="1">
        <v>0.8160000000000001</v>
      </c>
      <c r="K27" s="1">
        <v>8.432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-0.272</v>
      </c>
      <c r="J28" s="1">
        <v>-9.520000000000001</v>
      </c>
      <c r="K28" s="1">
        <v>-8.976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-12.376</v>
      </c>
      <c r="F29" s="1">
        <v>0.0</v>
      </c>
      <c r="G29" s="1">
        <v>-0.272</v>
      </c>
      <c r="H29" s="1">
        <v>-0.272</v>
      </c>
      <c r="I29" s="1">
        <v>-0.408</v>
      </c>
      <c r="J29" s="1">
        <v>-1.088</v>
      </c>
      <c r="K29" s="1">
        <v>-0.408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-12.376</v>
      </c>
      <c r="F30" s="1">
        <v>0.0</v>
      </c>
      <c r="G30" s="1">
        <v>-0.272</v>
      </c>
      <c r="H30" s="1">
        <v>-0.272</v>
      </c>
      <c r="I30" s="1">
        <v>-0.8160000000000001</v>
      </c>
      <c r="J30" s="1">
        <v>-1.088</v>
      </c>
      <c r="K30" s="1">
        <v>-9.384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2.448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-2.448</v>
      </c>
      <c r="C32" s="1">
        <v>0.136</v>
      </c>
      <c r="D32" s="1">
        <v>0.272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2.448</v>
      </c>
      <c r="C33" s="1">
        <v>0.8160000000000001</v>
      </c>
      <c r="D33" s="1">
        <v>1.496</v>
      </c>
      <c r="E33" s="1">
        <v>2.584</v>
      </c>
      <c r="F33" s="1">
        <v>0.272</v>
      </c>
      <c r="G33" s="1">
        <v>-0.272</v>
      </c>
      <c r="H33" s="1">
        <v>-0.272</v>
      </c>
      <c r="I33" s="1">
        <v>-0.8160000000000001</v>
      </c>
      <c r="J33" s="1">
        <v>-0.272</v>
      </c>
      <c r="K33" s="1">
        <v>-0.8160000000000001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5.984</v>
      </c>
      <c r="D34" s="1">
        <v>1.36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0.8160000000000001</v>
      </c>
      <c r="C35" s="1">
        <v>-2.04</v>
      </c>
      <c r="D35" s="1">
        <v>-0.272</v>
      </c>
      <c r="E35" s="1">
        <v>-12.648</v>
      </c>
      <c r="F35" s="1">
        <v>9.384</v>
      </c>
      <c r="G35" s="1">
        <v>0.136</v>
      </c>
      <c r="H35" s="1">
        <v>0.272</v>
      </c>
      <c r="I35" s="1">
        <v>0.272</v>
      </c>
      <c r="J35" s="1">
        <v>-0.9520000000000001</v>
      </c>
      <c r="K35" s="1">
        <v>0.136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-1.088</v>
      </c>
      <c r="C37" s="1">
        <v>-2.04</v>
      </c>
      <c r="D37" s="1">
        <v>-0.544</v>
      </c>
      <c r="E37" s="1">
        <v>-1.768</v>
      </c>
      <c r="F37" s="1">
        <v>-1.224</v>
      </c>
      <c r="G37" s="1">
        <v>-3.4</v>
      </c>
      <c r="H37" s="1">
        <v>-8.84</v>
      </c>
      <c r="I37" s="1">
        <v>0.9520000000000001</v>
      </c>
      <c r="J37" s="1">
        <v>0.136</v>
      </c>
      <c r="K37" s="1">
        <v>0.9520000000000001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-1.088</v>
      </c>
      <c r="C38" s="1">
        <v>-2.04</v>
      </c>
      <c r="D38" s="1">
        <v>-0.408</v>
      </c>
      <c r="E38" s="1">
        <v>-1.632</v>
      </c>
      <c r="F38" s="1">
        <v>-0.9520000000000001</v>
      </c>
      <c r="G38" s="1">
        <v>0.136</v>
      </c>
      <c r="H38" s="1">
        <v>8.976</v>
      </c>
      <c r="I38" s="1">
        <v>1.088</v>
      </c>
      <c r="J38" s="1">
        <v>0.272</v>
      </c>
      <c r="K38" s="1">
        <v>1.088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1.904</v>
      </c>
      <c r="C39" s="1">
        <v>0.272</v>
      </c>
      <c r="D39" s="1">
        <v>-1.224</v>
      </c>
      <c r="E39" s="1">
        <v>-0.272</v>
      </c>
      <c r="F39" s="1">
        <v>1.632</v>
      </c>
      <c r="G39" s="1">
        <v>0.544</v>
      </c>
      <c r="H39" s="1">
        <v>0.9520000000000001</v>
      </c>
      <c r="I39" s="1">
        <v>-0.68</v>
      </c>
      <c r="J39" s="1">
        <v>0.272</v>
      </c>
      <c r="K39" s="1">
        <v>-1.224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0.8160000000000001</v>
      </c>
      <c r="D40" s="1">
        <v>1.224</v>
      </c>
      <c r="E40" s="1">
        <v>2.584</v>
      </c>
      <c r="F40" s="1">
        <v>0.272</v>
      </c>
      <c r="G40" s="1">
        <v>-0.272</v>
      </c>
      <c r="H40" s="1">
        <v>-0.272</v>
      </c>
      <c r="I40" s="1">
        <v>-0.8160000000000001</v>
      </c>
      <c r="J40" s="1">
        <v>-0.272</v>
      </c>
      <c r="K40" s="1">
        <v>-0.8160000000000001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2.72</v>
      </c>
      <c r="C3" s="1">
        <v>0.68</v>
      </c>
      <c r="D3" s="1">
        <v>0.272</v>
      </c>
      <c r="E3" s="1">
        <v>0.136</v>
      </c>
      <c r="F3" s="1">
        <v>0.272</v>
      </c>
      <c r="G3" s="1">
        <v>0.408</v>
      </c>
      <c r="H3" s="1">
        <v>0.8160000000000001</v>
      </c>
      <c r="I3" s="1">
        <v>1.224</v>
      </c>
      <c r="J3" s="1">
        <v>0.136</v>
      </c>
      <c r="K3" s="1">
        <v>0.272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2.72</v>
      </c>
      <c r="C4" s="1">
        <v>0.68</v>
      </c>
      <c r="D4" s="1">
        <v>0.272</v>
      </c>
      <c r="E4" s="1">
        <v>0.136</v>
      </c>
      <c r="F4" s="1">
        <v>0.272</v>
      </c>
      <c r="G4" s="1">
        <v>0.408</v>
      </c>
      <c r="H4" s="1">
        <v>0.8160000000000001</v>
      </c>
      <c r="I4" s="1">
        <v>1.224</v>
      </c>
      <c r="J4" s="1">
        <v>0.136</v>
      </c>
      <c r="K4" s="1">
        <v>0.272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0.136</v>
      </c>
      <c r="C5" s="1">
        <v>6.12</v>
      </c>
      <c r="D5" s="1">
        <v>2.448</v>
      </c>
      <c r="E5" s="1">
        <v>0.136</v>
      </c>
      <c r="F5" s="1">
        <v>0.408</v>
      </c>
      <c r="G5" s="1">
        <v>2.04</v>
      </c>
      <c r="H5" s="1">
        <v>2.448</v>
      </c>
      <c r="I5" s="1">
        <v>3.672</v>
      </c>
      <c r="J5" s="1">
        <v>2.856</v>
      </c>
      <c r="K5" s="1">
        <v>1.496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3.808</v>
      </c>
      <c r="C6" s="1">
        <v>9.928</v>
      </c>
      <c r="D6" s="1">
        <v>0.136</v>
      </c>
      <c r="E6" s="1">
        <v>0.68</v>
      </c>
      <c r="F6" s="1">
        <v>0.9520000000000001</v>
      </c>
      <c r="G6" s="1">
        <v>0.68</v>
      </c>
      <c r="H6" s="1">
        <v>0.9520000000000001</v>
      </c>
      <c r="I6" s="1">
        <v>1.088</v>
      </c>
      <c r="J6" s="1">
        <v>0.68</v>
      </c>
      <c r="K6" s="1">
        <v>0.136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0.136</v>
      </c>
      <c r="C7" s="1">
        <v>0.136</v>
      </c>
      <c r="D7" s="1">
        <v>0.136</v>
      </c>
      <c r="E7" s="1">
        <v>0.8160000000000001</v>
      </c>
      <c r="F7" s="1">
        <v>1.496</v>
      </c>
      <c r="G7" s="1">
        <v>2.72</v>
      </c>
      <c r="H7" s="1">
        <v>3.536</v>
      </c>
      <c r="I7" s="1">
        <v>4.896000000000001</v>
      </c>
      <c r="J7" s="1">
        <v>3.672</v>
      </c>
      <c r="K7" s="1">
        <v>1.768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5.984</v>
      </c>
      <c r="C8" s="1">
        <v>0.136</v>
      </c>
      <c r="D8" s="1">
        <v>0.136</v>
      </c>
      <c r="E8" s="1">
        <v>0.408</v>
      </c>
      <c r="F8" s="1">
        <v>1.632</v>
      </c>
      <c r="G8" s="1">
        <v>7.344</v>
      </c>
      <c r="H8" s="1">
        <v>10.472</v>
      </c>
      <c r="I8" s="1">
        <v>11.152</v>
      </c>
      <c r="J8" s="1">
        <v>8.432</v>
      </c>
      <c r="K8" s="1">
        <v>5.168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0.0</v>
      </c>
      <c r="C9" s="1">
        <v>11.152</v>
      </c>
      <c r="D9" s="1">
        <v>7.888000000000001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12.92</v>
      </c>
      <c r="C10" s="1">
        <v>0.136</v>
      </c>
      <c r="D10" s="1">
        <v>0.0</v>
      </c>
      <c r="E10" s="1">
        <v>0.0</v>
      </c>
      <c r="F10" s="1">
        <v>0.0</v>
      </c>
      <c r="G10" s="1">
        <v>0.136</v>
      </c>
      <c r="H10" s="1">
        <v>0.136</v>
      </c>
      <c r="I10" s="1">
        <v>0.136</v>
      </c>
      <c r="J10" s="1">
        <v>0.136</v>
      </c>
      <c r="K10" s="1">
        <v>0.272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3.128</v>
      </c>
      <c r="C11" s="1">
        <v>1.36</v>
      </c>
      <c r="D11" s="1">
        <v>0.68</v>
      </c>
      <c r="E11" s="1">
        <v>1.088</v>
      </c>
      <c r="F11" s="1">
        <v>1.768</v>
      </c>
      <c r="G11" s="1">
        <v>3.536</v>
      </c>
      <c r="H11" s="1">
        <v>4.760000000000001</v>
      </c>
      <c r="I11" s="1">
        <v>6.528</v>
      </c>
      <c r="J11" s="1">
        <v>4.216</v>
      </c>
      <c r="K11" s="1">
        <v>2.448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0.408</v>
      </c>
      <c r="C12" s="1">
        <v>0.8160000000000001</v>
      </c>
      <c r="D12" s="1">
        <v>0.9520000000000001</v>
      </c>
      <c r="E12" s="1">
        <v>1.496</v>
      </c>
      <c r="F12" s="1">
        <v>1.768</v>
      </c>
      <c r="G12" s="1">
        <v>1.768</v>
      </c>
      <c r="H12" s="1">
        <v>2.04</v>
      </c>
      <c r="I12" s="1">
        <v>1.768</v>
      </c>
      <c r="J12" s="1">
        <v>0.8160000000000001</v>
      </c>
      <c r="K12" s="1">
        <v>1.224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-0.136</v>
      </c>
      <c r="C13" s="1">
        <v>-0.272</v>
      </c>
      <c r="D13" s="1">
        <v>-0.408</v>
      </c>
      <c r="E13" s="1">
        <v>-0.68</v>
      </c>
      <c r="F13" s="1">
        <v>-1.224</v>
      </c>
      <c r="G13" s="1">
        <v>-1.632</v>
      </c>
      <c r="H13" s="1">
        <v>-1.632</v>
      </c>
      <c r="I13" s="1">
        <v>-1.496</v>
      </c>
      <c r="J13" s="1">
        <v>-0.68</v>
      </c>
      <c r="K13" s="1">
        <v>-0.8160000000000001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0.136</v>
      </c>
      <c r="C14" s="1">
        <v>0.544</v>
      </c>
      <c r="D14" s="1">
        <v>0.544</v>
      </c>
      <c r="E14" s="1">
        <v>0.68</v>
      </c>
      <c r="F14" s="1">
        <v>0.408</v>
      </c>
      <c r="G14" s="1">
        <v>11.56</v>
      </c>
      <c r="H14" s="1">
        <v>0.272</v>
      </c>
      <c r="I14" s="1">
        <v>0.136</v>
      </c>
      <c r="J14" s="1">
        <v>12.24</v>
      </c>
      <c r="K14" s="1">
        <v>0.408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0.408</v>
      </c>
      <c r="C15" s="1">
        <v>0.272</v>
      </c>
      <c r="D15" s="1">
        <v>0.136</v>
      </c>
      <c r="E15" s="1">
        <v>5.712000000000001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 t="s">
        <v>72</v>
      </c>
      <c r="C16" s="1" t="s">
        <v>72</v>
      </c>
      <c r="D16" s="1">
        <v>10.064</v>
      </c>
      <c r="E16" s="1">
        <v>8.16</v>
      </c>
      <c r="F16" s="1">
        <v>4.216</v>
      </c>
      <c r="G16" s="1">
        <v>2.312</v>
      </c>
      <c r="H16" s="1">
        <v>0.8160000000000001</v>
      </c>
      <c r="I16" s="1">
        <v>0.0</v>
      </c>
      <c r="J16" s="1">
        <v>0.408</v>
      </c>
      <c r="K16" s="1">
        <v>0.272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0.0</v>
      </c>
      <c r="C17" s="1">
        <v>12.24</v>
      </c>
      <c r="D17" s="1">
        <v>6.392</v>
      </c>
      <c r="E17" s="1">
        <v>12.104</v>
      </c>
      <c r="F17" s="1">
        <v>0.136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3.944</v>
      </c>
      <c r="C18" s="1">
        <v>2.448</v>
      </c>
      <c r="D18" s="1">
        <v>1.768</v>
      </c>
      <c r="E18" s="1">
        <v>2.176</v>
      </c>
      <c r="F18" s="1">
        <v>2.448</v>
      </c>
      <c r="G18" s="1">
        <v>3.672</v>
      </c>
      <c r="H18" s="1">
        <v>5.168</v>
      </c>
      <c r="I18" s="1">
        <v>6.800000000000001</v>
      </c>
      <c r="J18" s="1">
        <v>4.352</v>
      </c>
      <c r="K18" s="1">
        <v>2.992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0.136</v>
      </c>
      <c r="C20" s="1">
        <v>0.8160000000000001</v>
      </c>
      <c r="D20" s="1">
        <v>0.408</v>
      </c>
      <c r="E20" s="1">
        <v>1.632</v>
      </c>
      <c r="F20" s="1">
        <v>0.0</v>
      </c>
      <c r="G20" s="1">
        <v>0.408</v>
      </c>
      <c r="H20" s="1">
        <v>0.408</v>
      </c>
      <c r="I20" s="1">
        <v>2.176</v>
      </c>
      <c r="J20" s="1">
        <v>0.68</v>
      </c>
      <c r="K20" s="1">
        <v>0.544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1.768</v>
      </c>
      <c r="C21" s="1">
        <v>0.9520000000000001</v>
      </c>
      <c r="D21" s="1">
        <v>0.544</v>
      </c>
      <c r="E21" s="1">
        <v>1.904</v>
      </c>
      <c r="F21" s="1">
        <v>0.9520000000000001</v>
      </c>
      <c r="G21" s="1">
        <v>2.72</v>
      </c>
      <c r="H21" s="1">
        <v>0.136</v>
      </c>
      <c r="I21" s="1">
        <v>0.136</v>
      </c>
      <c r="J21" s="1">
        <v>0.136</v>
      </c>
      <c r="K21" s="1">
        <v>13.192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0.8160000000000001</v>
      </c>
      <c r="D22" s="1">
        <v>0.0</v>
      </c>
      <c r="E22" s="1">
        <v>0.0</v>
      </c>
      <c r="F22" s="1">
        <v>0.272</v>
      </c>
      <c r="G22" s="1">
        <v>0.272</v>
      </c>
      <c r="H22" s="1">
        <v>0.272</v>
      </c>
      <c r="I22" s="1">
        <v>0.0</v>
      </c>
      <c r="J22" s="1">
        <v>0.272</v>
      </c>
      <c r="K22" s="1">
        <v>2.04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1.768</v>
      </c>
      <c r="E23" s="1">
        <v>6.528</v>
      </c>
      <c r="F23" s="1">
        <v>0.68</v>
      </c>
      <c r="G23" s="1">
        <v>1.632</v>
      </c>
      <c r="H23" s="1">
        <v>0.8160000000000001</v>
      </c>
      <c r="I23" s="1">
        <v>1.088</v>
      </c>
      <c r="J23" s="1">
        <v>2.312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0.136</v>
      </c>
      <c r="I24" s="1">
        <v>0.136</v>
      </c>
      <c r="J24" s="1">
        <v>0.408</v>
      </c>
      <c r="K24" s="1">
        <v>0.136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0.0</v>
      </c>
      <c r="C25" s="1">
        <v>4.352</v>
      </c>
      <c r="D25" s="1">
        <v>5.44</v>
      </c>
      <c r="E25" s="1">
        <v>1.632</v>
      </c>
      <c r="F25" s="1">
        <v>12.784</v>
      </c>
      <c r="G25" s="1">
        <v>0.408</v>
      </c>
      <c r="H25" s="1">
        <v>0.136</v>
      </c>
      <c r="I25" s="1">
        <v>0.136</v>
      </c>
      <c r="J25" s="1">
        <v>0.136</v>
      </c>
      <c r="K25" s="1">
        <v>0.272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0.408</v>
      </c>
      <c r="C26" s="1">
        <v>0.544</v>
      </c>
      <c r="D26" s="1">
        <v>1.496</v>
      </c>
      <c r="E26" s="1">
        <v>2.312</v>
      </c>
      <c r="F26" s="1">
        <v>1.224</v>
      </c>
      <c r="G26" s="1">
        <v>1.36</v>
      </c>
      <c r="H26" s="1">
        <v>1.088</v>
      </c>
      <c r="I26" s="1">
        <v>1.36</v>
      </c>
      <c r="J26" s="1">
        <v>1.36</v>
      </c>
      <c r="K26" s="1">
        <v>0.8160000000000001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0.544</v>
      </c>
      <c r="C27" s="1">
        <v>1.36</v>
      </c>
      <c r="D27" s="1">
        <v>3.4</v>
      </c>
      <c r="E27" s="1">
        <v>2.448</v>
      </c>
      <c r="F27" s="1">
        <v>2.312</v>
      </c>
      <c r="G27" s="1">
        <v>4.216</v>
      </c>
      <c r="H27" s="1">
        <v>3.4</v>
      </c>
      <c r="I27" s="1">
        <v>5.576000000000001</v>
      </c>
      <c r="J27" s="1">
        <v>5.168</v>
      </c>
      <c r="K27" s="1">
        <v>4.216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0.0</v>
      </c>
      <c r="D28" s="1">
        <v>0.272</v>
      </c>
      <c r="E28" s="1">
        <v>3.672</v>
      </c>
      <c r="F28" s="1">
        <v>2.584</v>
      </c>
      <c r="G28" s="1">
        <v>1.36</v>
      </c>
      <c r="H28" s="1">
        <v>2.04</v>
      </c>
      <c r="I28" s="1">
        <v>1.496</v>
      </c>
      <c r="J28" s="1">
        <v>0.0</v>
      </c>
      <c r="K28" s="1">
        <v>11.968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0.136</v>
      </c>
      <c r="I29" s="1">
        <v>0.408</v>
      </c>
      <c r="J29" s="1">
        <v>0.0</v>
      </c>
      <c r="K29" s="1">
        <v>0.136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0.0</v>
      </c>
      <c r="C30" s="1">
        <v>5.44</v>
      </c>
      <c r="D30" s="1">
        <v>5.304</v>
      </c>
      <c r="E30" s="1">
        <v>4.624000000000001</v>
      </c>
      <c r="F30" s="1">
        <v>2.04</v>
      </c>
      <c r="G30" s="1">
        <v>0.272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0.544</v>
      </c>
      <c r="C31" s="1">
        <v>1.496</v>
      </c>
      <c r="D31" s="1">
        <v>3.672</v>
      </c>
      <c r="E31" s="1">
        <v>6.256</v>
      </c>
      <c r="F31" s="1">
        <v>5.032</v>
      </c>
      <c r="G31" s="1">
        <v>5.712000000000001</v>
      </c>
      <c r="H31" s="1">
        <v>5.712000000000001</v>
      </c>
      <c r="I31" s="1">
        <v>7.072000000000001</v>
      </c>
      <c r="J31" s="1">
        <v>5.168</v>
      </c>
      <c r="K31" s="1">
        <v>4.624000000000001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9.792000000000002</v>
      </c>
      <c r="C32" s="1">
        <v>9.792000000000002</v>
      </c>
      <c r="D32" s="1">
        <v>9.792000000000002</v>
      </c>
      <c r="E32" s="1">
        <v>10.608</v>
      </c>
      <c r="F32" s="1">
        <v>11.832</v>
      </c>
      <c r="G32" s="1">
        <v>11.832</v>
      </c>
      <c r="H32" s="1">
        <v>11.832</v>
      </c>
      <c r="I32" s="1">
        <v>11.832</v>
      </c>
      <c r="J32" s="1">
        <v>11.832</v>
      </c>
      <c r="K32" s="1">
        <v>11.832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-6.528</v>
      </c>
      <c r="C33" s="1">
        <v>-9.112</v>
      </c>
      <c r="D33" s="1">
        <v>-12.104</v>
      </c>
      <c r="E33" s="1">
        <v>-15.232</v>
      </c>
      <c r="F33" s="1">
        <v>-14.96</v>
      </c>
      <c r="G33" s="1">
        <v>-14.008</v>
      </c>
      <c r="H33" s="1">
        <v>-12.376</v>
      </c>
      <c r="I33" s="1">
        <v>-12.104</v>
      </c>
      <c r="J33" s="1">
        <v>-12.376</v>
      </c>
      <c r="K33" s="1">
        <v>-13.056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0.0</v>
      </c>
      <c r="C34" s="1">
        <v>0.136</v>
      </c>
      <c r="D34" s="1">
        <v>0.272</v>
      </c>
      <c r="E34" s="1">
        <v>0.544</v>
      </c>
      <c r="F34" s="1">
        <v>0.68</v>
      </c>
      <c r="G34" s="1">
        <v>0.272</v>
      </c>
      <c r="H34" s="1">
        <v>0.272</v>
      </c>
      <c r="I34" s="1">
        <v>0.272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3.264</v>
      </c>
      <c r="C35" s="1">
        <v>0.9520000000000001</v>
      </c>
      <c r="D35" s="1">
        <v>-1.768</v>
      </c>
      <c r="E35" s="1">
        <v>-3.944</v>
      </c>
      <c r="F35" s="1">
        <v>-2.312</v>
      </c>
      <c r="G35" s="1">
        <v>-1.768</v>
      </c>
      <c r="H35" s="1">
        <v>-0.136</v>
      </c>
      <c r="I35" s="1">
        <v>3.536</v>
      </c>
      <c r="J35" s="1">
        <v>-0.544</v>
      </c>
      <c r="K35" s="1">
        <v>-1.224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0.544</v>
      </c>
      <c r="C36" s="1">
        <v>-4.624000000000001</v>
      </c>
      <c r="D36" s="1">
        <v>-8.296000000000001</v>
      </c>
      <c r="E36" s="1">
        <v>-13.056</v>
      </c>
      <c r="F36" s="1">
        <v>-0.136</v>
      </c>
      <c r="G36" s="1">
        <v>-0.136</v>
      </c>
      <c r="H36" s="1">
        <v>-0.136</v>
      </c>
      <c r="I36" s="1">
        <v>-0.272</v>
      </c>
      <c r="J36" s="1">
        <v>-0.272</v>
      </c>
      <c r="K36" s="1">
        <v>-0.272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3.264</v>
      </c>
      <c r="C37" s="1">
        <v>0.8160000000000001</v>
      </c>
      <c r="D37" s="1">
        <v>-1.904</v>
      </c>
      <c r="E37" s="1">
        <v>-4.08</v>
      </c>
      <c r="F37" s="1">
        <v>-2.448</v>
      </c>
      <c r="G37" s="1">
        <v>-1.904</v>
      </c>
      <c r="H37" s="1">
        <v>-0.408</v>
      </c>
      <c r="I37" s="1">
        <v>-0.136</v>
      </c>
      <c r="J37" s="1">
        <v>-0.8160000000000001</v>
      </c>
      <c r="K37" s="1">
        <v>-1.632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3.944</v>
      </c>
      <c r="C38" s="1">
        <v>2.448</v>
      </c>
      <c r="D38" s="1">
        <v>1.768</v>
      </c>
      <c r="E38" s="1">
        <v>2.176</v>
      </c>
      <c r="F38" s="1">
        <v>2.448</v>
      </c>
      <c r="G38" s="1">
        <v>3.672</v>
      </c>
      <c r="H38" s="1">
        <v>5.168</v>
      </c>
      <c r="I38" s="1">
        <v>6.800000000000001</v>
      </c>
      <c r="J38" s="1">
        <v>4.352</v>
      </c>
      <c r="K38" s="1">
        <v>2.992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86.768</v>
      </c>
      <c r="C40" s="1">
        <v>86.768</v>
      </c>
      <c r="D40" s="1">
        <v>86.768</v>
      </c>
      <c r="E40" s="1">
        <v>87.31200000000001</v>
      </c>
      <c r="F40" s="1">
        <v>88.536</v>
      </c>
      <c r="G40" s="1">
        <v>88.536</v>
      </c>
      <c r="H40" s="1">
        <v>88.536</v>
      </c>
      <c r="I40" s="1">
        <v>88.536</v>
      </c>
      <c r="J40" s="1">
        <v>88.536</v>
      </c>
      <c r="K40" s="1">
        <v>88.536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86.768</v>
      </c>
      <c r="C41" s="1">
        <v>86.768</v>
      </c>
      <c r="D41" s="1">
        <v>86.768</v>
      </c>
      <c r="E41" s="1">
        <v>87.31200000000001</v>
      </c>
      <c r="F41" s="1">
        <v>88.536</v>
      </c>
      <c r="G41" s="1">
        <v>88.536</v>
      </c>
      <c r="H41" s="1">
        <v>88.536</v>
      </c>
      <c r="I41" s="1">
        <v>88.536</v>
      </c>
      <c r="J41" s="1">
        <v>88.536</v>
      </c>
      <c r="K41" s="1">
        <v>88.536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 t="s">
        <v>98</v>
      </c>
      <c r="C42" s="1" t="s">
        <v>99</v>
      </c>
      <c r="D42" s="1" t="s">
        <v>100</v>
      </c>
      <c r="E42" s="1" t="s">
        <v>101</v>
      </c>
      <c r="F42" s="1" t="s">
        <v>102</v>
      </c>
      <c r="G42" s="1" t="s">
        <v>100</v>
      </c>
      <c r="H42" s="1">
        <v>0.0</v>
      </c>
      <c r="I42" s="1" t="s">
        <v>72</v>
      </c>
      <c r="J42" s="1" t="s">
        <v>103</v>
      </c>
      <c r="K42" s="1" t="s">
        <v>103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3.264</v>
      </c>
      <c r="C43" s="1">
        <v>0.9520000000000001</v>
      </c>
      <c r="D43" s="1">
        <v>-1.904</v>
      </c>
      <c r="E43" s="1">
        <v>-3.944</v>
      </c>
      <c r="F43" s="1">
        <v>-2.312</v>
      </c>
      <c r="G43" s="1">
        <v>-1.768</v>
      </c>
      <c r="H43" s="1">
        <v>-0.272</v>
      </c>
      <c r="I43" s="1">
        <v>3.4</v>
      </c>
      <c r="J43" s="1">
        <v>-0.544</v>
      </c>
      <c r="K43" s="1">
        <v>-1.224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 t="s">
        <v>98</v>
      </c>
      <c r="C44" s="1" t="s">
        <v>99</v>
      </c>
      <c r="D44" s="1" t="s">
        <v>100</v>
      </c>
      <c r="E44" s="1" t="s">
        <v>101</v>
      </c>
      <c r="F44" s="1" t="s">
        <v>102</v>
      </c>
      <c r="G44" s="1" t="s">
        <v>100</v>
      </c>
      <c r="H44" s="1">
        <v>0.0</v>
      </c>
      <c r="I44" s="1" t="s">
        <v>72</v>
      </c>
      <c r="J44" s="1" t="s">
        <v>103</v>
      </c>
      <c r="K44" s="1" t="s">
        <v>103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 t="s">
        <v>72</v>
      </c>
      <c r="C45" s="1">
        <v>0.8160000000000001</v>
      </c>
      <c r="D45" s="1">
        <v>2.04</v>
      </c>
      <c r="E45" s="1">
        <v>3.808</v>
      </c>
      <c r="F45" s="1">
        <v>3.672</v>
      </c>
      <c r="G45" s="1">
        <v>3.4</v>
      </c>
      <c r="H45" s="1">
        <v>3.536</v>
      </c>
      <c r="I45" s="1">
        <v>2.856</v>
      </c>
      <c r="J45" s="1">
        <v>2.72</v>
      </c>
      <c r="K45" s="1">
        <v>2.584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-2.72</v>
      </c>
      <c r="C46" s="1">
        <v>0.136</v>
      </c>
      <c r="D46" s="1">
        <v>1.768</v>
      </c>
      <c r="E46" s="1">
        <v>3.536</v>
      </c>
      <c r="F46" s="1">
        <v>3.264</v>
      </c>
      <c r="G46" s="1">
        <v>2.856</v>
      </c>
      <c r="H46" s="1">
        <v>2.72</v>
      </c>
      <c r="I46" s="1">
        <v>1.632</v>
      </c>
      <c r="J46" s="1">
        <v>2.584</v>
      </c>
      <c r="K46" s="1">
        <v>2.176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1.224</v>
      </c>
      <c r="C47" s="1">
        <v>2.584</v>
      </c>
      <c r="D47" s="1">
        <v>1.768</v>
      </c>
      <c r="E47" s="1">
        <v>2.72</v>
      </c>
      <c r="F47" s="1">
        <v>3.128</v>
      </c>
      <c r="G47" s="1">
        <v>0.136</v>
      </c>
      <c r="H47" s="1">
        <v>0.136</v>
      </c>
      <c r="I47" s="1">
        <v>12.512</v>
      </c>
      <c r="J47" s="1">
        <v>0.136</v>
      </c>
      <c r="K47" s="1">
        <v>11.696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0.544</v>
      </c>
      <c r="C48" s="1">
        <v>-4.624000000000001</v>
      </c>
      <c r="D48" s="1">
        <v>-8.296000000000001</v>
      </c>
      <c r="E48" s="1">
        <v>-13.056</v>
      </c>
      <c r="F48" s="1">
        <v>-0.136</v>
      </c>
      <c r="G48" s="1">
        <v>-0.136</v>
      </c>
      <c r="H48" s="1">
        <v>-0.136</v>
      </c>
      <c r="I48" s="1">
        <v>-0.272</v>
      </c>
      <c r="J48" s="1">
        <v>-0.272</v>
      </c>
      <c r="K48" s="1">
        <v>-0.272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0.408</v>
      </c>
      <c r="C49" s="1">
        <v>0.272</v>
      </c>
      <c r="D49" s="1">
        <v>0.136</v>
      </c>
      <c r="E49" s="1">
        <v>5.712000000000001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0.68</v>
      </c>
      <c r="C50" s="1">
        <v>0.68</v>
      </c>
      <c r="D50" s="1">
        <v>0.68</v>
      </c>
      <c r="E50" s="1">
        <v>0.68</v>
      </c>
      <c r="F50" s="1">
        <v>0.68</v>
      </c>
      <c r="G50" s="1">
        <v>0.68</v>
      </c>
      <c r="H50" s="1">
        <v>0.68</v>
      </c>
      <c r="I50" s="1">
        <v>0.68</v>
      </c>
      <c r="J50" s="1">
        <v>0.68</v>
      </c>
      <c r="K50" s="1">
        <v>0.68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5.984</v>
      </c>
      <c r="C51" s="1">
        <v>0.136</v>
      </c>
      <c r="D51" s="1">
        <v>0.136</v>
      </c>
      <c r="E51" s="1">
        <v>0.408</v>
      </c>
      <c r="F51" s="1">
        <v>1.632</v>
      </c>
      <c r="G51" s="1">
        <v>7.344</v>
      </c>
      <c r="H51" s="1">
        <v>10.472</v>
      </c>
      <c r="I51" s="1">
        <v>11.152</v>
      </c>
      <c r="J51" s="1">
        <v>8.432</v>
      </c>
      <c r="K51" s="1">
        <v>5.168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0.272</v>
      </c>
      <c r="C52" s="1">
        <v>0.544</v>
      </c>
      <c r="D52" s="1">
        <v>0.8160000000000001</v>
      </c>
      <c r="E52" s="1">
        <v>1.36</v>
      </c>
      <c r="F52" s="1">
        <v>1.632</v>
      </c>
      <c r="G52" s="1">
        <v>1.632</v>
      </c>
      <c r="H52" s="1">
        <v>1.632</v>
      </c>
      <c r="I52" s="1">
        <v>1.632</v>
      </c>
      <c r="J52" s="1">
        <v>0.8160000000000001</v>
      </c>
      <c r="K52" s="1">
        <v>0.8160000000000001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>
        <v>12.92</v>
      </c>
      <c r="C53" s="1">
        <v>13.056</v>
      </c>
      <c r="D53" s="1">
        <v>13.056</v>
      </c>
      <c r="E53" s="1">
        <v>17.136</v>
      </c>
      <c r="F53" s="1">
        <v>15.64</v>
      </c>
      <c r="G53" s="1">
        <v>16.592</v>
      </c>
      <c r="H53" s="1">
        <v>18.088</v>
      </c>
      <c r="I53" s="1">
        <v>21.216</v>
      </c>
      <c r="J53" s="1">
        <v>18.088</v>
      </c>
      <c r="K53" s="1">
        <v>16.184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115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0.408</v>
      </c>
      <c r="H54" s="1">
        <v>1.904</v>
      </c>
      <c r="I54" s="1">
        <v>2.992</v>
      </c>
      <c r="J54" s="1">
        <v>2.992</v>
      </c>
      <c r="K54" s="1">
        <v>0.272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0.68</v>
      </c>
      <c r="C2" s="1">
        <v>0.68</v>
      </c>
      <c r="D2" s="1">
        <v>0.8160000000000001</v>
      </c>
      <c r="E2" s="1">
        <v>1.36</v>
      </c>
      <c r="F2" s="1">
        <v>5.984</v>
      </c>
      <c r="G2" s="1">
        <v>4.760000000000001</v>
      </c>
      <c r="H2" s="1">
        <v>7.344</v>
      </c>
      <c r="I2" s="1">
        <v>8.704</v>
      </c>
      <c r="J2" s="1">
        <v>7.888000000000001</v>
      </c>
      <c r="K2" s="1">
        <v>6.12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0.68</v>
      </c>
      <c r="C3" s="1">
        <v>0.68</v>
      </c>
      <c r="D3" s="1">
        <v>0.8160000000000001</v>
      </c>
      <c r="E3" s="1">
        <v>1.36</v>
      </c>
      <c r="F3" s="1">
        <v>5.984</v>
      </c>
      <c r="G3" s="1">
        <v>4.760000000000001</v>
      </c>
      <c r="H3" s="1">
        <v>7.344</v>
      </c>
      <c r="I3" s="1">
        <v>8.704</v>
      </c>
      <c r="J3" s="1">
        <v>7.888000000000001</v>
      </c>
      <c r="K3" s="1">
        <v>6.12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0.408</v>
      </c>
      <c r="C4" s="1">
        <v>0.544</v>
      </c>
      <c r="D4" s="1">
        <v>0.544</v>
      </c>
      <c r="E4" s="1">
        <v>1.632</v>
      </c>
      <c r="F4" s="1">
        <v>2.04</v>
      </c>
      <c r="G4" s="1">
        <v>2.176</v>
      </c>
      <c r="H4" s="1">
        <v>3.536</v>
      </c>
      <c r="I4" s="1">
        <v>5.576000000000001</v>
      </c>
      <c r="J4" s="1">
        <v>4.216</v>
      </c>
      <c r="K4" s="1">
        <v>3.536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0.272</v>
      </c>
      <c r="C5" s="1">
        <v>12.24</v>
      </c>
      <c r="D5" s="1">
        <v>0.136</v>
      </c>
      <c r="E5" s="1">
        <v>-0.272</v>
      </c>
      <c r="F5" s="1">
        <v>3.808</v>
      </c>
      <c r="G5" s="1">
        <v>2.584</v>
      </c>
      <c r="H5" s="1">
        <v>3.672</v>
      </c>
      <c r="I5" s="1">
        <v>2.992</v>
      </c>
      <c r="J5" s="1">
        <v>3.536</v>
      </c>
      <c r="K5" s="1">
        <v>2.448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2.04</v>
      </c>
      <c r="C6" s="1">
        <v>2.584</v>
      </c>
      <c r="D6" s="1">
        <v>3.264</v>
      </c>
      <c r="E6" s="1">
        <v>2.856</v>
      </c>
      <c r="F6" s="1">
        <v>3.672</v>
      </c>
      <c r="G6" s="1">
        <v>2.448</v>
      </c>
      <c r="H6" s="1">
        <v>1.904</v>
      </c>
      <c r="I6" s="1">
        <v>2.176</v>
      </c>
      <c r="J6" s="1">
        <v>2.176</v>
      </c>
      <c r="K6" s="1">
        <v>1.904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0.408</v>
      </c>
      <c r="H7" s="1">
        <v>1.36</v>
      </c>
      <c r="I7" s="1">
        <v>1.088</v>
      </c>
      <c r="J7" s="1">
        <v>0.0</v>
      </c>
      <c r="K7" s="1">
        <v>0.272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0.544</v>
      </c>
      <c r="I8" s="1">
        <v>0.544</v>
      </c>
      <c r="J8" s="1">
        <v>0.272</v>
      </c>
      <c r="K8" s="1">
        <v>0.68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-2.312</v>
      </c>
      <c r="C9" s="1">
        <v>-1.768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2.04</v>
      </c>
      <c r="C10" s="1">
        <v>2.584</v>
      </c>
      <c r="D10" s="1">
        <v>3.264</v>
      </c>
      <c r="E10" s="1">
        <v>2.856</v>
      </c>
      <c r="F10" s="1">
        <v>3.672</v>
      </c>
      <c r="G10" s="1">
        <v>2.448</v>
      </c>
      <c r="H10" s="1">
        <v>2.448</v>
      </c>
      <c r="I10" s="1">
        <v>2.72</v>
      </c>
      <c r="J10" s="1">
        <v>2.584</v>
      </c>
      <c r="K10" s="1">
        <v>2.856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-1.768</v>
      </c>
      <c r="C11" s="1">
        <v>-2.448</v>
      </c>
      <c r="D11" s="1">
        <v>-2.992</v>
      </c>
      <c r="E11" s="1">
        <v>-3.128</v>
      </c>
      <c r="F11" s="1">
        <v>0.136</v>
      </c>
      <c r="G11" s="1">
        <v>12.104</v>
      </c>
      <c r="H11" s="1">
        <v>1.224</v>
      </c>
      <c r="I11" s="1">
        <v>0.136</v>
      </c>
      <c r="J11" s="1">
        <v>0.9520000000000001</v>
      </c>
      <c r="K11" s="1">
        <v>-0.408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0.0</v>
      </c>
      <c r="C12" s="1">
        <v>-0.8160000000000001</v>
      </c>
      <c r="D12" s="1">
        <v>-0.136</v>
      </c>
      <c r="E12" s="1">
        <v>-0.272</v>
      </c>
      <c r="F12" s="1">
        <v>-0.272</v>
      </c>
      <c r="G12" s="1">
        <v>-0.408</v>
      </c>
      <c r="H12" s="1">
        <v>-0.272</v>
      </c>
      <c r="I12" s="1">
        <v>-0.136</v>
      </c>
      <c r="J12" s="1">
        <v>-0.136</v>
      </c>
      <c r="K12" s="1">
        <v>-0.136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0.544</v>
      </c>
      <c r="C13" s="1">
        <v>0.136</v>
      </c>
      <c r="D13" s="1">
        <v>0.0</v>
      </c>
      <c r="E13" s="1">
        <v>0.0</v>
      </c>
      <c r="F13" s="1">
        <v>0.0</v>
      </c>
      <c r="G13" s="1">
        <v>0.0</v>
      </c>
      <c r="H13" s="1">
        <v>0.272</v>
      </c>
      <c r="I13" s="1">
        <v>0.544</v>
      </c>
      <c r="J13" s="1">
        <v>0.272</v>
      </c>
      <c r="K13" s="1">
        <v>0.272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0.544</v>
      </c>
      <c r="C14" s="1">
        <v>-0.544</v>
      </c>
      <c r="D14" s="1">
        <v>-0.136</v>
      </c>
      <c r="E14" s="1">
        <v>-0.272</v>
      </c>
      <c r="F14" s="1">
        <v>-0.272</v>
      </c>
      <c r="G14" s="1">
        <v>-0.408</v>
      </c>
      <c r="H14" s="1">
        <v>-0.272</v>
      </c>
      <c r="I14" s="1">
        <v>-0.136</v>
      </c>
      <c r="J14" s="1">
        <v>-0.136</v>
      </c>
      <c r="K14" s="1">
        <v>-0.136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-0.136</v>
      </c>
      <c r="C15" s="1">
        <v>-0.136</v>
      </c>
      <c r="D15" s="1">
        <v>-11.152</v>
      </c>
      <c r="E15" s="1">
        <v>-0.136</v>
      </c>
      <c r="F15" s="1">
        <v>-5.712000000000001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1.224</v>
      </c>
      <c r="C16" s="1">
        <v>4.624000000000001</v>
      </c>
      <c r="D16" s="1">
        <v>-0.544</v>
      </c>
      <c r="E16" s="1">
        <v>0.136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0.136</v>
      </c>
      <c r="C17" s="1">
        <v>5.712000000000001</v>
      </c>
      <c r="D17" s="1">
        <v>0.272</v>
      </c>
      <c r="E17" s="1">
        <v>0.272</v>
      </c>
      <c r="F17" s="1">
        <v>0.544</v>
      </c>
      <c r="G17" s="1">
        <v>0.544</v>
      </c>
      <c r="H17" s="1">
        <v>0.272</v>
      </c>
      <c r="I17" s="1">
        <v>0.136</v>
      </c>
      <c r="J17" s="1">
        <v>0.272</v>
      </c>
      <c r="K17" s="1">
        <v>-3.672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-1.632</v>
      </c>
      <c r="C18" s="1">
        <v>-2.584</v>
      </c>
      <c r="D18" s="1">
        <v>-2.992</v>
      </c>
      <c r="E18" s="1">
        <v>-3.128</v>
      </c>
      <c r="F18" s="1">
        <v>0.272</v>
      </c>
      <c r="G18" s="1">
        <v>0.272</v>
      </c>
      <c r="H18" s="1">
        <v>1.224</v>
      </c>
      <c r="I18" s="1">
        <v>0.136</v>
      </c>
      <c r="J18" s="1">
        <v>0.9520000000000001</v>
      </c>
      <c r="K18" s="1">
        <v>-0.68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-3.128</v>
      </c>
      <c r="H19" s="1">
        <v>0.0</v>
      </c>
      <c r="I19" s="1">
        <v>-0.136</v>
      </c>
      <c r="J19" s="1">
        <v>-1.768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0.68</v>
      </c>
      <c r="C20" s="1">
        <v>0.0</v>
      </c>
      <c r="D20" s="1">
        <v>0.0</v>
      </c>
      <c r="E20" s="1">
        <v>0.8160000000000001</v>
      </c>
      <c r="F20" s="1">
        <v>0.0</v>
      </c>
      <c r="G20" s="1">
        <v>0.136</v>
      </c>
      <c r="H20" s="1">
        <v>0.272</v>
      </c>
      <c r="I20" s="1">
        <v>0.8160000000000001</v>
      </c>
      <c r="J20" s="1">
        <v>1.36</v>
      </c>
      <c r="K20" s="1">
        <v>6.528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-1.632</v>
      </c>
      <c r="C21" s="1">
        <v>-2.584</v>
      </c>
      <c r="D21" s="1">
        <v>-2.992</v>
      </c>
      <c r="E21" s="1">
        <v>-3.128</v>
      </c>
      <c r="F21" s="1">
        <v>0.272</v>
      </c>
      <c r="G21" s="1">
        <v>0.408</v>
      </c>
      <c r="H21" s="1">
        <v>1.224</v>
      </c>
      <c r="I21" s="1">
        <v>0.136</v>
      </c>
      <c r="J21" s="1">
        <v>-0.68</v>
      </c>
      <c r="K21" s="1">
        <v>-0.68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-1.632</v>
      </c>
      <c r="C22" s="1">
        <v>-2.584</v>
      </c>
      <c r="D22" s="1">
        <v>-2.992</v>
      </c>
      <c r="E22" s="1">
        <v>-3.128</v>
      </c>
      <c r="F22" s="1">
        <v>0.272</v>
      </c>
      <c r="G22" s="1">
        <v>0.408</v>
      </c>
      <c r="H22" s="1">
        <v>1.224</v>
      </c>
      <c r="I22" s="1">
        <v>0.136</v>
      </c>
      <c r="J22" s="1">
        <v>-0.68</v>
      </c>
      <c r="K22" s="1">
        <v>-0.68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1">
        <v>-1.632</v>
      </c>
      <c r="C23" s="1">
        <v>-2.584</v>
      </c>
      <c r="D23" s="1">
        <v>-2.992</v>
      </c>
      <c r="E23" s="1">
        <v>-3.128</v>
      </c>
      <c r="F23" s="1">
        <v>0.272</v>
      </c>
      <c r="G23" s="1">
        <v>0.408</v>
      </c>
      <c r="H23" s="1">
        <v>1.224</v>
      </c>
      <c r="I23" s="1">
        <v>0.136</v>
      </c>
      <c r="J23" s="1">
        <v>-0.68</v>
      </c>
      <c r="K23" s="1">
        <v>-0.68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1">
        <v>0.272</v>
      </c>
      <c r="C24" s="1">
        <v>5.304</v>
      </c>
      <c r="D24" s="1">
        <v>3.672</v>
      </c>
      <c r="E24" s="1">
        <v>4.760000000000001</v>
      </c>
      <c r="F24" s="1">
        <v>1.632</v>
      </c>
      <c r="G24" s="1">
        <v>4.216</v>
      </c>
      <c r="H24" s="1">
        <v>5.576000000000001</v>
      </c>
      <c r="I24" s="1">
        <v>5.848000000000001</v>
      </c>
      <c r="J24" s="1">
        <v>5.848000000000001</v>
      </c>
      <c r="K24" s="1">
        <v>5.576000000000001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</v>
      </c>
      <c r="B25" s="1">
        <v>-1.632</v>
      </c>
      <c r="C25" s="1">
        <v>-2.448</v>
      </c>
      <c r="D25" s="1">
        <v>-2.992</v>
      </c>
      <c r="E25" s="1">
        <v>-2.992</v>
      </c>
      <c r="F25" s="1">
        <v>0.408</v>
      </c>
      <c r="G25" s="1">
        <v>0.408</v>
      </c>
      <c r="H25" s="1">
        <v>1.36</v>
      </c>
      <c r="I25" s="1">
        <v>0.136</v>
      </c>
      <c r="J25" s="1">
        <v>-0.544</v>
      </c>
      <c r="K25" s="1">
        <v>-0.544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>
        <v>-1.632</v>
      </c>
      <c r="C26" s="1">
        <v>-2.448</v>
      </c>
      <c r="D26" s="1">
        <v>-2.992</v>
      </c>
      <c r="E26" s="1">
        <v>-2.992</v>
      </c>
      <c r="F26" s="1">
        <v>0.408</v>
      </c>
      <c r="G26" s="1">
        <v>0.408</v>
      </c>
      <c r="H26" s="1">
        <v>1.36</v>
      </c>
      <c r="I26" s="1">
        <v>0.136</v>
      </c>
      <c r="J26" s="1">
        <v>-0.544</v>
      </c>
      <c r="K26" s="1">
        <v>-0.544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140</v>
      </c>
      <c r="B27" s="1">
        <v>-1.632</v>
      </c>
      <c r="C27" s="1">
        <v>-2.448</v>
      </c>
      <c r="D27" s="1">
        <v>-2.992</v>
      </c>
      <c r="E27" s="1">
        <v>-2.992</v>
      </c>
      <c r="F27" s="1">
        <v>0.408</v>
      </c>
      <c r="G27" s="1">
        <v>0.408</v>
      </c>
      <c r="H27" s="1">
        <v>1.36</v>
      </c>
      <c r="I27" s="1">
        <v>0.136</v>
      </c>
      <c r="J27" s="1">
        <v>-0.544</v>
      </c>
      <c r="K27" s="1">
        <v>-0.544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142</v>
      </c>
      <c r="B29" s="1" t="s">
        <v>100</v>
      </c>
      <c r="C29" s="1" t="s">
        <v>102</v>
      </c>
      <c r="D29" s="1" t="s">
        <v>143</v>
      </c>
      <c r="E29" s="1" t="s">
        <v>143</v>
      </c>
      <c r="F29" s="1" t="s">
        <v>72</v>
      </c>
      <c r="G29" s="1" t="s">
        <v>99</v>
      </c>
      <c r="H29" s="1" t="s">
        <v>144</v>
      </c>
      <c r="I29" s="1" t="s">
        <v>72</v>
      </c>
      <c r="J29" s="1" t="s">
        <v>103</v>
      </c>
      <c r="K29" s="1" t="s">
        <v>103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145</v>
      </c>
      <c r="B30" s="1" t="s">
        <v>100</v>
      </c>
      <c r="C30" s="1" t="s">
        <v>102</v>
      </c>
      <c r="D30" s="1" t="s">
        <v>143</v>
      </c>
      <c r="E30" s="1" t="s">
        <v>143</v>
      </c>
      <c r="F30" s="1" t="s">
        <v>72</v>
      </c>
      <c r="G30" s="1" t="s">
        <v>99</v>
      </c>
      <c r="H30" s="1" t="s">
        <v>144</v>
      </c>
      <c r="I30" s="1" t="s">
        <v>72</v>
      </c>
      <c r="J30" s="1" t="s">
        <v>103</v>
      </c>
      <c r="K30" s="1" t="s">
        <v>103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146</v>
      </c>
      <c r="B31" s="1">
        <v>637.0</v>
      </c>
      <c r="C31" s="1">
        <v>638.0</v>
      </c>
      <c r="D31" s="1">
        <v>638.0</v>
      </c>
      <c r="E31" s="1">
        <v>641.0</v>
      </c>
      <c r="F31" s="1">
        <v>648.0</v>
      </c>
      <c r="G31" s="1">
        <v>651.0</v>
      </c>
      <c r="H31" s="1">
        <v>651.0</v>
      </c>
      <c r="I31" s="1">
        <v>651.0</v>
      </c>
      <c r="J31" s="1">
        <v>651.0</v>
      </c>
      <c r="K31" s="1">
        <v>651.0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147</v>
      </c>
      <c r="B32" s="1" t="s">
        <v>100</v>
      </c>
      <c r="C32" s="1" t="s">
        <v>102</v>
      </c>
      <c r="D32" s="1" t="s">
        <v>143</v>
      </c>
      <c r="E32" s="1" t="s">
        <v>143</v>
      </c>
      <c r="F32" s="1" t="s">
        <v>72</v>
      </c>
      <c r="G32" s="1" t="s">
        <v>72</v>
      </c>
      <c r="H32" s="1" t="s">
        <v>144</v>
      </c>
      <c r="I32" s="1" t="s">
        <v>72</v>
      </c>
      <c r="J32" s="1" t="s">
        <v>103</v>
      </c>
      <c r="K32" s="1" t="s">
        <v>103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148</v>
      </c>
      <c r="B33" s="1" t="s">
        <v>100</v>
      </c>
      <c r="C33" s="1" t="s">
        <v>102</v>
      </c>
      <c r="D33" s="1" t="s">
        <v>143</v>
      </c>
      <c r="E33" s="1" t="s">
        <v>143</v>
      </c>
      <c r="F33" s="1" t="s">
        <v>72</v>
      </c>
      <c r="G33" s="1" t="s">
        <v>72</v>
      </c>
      <c r="H33" s="1" t="s">
        <v>144</v>
      </c>
      <c r="I33" s="1" t="s">
        <v>72</v>
      </c>
      <c r="J33" s="1" t="s">
        <v>103</v>
      </c>
      <c r="K33" s="1" t="s">
        <v>103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149</v>
      </c>
      <c r="B34" s="1">
        <v>637.0</v>
      </c>
      <c r="C34" s="1">
        <v>638.0</v>
      </c>
      <c r="D34" s="1">
        <v>638.0</v>
      </c>
      <c r="E34" s="1">
        <v>641.0</v>
      </c>
      <c r="F34" s="1">
        <v>648.0</v>
      </c>
      <c r="G34" s="1">
        <v>677.0</v>
      </c>
      <c r="H34" s="1">
        <v>677.0</v>
      </c>
      <c r="I34" s="1">
        <v>651.0</v>
      </c>
      <c r="J34" s="1">
        <v>651.0</v>
      </c>
      <c r="K34" s="1">
        <v>651.0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150</v>
      </c>
      <c r="B35" s="1" t="s">
        <v>103</v>
      </c>
      <c r="C35" s="1" t="s">
        <v>100</v>
      </c>
      <c r="D35" s="1" t="s">
        <v>100</v>
      </c>
      <c r="E35" s="1" t="s">
        <v>100</v>
      </c>
      <c r="F35" s="1" t="s">
        <v>72</v>
      </c>
      <c r="G35" s="1" t="s">
        <v>72</v>
      </c>
      <c r="H35" s="1" t="s">
        <v>99</v>
      </c>
      <c r="I35" s="1" t="s">
        <v>72</v>
      </c>
      <c r="J35" s="1" t="s">
        <v>99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151</v>
      </c>
      <c r="B36" s="1" t="s">
        <v>103</v>
      </c>
      <c r="C36" s="1" t="s">
        <v>100</v>
      </c>
      <c r="D36" s="1" t="s">
        <v>100</v>
      </c>
      <c r="E36" s="1" t="s">
        <v>100</v>
      </c>
      <c r="F36" s="1" t="s">
        <v>72</v>
      </c>
      <c r="G36" s="1" t="s">
        <v>72</v>
      </c>
      <c r="H36" s="1" t="s">
        <v>99</v>
      </c>
      <c r="I36" s="1" t="s">
        <v>72</v>
      </c>
      <c r="J36" s="1" t="s">
        <v>99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152</v>
      </c>
      <c r="B37" s="1">
        <v>1.0</v>
      </c>
      <c r="C37" s="1">
        <v>1.0</v>
      </c>
      <c r="D37" s="1">
        <v>1.0</v>
      </c>
      <c r="E37" s="1">
        <v>1.0</v>
      </c>
      <c r="F37" s="1">
        <v>1.0</v>
      </c>
      <c r="G37" s="1">
        <v>1.0</v>
      </c>
      <c r="H37" s="1">
        <v>1.0</v>
      </c>
      <c r="I37" s="1">
        <v>1.0</v>
      </c>
      <c r="J37" s="1">
        <v>1.0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153</v>
      </c>
      <c r="B39" s="1">
        <v>-1.632</v>
      </c>
      <c r="C39" s="1">
        <v>-2.312</v>
      </c>
      <c r="D39" s="1">
        <v>-2.856</v>
      </c>
      <c r="E39" s="1">
        <v>-2.72</v>
      </c>
      <c r="F39" s="1">
        <v>0.68</v>
      </c>
      <c r="G39" s="1">
        <v>0.408</v>
      </c>
      <c r="H39" s="1">
        <v>1.224</v>
      </c>
      <c r="I39" s="1">
        <v>0.136</v>
      </c>
      <c r="J39" s="1">
        <v>0.9520000000000001</v>
      </c>
      <c r="K39" s="1">
        <v>-0.408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154</v>
      </c>
      <c r="B40" s="1">
        <v>-1.768</v>
      </c>
      <c r="C40" s="1">
        <v>-2.448</v>
      </c>
      <c r="D40" s="1">
        <v>-2.992</v>
      </c>
      <c r="E40" s="1">
        <v>-3.128</v>
      </c>
      <c r="F40" s="1">
        <v>0.136</v>
      </c>
      <c r="G40" s="1">
        <v>12.104</v>
      </c>
      <c r="H40" s="1">
        <v>1.224</v>
      </c>
      <c r="I40" s="1">
        <v>0.136</v>
      </c>
      <c r="J40" s="1">
        <v>0.9520000000000001</v>
      </c>
      <c r="K40" s="1">
        <v>-0.408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155</v>
      </c>
      <c r="B41" s="1">
        <v>-1.768</v>
      </c>
      <c r="C41" s="1">
        <v>-2.448</v>
      </c>
      <c r="D41" s="1">
        <v>-2.992</v>
      </c>
      <c r="E41" s="1">
        <v>-3.128</v>
      </c>
      <c r="F41" s="1">
        <v>0.136</v>
      </c>
      <c r="G41" s="1">
        <v>12.104</v>
      </c>
      <c r="H41" s="1">
        <v>1.224</v>
      </c>
      <c r="I41" s="1">
        <v>0.136</v>
      </c>
      <c r="J41" s="1">
        <v>0.9520000000000001</v>
      </c>
      <c r="K41" s="1">
        <v>-0.408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156</v>
      </c>
      <c r="B42" s="1">
        <v>-1.496</v>
      </c>
      <c r="C42" s="1">
        <v>-2.04</v>
      </c>
      <c r="D42" s="1">
        <v>-2.584</v>
      </c>
      <c r="E42" s="1">
        <v>-2.448</v>
      </c>
      <c r="F42" s="1">
        <v>1.088</v>
      </c>
      <c r="G42" s="1">
        <v>0.408</v>
      </c>
      <c r="H42" s="1">
        <v>1.224</v>
      </c>
      <c r="I42" s="1">
        <v>0.272</v>
      </c>
      <c r="J42" s="1">
        <v>0.9520000000000001</v>
      </c>
      <c r="K42" s="1">
        <v>-0.408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157</v>
      </c>
      <c r="B43" s="1">
        <v>-0.9520000000000001</v>
      </c>
      <c r="C43" s="1">
        <v>-1.496</v>
      </c>
      <c r="D43" s="1">
        <v>-1.904</v>
      </c>
      <c r="E43" s="1">
        <v>-1.904</v>
      </c>
      <c r="F43" s="1">
        <v>0.136</v>
      </c>
      <c r="G43" s="1">
        <v>0.136</v>
      </c>
      <c r="H43" s="1">
        <v>0.8160000000000001</v>
      </c>
      <c r="I43" s="1">
        <v>0.136</v>
      </c>
      <c r="J43" s="1">
        <v>0.68</v>
      </c>
      <c r="K43" s="1">
        <v>-0.408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158</v>
      </c>
      <c r="B44" s="1">
        <v>0.0</v>
      </c>
      <c r="C44" s="1">
        <v>0.0</v>
      </c>
      <c r="D44" s="1">
        <v>0.0</v>
      </c>
      <c r="E44" s="1">
        <v>0.0</v>
      </c>
      <c r="F44" s="1">
        <v>0.272</v>
      </c>
      <c r="G44" s="1">
        <v>0.272</v>
      </c>
      <c r="H44" s="1">
        <v>0.136</v>
      </c>
      <c r="I44" s="1">
        <v>0.136</v>
      </c>
      <c r="J44" s="1">
        <v>0.136</v>
      </c>
      <c r="K44" s="1">
        <v>10.336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160</v>
      </c>
      <c r="B46" s="1">
        <v>0.408</v>
      </c>
      <c r="C46" s="1">
        <v>0.408</v>
      </c>
      <c r="D46" s="1">
        <v>0.68</v>
      </c>
      <c r="E46" s="1">
        <v>0.544</v>
      </c>
      <c r="F46" s="1">
        <v>0.544</v>
      </c>
      <c r="G46" s="1">
        <v>0.272</v>
      </c>
      <c r="H46" s="1">
        <v>0.136</v>
      </c>
      <c r="I46" s="1">
        <v>0.136</v>
      </c>
      <c r="J46" s="1">
        <v>0.136</v>
      </c>
      <c r="K46" s="1">
        <v>0.136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161</v>
      </c>
      <c r="B47" s="1">
        <v>1.632</v>
      </c>
      <c r="C47" s="1">
        <v>2.176</v>
      </c>
      <c r="D47" s="1">
        <v>2.448</v>
      </c>
      <c r="E47" s="1">
        <v>2.312</v>
      </c>
      <c r="F47" s="1">
        <v>2.992</v>
      </c>
      <c r="G47" s="1">
        <v>2.176</v>
      </c>
      <c r="H47" s="1">
        <v>1.632</v>
      </c>
      <c r="I47" s="1">
        <v>2.04</v>
      </c>
      <c r="J47" s="1">
        <v>2.04</v>
      </c>
      <c r="K47" s="1">
        <v>1.768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162</v>
      </c>
      <c r="B48" s="1">
        <v>7.752000000000001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0.544</v>
      </c>
      <c r="I48" s="1">
        <v>0.544</v>
      </c>
      <c r="J48" s="1">
        <v>0.272</v>
      </c>
      <c r="K48" s="1">
        <v>0.68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163</v>
      </c>
      <c r="B49" s="1">
        <v>0.136</v>
      </c>
      <c r="C49" s="1">
        <v>0.272</v>
      </c>
      <c r="D49" s="1">
        <v>0.136</v>
      </c>
      <c r="E49" s="1">
        <v>0.272</v>
      </c>
      <c r="F49" s="1">
        <v>0.408</v>
      </c>
      <c r="G49" s="1">
        <v>2.448</v>
      </c>
      <c r="H49" s="1">
        <v>2.312</v>
      </c>
      <c r="I49" s="1">
        <v>1.496</v>
      </c>
      <c r="J49" s="1">
        <v>2.04</v>
      </c>
      <c r="K49" s="1">
        <v>1.36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164</v>
      </c>
      <c r="B50" s="1">
        <v>0.0</v>
      </c>
      <c r="C50" s="1">
        <v>0.0</v>
      </c>
      <c r="D50" s="1">
        <v>0.272</v>
      </c>
      <c r="E50" s="1">
        <v>0.272</v>
      </c>
      <c r="F50" s="1">
        <v>0.272</v>
      </c>
      <c r="G50" s="1">
        <v>2.448</v>
      </c>
      <c r="H50" s="1">
        <v>1.496</v>
      </c>
      <c r="I50" s="1">
        <v>0.9520000000000001</v>
      </c>
      <c r="J50" s="1">
        <v>1.36</v>
      </c>
      <c r="K50" s="1">
        <v>0.9520000000000001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165</v>
      </c>
      <c r="B51" s="1">
        <v>0.0</v>
      </c>
      <c r="C51" s="1">
        <v>0.0</v>
      </c>
      <c r="D51" s="1">
        <v>-6.528</v>
      </c>
      <c r="E51" s="1">
        <v>2.176</v>
      </c>
      <c r="F51" s="1">
        <v>7.48</v>
      </c>
      <c r="G51" s="1">
        <v>0.0</v>
      </c>
      <c r="H51" s="1">
        <v>0.68</v>
      </c>
      <c r="I51" s="1">
        <v>0.544</v>
      </c>
      <c r="J51" s="1">
        <v>0.544</v>
      </c>
      <c r="K51" s="1">
        <v>0.408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166</v>
      </c>
      <c r="B52" s="1">
        <v>0.0</v>
      </c>
      <c r="C52" s="1">
        <v>0.136</v>
      </c>
      <c r="D52" s="1">
        <v>0.136</v>
      </c>
      <c r="E52" s="1">
        <v>0.136</v>
      </c>
      <c r="F52" s="1">
        <v>8.84</v>
      </c>
      <c r="G52" s="1">
        <v>5.032</v>
      </c>
      <c r="H52" s="1">
        <v>0.136</v>
      </c>
      <c r="I52" s="1">
        <v>9.112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167</v>
      </c>
      <c r="B53" s="1">
        <v>0.0</v>
      </c>
      <c r="C53" s="1">
        <v>0.136</v>
      </c>
      <c r="D53" s="1">
        <v>0.136</v>
      </c>
      <c r="E53" s="1">
        <v>0.136</v>
      </c>
      <c r="F53" s="1">
        <v>8.84</v>
      </c>
      <c r="G53" s="1">
        <v>5.032</v>
      </c>
      <c r="H53" s="1">
        <v>0.136</v>
      </c>
      <c r="I53" s="1">
        <v>9.112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169</v>
      </c>
      <c r="B3" s="1" t="s">
        <v>170</v>
      </c>
      <c r="C3" s="1" t="s">
        <v>171</v>
      </c>
      <c r="D3" s="1" t="s">
        <v>172</v>
      </c>
      <c r="E3" s="1">
        <v>-13.6</v>
      </c>
      <c r="F3" s="1" t="s">
        <v>173</v>
      </c>
      <c r="G3" s="1" t="s">
        <v>174</v>
      </c>
      <c r="H3" s="1" t="s">
        <v>175</v>
      </c>
      <c r="I3" s="1" t="s">
        <v>176</v>
      </c>
      <c r="J3" s="1" t="s">
        <v>177</v>
      </c>
      <c r="K3" s="1" t="s">
        <v>178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179</v>
      </c>
      <c r="B4" s="1" t="s">
        <v>180</v>
      </c>
      <c r="C4" s="1" t="s">
        <v>181</v>
      </c>
      <c r="D4" s="1" t="s">
        <v>182</v>
      </c>
      <c r="E4" s="1">
        <v>0.0</v>
      </c>
      <c r="F4" s="1" t="s">
        <v>183</v>
      </c>
      <c r="G4" s="1" t="s">
        <v>184</v>
      </c>
      <c r="H4" s="1" t="s">
        <v>185</v>
      </c>
      <c r="I4" s="1" t="s">
        <v>186</v>
      </c>
      <c r="J4" s="1" t="s">
        <v>187</v>
      </c>
      <c r="K4" s="1" t="s">
        <v>188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189</v>
      </c>
      <c r="B5" s="1" t="s">
        <v>190</v>
      </c>
      <c r="C5" s="1" t="s">
        <v>191</v>
      </c>
      <c r="D5" s="1" t="s">
        <v>192</v>
      </c>
      <c r="E5" s="1" t="s">
        <v>193</v>
      </c>
      <c r="F5" s="1" t="s">
        <v>194</v>
      </c>
      <c r="G5" s="1" t="s">
        <v>195</v>
      </c>
      <c r="H5" s="1" t="s">
        <v>196</v>
      </c>
      <c r="I5" s="1" t="s">
        <v>197</v>
      </c>
      <c r="J5" s="1" t="s">
        <v>198</v>
      </c>
      <c r="K5" s="1" t="s">
        <v>199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200</v>
      </c>
      <c r="B6" s="1" t="s">
        <v>201</v>
      </c>
      <c r="C6" s="1" t="s">
        <v>202</v>
      </c>
      <c r="D6" s="1" t="s">
        <v>203</v>
      </c>
      <c r="E6" s="1" t="s">
        <v>204</v>
      </c>
      <c r="F6" s="1" t="s">
        <v>205</v>
      </c>
      <c r="G6" s="1" t="s">
        <v>206</v>
      </c>
      <c r="H6" s="1" t="s">
        <v>207</v>
      </c>
      <c r="I6" s="1" t="s">
        <v>208</v>
      </c>
      <c r="J6" s="1" t="s">
        <v>209</v>
      </c>
      <c r="K6" s="1" t="s">
        <v>210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212</v>
      </c>
      <c r="B8" s="1" t="s">
        <v>213</v>
      </c>
      <c r="C8" s="1" t="s">
        <v>214</v>
      </c>
      <c r="D8" s="1" t="s">
        <v>215</v>
      </c>
      <c r="E8" s="1" t="s">
        <v>216</v>
      </c>
      <c r="F8" s="1" t="s">
        <v>217</v>
      </c>
      <c r="G8" s="1" t="s">
        <v>218</v>
      </c>
      <c r="H8" s="1" t="s">
        <v>219</v>
      </c>
      <c r="I8" s="1" t="s">
        <v>220</v>
      </c>
      <c r="J8" s="1" t="s">
        <v>221</v>
      </c>
      <c r="K8" s="1" t="s">
        <v>222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223</v>
      </c>
      <c r="B9" s="1" t="s">
        <v>224</v>
      </c>
      <c r="C9" s="1" t="s">
        <v>225</v>
      </c>
      <c r="D9" s="1" t="s">
        <v>226</v>
      </c>
      <c r="E9" s="1" t="s">
        <v>227</v>
      </c>
      <c r="F9" s="1" t="s">
        <v>228</v>
      </c>
      <c r="G9" s="1" t="s">
        <v>229</v>
      </c>
      <c r="H9" s="1" t="s">
        <v>230</v>
      </c>
      <c r="I9" s="1" t="s">
        <v>231</v>
      </c>
      <c r="J9" s="1" t="s">
        <v>232</v>
      </c>
      <c r="K9" s="1" t="s">
        <v>233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234</v>
      </c>
      <c r="B10" s="1" t="s">
        <v>235</v>
      </c>
      <c r="C10" s="1" t="s">
        <v>236</v>
      </c>
      <c r="D10" s="1" t="s">
        <v>237</v>
      </c>
      <c r="E10" s="1" t="s">
        <v>238</v>
      </c>
      <c r="F10" s="1" t="s">
        <v>239</v>
      </c>
      <c r="G10" s="1" t="s">
        <v>240</v>
      </c>
      <c r="H10" s="1" t="s">
        <v>175</v>
      </c>
      <c r="I10" s="1" t="s">
        <v>241</v>
      </c>
      <c r="J10" s="1" t="s">
        <v>242</v>
      </c>
      <c r="K10" s="1" t="s">
        <v>243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244</v>
      </c>
      <c r="B11" s="1" t="s">
        <v>245</v>
      </c>
      <c r="C11" s="1" t="s">
        <v>246</v>
      </c>
      <c r="D11" s="1" t="s">
        <v>247</v>
      </c>
      <c r="E11" s="1" t="s">
        <v>248</v>
      </c>
      <c r="F11" s="1" t="s">
        <v>249</v>
      </c>
      <c r="G11" s="1" t="s">
        <v>250</v>
      </c>
      <c r="H11" s="1" t="s">
        <v>251</v>
      </c>
      <c r="I11" s="1" t="s">
        <v>252</v>
      </c>
      <c r="J11" s="1" t="s">
        <v>253</v>
      </c>
      <c r="K11" s="1" t="s">
        <v>254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255</v>
      </c>
      <c r="B12" s="1" t="s">
        <v>256</v>
      </c>
      <c r="C12" s="1" t="s">
        <v>246</v>
      </c>
      <c r="D12" s="1" t="s">
        <v>247</v>
      </c>
      <c r="E12" s="1" t="s">
        <v>248</v>
      </c>
      <c r="F12" s="1" t="s">
        <v>249</v>
      </c>
      <c r="G12" s="1" t="s">
        <v>250</v>
      </c>
      <c r="H12" s="1" t="s">
        <v>251</v>
      </c>
      <c r="I12" s="1" t="s">
        <v>252</v>
      </c>
      <c r="J12" s="1" t="s">
        <v>257</v>
      </c>
      <c r="K12" s="1" t="s">
        <v>254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258</v>
      </c>
      <c r="B13" s="1" t="s">
        <v>259</v>
      </c>
      <c r="C13" s="1" t="s">
        <v>260</v>
      </c>
      <c r="D13" s="1" t="s">
        <v>261</v>
      </c>
      <c r="E13" s="1" t="s">
        <v>262</v>
      </c>
      <c r="F13" s="1" t="s">
        <v>263</v>
      </c>
      <c r="G13" s="1" t="s">
        <v>264</v>
      </c>
      <c r="H13" s="1" t="s">
        <v>265</v>
      </c>
      <c r="I13" s="1" t="s">
        <v>266</v>
      </c>
      <c r="J13" s="1" t="s">
        <v>267</v>
      </c>
      <c r="K13" s="1" t="s">
        <v>268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269</v>
      </c>
      <c r="B14" s="1" t="s">
        <v>270</v>
      </c>
      <c r="C14" s="1" t="s">
        <v>271</v>
      </c>
      <c r="D14" s="1" t="s">
        <v>272</v>
      </c>
      <c r="E14" s="1" t="s">
        <v>273</v>
      </c>
      <c r="F14" s="1" t="s">
        <v>274</v>
      </c>
      <c r="G14" s="1" t="s">
        <v>275</v>
      </c>
      <c r="H14" s="1" t="s">
        <v>276</v>
      </c>
      <c r="I14" s="1" t="s">
        <v>277</v>
      </c>
      <c r="J14" s="1" t="s">
        <v>278</v>
      </c>
      <c r="K14" s="1" t="s">
        <v>279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280</v>
      </c>
      <c r="B15" s="1" t="s">
        <v>270</v>
      </c>
      <c r="C15" s="1" t="s">
        <v>271</v>
      </c>
      <c r="D15" s="1" t="s">
        <v>272</v>
      </c>
      <c r="E15" s="1" t="s">
        <v>273</v>
      </c>
      <c r="F15" s="1" t="s">
        <v>274</v>
      </c>
      <c r="G15" s="1" t="s">
        <v>275</v>
      </c>
      <c r="H15" s="1" t="s">
        <v>276</v>
      </c>
      <c r="I15" s="1" t="s">
        <v>277</v>
      </c>
      <c r="J15" s="1" t="s">
        <v>278</v>
      </c>
      <c r="K15" s="1" t="s">
        <v>279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281</v>
      </c>
      <c r="B16" s="1" t="s">
        <v>282</v>
      </c>
      <c r="C16" s="1" t="s">
        <v>283</v>
      </c>
      <c r="D16" s="1" t="s">
        <v>284</v>
      </c>
      <c r="E16" s="1" t="s">
        <v>285</v>
      </c>
      <c r="F16" s="1" t="s">
        <v>286</v>
      </c>
      <c r="G16" s="1" t="s">
        <v>287</v>
      </c>
      <c r="H16" s="1">
        <v>1.632</v>
      </c>
      <c r="I16" s="1" t="s">
        <v>288</v>
      </c>
      <c r="J16" s="1" t="s">
        <v>289</v>
      </c>
      <c r="K16" s="1" t="s">
        <v>290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291</v>
      </c>
      <c r="B17" s="1" t="s">
        <v>292</v>
      </c>
      <c r="C17" s="1" t="s">
        <v>293</v>
      </c>
      <c r="D17" s="1" t="s">
        <v>294</v>
      </c>
      <c r="E17" s="1">
        <v>-18.496</v>
      </c>
      <c r="F17" s="1" t="s">
        <v>295</v>
      </c>
      <c r="G17" s="1" t="s">
        <v>296</v>
      </c>
      <c r="H17" s="1" t="s">
        <v>297</v>
      </c>
      <c r="I17" s="1" t="s">
        <v>298</v>
      </c>
      <c r="J17" s="1" t="s">
        <v>299</v>
      </c>
      <c r="K17" s="1" t="s">
        <v>300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301</v>
      </c>
      <c r="B18" s="1" t="s">
        <v>292</v>
      </c>
      <c r="C18" s="1" t="s">
        <v>302</v>
      </c>
      <c r="D18" s="1" t="s">
        <v>303</v>
      </c>
      <c r="E18" s="1" t="s">
        <v>304</v>
      </c>
      <c r="F18" s="1">
        <v>-2.448</v>
      </c>
      <c r="G18" s="1" t="s">
        <v>305</v>
      </c>
      <c r="H18" s="1" t="s">
        <v>306</v>
      </c>
      <c r="I18" s="1" t="s">
        <v>307</v>
      </c>
      <c r="J18" s="1" t="s">
        <v>308</v>
      </c>
      <c r="K18" s="1" t="s">
        <v>309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310</v>
      </c>
      <c r="B20" s="1" t="s">
        <v>311</v>
      </c>
      <c r="C20" s="1" t="s">
        <v>312</v>
      </c>
      <c r="D20" s="1" t="s">
        <v>313</v>
      </c>
      <c r="E20" s="1" t="s">
        <v>314</v>
      </c>
      <c r="F20" s="1" t="s">
        <v>315</v>
      </c>
      <c r="G20" s="1" t="s">
        <v>316</v>
      </c>
      <c r="H20" s="1" t="s">
        <v>317</v>
      </c>
      <c r="I20" s="1" t="s">
        <v>318</v>
      </c>
      <c r="J20" s="1" t="s">
        <v>319</v>
      </c>
      <c r="K20" s="1" t="s">
        <v>320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321</v>
      </c>
      <c r="B21" s="1" t="s">
        <v>322</v>
      </c>
      <c r="C21" s="1" t="s">
        <v>288</v>
      </c>
      <c r="D21" s="1" t="s">
        <v>323</v>
      </c>
      <c r="E21" s="1" t="s">
        <v>324</v>
      </c>
      <c r="F21" s="1" t="s">
        <v>325</v>
      </c>
      <c r="G21" s="1" t="s">
        <v>326</v>
      </c>
      <c r="H21" s="1" t="s">
        <v>327</v>
      </c>
      <c r="I21" s="1" t="s">
        <v>328</v>
      </c>
      <c r="J21" s="1" t="s">
        <v>329</v>
      </c>
      <c r="K21" s="1" t="s">
        <v>330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331</v>
      </c>
      <c r="B22" s="1" t="s">
        <v>332</v>
      </c>
      <c r="C22" s="1" t="s">
        <v>333</v>
      </c>
      <c r="D22" s="1" t="s">
        <v>334</v>
      </c>
      <c r="E22" s="1" t="s">
        <v>335</v>
      </c>
      <c r="F22" s="1" t="s">
        <v>336</v>
      </c>
      <c r="G22" s="1" t="s">
        <v>337</v>
      </c>
      <c r="H22" s="1" t="s">
        <v>338</v>
      </c>
      <c r="I22" s="1" t="s">
        <v>339</v>
      </c>
      <c r="J22" s="1" t="s">
        <v>340</v>
      </c>
      <c r="K22" s="1" t="s">
        <v>341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342</v>
      </c>
      <c r="B23" s="1">
        <v>0.0</v>
      </c>
      <c r="C23" s="1" t="s">
        <v>343</v>
      </c>
      <c r="D23" s="1" t="s">
        <v>344</v>
      </c>
      <c r="E23" s="1" t="s">
        <v>345</v>
      </c>
      <c r="F23" s="1" t="s">
        <v>346</v>
      </c>
      <c r="G23" s="1" t="s">
        <v>347</v>
      </c>
      <c r="H23" s="1" t="s">
        <v>348</v>
      </c>
      <c r="I23" s="1" t="s">
        <v>349</v>
      </c>
      <c r="J23" s="1" t="s">
        <v>350</v>
      </c>
      <c r="K23" s="1" t="s">
        <v>351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353</v>
      </c>
      <c r="B25" s="1">
        <v>0.68</v>
      </c>
      <c r="C25" s="1" t="s">
        <v>354</v>
      </c>
      <c r="D25" s="1" t="s">
        <v>355</v>
      </c>
      <c r="E25" s="1" t="s">
        <v>356</v>
      </c>
      <c r="F25" s="1" t="s">
        <v>357</v>
      </c>
      <c r="G25" s="1" t="s">
        <v>358</v>
      </c>
      <c r="H25" s="1" t="s">
        <v>359</v>
      </c>
      <c r="I25" s="1" t="s">
        <v>360</v>
      </c>
      <c r="J25" s="1" t="s">
        <v>361</v>
      </c>
      <c r="K25" s="1" t="s">
        <v>362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363</v>
      </c>
      <c r="B26" s="1" t="s">
        <v>364</v>
      </c>
      <c r="C26" s="1" t="s">
        <v>365</v>
      </c>
      <c r="D26" s="1" t="s">
        <v>366</v>
      </c>
      <c r="E26" s="1" t="s">
        <v>367</v>
      </c>
      <c r="F26" s="1" t="s">
        <v>357</v>
      </c>
      <c r="G26" s="1" t="s">
        <v>357</v>
      </c>
      <c r="H26" s="1" t="s">
        <v>368</v>
      </c>
      <c r="I26" s="1" t="s">
        <v>369</v>
      </c>
      <c r="J26" s="1" t="s">
        <v>370</v>
      </c>
      <c r="K26" s="1" t="s">
        <v>371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372</v>
      </c>
      <c r="B27" s="1" t="s">
        <v>373</v>
      </c>
      <c r="C27" s="1" t="s">
        <v>374</v>
      </c>
      <c r="D27" s="1" t="s">
        <v>375</v>
      </c>
      <c r="E27" s="1" t="s">
        <v>376</v>
      </c>
      <c r="F27" s="1" t="s">
        <v>98</v>
      </c>
      <c r="G27" s="1" t="s">
        <v>377</v>
      </c>
      <c r="H27" s="1" t="s">
        <v>378</v>
      </c>
      <c r="I27" s="1" t="s">
        <v>312</v>
      </c>
      <c r="J27" s="1" t="s">
        <v>379</v>
      </c>
      <c r="K27" s="1" t="s">
        <v>380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381</v>
      </c>
      <c r="B28" s="1" t="s">
        <v>382</v>
      </c>
      <c r="C28" s="1" t="s">
        <v>383</v>
      </c>
      <c r="D28" s="1" t="s">
        <v>384</v>
      </c>
      <c r="E28" s="1" t="s">
        <v>385</v>
      </c>
      <c r="F28" s="1" t="s">
        <v>386</v>
      </c>
      <c r="G28" s="1" t="s">
        <v>387</v>
      </c>
      <c r="H28" s="1" t="s">
        <v>388</v>
      </c>
      <c r="I28" s="1" t="s">
        <v>389</v>
      </c>
      <c r="J28" s="1" t="s">
        <v>390</v>
      </c>
      <c r="K28" s="1" t="s">
        <v>391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392</v>
      </c>
      <c r="B29" s="1">
        <v>0.0</v>
      </c>
      <c r="C29" s="1" t="s">
        <v>393</v>
      </c>
      <c r="D29" s="1" t="s">
        <v>394</v>
      </c>
      <c r="E29" s="1" t="s">
        <v>395</v>
      </c>
      <c r="F29" s="1" t="s">
        <v>396</v>
      </c>
      <c r="G29" s="1" t="s">
        <v>397</v>
      </c>
      <c r="H29" s="1" t="s">
        <v>398</v>
      </c>
      <c r="I29" s="1" t="s">
        <v>399</v>
      </c>
      <c r="J29" s="1" t="s">
        <v>400</v>
      </c>
      <c r="K29" s="1" t="s">
        <v>401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402</v>
      </c>
      <c r="B30" s="1">
        <v>0.0</v>
      </c>
      <c r="C30" s="1">
        <v>0.0</v>
      </c>
      <c r="D30" s="1" t="s">
        <v>403</v>
      </c>
      <c r="E30" s="1" t="s">
        <v>404</v>
      </c>
      <c r="F30" s="1" t="s">
        <v>405</v>
      </c>
      <c r="G30" s="1" t="s">
        <v>406</v>
      </c>
      <c r="H30" s="1" t="s">
        <v>407</v>
      </c>
      <c r="I30" s="1" t="s">
        <v>408</v>
      </c>
      <c r="J30" s="1" t="s">
        <v>409</v>
      </c>
      <c r="K30" s="1" t="s">
        <v>410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411</v>
      </c>
      <c r="B31" s="1">
        <v>0.0</v>
      </c>
      <c r="C31" s="1">
        <v>0.0</v>
      </c>
      <c r="D31" s="1" t="s">
        <v>412</v>
      </c>
      <c r="E31" s="1" t="s">
        <v>413</v>
      </c>
      <c r="F31" s="1" t="s">
        <v>414</v>
      </c>
      <c r="G31" s="1" t="s">
        <v>415</v>
      </c>
      <c r="H31" s="1" t="s">
        <v>416</v>
      </c>
      <c r="I31" s="1" t="s">
        <v>417</v>
      </c>
      <c r="J31" s="1" t="s">
        <v>418</v>
      </c>
      <c r="K31" s="1" t="s">
        <v>419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421</v>
      </c>
      <c r="B33" s="1">
        <v>0.0</v>
      </c>
      <c r="C33" s="1" t="s">
        <v>422</v>
      </c>
      <c r="D33" s="1" t="s">
        <v>423</v>
      </c>
      <c r="E33" s="1" t="s">
        <v>424</v>
      </c>
      <c r="F33" s="1" t="s">
        <v>425</v>
      </c>
      <c r="G33" s="1" t="s">
        <v>426</v>
      </c>
      <c r="H33" s="1" t="s">
        <v>427</v>
      </c>
      <c r="I33" s="1">
        <v>0.0</v>
      </c>
      <c r="J33" s="1" t="s">
        <v>428</v>
      </c>
      <c r="K33" s="1" t="s">
        <v>429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430</v>
      </c>
      <c r="B34" s="1">
        <v>0.0</v>
      </c>
      <c r="C34" s="1" t="s">
        <v>431</v>
      </c>
      <c r="D34" s="1">
        <v>0.0</v>
      </c>
      <c r="E34" s="1">
        <v>0.0</v>
      </c>
      <c r="F34" s="1" t="s">
        <v>432</v>
      </c>
      <c r="G34" s="1">
        <v>32.504</v>
      </c>
      <c r="H34" s="1" t="s">
        <v>433</v>
      </c>
      <c r="I34" s="1" t="s">
        <v>434</v>
      </c>
      <c r="J34" s="1" t="s">
        <v>435</v>
      </c>
      <c r="K34" s="1" t="s">
        <v>436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437</v>
      </c>
      <c r="B35" s="1">
        <v>0.0</v>
      </c>
      <c r="C35" s="1">
        <v>0.0</v>
      </c>
      <c r="D35" s="1" t="s">
        <v>438</v>
      </c>
      <c r="E35" s="1" t="s">
        <v>439</v>
      </c>
      <c r="F35" s="1" t="s">
        <v>440</v>
      </c>
      <c r="G35" s="1" t="s">
        <v>441</v>
      </c>
      <c r="H35" s="1" t="s">
        <v>442</v>
      </c>
      <c r="I35" s="1" t="s">
        <v>443</v>
      </c>
      <c r="J35" s="1">
        <v>0.0</v>
      </c>
      <c r="K35" s="1" t="s">
        <v>444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445</v>
      </c>
      <c r="B36" s="1">
        <v>0.0</v>
      </c>
      <c r="C36" s="1">
        <v>0.0</v>
      </c>
      <c r="D36" s="1" t="s">
        <v>446</v>
      </c>
      <c r="E36" s="1">
        <v>0.0</v>
      </c>
      <c r="F36" s="1" t="s">
        <v>447</v>
      </c>
      <c r="G36" s="1" t="s">
        <v>448</v>
      </c>
      <c r="H36" s="1" t="s">
        <v>449</v>
      </c>
      <c r="I36" s="1" t="s">
        <v>450</v>
      </c>
      <c r="J36" s="1">
        <v>0.0</v>
      </c>
      <c r="K36" s="1">
        <v>4.216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451</v>
      </c>
      <c r="B37" s="1" t="s">
        <v>452</v>
      </c>
      <c r="C37" s="1" t="s">
        <v>453</v>
      </c>
      <c r="D37" s="1" t="s">
        <v>454</v>
      </c>
      <c r="E37" s="1" t="s">
        <v>455</v>
      </c>
      <c r="F37" s="1" t="s">
        <v>456</v>
      </c>
      <c r="G37" s="1" t="s">
        <v>457</v>
      </c>
      <c r="H37" s="1" t="s">
        <v>458</v>
      </c>
      <c r="I37" s="1" t="s">
        <v>459</v>
      </c>
      <c r="J37" s="1" t="s">
        <v>460</v>
      </c>
      <c r="K37" s="1" t="s">
        <v>461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462</v>
      </c>
      <c r="B38" s="1">
        <v>0.0</v>
      </c>
      <c r="C38" s="1" t="s">
        <v>463</v>
      </c>
      <c r="D38" s="1" t="s">
        <v>464</v>
      </c>
      <c r="E38" s="1" t="s">
        <v>465</v>
      </c>
      <c r="F38" s="1" t="s">
        <v>356</v>
      </c>
      <c r="G38" s="1" t="s">
        <v>466</v>
      </c>
      <c r="H38" s="1" t="s">
        <v>467</v>
      </c>
      <c r="I38" s="1" t="s">
        <v>468</v>
      </c>
      <c r="J38" s="1" t="s">
        <v>469</v>
      </c>
      <c r="K38" s="1" t="s">
        <v>470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471</v>
      </c>
      <c r="B39" s="1">
        <v>0.0</v>
      </c>
      <c r="C39" s="1" t="s">
        <v>472</v>
      </c>
      <c r="D39" s="1" t="s">
        <v>473</v>
      </c>
      <c r="E39" s="1" t="s">
        <v>474</v>
      </c>
      <c r="F39" s="1" t="s">
        <v>475</v>
      </c>
      <c r="G39" s="1" t="s">
        <v>476</v>
      </c>
      <c r="H39" s="1" t="s">
        <v>477</v>
      </c>
      <c r="I39" s="1" t="s">
        <v>320</v>
      </c>
      <c r="J39" s="1" t="s">
        <v>478</v>
      </c>
      <c r="K39" s="1" t="s">
        <v>479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480</v>
      </c>
      <c r="B40" s="1">
        <v>0.0</v>
      </c>
      <c r="C40" s="1" t="s">
        <v>481</v>
      </c>
      <c r="D40" s="1" t="s">
        <v>482</v>
      </c>
      <c r="E40" s="1" t="s">
        <v>483</v>
      </c>
      <c r="F40" s="1" t="s">
        <v>368</v>
      </c>
      <c r="G40" s="1" t="s">
        <v>476</v>
      </c>
      <c r="H40" s="1" t="s">
        <v>484</v>
      </c>
      <c r="I40" s="1" t="s">
        <v>485</v>
      </c>
      <c r="J40" s="1" t="s">
        <v>486</v>
      </c>
      <c r="K40" s="1" t="s">
        <v>487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488</v>
      </c>
      <c r="B41" s="1">
        <v>0.0</v>
      </c>
      <c r="C41" s="1" t="s">
        <v>489</v>
      </c>
      <c r="D41" s="1" t="s">
        <v>490</v>
      </c>
      <c r="E41" s="1" t="s">
        <v>491</v>
      </c>
      <c r="F41" s="1" t="s">
        <v>492</v>
      </c>
      <c r="G41" s="1" t="s">
        <v>343</v>
      </c>
      <c r="H41" s="1" t="s">
        <v>277</v>
      </c>
      <c r="I41" s="1" t="s">
        <v>493</v>
      </c>
      <c r="J41" s="1" t="s">
        <v>494</v>
      </c>
      <c r="K41" s="1" t="s">
        <v>495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496</v>
      </c>
      <c r="B42" s="1" t="s">
        <v>497</v>
      </c>
      <c r="C42" s="1" t="s">
        <v>498</v>
      </c>
      <c r="D42" s="1" t="s">
        <v>499</v>
      </c>
      <c r="E42" s="1" t="s">
        <v>500</v>
      </c>
      <c r="F42" s="1" t="s">
        <v>501</v>
      </c>
      <c r="G42" s="1" t="s">
        <v>502</v>
      </c>
      <c r="H42" s="1" t="s">
        <v>503</v>
      </c>
      <c r="I42" s="1" t="s">
        <v>504</v>
      </c>
      <c r="J42" s="1" t="s">
        <v>505</v>
      </c>
      <c r="K42" s="1" t="s">
        <v>506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507</v>
      </c>
      <c r="B43" s="1">
        <v>0.0</v>
      </c>
      <c r="C43" s="1" t="s">
        <v>508</v>
      </c>
      <c r="D43" s="1" t="s">
        <v>509</v>
      </c>
      <c r="E43" s="1" t="s">
        <v>510</v>
      </c>
      <c r="F43" s="1" t="s">
        <v>511</v>
      </c>
      <c r="G43" s="1" t="s">
        <v>343</v>
      </c>
      <c r="H43" s="1" t="s">
        <v>512</v>
      </c>
      <c r="I43" s="1" t="s">
        <v>513</v>
      </c>
      <c r="J43" s="1" t="s">
        <v>514</v>
      </c>
      <c r="K43" s="1" t="s">
        <v>515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516</v>
      </c>
      <c r="B44" s="1" t="s">
        <v>485</v>
      </c>
      <c r="C44" s="1" t="s">
        <v>517</v>
      </c>
      <c r="D44" s="1" t="s">
        <v>518</v>
      </c>
      <c r="E44" s="1" t="s">
        <v>519</v>
      </c>
      <c r="F44" s="1" t="s">
        <v>520</v>
      </c>
      <c r="G44" s="1" t="s">
        <v>502</v>
      </c>
      <c r="H44" s="1" t="s">
        <v>324</v>
      </c>
      <c r="I44" s="1" t="s">
        <v>469</v>
      </c>
      <c r="J44" s="1" t="s">
        <v>521</v>
      </c>
      <c r="K44" s="1" t="s">
        <v>522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524</v>
      </c>
      <c r="B46" s="1" t="s">
        <v>525</v>
      </c>
      <c r="C46" s="1" t="s">
        <v>510</v>
      </c>
      <c r="D46" s="1" t="s">
        <v>526</v>
      </c>
      <c r="E46" s="1" t="s">
        <v>527</v>
      </c>
      <c r="F46" s="1" t="s">
        <v>528</v>
      </c>
      <c r="G46" s="1" t="s">
        <v>529</v>
      </c>
      <c r="H46" s="1" t="s">
        <v>530</v>
      </c>
      <c r="I46" s="1" t="s">
        <v>531</v>
      </c>
      <c r="J46" s="1" t="s">
        <v>532</v>
      </c>
      <c r="K46" s="1" t="s">
        <v>533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534</v>
      </c>
      <c r="B47" s="1" t="s">
        <v>535</v>
      </c>
      <c r="C47" s="1" t="s">
        <v>536</v>
      </c>
      <c r="D47" s="1" t="s">
        <v>537</v>
      </c>
      <c r="E47" s="1" t="s">
        <v>538</v>
      </c>
      <c r="F47" s="1">
        <v>0.0</v>
      </c>
      <c r="G47" s="1" t="s">
        <v>539</v>
      </c>
      <c r="H47" s="1" t="s">
        <v>540</v>
      </c>
      <c r="I47" s="1" t="s">
        <v>541</v>
      </c>
      <c r="J47" s="1" t="s">
        <v>542</v>
      </c>
      <c r="K47" s="1" t="s">
        <v>543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544</v>
      </c>
      <c r="B48" s="1" t="s">
        <v>545</v>
      </c>
      <c r="C48" s="1" t="s">
        <v>546</v>
      </c>
      <c r="D48" s="1">
        <v>2.72</v>
      </c>
      <c r="E48" s="1" t="s">
        <v>547</v>
      </c>
      <c r="F48" s="1" t="s">
        <v>548</v>
      </c>
      <c r="G48" s="1" t="s">
        <v>549</v>
      </c>
      <c r="H48" s="1" t="s">
        <v>550</v>
      </c>
      <c r="I48" s="1" t="s">
        <v>551</v>
      </c>
      <c r="J48" s="1" t="s">
        <v>552</v>
      </c>
      <c r="K48" s="1" t="s">
        <v>553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554</v>
      </c>
      <c r="B49" s="1" t="s">
        <v>555</v>
      </c>
      <c r="C49" s="1" t="s">
        <v>556</v>
      </c>
      <c r="D49" s="1" t="s">
        <v>557</v>
      </c>
      <c r="E49" s="1" t="s">
        <v>558</v>
      </c>
      <c r="F49" s="1" t="s">
        <v>559</v>
      </c>
      <c r="G49" s="1" t="s">
        <v>560</v>
      </c>
      <c r="H49" s="1" t="s">
        <v>561</v>
      </c>
      <c r="I49" s="1" t="s">
        <v>562</v>
      </c>
      <c r="J49" s="1" t="s">
        <v>563</v>
      </c>
      <c r="K49" s="1" t="s">
        <v>564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565</v>
      </c>
      <c r="B50" s="1" t="s">
        <v>566</v>
      </c>
      <c r="C50" s="1" t="s">
        <v>567</v>
      </c>
      <c r="D50" s="1" t="s">
        <v>557</v>
      </c>
      <c r="E50" s="1" t="s">
        <v>558</v>
      </c>
      <c r="F50" s="1" t="s">
        <v>559</v>
      </c>
      <c r="G50" s="1" t="s">
        <v>560</v>
      </c>
      <c r="H50" s="1" t="s">
        <v>561</v>
      </c>
      <c r="I50" s="1" t="s">
        <v>562</v>
      </c>
      <c r="J50" s="1" t="s">
        <v>568</v>
      </c>
      <c r="K50" s="1" t="s">
        <v>569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570</v>
      </c>
      <c r="B51" s="1" t="s">
        <v>571</v>
      </c>
      <c r="C51" s="1" t="s">
        <v>572</v>
      </c>
      <c r="D51" s="1" t="s">
        <v>573</v>
      </c>
      <c r="E51" s="1" t="s">
        <v>318</v>
      </c>
      <c r="F51" s="1" t="s">
        <v>574</v>
      </c>
      <c r="G51" s="1" t="s">
        <v>575</v>
      </c>
      <c r="H51" s="1" t="s">
        <v>576</v>
      </c>
      <c r="I51" s="1" t="s">
        <v>577</v>
      </c>
      <c r="J51" s="1" t="s">
        <v>578</v>
      </c>
      <c r="K51" s="1" t="s">
        <v>579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580</v>
      </c>
      <c r="B52" s="1" t="s">
        <v>581</v>
      </c>
      <c r="C52" s="1" t="s">
        <v>582</v>
      </c>
      <c r="D52" s="1" t="s">
        <v>583</v>
      </c>
      <c r="E52" s="1" t="s">
        <v>584</v>
      </c>
      <c r="F52" s="1" t="s">
        <v>585</v>
      </c>
      <c r="G52" s="1" t="s">
        <v>586</v>
      </c>
      <c r="H52" s="1" t="s">
        <v>587</v>
      </c>
      <c r="I52" s="1" t="s">
        <v>588</v>
      </c>
      <c r="J52" s="1" t="s">
        <v>589</v>
      </c>
      <c r="K52" s="1" t="s">
        <v>590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591</v>
      </c>
      <c r="B53" s="1" t="s">
        <v>592</v>
      </c>
      <c r="C53" s="1" t="s">
        <v>593</v>
      </c>
      <c r="D53" s="1" t="s">
        <v>594</v>
      </c>
      <c r="E53" s="1" t="s">
        <v>595</v>
      </c>
      <c r="F53" s="1" t="s">
        <v>596</v>
      </c>
      <c r="G53" s="1" t="s">
        <v>483</v>
      </c>
      <c r="H53" s="1" t="s">
        <v>597</v>
      </c>
      <c r="I53" s="1" t="s">
        <v>598</v>
      </c>
      <c r="J53" s="1" t="s">
        <v>599</v>
      </c>
      <c r="K53" s="1" t="s">
        <v>600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601</v>
      </c>
      <c r="B54" s="1" t="s">
        <v>602</v>
      </c>
      <c r="C54" s="1" t="s">
        <v>603</v>
      </c>
      <c r="D54" s="1" t="s">
        <v>604</v>
      </c>
      <c r="E54" s="1" t="s">
        <v>605</v>
      </c>
      <c r="F54" s="1" t="s">
        <v>606</v>
      </c>
      <c r="G54" s="1" t="s">
        <v>607</v>
      </c>
      <c r="H54" s="1" t="s">
        <v>608</v>
      </c>
      <c r="I54" s="1" t="s">
        <v>609</v>
      </c>
      <c r="J54" s="1" t="s">
        <v>610</v>
      </c>
      <c r="K54" s="1" t="s">
        <v>611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612</v>
      </c>
      <c r="B55" s="1" t="s">
        <v>613</v>
      </c>
      <c r="C55" s="1" t="s">
        <v>614</v>
      </c>
      <c r="D55" s="1" t="s">
        <v>615</v>
      </c>
      <c r="E55" s="1" t="s">
        <v>616</v>
      </c>
      <c r="F55" s="1" t="s">
        <v>617</v>
      </c>
      <c r="G55" s="1" t="s">
        <v>618</v>
      </c>
      <c r="H55" s="1" t="s">
        <v>619</v>
      </c>
      <c r="I55" s="1" t="s">
        <v>620</v>
      </c>
      <c r="J55" s="1" t="s">
        <v>621</v>
      </c>
      <c r="K55" s="1" t="s">
        <v>622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623</v>
      </c>
      <c r="B56" s="1">
        <v>0.0</v>
      </c>
      <c r="C56" s="1" t="s">
        <v>624</v>
      </c>
      <c r="D56" s="1" t="s">
        <v>625</v>
      </c>
      <c r="E56" s="1" t="s">
        <v>626</v>
      </c>
      <c r="F56" s="1" t="s">
        <v>627</v>
      </c>
      <c r="G56" s="1" t="s">
        <v>628</v>
      </c>
      <c r="H56" s="1" t="s">
        <v>629</v>
      </c>
      <c r="I56" s="1" t="s">
        <v>263</v>
      </c>
      <c r="J56" s="1" t="s">
        <v>630</v>
      </c>
      <c r="K56" s="1" t="s">
        <v>631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632</v>
      </c>
      <c r="B57" s="1" t="s">
        <v>633</v>
      </c>
      <c r="C57" s="1" t="s">
        <v>634</v>
      </c>
      <c r="D57" s="1" t="s">
        <v>635</v>
      </c>
      <c r="E57" s="1" t="s">
        <v>636</v>
      </c>
      <c r="F57" s="1" t="s">
        <v>637</v>
      </c>
      <c r="G57" s="1" t="s">
        <v>638</v>
      </c>
      <c r="H57" s="1" t="s">
        <v>639</v>
      </c>
      <c r="I57" s="1" t="s">
        <v>640</v>
      </c>
      <c r="J57" s="1" t="s">
        <v>641</v>
      </c>
      <c r="K57" s="1" t="s">
        <v>642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643</v>
      </c>
      <c r="B58" s="1" t="s">
        <v>644</v>
      </c>
      <c r="C58" s="1" t="s">
        <v>645</v>
      </c>
      <c r="D58" s="1" t="s">
        <v>646</v>
      </c>
      <c r="E58" s="1" t="s">
        <v>647</v>
      </c>
      <c r="F58" s="1" t="s">
        <v>648</v>
      </c>
      <c r="G58" s="1" t="s">
        <v>649</v>
      </c>
      <c r="H58" s="1" t="s">
        <v>650</v>
      </c>
      <c r="I58" s="1" t="s">
        <v>651</v>
      </c>
      <c r="J58" s="1" t="s">
        <v>652</v>
      </c>
      <c r="K58" s="1" t="s">
        <v>653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654</v>
      </c>
      <c r="B59" s="1" t="s">
        <v>655</v>
      </c>
      <c r="C59" s="1" t="s">
        <v>656</v>
      </c>
      <c r="D59" s="1" t="s">
        <v>657</v>
      </c>
      <c r="E59" s="1" t="s">
        <v>658</v>
      </c>
      <c r="F59" s="1" t="s">
        <v>659</v>
      </c>
      <c r="G59" s="1" t="s">
        <v>660</v>
      </c>
      <c r="H59" s="1" t="s">
        <v>661</v>
      </c>
      <c r="I59" s="1" t="s">
        <v>574</v>
      </c>
      <c r="J59" s="1">
        <v>0.0</v>
      </c>
      <c r="K59" s="1" t="s">
        <v>662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663</v>
      </c>
      <c r="B60" s="1" t="s">
        <v>664</v>
      </c>
      <c r="C60" s="1" t="s">
        <v>656</v>
      </c>
      <c r="D60" s="1" t="s">
        <v>665</v>
      </c>
      <c r="E60" s="1" t="s">
        <v>666</v>
      </c>
      <c r="F60" s="1" t="s">
        <v>667</v>
      </c>
      <c r="G60" s="1" t="s">
        <v>668</v>
      </c>
      <c r="H60" s="1" t="s">
        <v>669</v>
      </c>
      <c r="I60" s="1" t="s">
        <v>670</v>
      </c>
      <c r="J60" s="1">
        <v>0.0</v>
      </c>
      <c r="K60" s="1" t="s">
        <v>671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672</v>
      </c>
      <c r="B61" s="1" t="s">
        <v>673</v>
      </c>
      <c r="C61" s="1" t="s">
        <v>674</v>
      </c>
      <c r="D61" s="1" t="s">
        <v>675</v>
      </c>
      <c r="E61" s="1" t="s">
        <v>676</v>
      </c>
      <c r="F61" s="1" t="s">
        <v>677</v>
      </c>
      <c r="G61" s="1" t="s">
        <v>678</v>
      </c>
      <c r="H61" s="1" t="s">
        <v>679</v>
      </c>
      <c r="I61" s="1" t="s">
        <v>680</v>
      </c>
      <c r="J61" s="1" t="s">
        <v>681</v>
      </c>
      <c r="K61" s="1" t="s">
        <v>682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683</v>
      </c>
      <c r="B62" s="1" t="s">
        <v>684</v>
      </c>
      <c r="C62" s="1" t="s">
        <v>685</v>
      </c>
      <c r="D62" s="1" t="s">
        <v>686</v>
      </c>
      <c r="E62" s="1" t="s">
        <v>687</v>
      </c>
      <c r="F62" s="1" t="s">
        <v>688</v>
      </c>
      <c r="G62" s="1" t="s">
        <v>689</v>
      </c>
      <c r="H62" s="1">
        <v>0.0</v>
      </c>
      <c r="I62" s="1" t="s">
        <v>690</v>
      </c>
      <c r="J62" s="1" t="s">
        <v>691</v>
      </c>
      <c r="K62" s="1" t="s">
        <v>692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693</v>
      </c>
      <c r="B63" s="1" t="s">
        <v>694</v>
      </c>
      <c r="C63" s="1" t="s">
        <v>695</v>
      </c>
      <c r="D63" s="1" t="s">
        <v>696</v>
      </c>
      <c r="E63" s="1" t="s">
        <v>697</v>
      </c>
      <c r="F63" s="1" t="s">
        <v>698</v>
      </c>
      <c r="G63" s="1" t="s">
        <v>699</v>
      </c>
      <c r="H63" s="1" t="s">
        <v>700</v>
      </c>
      <c r="I63" s="1">
        <v>0.0</v>
      </c>
      <c r="J63" s="1" t="s">
        <v>701</v>
      </c>
      <c r="K63" s="1" t="s">
        <v>702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703</v>
      </c>
      <c r="B64" s="1" t="s">
        <v>694</v>
      </c>
      <c r="C64" s="1" t="s">
        <v>704</v>
      </c>
      <c r="D64" s="1" t="s">
        <v>705</v>
      </c>
      <c r="E64" s="1" t="s">
        <v>706</v>
      </c>
      <c r="F64" s="1" t="s">
        <v>707</v>
      </c>
      <c r="G64" s="1" t="s">
        <v>708</v>
      </c>
      <c r="H64" s="1" t="s">
        <v>709</v>
      </c>
      <c r="I64" s="1">
        <v>0.0</v>
      </c>
      <c r="J64" s="1" t="s">
        <v>710</v>
      </c>
      <c r="K64" s="1" t="s">
        <v>711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712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713</v>
      </c>
      <c r="B66" s="1" t="s">
        <v>714</v>
      </c>
      <c r="C66" s="1" t="s">
        <v>715</v>
      </c>
      <c r="D66" s="1" t="s">
        <v>716</v>
      </c>
      <c r="E66" s="1" t="s">
        <v>717</v>
      </c>
      <c r="F66" s="1" t="s">
        <v>718</v>
      </c>
      <c r="G66" s="1" t="s">
        <v>719</v>
      </c>
      <c r="H66" s="1" t="s">
        <v>720</v>
      </c>
      <c r="I66" s="1" t="s">
        <v>721</v>
      </c>
      <c r="J66" s="1" t="s">
        <v>722</v>
      </c>
      <c r="K66" s="1" t="s">
        <v>723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724</v>
      </c>
      <c r="B67" s="1" t="s">
        <v>725</v>
      </c>
      <c r="C67" s="1" t="s">
        <v>726</v>
      </c>
      <c r="D67" s="1" t="s">
        <v>727</v>
      </c>
      <c r="E67" s="1" t="s">
        <v>728</v>
      </c>
      <c r="F67" s="1" t="s">
        <v>729</v>
      </c>
      <c r="G67" s="1" t="s">
        <v>730</v>
      </c>
      <c r="H67" s="1" t="s">
        <v>731</v>
      </c>
      <c r="I67" s="1" t="s">
        <v>732</v>
      </c>
      <c r="J67" s="1" t="s">
        <v>733</v>
      </c>
      <c r="K67" s="1" t="s">
        <v>734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735</v>
      </c>
      <c r="B68" s="1" t="s">
        <v>736</v>
      </c>
      <c r="C68" s="1" t="s">
        <v>737</v>
      </c>
      <c r="D68" s="1" t="s">
        <v>738</v>
      </c>
      <c r="E68" s="1" t="s">
        <v>739</v>
      </c>
      <c r="F68" s="1">
        <v>-6.936000000000001</v>
      </c>
      <c r="G68" s="1" t="s">
        <v>740</v>
      </c>
      <c r="H68" s="1" t="s">
        <v>741</v>
      </c>
      <c r="I68" s="1" t="s">
        <v>742</v>
      </c>
      <c r="J68" s="1" t="s">
        <v>743</v>
      </c>
      <c r="K68" s="1" t="s">
        <v>744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745</v>
      </c>
      <c r="B69" s="1" t="s">
        <v>746</v>
      </c>
      <c r="C69" s="1" t="s">
        <v>747</v>
      </c>
      <c r="D69" s="1" t="s">
        <v>748</v>
      </c>
      <c r="E69" s="1" t="s">
        <v>749</v>
      </c>
      <c r="F69" s="1" t="s">
        <v>750</v>
      </c>
      <c r="G69" s="1" t="s">
        <v>751</v>
      </c>
      <c r="H69" s="1" t="s">
        <v>752</v>
      </c>
      <c r="I69" s="1" t="s">
        <v>753</v>
      </c>
      <c r="J69" s="1" t="s">
        <v>754</v>
      </c>
      <c r="K69" s="1" t="s">
        <v>755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756</v>
      </c>
      <c r="B70" s="1" t="s">
        <v>757</v>
      </c>
      <c r="C70" s="1" t="s">
        <v>758</v>
      </c>
      <c r="D70" s="1" t="s">
        <v>759</v>
      </c>
      <c r="E70" s="1" t="s">
        <v>749</v>
      </c>
      <c r="F70" s="1" t="s">
        <v>750</v>
      </c>
      <c r="G70" s="1" t="s">
        <v>751</v>
      </c>
      <c r="H70" s="1" t="s">
        <v>752</v>
      </c>
      <c r="I70" s="1" t="s">
        <v>753</v>
      </c>
      <c r="J70" s="1" t="s">
        <v>760</v>
      </c>
      <c r="K70" s="1" t="s">
        <v>755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761</v>
      </c>
      <c r="B71" s="1" t="s">
        <v>762</v>
      </c>
      <c r="C71" s="1" t="s">
        <v>763</v>
      </c>
      <c r="D71" s="1" t="s">
        <v>764</v>
      </c>
      <c r="E71" s="1" t="s">
        <v>765</v>
      </c>
      <c r="F71" s="1" t="s">
        <v>766</v>
      </c>
      <c r="G71" s="1" t="s">
        <v>767</v>
      </c>
      <c r="H71" s="1" t="s">
        <v>768</v>
      </c>
      <c r="I71" s="1" t="s">
        <v>769</v>
      </c>
      <c r="J71" s="1" t="s">
        <v>770</v>
      </c>
      <c r="K71" s="1" t="s">
        <v>771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772</v>
      </c>
      <c r="B72" s="1" t="s">
        <v>773</v>
      </c>
      <c r="C72" s="1" t="s">
        <v>774</v>
      </c>
      <c r="D72" s="1" t="s">
        <v>775</v>
      </c>
      <c r="E72" s="1" t="s">
        <v>776</v>
      </c>
      <c r="F72" s="1" t="s">
        <v>777</v>
      </c>
      <c r="G72" s="1" t="s">
        <v>778</v>
      </c>
      <c r="H72" s="1" t="s">
        <v>779</v>
      </c>
      <c r="I72" s="1" t="s">
        <v>780</v>
      </c>
      <c r="J72" s="1" t="s">
        <v>543</v>
      </c>
      <c r="K72" s="1" t="s">
        <v>781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782</v>
      </c>
      <c r="B73" s="1" t="s">
        <v>783</v>
      </c>
      <c r="C73" s="1" t="s">
        <v>784</v>
      </c>
      <c r="D73" s="1" t="s">
        <v>785</v>
      </c>
      <c r="E73" s="1" t="s">
        <v>786</v>
      </c>
      <c r="F73" s="1" t="s">
        <v>787</v>
      </c>
      <c r="G73" s="1" t="s">
        <v>788</v>
      </c>
      <c r="H73" s="1" t="s">
        <v>789</v>
      </c>
      <c r="I73" s="1" t="s">
        <v>790</v>
      </c>
      <c r="J73" s="1" t="s">
        <v>791</v>
      </c>
      <c r="K73" s="1" t="s">
        <v>792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793</v>
      </c>
      <c r="B74" s="1" t="s">
        <v>794</v>
      </c>
      <c r="C74" s="1" t="s">
        <v>795</v>
      </c>
      <c r="D74" s="1" t="s">
        <v>796</v>
      </c>
      <c r="E74" s="1" t="s">
        <v>797</v>
      </c>
      <c r="F74" s="1" t="s">
        <v>798</v>
      </c>
      <c r="G74" s="1" t="s">
        <v>799</v>
      </c>
      <c r="H74" s="1" t="s">
        <v>800</v>
      </c>
      <c r="I74" s="1" t="s">
        <v>801</v>
      </c>
      <c r="J74" s="1" t="s">
        <v>802</v>
      </c>
      <c r="K74" s="1" t="s">
        <v>803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804</v>
      </c>
      <c r="B75" s="1" t="s">
        <v>805</v>
      </c>
      <c r="C75" s="1" t="s">
        <v>806</v>
      </c>
      <c r="D75" s="1" t="s">
        <v>807</v>
      </c>
      <c r="E75" s="1" t="s">
        <v>808</v>
      </c>
      <c r="F75" s="1" t="s">
        <v>809</v>
      </c>
      <c r="G75" s="1" t="s">
        <v>810</v>
      </c>
      <c r="H75" s="1" t="s">
        <v>811</v>
      </c>
      <c r="I75" s="1" t="s">
        <v>812</v>
      </c>
      <c r="J75" s="1" t="s">
        <v>813</v>
      </c>
      <c r="K75" s="1" t="s">
        <v>814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815</v>
      </c>
      <c r="B76" s="1">
        <v>0.0</v>
      </c>
      <c r="C76" s="1">
        <v>0.0</v>
      </c>
      <c r="D76" s="1" t="s">
        <v>816</v>
      </c>
      <c r="E76" s="1" t="s">
        <v>817</v>
      </c>
      <c r="F76" s="1" t="s">
        <v>818</v>
      </c>
      <c r="G76" s="1" t="s">
        <v>819</v>
      </c>
      <c r="H76" s="1" t="s">
        <v>820</v>
      </c>
      <c r="I76" s="1" t="s">
        <v>821</v>
      </c>
      <c r="J76" s="1" t="s">
        <v>822</v>
      </c>
      <c r="K76" s="1" t="s">
        <v>823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824</v>
      </c>
      <c r="B77" s="1" t="s">
        <v>825</v>
      </c>
      <c r="C77" s="1" t="s">
        <v>826</v>
      </c>
      <c r="D77" s="1" t="s">
        <v>827</v>
      </c>
      <c r="E77" s="1" t="s">
        <v>828</v>
      </c>
      <c r="F77" s="1" t="s">
        <v>829</v>
      </c>
      <c r="G77" s="1" t="s">
        <v>830</v>
      </c>
      <c r="H77" s="1" t="s">
        <v>831</v>
      </c>
      <c r="I77" s="1" t="s">
        <v>832</v>
      </c>
      <c r="J77" s="1" t="s">
        <v>833</v>
      </c>
      <c r="K77" s="1" t="s">
        <v>834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835</v>
      </c>
      <c r="B78" s="1" t="s">
        <v>836</v>
      </c>
      <c r="C78" s="1" t="s">
        <v>837</v>
      </c>
      <c r="D78" s="1" t="s">
        <v>838</v>
      </c>
      <c r="E78" s="1" t="s">
        <v>839</v>
      </c>
      <c r="F78" s="1" t="s">
        <v>840</v>
      </c>
      <c r="G78" s="1" t="s">
        <v>841</v>
      </c>
      <c r="H78" s="1" t="s">
        <v>842</v>
      </c>
      <c r="I78" s="1" t="s">
        <v>843</v>
      </c>
      <c r="J78" s="1" t="s">
        <v>844</v>
      </c>
      <c r="K78" s="1" t="s">
        <v>845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846</v>
      </c>
      <c r="B79" s="1" t="s">
        <v>847</v>
      </c>
      <c r="C79" s="1" t="s">
        <v>848</v>
      </c>
      <c r="D79" s="1" t="s">
        <v>849</v>
      </c>
      <c r="E79" s="1" t="s">
        <v>850</v>
      </c>
      <c r="F79" s="1" t="s">
        <v>851</v>
      </c>
      <c r="G79" s="1" t="s">
        <v>852</v>
      </c>
      <c r="H79" s="1" t="s">
        <v>853</v>
      </c>
      <c r="I79" s="1" t="s">
        <v>854</v>
      </c>
      <c r="J79" s="1" t="s">
        <v>855</v>
      </c>
      <c r="K79" s="1" t="s">
        <v>856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857</v>
      </c>
      <c r="B80" s="1" t="s">
        <v>847</v>
      </c>
      <c r="C80" s="1" t="s">
        <v>858</v>
      </c>
      <c r="D80" s="1" t="s">
        <v>859</v>
      </c>
      <c r="E80" s="1" t="s">
        <v>860</v>
      </c>
      <c r="F80" s="1" t="s">
        <v>861</v>
      </c>
      <c r="G80" s="1" t="s">
        <v>539</v>
      </c>
      <c r="H80" s="1" t="s">
        <v>862</v>
      </c>
      <c r="I80" s="1" t="s">
        <v>863</v>
      </c>
      <c r="J80" s="1" t="s">
        <v>864</v>
      </c>
      <c r="K80" s="1" t="s">
        <v>865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866</v>
      </c>
      <c r="B81" s="1" t="s">
        <v>867</v>
      </c>
      <c r="C81" s="1" t="s">
        <v>868</v>
      </c>
      <c r="D81" s="1" t="s">
        <v>869</v>
      </c>
      <c r="E81" s="1" t="s">
        <v>870</v>
      </c>
      <c r="F81" s="1" t="s">
        <v>871</v>
      </c>
      <c r="G81" s="1" t="s">
        <v>872</v>
      </c>
      <c r="H81" s="1" t="s">
        <v>873</v>
      </c>
      <c r="I81" s="1" t="s">
        <v>874</v>
      </c>
      <c r="J81" s="1" t="s">
        <v>875</v>
      </c>
      <c r="K81" s="1" t="s">
        <v>876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877</v>
      </c>
      <c r="B82" s="1" t="s">
        <v>878</v>
      </c>
      <c r="C82" s="1" t="s">
        <v>879</v>
      </c>
      <c r="D82" s="1" t="s">
        <v>880</v>
      </c>
      <c r="E82" s="1" t="s">
        <v>881</v>
      </c>
      <c r="F82" s="1" t="s">
        <v>882</v>
      </c>
      <c r="G82" s="1" t="s">
        <v>883</v>
      </c>
      <c r="H82" s="1" t="s">
        <v>884</v>
      </c>
      <c r="I82" s="1">
        <v>0.0</v>
      </c>
      <c r="J82" s="1" t="s">
        <v>885</v>
      </c>
      <c r="K82" s="1" t="s">
        <v>886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887</v>
      </c>
      <c r="B83" s="1" t="s">
        <v>888</v>
      </c>
      <c r="C83" s="1" t="s">
        <v>889</v>
      </c>
      <c r="D83" s="1" t="s">
        <v>890</v>
      </c>
      <c r="E83" s="1" t="s">
        <v>891</v>
      </c>
      <c r="F83" s="1" t="s">
        <v>892</v>
      </c>
      <c r="G83" s="1" t="s">
        <v>893</v>
      </c>
      <c r="H83" s="1" t="s">
        <v>894</v>
      </c>
      <c r="I83" s="1" t="s">
        <v>895</v>
      </c>
      <c r="J83" s="1" t="s">
        <v>896</v>
      </c>
      <c r="K83" s="1" t="s">
        <v>897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898</v>
      </c>
      <c r="B84" s="1" t="s">
        <v>888</v>
      </c>
      <c r="C84" s="1" t="s">
        <v>899</v>
      </c>
      <c r="D84" s="1" t="s">
        <v>900</v>
      </c>
      <c r="E84" s="1" t="s">
        <v>901</v>
      </c>
      <c r="F84" s="1" t="s">
        <v>902</v>
      </c>
      <c r="G84" s="1" t="s">
        <v>903</v>
      </c>
      <c r="H84" s="1" t="s">
        <v>904</v>
      </c>
      <c r="I84" s="1" t="s">
        <v>905</v>
      </c>
      <c r="J84" s="1" t="s">
        <v>906</v>
      </c>
      <c r="K84" s="1" t="s">
        <v>173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907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908</v>
      </c>
      <c r="B86" s="1" t="s">
        <v>909</v>
      </c>
      <c r="C86" s="1" t="s">
        <v>910</v>
      </c>
      <c r="D86" s="1" t="s">
        <v>911</v>
      </c>
      <c r="E86" s="1" t="s">
        <v>912</v>
      </c>
      <c r="F86" s="1" t="s">
        <v>913</v>
      </c>
      <c r="G86" s="1" t="s">
        <v>914</v>
      </c>
      <c r="H86" s="1" t="s">
        <v>915</v>
      </c>
      <c r="I86" s="1" t="s">
        <v>916</v>
      </c>
      <c r="J86" s="1" t="s">
        <v>917</v>
      </c>
      <c r="K86" s="1" t="s">
        <v>918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919</v>
      </c>
      <c r="B87" s="1" t="s">
        <v>920</v>
      </c>
      <c r="C87" s="1" t="s">
        <v>921</v>
      </c>
      <c r="D87" s="1" t="s">
        <v>922</v>
      </c>
      <c r="E87" s="1" t="s">
        <v>923</v>
      </c>
      <c r="F87" s="1" t="s">
        <v>924</v>
      </c>
      <c r="G87" s="1" t="s">
        <v>925</v>
      </c>
      <c r="H87" s="1" t="s">
        <v>926</v>
      </c>
      <c r="I87" s="1" t="s">
        <v>927</v>
      </c>
      <c r="J87" s="1" t="s">
        <v>928</v>
      </c>
      <c r="K87" s="1" t="s">
        <v>929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930</v>
      </c>
      <c r="B88" s="1" t="s">
        <v>931</v>
      </c>
      <c r="C88" s="1" t="s">
        <v>378</v>
      </c>
      <c r="D88" s="1" t="s">
        <v>932</v>
      </c>
      <c r="E88" s="1" t="s">
        <v>933</v>
      </c>
      <c r="F88" s="1" t="s">
        <v>934</v>
      </c>
      <c r="G88" s="1" t="s">
        <v>935</v>
      </c>
      <c r="H88" s="1" t="s">
        <v>936</v>
      </c>
      <c r="I88" s="1" t="s">
        <v>937</v>
      </c>
      <c r="J88" s="1" t="s">
        <v>938</v>
      </c>
      <c r="K88" s="1" t="s">
        <v>939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940</v>
      </c>
      <c r="B89" s="1" t="s">
        <v>941</v>
      </c>
      <c r="C89" s="1" t="s">
        <v>942</v>
      </c>
      <c r="D89" s="1" t="s">
        <v>851</v>
      </c>
      <c r="E89" s="1" t="s">
        <v>943</v>
      </c>
      <c r="F89" s="1" t="s">
        <v>944</v>
      </c>
      <c r="G89" s="1" t="s">
        <v>945</v>
      </c>
      <c r="H89" s="1" t="s">
        <v>946</v>
      </c>
      <c r="I89" s="1" t="s">
        <v>344</v>
      </c>
      <c r="J89" s="1" t="s">
        <v>947</v>
      </c>
      <c r="K89" s="1" t="s">
        <v>948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949</v>
      </c>
      <c r="B90" s="1" t="s">
        <v>950</v>
      </c>
      <c r="C90" s="1" t="s">
        <v>942</v>
      </c>
      <c r="D90" s="1" t="s">
        <v>951</v>
      </c>
      <c r="E90" s="1" t="s">
        <v>952</v>
      </c>
      <c r="F90" s="1" t="s">
        <v>944</v>
      </c>
      <c r="G90" s="1" t="s">
        <v>945</v>
      </c>
      <c r="H90" s="1" t="s">
        <v>946</v>
      </c>
      <c r="I90" s="1" t="s">
        <v>344</v>
      </c>
      <c r="J90" s="1" t="s">
        <v>953</v>
      </c>
      <c r="K90" s="1" t="s">
        <v>948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954</v>
      </c>
      <c r="B91" s="1" t="s">
        <v>955</v>
      </c>
      <c r="C91" s="1" t="s">
        <v>956</v>
      </c>
      <c r="D91" s="1" t="s">
        <v>957</v>
      </c>
      <c r="E91" s="1" t="s">
        <v>958</v>
      </c>
      <c r="F91" s="1" t="s">
        <v>959</v>
      </c>
      <c r="G91" s="1" t="s">
        <v>960</v>
      </c>
      <c r="H91" s="1" t="s">
        <v>961</v>
      </c>
      <c r="I91" s="1" t="s">
        <v>962</v>
      </c>
      <c r="J91" s="1" t="s">
        <v>963</v>
      </c>
      <c r="K91" s="1" t="s">
        <v>964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965</v>
      </c>
      <c r="B92" s="1" t="s">
        <v>966</v>
      </c>
      <c r="C92" s="1" t="s">
        <v>967</v>
      </c>
      <c r="D92" s="1" t="s">
        <v>968</v>
      </c>
      <c r="E92" s="1" t="s">
        <v>969</v>
      </c>
      <c r="F92" s="1" t="s">
        <v>970</v>
      </c>
      <c r="G92" s="1" t="s">
        <v>971</v>
      </c>
      <c r="H92" s="1" t="s">
        <v>972</v>
      </c>
      <c r="I92" s="1" t="s">
        <v>973</v>
      </c>
      <c r="J92" s="1" t="s">
        <v>974</v>
      </c>
      <c r="K92" s="1" t="s">
        <v>975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976</v>
      </c>
      <c r="B93" s="1" t="s">
        <v>977</v>
      </c>
      <c r="C93" s="1" t="s">
        <v>584</v>
      </c>
      <c r="D93" s="1" t="s">
        <v>978</v>
      </c>
      <c r="E93" s="1" t="s">
        <v>979</v>
      </c>
      <c r="F93" s="1" t="s">
        <v>980</v>
      </c>
      <c r="G93" s="1" t="s">
        <v>981</v>
      </c>
      <c r="H93" s="1" t="s">
        <v>982</v>
      </c>
      <c r="I93" s="1" t="s">
        <v>983</v>
      </c>
      <c r="J93" s="1" t="s">
        <v>984</v>
      </c>
      <c r="K93" s="1" t="s">
        <v>985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986</v>
      </c>
      <c r="B94" s="1" t="s">
        <v>987</v>
      </c>
      <c r="C94" s="1" t="s">
        <v>988</v>
      </c>
      <c r="D94" s="1">
        <v>1.632</v>
      </c>
      <c r="E94" s="1" t="s">
        <v>989</v>
      </c>
      <c r="F94" s="1" t="s">
        <v>990</v>
      </c>
      <c r="G94" s="1" t="s">
        <v>991</v>
      </c>
      <c r="H94" s="1" t="s">
        <v>992</v>
      </c>
      <c r="I94" s="1" t="s">
        <v>993</v>
      </c>
      <c r="J94" s="1" t="s">
        <v>994</v>
      </c>
      <c r="K94" s="1" t="s">
        <v>995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996</v>
      </c>
      <c r="B95" s="1" t="s">
        <v>997</v>
      </c>
      <c r="C95" s="1" t="s">
        <v>998</v>
      </c>
      <c r="D95" s="1" t="s">
        <v>999</v>
      </c>
      <c r="E95" s="1" t="s">
        <v>1000</v>
      </c>
      <c r="F95" s="1" t="s">
        <v>1001</v>
      </c>
      <c r="G95" s="1" t="s">
        <v>1002</v>
      </c>
      <c r="H95" s="1" t="s">
        <v>1003</v>
      </c>
      <c r="I95" s="1" t="s">
        <v>1004</v>
      </c>
      <c r="J95" s="1" t="s">
        <v>1005</v>
      </c>
      <c r="K95" s="1" t="s">
        <v>1006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1007</v>
      </c>
      <c r="B96" s="1">
        <v>0.0</v>
      </c>
      <c r="C96" s="1">
        <v>0.0</v>
      </c>
      <c r="D96" s="1">
        <v>0.0</v>
      </c>
      <c r="E96" s="1" t="s">
        <v>1008</v>
      </c>
      <c r="F96" s="1" t="s">
        <v>1009</v>
      </c>
      <c r="G96" s="1" t="s">
        <v>1010</v>
      </c>
      <c r="H96" s="1" t="s">
        <v>1011</v>
      </c>
      <c r="I96" s="1" t="s">
        <v>1012</v>
      </c>
      <c r="J96" s="1" t="s">
        <v>1013</v>
      </c>
      <c r="K96" s="1" t="s">
        <v>1014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1015</v>
      </c>
      <c r="B97" s="1" t="s">
        <v>1016</v>
      </c>
      <c r="C97" s="1" t="s">
        <v>1017</v>
      </c>
      <c r="D97" s="1" t="s">
        <v>1018</v>
      </c>
      <c r="E97" s="1" t="s">
        <v>1019</v>
      </c>
      <c r="F97" s="1" t="s">
        <v>1020</v>
      </c>
      <c r="G97" s="1" t="s">
        <v>1021</v>
      </c>
      <c r="H97" s="1" t="s">
        <v>1022</v>
      </c>
      <c r="I97" s="1" t="s">
        <v>1023</v>
      </c>
      <c r="J97" s="1" t="s">
        <v>1024</v>
      </c>
      <c r="K97" s="1" t="s">
        <v>1025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1026</v>
      </c>
      <c r="B98" s="1" t="s">
        <v>1027</v>
      </c>
      <c r="C98" s="1" t="s">
        <v>1028</v>
      </c>
      <c r="D98" s="1" t="s">
        <v>1029</v>
      </c>
      <c r="E98" s="1" t="s">
        <v>1030</v>
      </c>
      <c r="F98" s="1" t="s">
        <v>1031</v>
      </c>
      <c r="G98" s="1" t="s">
        <v>1032</v>
      </c>
      <c r="H98" s="1" t="s">
        <v>1033</v>
      </c>
      <c r="I98" s="1" t="s">
        <v>1034</v>
      </c>
      <c r="J98" s="1" t="s">
        <v>1035</v>
      </c>
      <c r="K98" s="1" t="s">
        <v>1036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1037</v>
      </c>
      <c r="B99" s="1" t="s">
        <v>1038</v>
      </c>
      <c r="C99" s="1" t="s">
        <v>1039</v>
      </c>
      <c r="D99" s="1" t="s">
        <v>1040</v>
      </c>
      <c r="E99" s="1" t="s">
        <v>1041</v>
      </c>
      <c r="F99" s="1" t="s">
        <v>1042</v>
      </c>
      <c r="G99" s="1" t="s">
        <v>1043</v>
      </c>
      <c r="H99" s="1" t="s">
        <v>1044</v>
      </c>
      <c r="I99" s="1" t="s">
        <v>1045</v>
      </c>
      <c r="J99" s="1" t="s">
        <v>1046</v>
      </c>
      <c r="K99" s="1" t="s">
        <v>1047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1048</v>
      </c>
      <c r="B100" s="1" t="s">
        <v>1038</v>
      </c>
      <c r="C100" s="1" t="s">
        <v>1039</v>
      </c>
      <c r="D100" s="1" t="s">
        <v>1049</v>
      </c>
      <c r="E100" s="1" t="s">
        <v>1050</v>
      </c>
      <c r="F100" s="1" t="s">
        <v>1051</v>
      </c>
      <c r="G100" s="1" t="s">
        <v>1052</v>
      </c>
      <c r="H100" s="1" t="s">
        <v>1053</v>
      </c>
      <c r="I100" s="1" t="s">
        <v>1054</v>
      </c>
      <c r="J100" s="1" t="s">
        <v>1055</v>
      </c>
      <c r="K100" s="1" t="s">
        <v>1056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1057</v>
      </c>
      <c r="B101" s="1" t="s">
        <v>1058</v>
      </c>
      <c r="C101" s="1" t="s">
        <v>1059</v>
      </c>
      <c r="D101" s="1" t="s">
        <v>1060</v>
      </c>
      <c r="E101" s="1" t="s">
        <v>1061</v>
      </c>
      <c r="F101" s="1" t="s">
        <v>1062</v>
      </c>
      <c r="G101" s="1" t="s">
        <v>1063</v>
      </c>
      <c r="H101" s="1" t="s">
        <v>1064</v>
      </c>
      <c r="I101" s="1" t="s">
        <v>1065</v>
      </c>
      <c r="J101" s="1" t="s">
        <v>1066</v>
      </c>
      <c r="K101" s="1" t="s">
        <v>1067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1068</v>
      </c>
      <c r="B102" s="1" t="s">
        <v>1069</v>
      </c>
      <c r="C102" s="1" t="s">
        <v>1070</v>
      </c>
      <c r="D102" s="1" t="s">
        <v>1071</v>
      </c>
      <c r="E102" s="1" t="s">
        <v>1072</v>
      </c>
      <c r="F102" s="1" t="s">
        <v>1073</v>
      </c>
      <c r="G102" s="1" t="s">
        <v>1074</v>
      </c>
      <c r="H102" s="1" t="s">
        <v>1075</v>
      </c>
      <c r="I102" s="1" t="s">
        <v>1076</v>
      </c>
      <c r="J102" s="1" t="s">
        <v>1077</v>
      </c>
      <c r="K102" s="1" t="s">
        <v>1078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1079</v>
      </c>
      <c r="B103" s="1">
        <v>0.0</v>
      </c>
      <c r="C103" s="1" t="s">
        <v>928</v>
      </c>
      <c r="D103" s="1" t="s">
        <v>1080</v>
      </c>
      <c r="E103" s="1" t="s">
        <v>1081</v>
      </c>
      <c r="F103" s="1" t="s">
        <v>1082</v>
      </c>
      <c r="G103" s="1" t="s">
        <v>1083</v>
      </c>
      <c r="H103" s="1" t="s">
        <v>1084</v>
      </c>
      <c r="I103" s="1" t="s">
        <v>1085</v>
      </c>
      <c r="J103" s="1" t="s">
        <v>1086</v>
      </c>
      <c r="K103" s="1" t="s">
        <v>1087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1088</v>
      </c>
      <c r="B104" s="1">
        <v>0.0</v>
      </c>
      <c r="C104" s="1" t="s">
        <v>1089</v>
      </c>
      <c r="D104" s="1" t="s">
        <v>802</v>
      </c>
      <c r="E104" s="1" t="s">
        <v>1090</v>
      </c>
      <c r="F104" s="1" t="s">
        <v>1091</v>
      </c>
      <c r="G104" s="1" t="s">
        <v>1092</v>
      </c>
      <c r="H104" s="1" t="s">
        <v>1093</v>
      </c>
      <c r="I104" s="1" t="s">
        <v>1094</v>
      </c>
      <c r="J104" s="1" t="s">
        <v>1095</v>
      </c>
      <c r="K104" s="1" t="s">
        <v>1096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1097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1098</v>
      </c>
      <c r="B106" s="1">
        <v>0.0</v>
      </c>
      <c r="C106" s="1">
        <v>0.0</v>
      </c>
      <c r="D106" s="1" t="s">
        <v>1099</v>
      </c>
      <c r="E106" s="1" t="s">
        <v>1100</v>
      </c>
      <c r="F106" s="1" t="s">
        <v>1101</v>
      </c>
      <c r="G106" s="1" t="s">
        <v>1102</v>
      </c>
      <c r="H106" s="1" t="s">
        <v>1103</v>
      </c>
      <c r="I106" s="1" t="s">
        <v>1104</v>
      </c>
      <c r="J106" s="1" t="s">
        <v>1105</v>
      </c>
      <c r="K106" s="1" t="s">
        <v>1106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1107</v>
      </c>
      <c r="B107" s="1">
        <v>0.0</v>
      </c>
      <c r="C107" s="1">
        <v>0.0</v>
      </c>
      <c r="D107" s="1" t="s">
        <v>1108</v>
      </c>
      <c r="E107" s="1" t="s">
        <v>1109</v>
      </c>
      <c r="F107" s="1" t="s">
        <v>1110</v>
      </c>
      <c r="G107" s="1" t="s">
        <v>1111</v>
      </c>
      <c r="H107" s="1" t="s">
        <v>1112</v>
      </c>
      <c r="I107" s="1" t="s">
        <v>1113</v>
      </c>
      <c r="J107" s="1" t="s">
        <v>1114</v>
      </c>
      <c r="K107" s="1" t="s">
        <v>1115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1116</v>
      </c>
      <c r="B108" s="1">
        <v>0.0</v>
      </c>
      <c r="C108" s="1">
        <v>0.0</v>
      </c>
      <c r="D108" s="1" t="s">
        <v>1117</v>
      </c>
      <c r="E108" s="1" t="s">
        <v>1118</v>
      </c>
      <c r="F108" s="1" t="s">
        <v>1119</v>
      </c>
      <c r="G108" s="1" t="s">
        <v>668</v>
      </c>
      <c r="H108" s="1" t="s">
        <v>1120</v>
      </c>
      <c r="I108" s="1" t="s">
        <v>1121</v>
      </c>
      <c r="J108" s="1" t="s">
        <v>1122</v>
      </c>
      <c r="K108" s="1" t="s">
        <v>1123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1124</v>
      </c>
      <c r="B109" s="1">
        <v>0.0</v>
      </c>
      <c r="C109" s="1">
        <v>0.0</v>
      </c>
      <c r="D109" s="1" t="s">
        <v>1125</v>
      </c>
      <c r="E109" s="1" t="s">
        <v>1126</v>
      </c>
      <c r="F109" s="1" t="s">
        <v>1127</v>
      </c>
      <c r="G109" s="1" t="s">
        <v>1128</v>
      </c>
      <c r="H109" s="1" t="s">
        <v>1129</v>
      </c>
      <c r="I109" s="1" t="s">
        <v>1130</v>
      </c>
      <c r="J109" s="1" t="s">
        <v>1131</v>
      </c>
      <c r="K109" s="1" t="s">
        <v>1132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1133</v>
      </c>
      <c r="B110" s="1">
        <v>0.0</v>
      </c>
      <c r="C110" s="1">
        <v>0.0</v>
      </c>
      <c r="D110" s="1" t="s">
        <v>1125</v>
      </c>
      <c r="E110" s="1" t="s">
        <v>1126</v>
      </c>
      <c r="F110" s="1" t="s">
        <v>1134</v>
      </c>
      <c r="G110" s="1" t="s">
        <v>1135</v>
      </c>
      <c r="H110" s="1" t="s">
        <v>1129</v>
      </c>
      <c r="I110" s="1" t="s">
        <v>1130</v>
      </c>
      <c r="J110" s="1" t="s">
        <v>1136</v>
      </c>
      <c r="K110" s="1" t="s">
        <v>1132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1137</v>
      </c>
      <c r="B111" s="1">
        <v>0.0</v>
      </c>
      <c r="C111" s="1">
        <v>0.0</v>
      </c>
      <c r="D111" s="1" t="s">
        <v>1138</v>
      </c>
      <c r="E111" s="1" t="s">
        <v>1139</v>
      </c>
      <c r="F111" s="1" t="s">
        <v>1140</v>
      </c>
      <c r="G111" s="1" t="s">
        <v>1141</v>
      </c>
      <c r="H111" s="1" t="s">
        <v>1142</v>
      </c>
      <c r="I111" s="1" t="s">
        <v>1143</v>
      </c>
      <c r="J111" s="1" t="s">
        <v>1144</v>
      </c>
      <c r="K111" s="1" t="s">
        <v>1145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1146</v>
      </c>
      <c r="B112" s="1">
        <v>0.0</v>
      </c>
      <c r="C112" s="1">
        <v>0.0</v>
      </c>
      <c r="D112" s="1" t="s">
        <v>1147</v>
      </c>
      <c r="E112" s="1" t="s">
        <v>1148</v>
      </c>
      <c r="F112" s="1" t="s">
        <v>1149</v>
      </c>
      <c r="G112" s="1" t="s">
        <v>1150</v>
      </c>
      <c r="H112" s="1" t="s">
        <v>1151</v>
      </c>
      <c r="I112" s="1" t="s">
        <v>1152</v>
      </c>
      <c r="J112" s="1" t="s">
        <v>1153</v>
      </c>
      <c r="K112" s="1" t="s">
        <v>1069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1154</v>
      </c>
      <c r="B113" s="1">
        <v>0.0</v>
      </c>
      <c r="C113" s="1">
        <v>0.0</v>
      </c>
      <c r="D113" s="1" t="s">
        <v>1155</v>
      </c>
      <c r="E113" s="1" t="s">
        <v>1156</v>
      </c>
      <c r="F113" s="1" t="s">
        <v>1157</v>
      </c>
      <c r="G113" s="1" t="s">
        <v>1158</v>
      </c>
      <c r="H113" s="1" t="s">
        <v>1159</v>
      </c>
      <c r="I113" s="1" t="s">
        <v>1160</v>
      </c>
      <c r="J113" s="1" t="s">
        <v>1161</v>
      </c>
      <c r="K113" s="1" t="s">
        <v>1162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1163</v>
      </c>
      <c r="B114" s="1">
        <v>0.0</v>
      </c>
      <c r="C114" s="1">
        <v>0.0</v>
      </c>
      <c r="D114" s="1">
        <v>8.976</v>
      </c>
      <c r="E114" s="1" t="s">
        <v>1164</v>
      </c>
      <c r="F114" s="1" t="s">
        <v>1165</v>
      </c>
      <c r="G114" s="1" t="s">
        <v>1166</v>
      </c>
      <c r="H114" s="1" t="s">
        <v>1167</v>
      </c>
      <c r="I114" s="1" t="s">
        <v>1168</v>
      </c>
      <c r="J114" s="1" t="s">
        <v>1169</v>
      </c>
      <c r="K114" s="1" t="s">
        <v>1170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1171</v>
      </c>
      <c r="B115" s="1">
        <v>0.0</v>
      </c>
      <c r="C115" s="1">
        <v>0.0</v>
      </c>
      <c r="D115" s="1" t="s">
        <v>98</v>
      </c>
      <c r="E115" s="1" t="s">
        <v>1172</v>
      </c>
      <c r="F115" s="1" t="s">
        <v>1173</v>
      </c>
      <c r="G115" s="1" t="s">
        <v>1174</v>
      </c>
      <c r="H115" s="1" t="s">
        <v>1175</v>
      </c>
      <c r="I115" s="1" t="s">
        <v>1176</v>
      </c>
      <c r="J115" s="1" t="s">
        <v>1177</v>
      </c>
      <c r="K115" s="1" t="s">
        <v>1178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1179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1180</v>
      </c>
      <c r="H116" s="1" t="s">
        <v>1181</v>
      </c>
      <c r="I116" s="1" t="s">
        <v>1182</v>
      </c>
      <c r="J116" s="1" t="s">
        <v>1183</v>
      </c>
      <c r="K116" s="1" t="s">
        <v>1184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1185</v>
      </c>
      <c r="B117" s="1">
        <v>0.0</v>
      </c>
      <c r="C117" s="1">
        <v>0.0</v>
      </c>
      <c r="D117" s="1" t="s">
        <v>1186</v>
      </c>
      <c r="E117" s="1" t="s">
        <v>1187</v>
      </c>
      <c r="F117" s="1" t="s">
        <v>1188</v>
      </c>
      <c r="G117" s="1" t="s">
        <v>1189</v>
      </c>
      <c r="H117" s="1" t="s">
        <v>1190</v>
      </c>
      <c r="I117" s="1" t="s">
        <v>1191</v>
      </c>
      <c r="J117" s="1" t="s">
        <v>1192</v>
      </c>
      <c r="K117" s="1" t="s">
        <v>1193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1194</v>
      </c>
      <c r="B118" s="1">
        <v>0.0</v>
      </c>
      <c r="C118" s="1">
        <v>0.0</v>
      </c>
      <c r="D118" s="1" t="s">
        <v>1195</v>
      </c>
      <c r="E118" s="1" t="s">
        <v>1196</v>
      </c>
      <c r="F118" s="1" t="s">
        <v>1197</v>
      </c>
      <c r="G118" s="1" t="s">
        <v>1198</v>
      </c>
      <c r="H118" s="1" t="s">
        <v>1199</v>
      </c>
      <c r="I118" s="1" t="s">
        <v>1200</v>
      </c>
      <c r="J118" s="1" t="s">
        <v>1201</v>
      </c>
      <c r="K118" s="1" t="s">
        <v>1202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1203</v>
      </c>
      <c r="B119" s="1">
        <v>0.0</v>
      </c>
      <c r="C119" s="1">
        <v>0.0</v>
      </c>
      <c r="D119" s="1" t="s">
        <v>1204</v>
      </c>
      <c r="E119" s="1" t="s">
        <v>1205</v>
      </c>
      <c r="F119" s="1" t="s">
        <v>1206</v>
      </c>
      <c r="G119" s="1" t="s">
        <v>1207</v>
      </c>
      <c r="H119" s="1" t="s">
        <v>188</v>
      </c>
      <c r="I119" s="1" t="s">
        <v>1208</v>
      </c>
      <c r="J119" s="1" t="s">
        <v>1209</v>
      </c>
      <c r="K119" s="1" t="s">
        <v>1167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1210</v>
      </c>
      <c r="B120" s="1">
        <v>0.0</v>
      </c>
      <c r="C120" s="1">
        <v>0.0</v>
      </c>
      <c r="D120" s="1" t="s">
        <v>1211</v>
      </c>
      <c r="E120" s="1" t="s">
        <v>1212</v>
      </c>
      <c r="F120" s="1" t="s">
        <v>1213</v>
      </c>
      <c r="G120" s="1" t="s">
        <v>1214</v>
      </c>
      <c r="H120" s="1" t="s">
        <v>1215</v>
      </c>
      <c r="I120" s="1" t="s">
        <v>1216</v>
      </c>
      <c r="J120" s="1" t="s">
        <v>1217</v>
      </c>
      <c r="K120" s="1" t="s">
        <v>1218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1219</v>
      </c>
      <c r="B121" s="1">
        <v>0.0</v>
      </c>
      <c r="C121" s="1">
        <v>0.0</v>
      </c>
      <c r="D121" s="1" t="s">
        <v>1220</v>
      </c>
      <c r="E121" s="1" t="s">
        <v>1221</v>
      </c>
      <c r="F121" s="1" t="s">
        <v>1222</v>
      </c>
      <c r="G121" s="1" t="s">
        <v>1223</v>
      </c>
      <c r="H121" s="1" t="s">
        <v>1224</v>
      </c>
      <c r="I121" s="1" t="s">
        <v>243</v>
      </c>
      <c r="J121" s="1" t="s">
        <v>1225</v>
      </c>
      <c r="K121" s="1">
        <v>8.704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1226</v>
      </c>
      <c r="B122" s="1">
        <v>0.0</v>
      </c>
      <c r="C122" s="1">
        <v>0.0</v>
      </c>
      <c r="D122" s="1" t="s">
        <v>1227</v>
      </c>
      <c r="E122" s="1" t="s">
        <v>1228</v>
      </c>
      <c r="F122" s="1" t="s">
        <v>1229</v>
      </c>
      <c r="G122" s="1" t="s">
        <v>1230</v>
      </c>
      <c r="H122" s="1" t="s">
        <v>1231</v>
      </c>
      <c r="I122" s="1" t="s">
        <v>1232</v>
      </c>
      <c r="J122" s="1" t="s">
        <v>1233</v>
      </c>
      <c r="K122" s="1" t="s">
        <v>1234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1235</v>
      </c>
      <c r="B123" s="1">
        <v>0.0</v>
      </c>
      <c r="C123" s="1">
        <v>0.0</v>
      </c>
      <c r="D123" s="1">
        <v>0.0</v>
      </c>
      <c r="E123" s="1" t="s">
        <v>1236</v>
      </c>
      <c r="F123" s="1" t="s">
        <v>1237</v>
      </c>
      <c r="G123" s="1" t="s">
        <v>1238</v>
      </c>
      <c r="H123" s="1" t="s">
        <v>1239</v>
      </c>
      <c r="I123" s="1" t="s">
        <v>1240</v>
      </c>
      <c r="J123" s="1" t="s">
        <v>1241</v>
      </c>
      <c r="K123" s="1" t="s">
        <v>1242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1243</v>
      </c>
      <c r="B124" s="1">
        <v>0.0</v>
      </c>
      <c r="C124" s="1">
        <v>0.0</v>
      </c>
      <c r="D124" s="1">
        <v>0.0</v>
      </c>
      <c r="E124" s="1" t="s">
        <v>1244</v>
      </c>
      <c r="F124" s="1" t="s">
        <v>1245</v>
      </c>
      <c r="G124" s="1" t="s">
        <v>1246</v>
      </c>
      <c r="H124" s="1" t="s">
        <v>1247</v>
      </c>
      <c r="I124" s="1" t="s">
        <v>1248</v>
      </c>
      <c r="J124" s="1">
        <v>-3.4</v>
      </c>
      <c r="K124" s="1" t="s">
        <v>1249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1250</v>
      </c>
      <c r="C1" s="1" t="s">
        <v>1251</v>
      </c>
      <c r="D1" s="1" t="s">
        <v>1252</v>
      </c>
      <c r="E1" s="1" t="s">
        <v>1253</v>
      </c>
      <c r="F1" s="1" t="s">
        <v>1254</v>
      </c>
      <c r="G1" s="1" t="s">
        <v>1255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1256</v>
      </c>
      <c r="B2" s="1" t="s">
        <v>1257</v>
      </c>
      <c r="C2" s="1" t="s">
        <v>1258</v>
      </c>
      <c r="D2" s="1" t="s">
        <v>1259</v>
      </c>
      <c r="E2" s="1" t="s">
        <v>1260</v>
      </c>
      <c r="F2" s="1" t="s">
        <v>1261</v>
      </c>
      <c r="G2" s="1" t="s">
        <v>1262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1263</v>
      </c>
      <c r="B3" s="1" t="s">
        <v>1264</v>
      </c>
      <c r="C3" s="1" t="s">
        <v>1265</v>
      </c>
      <c r="D3" s="1" t="s">
        <v>1266</v>
      </c>
      <c r="E3" s="1" t="s">
        <v>1267</v>
      </c>
      <c r="F3" s="1" t="s">
        <v>1268</v>
      </c>
      <c r="G3" s="1" t="s">
        <v>1269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1270</v>
      </c>
      <c r="B4" s="1" t="s">
        <v>1271</v>
      </c>
      <c r="C4" s="1" t="s">
        <v>1272</v>
      </c>
      <c r="D4" s="1" t="s">
        <v>1273</v>
      </c>
      <c r="E4" s="1" t="s">
        <v>925</v>
      </c>
      <c r="F4" s="1" t="s">
        <v>1274</v>
      </c>
      <c r="G4" s="1" t="s">
        <v>1275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1263</v>
      </c>
      <c r="B5" s="1" t="s">
        <v>1264</v>
      </c>
      <c r="C5" s="1" t="s">
        <v>1276</v>
      </c>
      <c r="D5" s="1" t="s">
        <v>1277</v>
      </c>
      <c r="E5" s="1" t="s">
        <v>1278</v>
      </c>
      <c r="F5" s="1" t="s">
        <v>1279</v>
      </c>
      <c r="G5" s="1" t="s">
        <v>1280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1281</v>
      </c>
      <c r="B6" s="1" t="s">
        <v>1282</v>
      </c>
      <c r="C6" s="1" t="s">
        <v>1283</v>
      </c>
      <c r="D6" s="1" t="s">
        <v>1284</v>
      </c>
      <c r="E6" s="1" t="s">
        <v>1285</v>
      </c>
      <c r="F6" s="1" t="s">
        <v>1286</v>
      </c>
      <c r="G6" s="1" t="s">
        <v>1287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1288</v>
      </c>
      <c r="B7" s="1" t="s">
        <v>1289</v>
      </c>
      <c r="C7" s="1" t="s">
        <v>1290</v>
      </c>
      <c r="D7" s="1" t="s">
        <v>1291</v>
      </c>
      <c r="E7" s="1" t="s">
        <v>1292</v>
      </c>
      <c r="F7" s="1" t="s">
        <v>1293</v>
      </c>
      <c r="G7" s="1" t="s">
        <v>1294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1295</v>
      </c>
      <c r="B8" s="1" t="s">
        <v>1264</v>
      </c>
      <c r="C8" s="1" t="s">
        <v>1296</v>
      </c>
      <c r="D8" s="1" t="s">
        <v>1297</v>
      </c>
      <c r="E8" s="1" t="s">
        <v>1298</v>
      </c>
      <c r="F8" s="1" t="s">
        <v>1297</v>
      </c>
      <c r="G8" s="1" t="s">
        <v>1299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1300</v>
      </c>
      <c r="B9" s="1" t="s">
        <v>1301</v>
      </c>
      <c r="C9" s="1" t="s">
        <v>1302</v>
      </c>
      <c r="D9" s="1" t="s">
        <v>1303</v>
      </c>
      <c r="E9" s="1" t="s">
        <v>1304</v>
      </c>
      <c r="F9" s="1" t="s">
        <v>1305</v>
      </c>
      <c r="G9" s="1" t="s">
        <v>1306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1307</v>
      </c>
      <c r="B10" s="1" t="s">
        <v>1308</v>
      </c>
      <c r="C10" s="1" t="s">
        <v>1309</v>
      </c>
      <c r="D10" s="1" t="s">
        <v>1310</v>
      </c>
      <c r="E10" s="1" t="s">
        <v>1311</v>
      </c>
      <c r="F10" s="1" t="s">
        <v>1312</v>
      </c>
      <c r="G10" s="1" t="s">
        <v>1313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1314</v>
      </c>
      <c r="B11" s="1" t="s">
        <v>1315</v>
      </c>
      <c r="C11" s="1" t="s">
        <v>1316</v>
      </c>
      <c r="D11" s="1" t="s">
        <v>1317</v>
      </c>
      <c r="E11" s="1" t="s">
        <v>1318</v>
      </c>
      <c r="F11" s="1" t="s">
        <v>1319</v>
      </c>
      <c r="G11" s="1" t="s">
        <v>1320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1321</v>
      </c>
      <c r="B12" s="1" t="s">
        <v>1322</v>
      </c>
      <c r="C12" s="1" t="s">
        <v>1323</v>
      </c>
      <c r="D12" s="1" t="s">
        <v>1324</v>
      </c>
      <c r="E12" s="1" t="s">
        <v>1325</v>
      </c>
      <c r="F12" s="1" t="s">
        <v>1326</v>
      </c>
      <c r="G12" s="1" t="s">
        <v>1327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1328</v>
      </c>
      <c r="B13" s="1" t="s">
        <v>1329</v>
      </c>
      <c r="C13" s="1" t="s">
        <v>1330</v>
      </c>
      <c r="D13" s="1" t="s">
        <v>1331</v>
      </c>
      <c r="E13" s="1" t="s">
        <v>1332</v>
      </c>
      <c r="F13" s="1" t="s">
        <v>1333</v>
      </c>
      <c r="G13" s="1" t="s">
        <v>1334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1335</v>
      </c>
      <c r="B14" s="1" t="s">
        <v>1336</v>
      </c>
      <c r="C14" s="1" t="s">
        <v>1337</v>
      </c>
      <c r="D14" s="1" t="s">
        <v>1338</v>
      </c>
      <c r="E14" s="1" t="s">
        <v>1339</v>
      </c>
      <c r="F14" s="1" t="s">
        <v>1340</v>
      </c>
      <c r="G14" s="1" t="s">
        <v>1341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1342</v>
      </c>
      <c r="B15" s="1" t="s">
        <v>1264</v>
      </c>
      <c r="C15" s="1" t="s">
        <v>1264</v>
      </c>
      <c r="D15" s="1" t="s">
        <v>1264</v>
      </c>
      <c r="E15" s="1" t="s">
        <v>1264</v>
      </c>
      <c r="F15" s="1" t="s">
        <v>1264</v>
      </c>
      <c r="G15" s="1" t="s">
        <v>1264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1343</v>
      </c>
      <c r="B16" s="1" t="s">
        <v>1264</v>
      </c>
      <c r="C16" s="1" t="s">
        <v>1264</v>
      </c>
      <c r="D16" s="1" t="s">
        <v>1264</v>
      </c>
      <c r="E16" s="1" t="s">
        <v>1264</v>
      </c>
      <c r="F16" s="1" t="s">
        <v>1264</v>
      </c>
      <c r="G16" s="1" t="s">
        <v>1264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1344</v>
      </c>
      <c r="B17" s="1" t="s">
        <v>1345</v>
      </c>
      <c r="C17" s="1" t="s">
        <v>1346</v>
      </c>
      <c r="D17" s="1" t="s">
        <v>1347</v>
      </c>
      <c r="E17" s="1" t="s">
        <v>1348</v>
      </c>
      <c r="F17" s="1" t="s">
        <v>1349</v>
      </c>
      <c r="G17" s="1" t="s">
        <v>1350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1351</v>
      </c>
      <c r="B18" s="1" t="s">
        <v>1264</v>
      </c>
      <c r="C18" s="1" t="s">
        <v>1264</v>
      </c>
      <c r="D18" s="1" t="s">
        <v>1264</v>
      </c>
      <c r="E18" s="1" t="s">
        <v>1264</v>
      </c>
      <c r="F18" s="1" t="s">
        <v>1264</v>
      </c>
      <c r="G18" s="1" t="s">
        <v>1264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1352</v>
      </c>
      <c r="B19" s="1" t="s">
        <v>1353</v>
      </c>
      <c r="C19" s="1" t="s">
        <v>1354</v>
      </c>
      <c r="D19" s="1" t="s">
        <v>1355</v>
      </c>
      <c r="E19" s="1" t="s">
        <v>1356</v>
      </c>
      <c r="F19" s="1" t="s">
        <v>1357</v>
      </c>
      <c r="G19" s="1" t="s">
        <v>1358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1359</v>
      </c>
      <c r="B20" s="1" t="s">
        <v>1360</v>
      </c>
      <c r="C20" s="1" t="s">
        <v>1361</v>
      </c>
      <c r="D20" s="1" t="s">
        <v>1362</v>
      </c>
      <c r="E20" s="1" t="s">
        <v>1363</v>
      </c>
      <c r="F20" s="1" t="s">
        <v>1364</v>
      </c>
      <c r="G20" s="1" t="s">
        <v>1365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1366</v>
      </c>
      <c r="B21" s="1" t="s">
        <v>1367</v>
      </c>
      <c r="C21" s="1" t="s">
        <v>1368</v>
      </c>
      <c r="D21" s="1" t="s">
        <v>1369</v>
      </c>
      <c r="E21" s="1" t="s">
        <v>1370</v>
      </c>
      <c r="F21" s="1" t="s">
        <v>1371</v>
      </c>
      <c r="G21" s="1" t="s">
        <v>1372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1373</v>
      </c>
      <c r="B22" s="1" t="s">
        <v>1374</v>
      </c>
      <c r="C22" s="1" t="s">
        <v>1375</v>
      </c>
      <c r="D22" s="1" t="s">
        <v>1376</v>
      </c>
      <c r="E22" s="1" t="s">
        <v>1377</v>
      </c>
      <c r="F22" s="1" t="s">
        <v>1378</v>
      </c>
      <c r="G22" s="1" t="s">
        <v>1379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1380</v>
      </c>
      <c r="B23" s="1" t="s">
        <v>1381</v>
      </c>
      <c r="C23" s="1" t="s">
        <v>1382</v>
      </c>
      <c r="D23" s="1" t="s">
        <v>1383</v>
      </c>
      <c r="E23" s="1" t="s">
        <v>1384</v>
      </c>
      <c r="F23" s="1" t="s">
        <v>1385</v>
      </c>
      <c r="G23" s="1" t="s">
        <v>1386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1387</v>
      </c>
      <c r="B24" s="1" t="s">
        <v>1388</v>
      </c>
      <c r="C24" s="1" t="s">
        <v>1389</v>
      </c>
      <c r="D24" s="1" t="s">
        <v>1390</v>
      </c>
      <c r="E24" s="1" t="s">
        <v>1391</v>
      </c>
      <c r="F24" s="1" t="s">
        <v>1392</v>
      </c>
      <c r="G24" s="1" t="s">
        <v>1393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1394</v>
      </c>
      <c r="B25" s="1" t="s">
        <v>1395</v>
      </c>
      <c r="C25" s="1" t="s">
        <v>1395</v>
      </c>
      <c r="D25" s="1" t="s">
        <v>1395</v>
      </c>
      <c r="E25" s="1" t="s">
        <v>1395</v>
      </c>
      <c r="F25" s="1" t="s">
        <v>1395</v>
      </c>
      <c r="G25" s="1" t="s">
        <v>1395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1396</v>
      </c>
      <c r="B26" s="1" t="s">
        <v>1397</v>
      </c>
      <c r="C26" s="1" t="s">
        <v>1398</v>
      </c>
      <c r="D26" s="1" t="s">
        <v>1399</v>
      </c>
      <c r="E26" s="1" t="s">
        <v>1400</v>
      </c>
      <c r="F26" s="1" t="s">
        <v>1401</v>
      </c>
      <c r="G26" s="1" t="s">
        <v>1402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1403</v>
      </c>
      <c r="B2" s="1" t="s">
        <v>1404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1405</v>
      </c>
      <c r="B3" s="1" t="s">
        <v>1406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1407</v>
      </c>
      <c r="B4" s="1" t="s">
        <v>1408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1409</v>
      </c>
      <c r="B5" s="1" t="s">
        <v>1410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1411</v>
      </c>
      <c r="B6" s="1" t="s">
        <v>1412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1413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1414</v>
      </c>
      <c r="B8" s="1" t="s">
        <v>1415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1416</v>
      </c>
      <c r="B9" s="4" t="s">
        <v>1417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1418</v>
      </c>
      <c r="B10" s="1" t="s">
        <v>1419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1420</v>
      </c>
      <c r="B11" s="1" t="s">
        <v>1421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1422</v>
      </c>
      <c r="B12" s="1" t="s">
        <v>1419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1423</v>
      </c>
      <c r="B13" s="1" t="s">
        <v>1424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1425</v>
      </c>
      <c r="B14" s="1" t="s">
        <v>1426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1427</v>
      </c>
      <c r="B15" s="1" t="s">
        <v>1424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1428</v>
      </c>
      <c r="B16" s="1" t="s">
        <v>1429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1430</v>
      </c>
      <c r="B17" s="1">
        <v>13.0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1431</v>
      </c>
      <c r="B18" s="1" t="s">
        <v>1432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1433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1434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1435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1436</v>
      </c>
      <c r="B22" s="1">
        <v>0.006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1437</v>
      </c>
      <c r="B23" s="1">
        <v>0.006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1438</v>
      </c>
      <c r="B24" s="1">
        <v>0.0051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1439</v>
      </c>
      <c r="B25" s="1">
        <v>0.006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1440</v>
      </c>
      <c r="B26" s="1">
        <v>0.006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1441</v>
      </c>
      <c r="B27" s="1">
        <v>0.006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1442</v>
      </c>
      <c r="B28" s="1">
        <v>0.0051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1443</v>
      </c>
      <c r="B29" s="1">
        <v>0.006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1444</v>
      </c>
      <c r="B30" s="1">
        <v>4180734.0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1445</v>
      </c>
      <c r="B31" s="1">
        <v>4180734.0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1446</v>
      </c>
      <c r="B32" s="1">
        <v>7314564.0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1447</v>
      </c>
      <c r="B33" s="1">
        <v>1.0830418E7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1448</v>
      </c>
      <c r="B34" s="1">
        <v>1.0830418E7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1449</v>
      </c>
      <c r="B35" s="1">
        <v>0.0052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1450</v>
      </c>
      <c r="B36" s="1">
        <v>0.0055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1451</v>
      </c>
      <c r="B37" s="1">
        <v>1800.0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1452</v>
      </c>
      <c r="B38" s="1">
        <v>1400.0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1453</v>
      </c>
      <c r="B39" s="1">
        <v>759331.0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1454</v>
      </c>
      <c r="B40" s="1">
        <v>0.0035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1455</v>
      </c>
      <c r="B41" s="1">
        <v>0.0168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1456</v>
      </c>
      <c r="B42" s="1">
        <v>57.264782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1457</v>
      </c>
      <c r="B43" s="1">
        <v>0.0058548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1458</v>
      </c>
      <c r="B44" s="1">
        <v>0.006695862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1459</v>
      </c>
      <c r="B45" s="1" t="s">
        <v>1460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1461</v>
      </c>
      <c r="B46" s="1">
        <v>597019.0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1462</v>
      </c>
      <c r="B47" s="1">
        <v>1.40743886E8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1463</v>
      </c>
      <c r="B48" s="1">
        <v>0.01706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1464</v>
      </c>
      <c r="B49" s="1">
        <v>1.4959E8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1465</v>
      </c>
      <c r="B50" s="1">
        <v>-0.005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1466</v>
      </c>
      <c r="B51" s="1">
        <v>1.7039808E9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1467</v>
      </c>
      <c r="B52" s="1">
        <v>1.7356032E9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1468</v>
      </c>
      <c r="B53" s="1">
        <v>1.7197056E9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1469</v>
      </c>
      <c r="B54" s="1">
        <v>-1.1874745E7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1470</v>
      </c>
      <c r="B55" s="1">
        <v>-0.09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1471</v>
      </c>
      <c r="B56" s="1">
        <v>45.024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1472</v>
      </c>
      <c r="B57" s="1">
        <v>-0.091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1473</v>
      </c>
      <c r="B58" s="1">
        <v>-0.48275864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1474</v>
      </c>
      <c r="B59" s="1">
        <v>0.23713636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1475</v>
      </c>
      <c r="B60" s="1" t="s">
        <v>1476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1477</v>
      </c>
      <c r="B61" s="1" t="s">
        <v>1478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1479</v>
      </c>
      <c r="B62" s="1" t="s">
        <v>1480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1481</v>
      </c>
      <c r="B63" s="1" t="s">
        <v>1480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1482</v>
      </c>
      <c r="B64" s="1" t="s">
        <v>1483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1484</v>
      </c>
      <c r="B65" s="1">
        <v>1.7260614E9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1485</v>
      </c>
      <c r="B66" s="1" t="s">
        <v>1486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1487</v>
      </c>
      <c r="B67" s="1" t="s">
        <v>1488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1489</v>
      </c>
      <c r="B68" s="1" t="s">
        <v>1490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1491</v>
      </c>
      <c r="B69" s="1" t="s">
        <v>1492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1493</v>
      </c>
      <c r="B70" s="1">
        <v>-1.8E7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1494</v>
      </c>
      <c r="B71" s="1">
        <v>0.0053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1495</v>
      </c>
      <c r="B72" s="1" t="s">
        <v>1496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1497</v>
      </c>
      <c r="B73" s="1">
        <v>627847.0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1498</v>
      </c>
      <c r="B74" s="1">
        <v>0.004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1499</v>
      </c>
      <c r="B75" s="1">
        <v>-6552755.0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1500</v>
      </c>
      <c r="B76" s="1">
        <v>364848.0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1501</v>
      </c>
      <c r="B77" s="1">
        <v>0.38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1502</v>
      </c>
      <c r="B78" s="1">
        <v>0.53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1503</v>
      </c>
      <c r="B79" s="1">
        <v>13260.0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1504</v>
      </c>
      <c r="B80" s="1">
        <v>-1.5347501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1505</v>
      </c>
      <c r="B81" s="1">
        <v>-5471160.0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1506</v>
      </c>
      <c r="B82" s="1">
        <v>-5650752.0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1507</v>
      </c>
      <c r="B83" s="1">
        <v>-21775.693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1508</v>
      </c>
      <c r="B84" s="1" t="s">
        <v>1460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1509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-1.088</v>
      </c>
      <c r="C3" s="1">
        <v>-2.04</v>
      </c>
      <c r="D3" s="1">
        <v>-0.408</v>
      </c>
      <c r="E3" s="1">
        <v>-1.632</v>
      </c>
      <c r="F3" s="1">
        <v>-0.9520000000000001</v>
      </c>
      <c r="G3" s="1">
        <v>0.136</v>
      </c>
      <c r="H3" s="1">
        <v>8.976</v>
      </c>
      <c r="I3" s="1">
        <v>1.088</v>
      </c>
      <c r="J3" s="1">
        <v>0.272</v>
      </c>
      <c r="K3" s="1">
        <v>1.088</v>
      </c>
      <c r="L3" s="1">
        <f>IF(K3*FORECAST(L2,B3:K3,B2:K2)&gt;0,FORECAST(L2,B3:K3,B2:K2),K3)*$X$1</f>
        <v>3.082666667</v>
      </c>
      <c r="M3" s="1">
        <f>IF(L3*FORECAST(M2,B3:L3,B2:L2)&gt;0,FORECAST(M2,B3:L3,B2:L2),L3)*$X$1</f>
        <v>3.544242424</v>
      </c>
      <c r="N3" s="1">
        <f>IF(M3*FORECAST(N2,B3:M3,B2:M2)&gt;0,FORECAST(N2,B3:M3,B2:M2),M3)*$X$1</f>
        <v>4.005818182</v>
      </c>
      <c r="O3" s="1">
        <f>IF(N3*FORECAST(O2,B3:N3,B2:N2)&gt;0,FORECAST(O2,B3:N3,B2:N2),N3)*$X$1</f>
        <v>4.467393939</v>
      </c>
      <c r="P3" s="1">
        <f>IF(O3*FORECAST(P2,B3:O3,B2:O2)&gt;0,FORECAST(P2,B3:O3,B2:O2),O3)*$X$1</f>
        <v>4.928969697</v>
      </c>
      <c r="Q3" s="1">
        <f>IF(P3*FORECAST(Q2,B3:P3,B2:P2)&gt;0,FORECAST(Q2,B3:P3,B2:P2),P3)*$X$1</f>
        <v>5.390545455</v>
      </c>
      <c r="R3" s="1">
        <f>IF(Q3*FORECAST(R2,B3:Q3,B2:Q2)&gt;0,FORECAST(R2,B3:Q3,B2:Q2),Q3)*$X$1</f>
        <v>5.852121212</v>
      </c>
      <c r="S3" s="5">
        <f>IF(R3*FORECAST(S2,B3:R3,B2:R2)&gt;0,FORECAST(S2,B3:R3,B2:R2),R3)*$X$1</f>
        <v>6.31369697</v>
      </c>
      <c r="T3" s="5">
        <f>IF(S3*FORECAST(T2,B3:S3,B2:S2)&gt;0,FORECAST(T2,B3:S3,B2:S2),S3)*$X$1</f>
        <v>6.775272727</v>
      </c>
      <c r="U3" s="5">
        <f>IF(T3*FORECAST(U2,B3:T3,B2:T2)&gt;0,FORECAST(U2,B3:T3,B2:T2),T3)*$X$1</f>
        <v>7.236848485</v>
      </c>
      <c r="V3" s="5">
        <f>IF(U3*FORECAST(V2,B3:U3,B2:U2)&gt;0,FORECAST(V2,B3:U3,B2:U2),U3)*$X$1</f>
        <v>7.698424242</v>
      </c>
      <c r="W3" s="5">
        <f>IF(V3*FORECAST(W2,B3:V3,B2:V2)&gt;0,FORECAST(W2,B3:V3,B2:V2),V3)*$X$1</f>
        <v>8.16</v>
      </c>
      <c r="X3" s="2"/>
      <c r="Y3" s="2"/>
      <c r="Z3" s="2"/>
    </row>
    <row r="4">
      <c r="A4" s="3" t="s">
        <v>106</v>
      </c>
      <c r="B4" s="1">
        <v>-2.72</v>
      </c>
      <c r="C4" s="1">
        <v>0.136</v>
      </c>
      <c r="D4" s="1">
        <v>1.768</v>
      </c>
      <c r="E4" s="1">
        <v>3.536</v>
      </c>
      <c r="F4" s="1">
        <v>3.264</v>
      </c>
      <c r="G4" s="1">
        <v>2.856</v>
      </c>
      <c r="H4" s="1">
        <v>2.72</v>
      </c>
      <c r="I4" s="1">
        <v>1.632</v>
      </c>
      <c r="J4" s="1">
        <v>2.584</v>
      </c>
      <c r="K4" s="1">
        <v>2.176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1510</v>
      </c>
      <c r="B5" s="1">
        <v>637.0</v>
      </c>
      <c r="C5" s="1">
        <v>638.0</v>
      </c>
      <c r="D5" s="1">
        <v>638.0</v>
      </c>
      <c r="E5" s="1">
        <v>641.0</v>
      </c>
      <c r="F5" s="1">
        <v>648.0</v>
      </c>
      <c r="G5" s="1">
        <v>677.0</v>
      </c>
      <c r="H5" s="1">
        <v>677.0</v>
      </c>
      <c r="I5" s="1">
        <v>651.0</v>
      </c>
      <c r="J5" s="1">
        <v>651.0</v>
      </c>
      <c r="K5" s="1">
        <v>651.0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1511</v>
      </c>
      <c r="L7" s="1">
        <f>IF(W3*FORECAST(W2,B3:W3,B2:W2)&gt;0,FORECAST(W2,B3:W3,B2:W2),V3)*$X$1 * (1+0.02)/(0.06-0.02)</f>
        <v>208.08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1512</v>
      </c>
      <c r="L8" s="6">
        <f t="array" ref="L8">NPV(0.06,M3:W3)</f>
        <v>44.04823289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1513</v>
      </c>
      <c r="L9" s="6">
        <f t="array" ref="L9">NPV(0.06,M16:W16)</f>
        <v>109.6139483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1514</v>
      </c>
      <c r="L10" s="6">
        <f>L8 + L9</f>
        <v>153.6621812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2.176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1515</v>
      </c>
      <c r="L12" s="6">
        <f>L10 - L11</f>
        <v>151.4861812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1516</v>
      </c>
      <c r="L13" s="1">
        <v>651.0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0.2326976669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(1+0.02)/(0.06-0.02)</f>
        <v>208.08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-1.632</v>
      </c>
      <c r="C3" s="1">
        <v>-2.584</v>
      </c>
      <c r="D3" s="1">
        <v>-2.992</v>
      </c>
      <c r="E3" s="1">
        <v>-3.128</v>
      </c>
      <c r="F3" s="1">
        <v>0.272</v>
      </c>
      <c r="G3" s="1">
        <v>0.408</v>
      </c>
      <c r="H3" s="1">
        <v>1.224</v>
      </c>
      <c r="I3" s="1">
        <v>0.136</v>
      </c>
      <c r="J3" s="1">
        <v>-0.68</v>
      </c>
      <c r="K3" s="1">
        <v>-0.68</v>
      </c>
      <c r="L3" s="1">
        <f>IF(K3*FORECAST(L2,B3:K3,B2:K2)&gt;0,FORECAST(L2,B3:K3,B2:K2),K3)*$X$1</f>
        <v>-0.68</v>
      </c>
      <c r="M3" s="1">
        <f>IF(L3*FORECAST(M2,B3:L3,B2:L2)&gt;0,FORECAST(M2,B3:L3,B2:L2),L3)*$X$1</f>
        <v>-0.68</v>
      </c>
      <c r="N3" s="1">
        <f>IF(M3*FORECAST(N2,B3:M3,B2:M2)&gt;0,FORECAST(N2,B3:M3,B2:M2),M3)*$X$1</f>
        <v>-0.68</v>
      </c>
      <c r="O3" s="1">
        <f>IF(N3*FORECAST(O2,B3:N3,B2:N2)&gt;0,FORECAST(O2,B3:N3,B2:N2),N3)*$X$1</f>
        <v>-0.68</v>
      </c>
      <c r="P3" s="1">
        <f>IF(O3*FORECAST(P2,B3:O3,B2:O2)&gt;0,FORECAST(P2,B3:O3,B2:O2),O3)*$X$1</f>
        <v>-0.68</v>
      </c>
      <c r="Q3" s="1">
        <f>IF(P3*FORECAST(Q2,B3:P3,B2:P2)&gt;0,FORECAST(Q2,B3:P3,B2:P2),P3)*$X$1</f>
        <v>-0.68</v>
      </c>
      <c r="R3" s="1">
        <f>IF(Q3*FORECAST(R2,B3:Q3,B2:Q2)&gt;0,FORECAST(R2,B3:Q3,B2:Q2),Q3)*$X$1</f>
        <v>-0.0102</v>
      </c>
      <c r="S3" s="5">
        <f>IF(R3*FORECAST(S2,B3:R3,B2:R2)&gt;0,FORECAST(S2,B3:R3,B2:R2),R3)*$X$1</f>
        <v>-0.0102</v>
      </c>
      <c r="T3" s="5">
        <f>IF(S3*FORECAST(T2,B3:S3,B2:S2)&gt;0,FORECAST(T2,B3:S3,B2:S2),S3)*$X$1</f>
        <v>-0.0102</v>
      </c>
      <c r="U3" s="5">
        <f>IF(T3*FORECAST(U2,B3:T3,B2:T2)&gt;0,FORECAST(U2,B3:T3,B2:T2),T3)*$X$1</f>
        <v>-0.0102</v>
      </c>
      <c r="V3" s="5">
        <f>IF(U3*FORECAST(V2,B3:U3,B2:U2)&gt;0,FORECAST(V2,B3:U3,B2:U2),U3)*$X$1</f>
        <v>-0.0102</v>
      </c>
      <c r="W3" s="5">
        <f>IF(V3*FORECAST(W2,B3:V3,B2:V2)&gt;0,FORECAST(W2,B3:V3,B2:V2),V3)*$X$1</f>
        <v>-0.0102</v>
      </c>
      <c r="X3" s="2"/>
      <c r="Y3" s="2"/>
      <c r="Z3" s="2"/>
    </row>
    <row r="4">
      <c r="A4" s="3" t="s">
        <v>106</v>
      </c>
      <c r="B4" s="1">
        <v>-2.72</v>
      </c>
      <c r="C4" s="1">
        <v>0.136</v>
      </c>
      <c r="D4" s="1">
        <v>1.768</v>
      </c>
      <c r="E4" s="1">
        <v>3.536</v>
      </c>
      <c r="F4" s="1">
        <v>3.264</v>
      </c>
      <c r="G4" s="1">
        <v>2.856</v>
      </c>
      <c r="H4" s="1">
        <v>2.72</v>
      </c>
      <c r="I4" s="1">
        <v>1.632</v>
      </c>
      <c r="J4" s="1">
        <v>2.584</v>
      </c>
      <c r="K4" s="1">
        <v>2.176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1510</v>
      </c>
      <c r="B5" s="1">
        <v>637.0</v>
      </c>
      <c r="C5" s="1">
        <v>638.0</v>
      </c>
      <c r="D5" s="1">
        <v>638.0</v>
      </c>
      <c r="E5" s="1">
        <v>641.0</v>
      </c>
      <c r="F5" s="1">
        <v>648.0</v>
      </c>
      <c r="G5" s="1">
        <v>677.0</v>
      </c>
      <c r="H5" s="1">
        <v>677.0</v>
      </c>
      <c r="I5" s="1">
        <v>651.0</v>
      </c>
      <c r="J5" s="1">
        <v>651.0</v>
      </c>
      <c r="K5" s="1">
        <v>651.0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1511</v>
      </c>
      <c r="L7" s="1">
        <f>IF(W3*FORECAST(W2,B3:W3,B2:W2)&gt;0,FORECAST(W2,B3:W3,B2:W2),V3)*$X$1 * (1+0.02)/(0.06-0.02)</f>
        <v>-0.2601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1512</v>
      </c>
      <c r="L8" s="6">
        <f t="array" ref="L8">NPV(0.06,M3:W3)</f>
        <v>-2.901887384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1513</v>
      </c>
      <c r="L9" s="6">
        <f t="array" ref="L9">NPV(0.06,M16:W16)</f>
        <v>-0.1370174354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1514</v>
      </c>
      <c r="L10" s="6">
        <f>L8 + L9</f>
        <v>-3.03890482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2.176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1515</v>
      </c>
      <c r="L12" s="6">
        <f>L10 - L11</f>
        <v>-5.21490482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1516</v>
      </c>
      <c r="L13" s="1">
        <v>651.0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-0.008010606482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(1+0.02)/(0.06-0.02)</f>
        <v>-0.2601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