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<sst xmlns="http://schemas.openxmlformats.org/spreadsheetml/2006/main" count="2006" uniqueCount="1798">
  <si>
    <t>ticker</t>
  </si>
  <si>
    <t>UMC</t>
  </si>
  <si>
    <t>nombre</t>
  </si>
  <si>
    <t>UNITED MICROELECTRONICS C</t>
  </si>
  <si>
    <t>empresa</t>
  </si>
  <si>
    <t>Semiconductors</t>
  </si>
  <si>
    <t>Open</t>
  </si>
  <si>
    <t>Target Price</t>
  </si>
  <si>
    <t>Upside</t>
  </si>
  <si>
    <t>-115.69%</t>
  </si>
  <si>
    <t>Country</t>
  </si>
  <si>
    <t>Taiwan</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</si>
  <si>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</si>
  <si>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</si>
  <si>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</si>
  <si>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</si>
  <si>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</si>
  <si>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</si>
  <si>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</si>
  <si>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</si>
  <si>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</si>
  <si>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</si>
  <si>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</si>
  <si>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</si>
  <si>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</si>
  <si>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</si>
  <si>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</si>
  <si>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</si>
  <si>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</si>
  <si>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Trading Asset Securities</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</si>
  <si>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</si>
  <si>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</si>
  <si>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</si>
  <si>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</si>
  <si>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</si>
  <si>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</si>
  <si>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</si>
  <si>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</si>
  <si>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</si>
  <si>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</si>
  <si>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</si>
  <si>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</si>
  <si>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</si>
  <si>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</si>
  <si>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</si>
  <si>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</si>
  <si>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</si>
  <si>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</si>
  <si>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</si>
  <si>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</si>
  <si>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</si>
  <si>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</si>
  <si>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</si>
  <si>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</si>
  <si>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</si>
  <si>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</si>
  <si>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</si>
  <si>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</si>
  <si>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</si>
  <si>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</si>
  <si>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</si>
  <si>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</si>
  <si>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</si>
  <si>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</si>
  <si>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</si>
  <si>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</si>
  <si>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</si>
  <si>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</si>
  <si>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</si>
  <si>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</si>
  <si>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</si>
  <si>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</si>
  <si>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</si>
  <si>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</si>
  <si>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</si>
  <si>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</si>
  <si>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</si>
  <si>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</si>
  <si>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</si>
  <si>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</si>
  <si>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</si>
  <si>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</si>
  <si>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</si>
  <si>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</si>
  <si>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</si>
  <si>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</si>
  <si>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</si>
  <si>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</si>
  <si>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</si>
  <si>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</si>
  <si>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</si>
  <si>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</si>
  <si>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</si>
  <si>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</si>
  <si>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</si>
  <si>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</si>
  <si>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</si>
  <si>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</si>
  <si>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</si>
  <si>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</si>
  <si>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</si>
  <si>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</si>
  <si>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</si>
  <si>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</si>
  <si>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</si>
  <si>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</si>
  <si>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</si>
  <si>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</si>
  <si>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</si>
  <si>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</si>
  <si>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</si>
  <si>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</si>
  <si>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</si>
  <si>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</si>
  <si>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</si>
  <si>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</si>
  <si>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17.67</t>
  </si>
  <si>
    <t>18.28</t>
  </si>
  <si>
    <t>17.74</t>
  </si>
  <si>
    <t>17.45</t>
  </si>
  <si>
    <t>17.28</t>
  </si>
  <si>
    <t>17.66</t>
  </si>
  <si>
    <t>22.51</t>
  </si>
  <si>
    <t>26.8</t>
  </si>
  <si>
    <t>28.67</t>
  </si>
  <si>
    <t>Tangible Book Value</t>
  </si>
  <si>
    <t>Tangible Book Value Per Share</t>
  </si>
  <si>
    <t>17.31</t>
  </si>
  <si>
    <t>17.91</t>
  </si>
  <si>
    <t>17.41</t>
  </si>
  <si>
    <t>17.14</t>
  </si>
  <si>
    <t>17.03</t>
  </si>
  <si>
    <t>17.22</t>
  </si>
  <si>
    <t>18.6</t>
  </si>
  <si>
    <t>22.22</t>
  </si>
  <si>
    <t>26.46</t>
  </si>
  <si>
    <t>28.32</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</si>
  <si>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</si>
  <si>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</si>
  <si>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</si>
  <si>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</si>
  <si>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</si>
  <si>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</si>
  <si>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</si>
  <si>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</si>
  <si>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</si>
  <si>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</si>
  <si>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</si>
  <si>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</si>
  <si>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</si>
  <si>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</si>
  <si>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on Operating Lease - Gross</t>
  </si>
  <si>
    <t>Assets on Operating Lease - Accumulated Depreciation</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</si>
  <si>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</si>
  <si>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</si>
  <si>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</si>
  <si>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</si>
  <si>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</si>
  <si>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</si>
  <si>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</si>
  <si>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</si>
  <si>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</si>
  <si>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</si>
  <si>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</si>
  <si>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</si>
  <si>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</si>
  <si>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</si>
  <si>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</si>
  <si>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</si>
  <si>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</si>
  <si>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</si>
  <si>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</si>
  <si>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</si>
  <si>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</si>
  <si>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</si>
  <si>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</si>
  <si>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</si>
  <si>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</si>
  <si>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</si>
  <si>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</si>
  <si>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</si>
  <si>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</si>
  <si>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</si>
  <si>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</si>
  <si>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</si>
  <si>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</si>
  <si>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</si>
  <si>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0.97</t>
  </si>
  <si>
    <t>1.08</t>
  </si>
  <si>
    <t>0.68</t>
  </si>
  <si>
    <t>0.79</t>
  </si>
  <si>
    <t>0.58</t>
  </si>
  <si>
    <t>0.82</t>
  </si>
  <si>
    <t>2.42</t>
  </si>
  <si>
    <t>4.57</t>
  </si>
  <si>
    <t>7.09</t>
  </si>
  <si>
    <t>4.93</t>
  </si>
  <si>
    <t>Basic EPS - Continuing Operations</t>
  </si>
  <si>
    <t>Basic Weighted Average Shares Outstanding</t>
  </si>
  <si>
    <t>Net EPS - Diluted</t>
  </si>
  <si>
    <t>0.96</t>
  </si>
  <si>
    <t>1.02</t>
  </si>
  <si>
    <t>0.63</t>
  </si>
  <si>
    <t>0.74</t>
  </si>
  <si>
    <t>0.55</t>
  </si>
  <si>
    <t>0.76</t>
  </si>
  <si>
    <t>2.35</t>
  </si>
  <si>
    <t>4.48</t>
  </si>
  <si>
    <t>6.87</t>
  </si>
  <si>
    <t>4.83</t>
  </si>
  <si>
    <t>Diluted EPS - Continuing Operations</t>
  </si>
  <si>
    <t>Diluted Weighted Average Shares Outstanding</t>
  </si>
  <si>
    <t>Normalized Basic EPS</t>
  </si>
  <si>
    <t>0.66</t>
  </si>
  <si>
    <t>0.7</t>
  </si>
  <si>
    <t>0.47</t>
  </si>
  <si>
    <t>0.61</t>
  </si>
  <si>
    <t>0.48</t>
  </si>
  <si>
    <t>0.6</t>
  </si>
  <si>
    <t>1.56</t>
  </si>
  <si>
    <t>3.21</t>
  </si>
  <si>
    <t>5.3</t>
  </si>
  <si>
    <t>3.51</t>
  </si>
  <si>
    <t>Normalized Diluted EPS</t>
  </si>
  <si>
    <t>0.64</t>
  </si>
  <si>
    <t>0.42</t>
  </si>
  <si>
    <t>0.56</t>
  </si>
  <si>
    <t>0.43</t>
  </si>
  <si>
    <t>0.54</t>
  </si>
  <si>
    <t>1.51</t>
  </si>
  <si>
    <t>3.15</t>
  </si>
  <si>
    <t>5.13</t>
  </si>
  <si>
    <t>3.44</t>
  </si>
  <si>
    <t>Dividend Per Share</t>
  </si>
  <si>
    <t>0.5</t>
  </si>
  <si>
    <t>0.71</t>
  </si>
  <si>
    <t>0.59</t>
  </si>
  <si>
    <t>0.8</t>
  </si>
  <si>
    <t>1.6</t>
  </si>
  <si>
    <t>3.6</t>
  </si>
  <si>
    <t>Payout Ratio</t>
  </si>
  <si>
    <t>51.5</t>
  </si>
  <si>
    <t>51.6</t>
  </si>
  <si>
    <t>83.06</t>
  </si>
  <si>
    <t>63.39</t>
  </si>
  <si>
    <t>120.99</t>
  </si>
  <si>
    <t>71.19</t>
  </si>
  <si>
    <t>33.46</t>
  </si>
  <si>
    <t>35.62</t>
  </si>
  <si>
    <t>42.94</t>
  </si>
  <si>
    <t>73.81</t>
  </si>
  <si>
    <t>American Depositary Receipts Ratio (ADR)</t>
  </si>
  <si>
    <t>EBITDA</t>
  </si>
  <si>
    <t>EBITA</t>
  </si>
  <si>
    <t>EBIT</t>
  </si>
  <si>
    <t>Total Revenues (As Reported)</t>
  </si>
  <si>
    <t>Effective Tax Rate - (Ratio)</t>
  </si>
  <si>
    <t>15.05</t>
  </si>
  <si>
    <t>6.39</t>
  </si>
  <si>
    <t>20.29</t>
  </si>
  <si>
    <t>14.97</t>
  </si>
  <si>
    <t>-6.85</t>
  </si>
  <si>
    <t>2.67</t>
  </si>
  <si>
    <t>10.83</t>
  </si>
  <si>
    <t>17.04</t>
  </si>
  <si>
    <t>13.36</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</si>
  <si>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</si>
  <si>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</si>
  <si>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</si>
  <si>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</si>
  <si>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</si>
  <si>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</si>
  <si>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</si>
  <si>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</si>
  <si>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</si>
  <si>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</si>
  <si>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Stock-Based Comp., Other (Total)</t>
  </si>
  <si>
    <t>Total Stock-Based Compensation</t>
  </si>
  <si>
    <t>Profitability</t>
  </si>
  <si>
    <t>Return on Assets</t>
  </si>
  <si>
    <t>2.17</t>
  </si>
  <si>
    <t>2.26</t>
  </si>
  <si>
    <t>1.04</t>
  </si>
  <si>
    <t>0.93</t>
  </si>
  <si>
    <t>0.81</t>
  </si>
  <si>
    <t>3.49</t>
  </si>
  <si>
    <t>7.65</t>
  </si>
  <si>
    <t>13.01</t>
  </si>
  <si>
    <t>6.59</t>
  </si>
  <si>
    <t>Return on Total Capital</t>
  </si>
  <si>
    <t>2.5</t>
  </si>
  <si>
    <t>2.64</t>
  </si>
  <si>
    <t>1.29</t>
  </si>
  <si>
    <t>1.16</t>
  </si>
  <si>
    <t>4.33</t>
  </si>
  <si>
    <t>9.62</t>
  </si>
  <si>
    <t>17.21</t>
  </si>
  <si>
    <t>8.69</t>
  </si>
  <si>
    <t>Return On Equity %</t>
  </si>
  <si>
    <t>5.25</t>
  </si>
  <si>
    <t>5.66</t>
  </si>
  <si>
    <t>1.73</t>
  </si>
  <si>
    <t>3.06</t>
  </si>
  <si>
    <t>1.26</t>
  </si>
  <si>
    <t>2.96</t>
  </si>
  <si>
    <t>12.27</t>
  </si>
  <si>
    <t>21.32</t>
  </si>
  <si>
    <t>28.55</t>
  </si>
  <si>
    <t>17.68</t>
  </si>
  <si>
    <t>Return on Common Equity</t>
  </si>
  <si>
    <t>3.75</t>
  </si>
  <si>
    <t>3.37</t>
  </si>
  <si>
    <t>4.7</t>
  </si>
  <si>
    <t>13.19</t>
  </si>
  <si>
    <t>21.59</t>
  </si>
  <si>
    <t>28.31</t>
  </si>
  <si>
    <t>17.57</t>
  </si>
  <si>
    <t>Margin Analysis</t>
  </si>
  <si>
    <t>Gross Profit Margin %</t>
  </si>
  <si>
    <t>22.75</t>
  </si>
  <si>
    <t>21.93</t>
  </si>
  <si>
    <t>18.76</t>
  </si>
  <si>
    <t>18.12</t>
  </si>
  <si>
    <t>15.1</t>
  </si>
  <si>
    <t>14.38</t>
  </si>
  <si>
    <t>22.05</t>
  </si>
  <si>
    <t>33.82</t>
  </si>
  <si>
    <t>45.12</t>
  </si>
  <si>
    <t>34.94</t>
  </si>
  <si>
    <t>SG&amp;A Margin</t>
  </si>
  <si>
    <t>5.41</t>
  </si>
  <si>
    <t>5.38</t>
  </si>
  <si>
    <t>7.03</t>
  </si>
  <si>
    <t>5.68</t>
  </si>
  <si>
    <t>5.77</t>
  </si>
  <si>
    <t>6.24</t>
  </si>
  <si>
    <t>6.12</t>
  </si>
  <si>
    <t>5.94</t>
  </si>
  <si>
    <t>4.97</t>
  </si>
  <si>
    <t>4.81</t>
  </si>
  <si>
    <t>EBITDA Margin %</t>
  </si>
  <si>
    <t>36.5</t>
  </si>
  <si>
    <t>39.41</t>
  </si>
  <si>
    <t>37.65</t>
  </si>
  <si>
    <t>39.69</t>
  </si>
  <si>
    <t>37.92</t>
  </si>
  <si>
    <t>35.58</t>
  </si>
  <si>
    <t>38.3</t>
  </si>
  <si>
    <t>45.25</t>
  </si>
  <si>
    <t>52.25</t>
  </si>
  <si>
    <t>42.99</t>
  </si>
  <si>
    <t>EBITA Margin %</t>
  </si>
  <si>
    <t>8.8</t>
  </si>
  <si>
    <t>9.4</t>
  </si>
  <si>
    <t>4.04</t>
  </si>
  <si>
    <t>5.55</t>
  </si>
  <si>
    <t>4.89</t>
  </si>
  <si>
    <t>4.18</t>
  </si>
  <si>
    <t>12.58</t>
  </si>
  <si>
    <t>24.82</t>
  </si>
  <si>
    <t>37.67</t>
  </si>
  <si>
    <t>26.34</t>
  </si>
  <si>
    <t>EBIT Margin %</t>
  </si>
  <si>
    <t>7.56</t>
  </si>
  <si>
    <t>8.12</t>
  </si>
  <si>
    <t>2.66</t>
  </si>
  <si>
    <t>4.34</t>
  </si>
  <si>
    <t>3.74</t>
  </si>
  <si>
    <t>3.2</t>
  </si>
  <si>
    <t>11.8</t>
  </si>
  <si>
    <t>24.2</t>
  </si>
  <si>
    <t>37.25</t>
  </si>
  <si>
    <t>25.89</t>
  </si>
  <si>
    <t>Income From Continuing Operations Margin %</t>
  </si>
  <si>
    <t>8.2</t>
  </si>
  <si>
    <t>8.86</t>
  </si>
  <si>
    <t>2.61</t>
  </si>
  <si>
    <t>4.44</t>
  </si>
  <si>
    <t>1.75</t>
  </si>
  <si>
    <t>4.14</t>
  </si>
  <si>
    <t>15.37</t>
  </si>
  <si>
    <t>25.87</t>
  </si>
  <si>
    <t>31.58</t>
  </si>
  <si>
    <t>27.61</t>
  </si>
  <si>
    <t>Net Income Margin %</t>
  </si>
  <si>
    <t>8.67</t>
  </si>
  <si>
    <t>9.29</t>
  </si>
  <si>
    <t>5.62</t>
  </si>
  <si>
    <t>6.45</t>
  </si>
  <si>
    <t>4.68</t>
  </si>
  <si>
    <t>6.55</t>
  </si>
  <si>
    <t>16.51</t>
  </si>
  <si>
    <t>26.19</t>
  </si>
  <si>
    <t>31.29</t>
  </si>
  <si>
    <t>27.41</t>
  </si>
  <si>
    <t>Net Avail. For Common Margin %</t>
  </si>
  <si>
    <t>Normalized Net Income Margin</t>
  </si>
  <si>
    <t>5.85</t>
  </si>
  <si>
    <t>6.06</t>
  </si>
  <si>
    <t>3.88</t>
  </si>
  <si>
    <t>5.02</t>
  </si>
  <si>
    <t>3.82</t>
  </si>
  <si>
    <t>4.8</t>
  </si>
  <si>
    <t>10.63</t>
  </si>
  <si>
    <t>18.41</t>
  </si>
  <si>
    <t>23.39</t>
  </si>
  <si>
    <t>19.51</t>
  </si>
  <si>
    <t>Levered Free Cash Flow Margin</t>
  </si>
  <si>
    <t>-1.2</t>
  </si>
  <si>
    <t>-0.99</t>
  </si>
  <si>
    <t>-31.1</t>
  </si>
  <si>
    <t>-0.09</t>
  </si>
  <si>
    <t>20.04</t>
  </si>
  <si>
    <t>23.65</t>
  </si>
  <si>
    <t>21.58</t>
  </si>
  <si>
    <t>22.79</t>
  </si>
  <si>
    <t>17.94</t>
  </si>
  <si>
    <t>-21.09</t>
  </si>
  <si>
    <t>Unlevered Free Cash Flow Margin</t>
  </si>
  <si>
    <t>-0.89</t>
  </si>
  <si>
    <t>-0.79</t>
  </si>
  <si>
    <t>-30.57</t>
  </si>
  <si>
    <t>0.91</t>
  </si>
  <si>
    <t>21.18</t>
  </si>
  <si>
    <t>24.88</t>
  </si>
  <si>
    <t>22.29</t>
  </si>
  <si>
    <t>23.33</t>
  </si>
  <si>
    <t>18.34</t>
  </si>
  <si>
    <t>-20.67</t>
  </si>
  <si>
    <t>Asset Turnover</t>
  </si>
  <si>
    <t>0.46</t>
  </si>
  <si>
    <t>0.45</t>
  </si>
  <si>
    <t>0.41</t>
  </si>
  <si>
    <t>0.38</t>
  </si>
  <si>
    <t>0.4</t>
  </si>
  <si>
    <t>0.51</t>
  </si>
  <si>
    <t>Fixed Assets Turnover</t>
  </si>
  <si>
    <t>0.85</t>
  </si>
  <si>
    <t>0.72</t>
  </si>
  <si>
    <t>0.69</t>
  </si>
  <si>
    <t>0.89</t>
  </si>
  <si>
    <t>1.18</t>
  </si>
  <si>
    <t>1.53</t>
  </si>
  <si>
    <t>1.77</t>
  </si>
  <si>
    <t>1.05</t>
  </si>
  <si>
    <t>Receivables Turnover (Average Receivables)</t>
  </si>
  <si>
    <t>6.75</t>
  </si>
  <si>
    <t>6.74</t>
  </si>
  <si>
    <t>6.5</t>
  </si>
  <si>
    <t>6.35</t>
  </si>
  <si>
    <t>6.61</t>
  </si>
  <si>
    <t>6.76</t>
  </si>
  <si>
    <t>6.58</t>
  </si>
  <si>
    <t>Inventory Turnover (Average Inventory)</t>
  </si>
  <si>
    <t>7.4</t>
  </si>
  <si>
    <t>6.88</t>
  </si>
  <si>
    <t>6.94</t>
  </si>
  <si>
    <t>6.93</t>
  </si>
  <si>
    <t>7.04</t>
  </si>
  <si>
    <t>6.36</t>
  </si>
  <si>
    <t>6.23</t>
  </si>
  <si>
    <t>6.19</t>
  </si>
  <si>
    <t>Short Term Liquidity</t>
  </si>
  <si>
    <t>Current Ratio</t>
  </si>
  <si>
    <t>2.01</t>
  </si>
  <si>
    <t>1.97</t>
  </si>
  <si>
    <t>1.58</t>
  </si>
  <si>
    <t>2.83</t>
  </si>
  <si>
    <t>2.11</t>
  </si>
  <si>
    <t>2.1</t>
  </si>
  <si>
    <t>2.21</t>
  </si>
  <si>
    <t>2.32</t>
  </si>
  <si>
    <t>2.19</t>
  </si>
  <si>
    <t>Quick Ratio</t>
  </si>
  <si>
    <t>1.44</t>
  </si>
  <si>
    <t>1.14</t>
  </si>
  <si>
    <t>1.19</t>
  </si>
  <si>
    <t>2.18</t>
  </si>
  <si>
    <t>1.69</t>
  </si>
  <si>
    <t>1.8</t>
  </si>
  <si>
    <t>Operating Cash Flow to Current Liabilities</t>
  </si>
  <si>
    <t>1.24</t>
  </si>
  <si>
    <t>0.65</t>
  </si>
  <si>
    <t>0.84</t>
  </si>
  <si>
    <t>0.86</t>
  </si>
  <si>
    <t>1.34</t>
  </si>
  <si>
    <t>0.87</t>
  </si>
  <si>
    <t>Days Sales Outstanding (Average Receivables)</t>
  </si>
  <si>
    <t>53.17</t>
  </si>
  <si>
    <t>54.11</t>
  </si>
  <si>
    <t>54.3</t>
  </si>
  <si>
    <t>56.2</t>
  </si>
  <si>
    <t>57.47</t>
  </si>
  <si>
    <t>61.46</t>
  </si>
  <si>
    <t>55.34</t>
  </si>
  <si>
    <t>54.01</t>
  </si>
  <si>
    <t>47.71</t>
  </si>
  <si>
    <t>55.5</t>
  </si>
  <si>
    <t>Days Outstanding Inventory (Average Inventory)</t>
  </si>
  <si>
    <t>49.33</t>
  </si>
  <si>
    <t>53.08</t>
  </si>
  <si>
    <t>52.76</t>
  </si>
  <si>
    <t>52.64</t>
  </si>
  <si>
    <t>51.82</t>
  </si>
  <si>
    <t>57.41</t>
  </si>
  <si>
    <t>58.78</t>
  </si>
  <si>
    <t>58.99</t>
  </si>
  <si>
    <t>64.53</t>
  </si>
  <si>
    <t>84.18</t>
  </si>
  <si>
    <t>Average Days Payable Outstanding</t>
  </si>
  <si>
    <t>22.65</t>
  </si>
  <si>
    <t>19.16</t>
  </si>
  <si>
    <t>19.62</t>
  </si>
  <si>
    <t>19.79</t>
  </si>
  <si>
    <t>18.96</t>
  </si>
  <si>
    <t>21.94</t>
  </si>
  <si>
    <t>22.09</t>
  </si>
  <si>
    <t>20.94</t>
  </si>
  <si>
    <t>19.66</t>
  </si>
  <si>
    <t>20.16</t>
  </si>
  <si>
    <t>Cash Conversion Cycle (Average Days)</t>
  </si>
  <si>
    <t>79.84</t>
  </si>
  <si>
    <t>88.03</t>
  </si>
  <si>
    <t>87.45</t>
  </si>
  <si>
    <t>89.05</t>
  </si>
  <si>
    <t>90.33</t>
  </si>
  <si>
    <t>96.93</t>
  </si>
  <si>
    <t>92.03</t>
  </si>
  <si>
    <t>92.06</t>
  </si>
  <si>
    <t>92.58</t>
  </si>
  <si>
    <t>119.51</t>
  </si>
  <si>
    <t>Long Term Solvency</t>
  </si>
  <si>
    <t>Total Debt/Equity</t>
  </si>
  <si>
    <t>19.3</t>
  </si>
  <si>
    <t>26.06</t>
  </si>
  <si>
    <t>41.96</t>
  </si>
  <si>
    <t>49.58</t>
  </si>
  <si>
    <t>41.3</t>
  </si>
  <si>
    <t>43.79</t>
  </si>
  <si>
    <t>29.01</t>
  </si>
  <si>
    <t>29.93</t>
  </si>
  <si>
    <t>15.86</t>
  </si>
  <si>
    <t>Total Debt / Total Capital</t>
  </si>
  <si>
    <t>16.18</t>
  </si>
  <si>
    <t>20.67</t>
  </si>
  <si>
    <t>29.56</t>
  </si>
  <si>
    <t>33.15</t>
  </si>
  <si>
    <t>29.23</t>
  </si>
  <si>
    <t>30.45</t>
  </si>
  <si>
    <t>22.48</t>
  </si>
  <si>
    <t>23.03</t>
  </si>
  <si>
    <t>13.69</t>
  </si>
  <si>
    <t>18.23</t>
  </si>
  <si>
    <t>LT Debt/Equity</t>
  </si>
  <si>
    <t>14.84</t>
  </si>
  <si>
    <t>20.77</t>
  </si>
  <si>
    <t>27.76</t>
  </si>
  <si>
    <t>24.91</t>
  </si>
  <si>
    <t>32.48</t>
  </si>
  <si>
    <t>25.75</t>
  </si>
  <si>
    <t>12.64</t>
  </si>
  <si>
    <t>15.77</t>
  </si>
  <si>
    <t>13.44</t>
  </si>
  <si>
    <t>13.94</t>
  </si>
  <si>
    <t>Long-Term Debt / Total Capital</t>
  </si>
  <si>
    <t>12.44</t>
  </si>
  <si>
    <t>16.48</t>
  </si>
  <si>
    <t>19.56</t>
  </si>
  <si>
    <t>16.65</t>
  </si>
  <si>
    <t>22.99</t>
  </si>
  <si>
    <t>9.8</t>
  </si>
  <si>
    <t>12.14</t>
  </si>
  <si>
    <t>11.6</t>
  </si>
  <si>
    <t>11.4</t>
  </si>
  <si>
    <t>Total Liabilities / Total Assets</t>
  </si>
  <si>
    <t>28.17</t>
  </si>
  <si>
    <t>32.18</t>
  </si>
  <si>
    <t>43.43</t>
  </si>
  <si>
    <t>45.69</t>
  </si>
  <si>
    <t>43.35</t>
  </si>
  <si>
    <t>44.02</t>
  </si>
  <si>
    <t>37.55</t>
  </si>
  <si>
    <t>39.45</t>
  </si>
  <si>
    <t>37.07</t>
  </si>
  <si>
    <t>35.7</t>
  </si>
  <si>
    <t>EBIT / Interest Expense</t>
  </si>
  <si>
    <t>15.41</t>
  </si>
  <si>
    <t>3.14</t>
  </si>
  <si>
    <t>2.69</t>
  </si>
  <si>
    <t>2.04</t>
  </si>
  <si>
    <t>1.62</t>
  </si>
  <si>
    <t>10.41</t>
  </si>
  <si>
    <t>27.59</t>
  </si>
  <si>
    <t>58.15</t>
  </si>
  <si>
    <t>39.1</t>
  </si>
  <si>
    <t>EBITDA / Interest Expense</t>
  </si>
  <si>
    <t>74.34</t>
  </si>
  <si>
    <t>121.38</t>
  </si>
  <si>
    <t>44.55</t>
  </si>
  <si>
    <t>24.62</t>
  </si>
  <si>
    <t>20.71</t>
  </si>
  <si>
    <t>18.19</t>
  </si>
  <si>
    <t>34.13</t>
  </si>
  <si>
    <t>51.95</t>
  </si>
  <si>
    <t>81.96</t>
  </si>
  <si>
    <t>65.39</t>
  </si>
  <si>
    <t>(EBITDA - Capex) / Interest Expense</t>
  </si>
  <si>
    <t>11.45</t>
  </si>
  <si>
    <t>-7.27</t>
  </si>
  <si>
    <t>-28.72</t>
  </si>
  <si>
    <t>13.64</t>
  </si>
  <si>
    <t>12.56</t>
  </si>
  <si>
    <t>20.99</t>
  </si>
  <si>
    <t>26.24</t>
  </si>
  <si>
    <t>37.08</t>
  </si>
  <si>
    <t>3.32</t>
  </si>
  <si>
    <t>Total Debt / EBITDA</t>
  </si>
  <si>
    <t>1.65</t>
  </si>
  <si>
    <t>1.79</t>
  </si>
  <si>
    <t>1.49</t>
  </si>
  <si>
    <t>1.7</t>
  </si>
  <si>
    <t>0.36</t>
  </si>
  <si>
    <t>0.83</t>
  </si>
  <si>
    <t>Net Debt / EBITDA</t>
  </si>
  <si>
    <t>-0.06</t>
  </si>
  <si>
    <t>0.1</t>
  </si>
  <si>
    <t>0.02</t>
  </si>
  <si>
    <t>-0.1</t>
  </si>
  <si>
    <t>-0.6</t>
  </si>
  <si>
    <t>-0.86</t>
  </si>
  <si>
    <t>-0.67</t>
  </si>
  <si>
    <t>Total Debt / (EBITDA - Capex)</t>
  </si>
  <si>
    <t>5.52</t>
  </si>
  <si>
    <t>-17.44</t>
  </si>
  <si>
    <t>-2.56</t>
  </si>
  <si>
    <t>7.07</t>
  </si>
  <si>
    <t>2.46</t>
  </si>
  <si>
    <t>1.63</t>
  </si>
  <si>
    <t>1.72</t>
  </si>
  <si>
    <t>16.39</t>
  </si>
  <si>
    <t>Net Debt / (EBITDA - Capex)</t>
  </si>
  <si>
    <t>-0.38</t>
  </si>
  <si>
    <t>-1.66</t>
  </si>
  <si>
    <t>-0.93</t>
  </si>
  <si>
    <t>0.03</t>
  </si>
  <si>
    <t>-0.15</t>
  </si>
  <si>
    <t>-0.98</t>
  </si>
  <si>
    <t>-1.77</t>
  </si>
  <si>
    <t>-1.89</t>
  </si>
  <si>
    <t>-13.23</t>
  </si>
  <si>
    <t>Growth Over Prior Year</t>
  </si>
  <si>
    <t>Total Revenues, 1 Yr. Growth %</t>
  </si>
  <si>
    <t>13.08</t>
  </si>
  <si>
    <t>1.32</t>
  </si>
  <si>
    <t>-2.02</t>
  </si>
  <si>
    <t>19.31</t>
  </si>
  <si>
    <t>20.47</t>
  </si>
  <si>
    <t>30.84</t>
  </si>
  <si>
    <t>-20.15</t>
  </si>
  <si>
    <t>Gross Profit, 1 Yr. Growth %</t>
  </si>
  <si>
    <t>35.18</t>
  </si>
  <si>
    <t>-0.26</t>
  </si>
  <si>
    <t>-12.7</t>
  </si>
  <si>
    <t>-10.93</t>
  </si>
  <si>
    <t>-15.59</t>
  </si>
  <si>
    <t>-6.68</t>
  </si>
  <si>
    <t>82.96</t>
  </si>
  <si>
    <t>84.76</t>
  </si>
  <si>
    <t>74.55</t>
  </si>
  <si>
    <t>-38.18</t>
  </si>
  <si>
    <t>EBITDA, 1 Yr. Growth %</t>
  </si>
  <si>
    <t>20.7</t>
  </si>
  <si>
    <t>11.7</t>
  </si>
  <si>
    <t>-2.48</t>
  </si>
  <si>
    <t>-3.2</t>
  </si>
  <si>
    <t>-8.07</t>
  </si>
  <si>
    <t>28.45</t>
  </si>
  <si>
    <t>42.31</t>
  </si>
  <si>
    <t>51.09</t>
  </si>
  <si>
    <t>-34.3</t>
  </si>
  <si>
    <t>EBITA, 1 Yr. Growth %</t>
  </si>
  <si>
    <t>141.62</t>
  </si>
  <si>
    <t>10.48</t>
  </si>
  <si>
    <t>-56.09</t>
  </si>
  <si>
    <t>-3.95</t>
  </si>
  <si>
    <t>-10.62</t>
  </si>
  <si>
    <t>-16.31</t>
  </si>
  <si>
    <t>259.13</t>
  </si>
  <si>
    <t>137.61</t>
  </si>
  <si>
    <t>98.59</t>
  </si>
  <si>
    <t>-44.18</t>
  </si>
  <si>
    <t>EBIT, 1 Yr. Growth %</t>
  </si>
  <si>
    <t>161.65</t>
  </si>
  <si>
    <t>11.03</t>
  </si>
  <si>
    <t>-66.58</t>
  </si>
  <si>
    <t>-1.36</t>
  </si>
  <si>
    <t>-12.73</t>
  </si>
  <si>
    <t>-16.28</t>
  </si>
  <si>
    <t>340.37</t>
  </si>
  <si>
    <t>146.97</t>
  </si>
  <si>
    <t>101.4</t>
  </si>
  <si>
    <t>-44.49</t>
  </si>
  <si>
    <t>Earnings From Cont. Operations, 1 Yr. Growth %</t>
  </si>
  <si>
    <t>-5.17</t>
  </si>
  <si>
    <t>11.81</t>
  </si>
  <si>
    <t>-69.9</t>
  </si>
  <si>
    <t>71.66</t>
  </si>
  <si>
    <t>-60.14</t>
  </si>
  <si>
    <t>131.88</t>
  </si>
  <si>
    <t>343.49</t>
  </si>
  <si>
    <t>102.76</t>
  </si>
  <si>
    <t>59.71</t>
  </si>
  <si>
    <t>-30.2</t>
  </si>
  <si>
    <t>Net Income, 1 Yr. Growth %</t>
  </si>
  <si>
    <t>-3.87</t>
  </si>
  <si>
    <t>10.77</t>
  </si>
  <si>
    <t>-38.17</t>
  </si>
  <si>
    <t>15.79</t>
  </si>
  <si>
    <t>-26.54</t>
  </si>
  <si>
    <t>200.69</t>
  </si>
  <si>
    <t>91.1</t>
  </si>
  <si>
    <t>56.32</t>
  </si>
  <si>
    <t>-30.06</t>
  </si>
  <si>
    <t>Normalized Net Income, 1 Yr. Growth %</t>
  </si>
  <si>
    <t>83.72</t>
  </si>
  <si>
    <t>7.17</t>
  </si>
  <si>
    <t>-34.72</t>
  </si>
  <si>
    <t>1.46</t>
  </si>
  <si>
    <t>-24.2</t>
  </si>
  <si>
    <t>23.27</t>
  </si>
  <si>
    <t>164.11</t>
  </si>
  <si>
    <t>108.69</t>
  </si>
  <si>
    <t>66.25</t>
  </si>
  <si>
    <t>-34.2</t>
  </si>
  <si>
    <t>Diluted EPS Before Extra, 1 Yr. Growth %</t>
  </si>
  <si>
    <t>0.27</t>
  </si>
  <si>
    <t>6.64</t>
  </si>
  <si>
    <t>-37.81</t>
  </si>
  <si>
    <t>15.81</t>
  </si>
  <si>
    <t>-25.81</t>
  </si>
  <si>
    <t>39.13</t>
  </si>
  <si>
    <t>209.05</t>
  </si>
  <si>
    <t>90.99</t>
  </si>
  <si>
    <t>53.35</t>
  </si>
  <si>
    <t>-29.69</t>
  </si>
  <si>
    <t>Accounts Receivable, 1 Yr. Growth %</t>
  </si>
  <si>
    <t>32.98</t>
  </si>
  <si>
    <t>-13.58</t>
  </si>
  <si>
    <t>19.21</t>
  </si>
  <si>
    <t>-8.99</t>
  </si>
  <si>
    <t>14.27</t>
  </si>
  <si>
    <t>8.24</t>
  </si>
  <si>
    <t>28.98</t>
  </si>
  <si>
    <t>5.18</t>
  </si>
  <si>
    <t>-18.8</t>
  </si>
  <si>
    <t>Inventory, 1 Yr. Growth %</t>
  </si>
  <si>
    <t>8.93</t>
  </si>
  <si>
    <t>15.74</t>
  </si>
  <si>
    <t>-3.65</t>
  </si>
  <si>
    <t>7.41</t>
  </si>
  <si>
    <t>-0.3</t>
  </si>
  <si>
    <t>19.29</t>
  </si>
  <si>
    <t>3.86</t>
  </si>
  <si>
    <t>2.03</t>
  </si>
  <si>
    <t>35.02</t>
  </si>
  <si>
    <t>14.94</t>
  </si>
  <si>
    <t>Net Property, Plant and Equip., 1 Yr. Growth %</t>
  </si>
  <si>
    <t>11.84</t>
  </si>
  <si>
    <t>20.68</t>
  </si>
  <si>
    <t>-8.55</t>
  </si>
  <si>
    <t>-15.99</t>
  </si>
  <si>
    <t>-8.2</t>
  </si>
  <si>
    <t>-11.43</t>
  </si>
  <si>
    <t>-2.46</t>
  </si>
  <si>
    <t>30.3</t>
  </si>
  <si>
    <t>37.81</t>
  </si>
  <si>
    <t>Total Assets, 1 Yr. Growth %</t>
  </si>
  <si>
    <t>5.86</t>
  </si>
  <si>
    <t>7.7</t>
  </si>
  <si>
    <t>14.61</t>
  </si>
  <si>
    <t>1.93</t>
  </si>
  <si>
    <t>-7.48</t>
  </si>
  <si>
    <t>1.98</t>
  </si>
  <si>
    <t>23.02</t>
  </si>
  <si>
    <t>14.78</t>
  </si>
  <si>
    <t>4.9</t>
  </si>
  <si>
    <t>Tangible Book Value, 1 Yr. Growth %</t>
  </si>
  <si>
    <t>6.51</t>
  </si>
  <si>
    <t>-4.41</t>
  </si>
  <si>
    <t>-1.51</t>
  </si>
  <si>
    <t>-2.97</t>
  </si>
  <si>
    <t>-0.72</t>
  </si>
  <si>
    <t>14.47</t>
  </si>
  <si>
    <t>20.17</t>
  </si>
  <si>
    <t>7.26</t>
  </si>
  <si>
    <t>Common Equity, 1 Yr. Growth %</t>
  </si>
  <si>
    <t>6.26</t>
  </si>
  <si>
    <t>2.55</t>
  </si>
  <si>
    <t>-4.5</t>
  </si>
  <si>
    <t>-1.62</t>
  </si>
  <si>
    <t>-3.29</t>
  </si>
  <si>
    <t>13.95</t>
  </si>
  <si>
    <t>19.23</t>
  </si>
  <si>
    <t>19.26</t>
  </si>
  <si>
    <t>7.2</t>
  </si>
  <si>
    <t>Cash From Operations, 1 Yr. Growth %</t>
  </si>
  <si>
    <t>3.03</t>
  </si>
  <si>
    <t>34.06</t>
  </si>
  <si>
    <t>-22.31</t>
  </si>
  <si>
    <t>12.97</t>
  </si>
  <si>
    <t>-2.93</t>
  </si>
  <si>
    <t>7.79</t>
  </si>
  <si>
    <t>19.75</t>
  </si>
  <si>
    <t>37.43</t>
  </si>
  <si>
    <t>61.44</t>
  </si>
  <si>
    <t>-41.04</t>
  </si>
  <si>
    <t>Capital Expenditures, 1 Yr. Growth %</t>
  </si>
  <si>
    <t>31.37</t>
  </si>
  <si>
    <t>39.94</t>
  </si>
  <si>
    <t>51.33</t>
  </si>
  <si>
    <t>-51.69</t>
  </si>
  <si>
    <t>-55.72</t>
  </si>
  <si>
    <t>-15.68</t>
  </si>
  <si>
    <t>59.49</t>
  </si>
  <si>
    <t>82.33</t>
  </si>
  <si>
    <t>66.81</t>
  </si>
  <si>
    <t>14.16</t>
  </si>
  <si>
    <t>Levered Free Cash Flow, 1 Yr. Growth %</t>
  </si>
  <si>
    <t>-144.93</t>
  </si>
  <si>
    <t>-14.15</t>
  </si>
  <si>
    <t>-99.69</t>
  </si>
  <si>
    <t>18.09</t>
  </si>
  <si>
    <t>2.02</t>
  </si>
  <si>
    <t>27.77</t>
  </si>
  <si>
    <t>3.04</t>
  </si>
  <si>
    <t>-199.39</t>
  </si>
  <si>
    <t>Unlevered Free Cash Flow, 1 Yr. Growth %</t>
  </si>
  <si>
    <t>-130.39</t>
  </si>
  <si>
    <t>-8.15</t>
  </si>
  <si>
    <t>-103.05</t>
  </si>
  <si>
    <t>17.42</t>
  </si>
  <si>
    <t>26.66</t>
  </si>
  <si>
    <t>2.87</t>
  </si>
  <si>
    <t>-195.19</t>
  </si>
  <si>
    <t>Dividend Per Share, 1 Yr. Growth %</t>
  </si>
  <si>
    <t>9.94</t>
  </si>
  <si>
    <t>0.06</t>
  </si>
  <si>
    <t>-9.09</t>
  </si>
  <si>
    <t>42.33</t>
  </si>
  <si>
    <t>-15.73</t>
  </si>
  <si>
    <t>36.29</t>
  </si>
  <si>
    <t>87.51</t>
  </si>
  <si>
    <t>20.02</t>
  </si>
  <si>
    <t>-16.67</t>
  </si>
  <si>
    <t>Compound Annual Growth Rate Over Two Years</t>
  </si>
  <si>
    <t>Total Revenues, 2 Yr. CAGR %</t>
  </si>
  <si>
    <t>10.02</t>
  </si>
  <si>
    <t>8.16</t>
  </si>
  <si>
    <t>2.77</t>
  </si>
  <si>
    <t>-0.36</t>
  </si>
  <si>
    <t>19.89</t>
  </si>
  <si>
    <t>25.55</t>
  </si>
  <si>
    <t>Gross Profit, 2 Yr. CAGR %</t>
  </si>
  <si>
    <t>28.44</t>
  </si>
  <si>
    <t>16.11</t>
  </si>
  <si>
    <t>-6.69</t>
  </si>
  <si>
    <t>-7.71</t>
  </si>
  <si>
    <t>-9.25</t>
  </si>
  <si>
    <t>-11.24</t>
  </si>
  <si>
    <t>30.67</t>
  </si>
  <si>
    <t>83.85</t>
  </si>
  <si>
    <t>79.58</t>
  </si>
  <si>
    <t>EBITDA, 2 Yr. CAGR %</t>
  </si>
  <si>
    <t>13.84</t>
  </si>
  <si>
    <t>4.37</t>
  </si>
  <si>
    <t>1.88</t>
  </si>
  <si>
    <t>1.5</t>
  </si>
  <si>
    <t>-5.67</t>
  </si>
  <si>
    <t>34.96</t>
  </si>
  <si>
    <t>46.63</t>
  </si>
  <si>
    <t>-0.37</t>
  </si>
  <si>
    <t>EBITA, 2 Yr. CAGR %</t>
  </si>
  <si>
    <t>68.91</t>
  </si>
  <si>
    <t>-30.35</t>
  </si>
  <si>
    <t>11.29</t>
  </si>
  <si>
    <t>-13.51</t>
  </si>
  <si>
    <t>73.37</t>
  </si>
  <si>
    <t>187.66</t>
  </si>
  <si>
    <t>117.22</t>
  </si>
  <si>
    <t>5.29</t>
  </si>
  <si>
    <t>EBIT, 2 Yr. CAGR %</t>
  </si>
  <si>
    <t>70.44</t>
  </si>
  <si>
    <t>-39.09</t>
  </si>
  <si>
    <t>-25.73</t>
  </si>
  <si>
    <t>-14.52</t>
  </si>
  <si>
    <t>92.02</t>
  </si>
  <si>
    <t>223.25</t>
  </si>
  <si>
    <t>123.03</t>
  </si>
  <si>
    <t>5.73</t>
  </si>
  <si>
    <t>Earnings From Cont. Operations, 2 Yr. CAGR %</t>
  </si>
  <si>
    <t>66.35</t>
  </si>
  <si>
    <t>2.97</t>
  </si>
  <si>
    <t>-41.99</t>
  </si>
  <si>
    <t>-27.57</t>
  </si>
  <si>
    <t>-20.37</t>
  </si>
  <si>
    <t>-4.21</t>
  </si>
  <si>
    <t>220.68</t>
  </si>
  <si>
    <t>247.03</t>
  </si>
  <si>
    <t>79.95</t>
  </si>
  <si>
    <t>10.22</t>
  </si>
  <si>
    <t>Net Income, 2 Yr. CAGR %</t>
  </si>
  <si>
    <t>41.15</t>
  </si>
  <si>
    <t>3.19</t>
  </si>
  <si>
    <t>-17.24</t>
  </si>
  <si>
    <t>-14.77</t>
  </si>
  <si>
    <t>-9.42</t>
  </si>
  <si>
    <t>0.16</t>
  </si>
  <si>
    <t>103.15</t>
  </si>
  <si>
    <t>161.53</t>
  </si>
  <si>
    <t>72.84</t>
  </si>
  <si>
    <t>9.09</t>
  </si>
  <si>
    <t>Normalized Net Income, 2 Yr. CAGR %</t>
  </si>
  <si>
    <t>25.54</t>
  </si>
  <si>
    <t>40.32</t>
  </si>
  <si>
    <t>-16.36</t>
  </si>
  <si>
    <t>-7.41</t>
  </si>
  <si>
    <t>1.01</t>
  </si>
  <si>
    <t>-2.86</t>
  </si>
  <si>
    <t>80.44</t>
  </si>
  <si>
    <t>86.26</t>
  </si>
  <si>
    <t>8.09</t>
  </si>
  <si>
    <t>Diluted EPS Before Extra, 2 Yr. CAGR %</t>
  </si>
  <si>
    <t>43.53</t>
  </si>
  <si>
    <t>3.4</t>
  </si>
  <si>
    <t>-18.56</t>
  </si>
  <si>
    <t>-15.07</t>
  </si>
  <si>
    <t>-9.56</t>
  </si>
  <si>
    <t>107.36</t>
  </si>
  <si>
    <t>162.12</t>
  </si>
  <si>
    <t>71.14</t>
  </si>
  <si>
    <t>7.37</t>
  </si>
  <si>
    <t>Accounts Receivable, 2 Yr. CAGR %</t>
  </si>
  <si>
    <t>17.05</t>
  </si>
  <si>
    <t>4.16</t>
  </si>
  <si>
    <t>11.22</t>
  </si>
  <si>
    <t>7.18</t>
  </si>
  <si>
    <t>16.82</t>
  </si>
  <si>
    <t>16.47</t>
  </si>
  <si>
    <t>-7.59</t>
  </si>
  <si>
    <t>Inventory, 2 Yr. CAGR %</t>
  </si>
  <si>
    <t>8.18</t>
  </si>
  <si>
    <t>12.28</t>
  </si>
  <si>
    <t>5.6</t>
  </si>
  <si>
    <t>3.48</t>
  </si>
  <si>
    <t>9.06</t>
  </si>
  <si>
    <t>11.31</t>
  </si>
  <si>
    <t>2.94</t>
  </si>
  <si>
    <t>17.37</t>
  </si>
  <si>
    <t>24.58</t>
  </si>
  <si>
    <t>Net Property, Plant and Equip., 2 Yr. CAGR %</t>
  </si>
  <si>
    <t>2.09</t>
  </si>
  <si>
    <t>7.16</t>
  </si>
  <si>
    <t>5.05</t>
  </si>
  <si>
    <t>-12.35</t>
  </si>
  <si>
    <t>-12.18</t>
  </si>
  <si>
    <t>-9.83</t>
  </si>
  <si>
    <t>-7.05</t>
  </si>
  <si>
    <t>12.74</t>
  </si>
  <si>
    <t>Total Assets, 2 Yr. CAGR %</t>
  </si>
  <si>
    <t>5.54</t>
  </si>
  <si>
    <t>6.78</t>
  </si>
  <si>
    <t>11.1</t>
  </si>
  <si>
    <t>8.41</t>
  </si>
  <si>
    <t>-2.59</t>
  </si>
  <si>
    <t>-2.71</t>
  </si>
  <si>
    <t>1.76</t>
  </si>
  <si>
    <t>12.61</t>
  </si>
  <si>
    <t>18.83</t>
  </si>
  <si>
    <t>11.36</t>
  </si>
  <si>
    <t>Tangible Book Value, 2 Yr. CAGR %</t>
  </si>
  <si>
    <t>5.04</t>
  </si>
  <si>
    <t>4.54</t>
  </si>
  <si>
    <t>-0.96</t>
  </si>
  <si>
    <t>-2.09</t>
  </si>
  <si>
    <t>-0.8</t>
  </si>
  <si>
    <t>6.6</t>
  </si>
  <si>
    <t>18.56</t>
  </si>
  <si>
    <t>19.73</t>
  </si>
  <si>
    <t>16.71</t>
  </si>
  <si>
    <t>Common Equity, 2 Yr. CAGR %</t>
  </si>
  <si>
    <t>5.39</t>
  </si>
  <si>
    <t>4.39</t>
  </si>
  <si>
    <t>-1.04</t>
  </si>
  <si>
    <t>-2.21</t>
  </si>
  <si>
    <t>-1.59</t>
  </si>
  <si>
    <t>-0.45</t>
  </si>
  <si>
    <t>17.79</t>
  </si>
  <si>
    <t>19.25</t>
  </si>
  <si>
    <t>16.62</t>
  </si>
  <si>
    <t>Cash From Operations, 2 Yr. CAGR %</t>
  </si>
  <si>
    <t>17.52</t>
  </si>
  <si>
    <t>1.84</t>
  </si>
  <si>
    <t>-6.32</t>
  </si>
  <si>
    <t>4.72</t>
  </si>
  <si>
    <t>2.29</t>
  </si>
  <si>
    <t>13.61</t>
  </si>
  <si>
    <t>28.28</t>
  </si>
  <si>
    <t>48.95</t>
  </si>
  <si>
    <t>-2.44</t>
  </si>
  <si>
    <t>Capital Expenditures, 2 Yr. CAGR %</t>
  </si>
  <si>
    <t>-8.98</t>
  </si>
  <si>
    <t>35.59</t>
  </si>
  <si>
    <t>45.52</t>
  </si>
  <si>
    <t>-14.49</t>
  </si>
  <si>
    <t>-53.74</t>
  </si>
  <si>
    <t>-38.89</t>
  </si>
  <si>
    <t>15.97</t>
  </si>
  <si>
    <t>70.53</t>
  </si>
  <si>
    <t>74.4</t>
  </si>
  <si>
    <t>Levered Free Cash Flow, 2 Yr. CAGR %</t>
  </si>
  <si>
    <t>-70.21</t>
  </si>
  <si>
    <t>-37.9</t>
  </si>
  <si>
    <t>423.58</t>
  </si>
  <si>
    <t>-16.38</t>
  </si>
  <si>
    <t>-19.19</t>
  </si>
  <si>
    <t>956.18</t>
  </si>
  <si>
    <t>13.39</t>
  </si>
  <si>
    <t>13.49</t>
  </si>
  <si>
    <t>14.74</t>
  </si>
  <si>
    <t>-4.38</t>
  </si>
  <si>
    <t>Unlevered Free Cash Flow, 2 Yr. CAGR %</t>
  </si>
  <si>
    <t>-74.11</t>
  </si>
  <si>
    <t>-47.17</t>
  </si>
  <si>
    <t>501.89</t>
  </si>
  <si>
    <t>280.07</t>
  </si>
  <si>
    <t>-16.2</t>
  </si>
  <si>
    <t>456.64</t>
  </si>
  <si>
    <t>12.02</t>
  </si>
  <si>
    <t>12.15</t>
  </si>
  <si>
    <t>14.15</t>
  </si>
  <si>
    <t>-6.39</t>
  </si>
  <si>
    <t>Dividend Per Share, 2 Yr. CAGR %</t>
  </si>
  <si>
    <t>16.3</t>
  </si>
  <si>
    <t>4.88</t>
  </si>
  <si>
    <t>-4.63</t>
  </si>
  <si>
    <t>12.23</t>
  </si>
  <si>
    <t>8.62</t>
  </si>
  <si>
    <t>6.29</t>
  </si>
  <si>
    <t>64.69</t>
  </si>
  <si>
    <t>93.17</t>
  </si>
  <si>
    <t>50.01</t>
  </si>
  <si>
    <t>0</t>
  </si>
  <si>
    <t>Compound Annual Growth Rate Over Three Years</t>
  </si>
  <si>
    <t>Total Revenues, 3 Yr. CAGR %</t>
  </si>
  <si>
    <t>7.78</t>
  </si>
  <si>
    <t>6.1</t>
  </si>
  <si>
    <t>2.16</t>
  </si>
  <si>
    <t>0.07</t>
  </si>
  <si>
    <t>5.8</t>
  </si>
  <si>
    <t>12.09</t>
  </si>
  <si>
    <t>23.43</t>
  </si>
  <si>
    <t>7.97</t>
  </si>
  <si>
    <t>Gross Profit, 3 Yr. CAGR %</t>
  </si>
  <si>
    <t>18.05</t>
  </si>
  <si>
    <t>5.58</t>
  </si>
  <si>
    <t>-5.29</t>
  </si>
  <si>
    <t>-10.42</t>
  </si>
  <si>
    <t>-11.14</t>
  </si>
  <si>
    <t>12.96</t>
  </si>
  <si>
    <t>46.66</t>
  </si>
  <si>
    <t>80.7</t>
  </si>
  <si>
    <t>25.86</t>
  </si>
  <si>
    <t>EBITDA, 3 Yr. CAGR %</t>
  </si>
  <si>
    <t>10.82</t>
  </si>
  <si>
    <t>13.12</t>
  </si>
  <si>
    <t>9.55</t>
  </si>
  <si>
    <t>4.95</t>
  </si>
  <si>
    <t>-3.44</t>
  </si>
  <si>
    <t>4.56</t>
  </si>
  <si>
    <t>18.72</t>
  </si>
  <si>
    <t>40.13</t>
  </si>
  <si>
    <t>11.13</t>
  </si>
  <si>
    <t>EBITA, 3 Yr. CAGR %</t>
  </si>
  <si>
    <t>29.78</t>
  </si>
  <si>
    <t>46.62</t>
  </si>
  <si>
    <t>5.44</t>
  </si>
  <si>
    <t>-18.66</t>
  </si>
  <si>
    <t>-11.27</t>
  </si>
  <si>
    <t>39.02</t>
  </si>
  <si>
    <t>90.54</t>
  </si>
  <si>
    <t>154.23</t>
  </si>
  <si>
    <t>35.54</t>
  </si>
  <si>
    <t>EBIT, 3 Yr. CAGR %</t>
  </si>
  <si>
    <t>26.92</t>
  </si>
  <si>
    <t>46.92</t>
  </si>
  <si>
    <t>-15.08</t>
  </si>
  <si>
    <t>-21.63</t>
  </si>
  <si>
    <t>-10.34</t>
  </si>
  <si>
    <t>47.63</t>
  </si>
  <si>
    <t>110.28</t>
  </si>
  <si>
    <t>176.09</t>
  </si>
  <si>
    <t>40.46</t>
  </si>
  <si>
    <t>Earnings From Cont. Operations, 3 Yr. CAGR %</t>
  </si>
  <si>
    <t>10.68</t>
  </si>
  <si>
    <t>45.72</t>
  </si>
  <si>
    <t>-31.66</t>
  </si>
  <si>
    <t>-14.06</t>
  </si>
  <si>
    <t>-40.65</t>
  </si>
  <si>
    <t>13.71</t>
  </si>
  <si>
    <t>59.65</t>
  </si>
  <si>
    <t>156.97</t>
  </si>
  <si>
    <t>167.93</t>
  </si>
  <si>
    <t>43.36</t>
  </si>
  <si>
    <t>Net Income, 3 Yr. CAGR %</t>
  </si>
  <si>
    <t>4.6</t>
  </si>
  <si>
    <t>30.19</t>
  </si>
  <si>
    <t>-4.65</t>
  </si>
  <si>
    <t>-18.89</t>
  </si>
  <si>
    <t>44.49</t>
  </si>
  <si>
    <t>93.68</t>
  </si>
  <si>
    <t>120.31</t>
  </si>
  <si>
    <t>38.69</t>
  </si>
  <si>
    <t>Normalized Net Income, 3 Yr. CAGR %</t>
  </si>
  <si>
    <t>-1.42</t>
  </si>
  <si>
    <t>19.09</t>
  </si>
  <si>
    <t>8.73</t>
  </si>
  <si>
    <t>-2.91</t>
  </si>
  <si>
    <t>-12.93</t>
  </si>
  <si>
    <t>-1.06</t>
  </si>
  <si>
    <t>89.87</t>
  </si>
  <si>
    <t>115.29</t>
  </si>
  <si>
    <t>41.12</t>
  </si>
  <si>
    <t>Diluted EPS Before Extra, 3 Yr. CAGR %</t>
  </si>
  <si>
    <t>-12.71</t>
  </si>
  <si>
    <t>-6.11</t>
  </si>
  <si>
    <t>-18.81</t>
  </si>
  <si>
    <t>4.41</t>
  </si>
  <si>
    <t>46.19</t>
  </si>
  <si>
    <t>95.46</t>
  </si>
  <si>
    <t>119.23</t>
  </si>
  <si>
    <t>37.16</t>
  </si>
  <si>
    <t>Accounts Receivable, 3 Yr. CAGR %</t>
  </si>
  <si>
    <t>15.29</t>
  </si>
  <si>
    <t>5.79</t>
  </si>
  <si>
    <t>11.06</t>
  </si>
  <si>
    <t>-2.12</t>
  </si>
  <si>
    <t>7.43</t>
  </si>
  <si>
    <t>4.03</t>
  </si>
  <si>
    <t>9.49</t>
  </si>
  <si>
    <t>12.8</t>
  </si>
  <si>
    <t>3.27</t>
  </si>
  <si>
    <t>Inventory, 3 Yr. CAGR %</t>
  </si>
  <si>
    <t>6.25</t>
  </si>
  <si>
    <t>10.65</t>
  </si>
  <si>
    <t>6.7</t>
  </si>
  <si>
    <t>6.2</t>
  </si>
  <si>
    <t>8.51</t>
  </si>
  <si>
    <t>7.3</t>
  </si>
  <si>
    <t>8.13</t>
  </si>
  <si>
    <t>12.68</t>
  </si>
  <si>
    <t>16.56</t>
  </si>
  <si>
    <t>Net Property, Plant and Equip., 3 Yr. CAGR %</t>
  </si>
  <si>
    <t>3.5</t>
  </si>
  <si>
    <t>5.24</t>
  </si>
  <si>
    <t>11.49</t>
  </si>
  <si>
    <t>7.27</t>
  </si>
  <si>
    <t>-2.49</t>
  </si>
  <si>
    <t>-10.99</t>
  </si>
  <si>
    <t>-11.93</t>
  </si>
  <si>
    <t>-7.44</t>
  </si>
  <si>
    <t>4.02</t>
  </si>
  <si>
    <t>20.54</t>
  </si>
  <si>
    <t>Total Assets, 3 Yr. CAGR %</t>
  </si>
  <si>
    <t>3.83</t>
  </si>
  <si>
    <t>9.33</t>
  </si>
  <si>
    <t>7.95</t>
  </si>
  <si>
    <t>-1.23</t>
  </si>
  <si>
    <t>-1.17</t>
  </si>
  <si>
    <t>8.4</t>
  </si>
  <si>
    <t>13.33</t>
  </si>
  <si>
    <t>13.99</t>
  </si>
  <si>
    <t>Tangible Book Value, 3 Yr. CAGR %</t>
  </si>
  <si>
    <t>4.23</t>
  </si>
  <si>
    <t>1.47</t>
  </si>
  <si>
    <t>-1.14</t>
  </si>
  <si>
    <t>-2.38</t>
  </si>
  <si>
    <t>-1.15</t>
  </si>
  <si>
    <t>4.05</t>
  </si>
  <si>
    <t>10.95</t>
  </si>
  <si>
    <t>18.8</t>
  </si>
  <si>
    <t>15.42</t>
  </si>
  <si>
    <t>Common Equity, 3 Yr. CAGR %</t>
  </si>
  <si>
    <t>4.43</t>
  </si>
  <si>
    <t>-2.57</t>
  </si>
  <si>
    <t>-0.95</t>
  </si>
  <si>
    <t>10.89</t>
  </si>
  <si>
    <t>15.09</t>
  </si>
  <si>
    <t>Cash From Operations, 3 Yr. CAGR %</t>
  </si>
  <si>
    <t>2.45</t>
  </si>
  <si>
    <t>14.12</t>
  </si>
  <si>
    <t>2.23</t>
  </si>
  <si>
    <t>-5.2</t>
  </si>
  <si>
    <t>7.8</t>
  </si>
  <si>
    <t>21.05</t>
  </si>
  <si>
    <t>38.5</t>
  </si>
  <si>
    <t>9.36</t>
  </si>
  <si>
    <t>Capital Expenditures, 3 Yr. CAGR %</t>
  </si>
  <si>
    <t>-6.75</t>
  </si>
  <si>
    <t>40.64</t>
  </si>
  <si>
    <t>-31.33</t>
  </si>
  <si>
    <t>-43.5</t>
  </si>
  <si>
    <t>-15.87</t>
  </si>
  <si>
    <t>34.85</t>
  </si>
  <si>
    <t>69.28</t>
  </si>
  <si>
    <t>51.42</t>
  </si>
  <si>
    <t>Levered Free Cash Flow, 3 Yr. CAGR %</t>
  </si>
  <si>
    <t>-57.63</t>
  </si>
  <si>
    <t>-57.61</t>
  </si>
  <si>
    <t>130.93</t>
  </si>
  <si>
    <t>-56.35</t>
  </si>
  <si>
    <t>433.64</t>
  </si>
  <si>
    <t>-7.83</t>
  </si>
  <si>
    <t>395.22</t>
  </si>
  <si>
    <t>17.92</t>
  </si>
  <si>
    <t>9.9</t>
  </si>
  <si>
    <t>7.34</t>
  </si>
  <si>
    <t>Unlevered Free Cash Flow, 3 Yr. CAGR %</t>
  </si>
  <si>
    <t>-61.68</t>
  </si>
  <si>
    <t>-60.51</t>
  </si>
  <si>
    <t>122.45</t>
  </si>
  <si>
    <t>597.36</t>
  </si>
  <si>
    <t>-5.7</t>
  </si>
  <si>
    <t>221.11</t>
  </si>
  <si>
    <t>16.63</t>
  </si>
  <si>
    <t>8.97</t>
  </si>
  <si>
    <t>5.49</t>
  </si>
  <si>
    <t>Dividend Per Share, 3 Yr. CAGR %</t>
  </si>
  <si>
    <t>3.22</t>
  </si>
  <si>
    <t>10.61</t>
  </si>
  <si>
    <t>8.99</t>
  </si>
  <si>
    <t>1.45</t>
  </si>
  <si>
    <t>17.15</t>
  </si>
  <si>
    <t>71.97</t>
  </si>
  <si>
    <t>64.83</t>
  </si>
  <si>
    <t>23.32</t>
  </si>
  <si>
    <t>Compound Annual Growth Rate Over Five Years</t>
  </si>
  <si>
    <t>Total Revenues, 5 Yr. CAGR %</t>
  </si>
  <si>
    <t>8.91</t>
  </si>
  <si>
    <t>2.75</t>
  </si>
  <si>
    <t>4.85</t>
  </si>
  <si>
    <t>5.23</t>
  </si>
  <si>
    <t>4.08</t>
  </si>
  <si>
    <t>4.07</t>
  </si>
  <si>
    <t>7.57</t>
  </si>
  <si>
    <t>13.3</t>
  </si>
  <si>
    <t>8.03</t>
  </si>
  <si>
    <t>Gross Profit, 5 Yr. CAGR %</t>
  </si>
  <si>
    <t>15.62</t>
  </si>
  <si>
    <t>-2.96</t>
  </si>
  <si>
    <t>5.43</t>
  </si>
  <si>
    <t>6.98</t>
  </si>
  <si>
    <t>-0.62</t>
  </si>
  <si>
    <t>-7.72</t>
  </si>
  <si>
    <t>4.19</t>
  </si>
  <si>
    <t>18.85</t>
  </si>
  <si>
    <t>35.97</t>
  </si>
  <si>
    <t>EBITDA, 5 Yr. CAGR %</t>
  </si>
  <si>
    <t>7.21</t>
  </si>
  <si>
    <t>1.68</t>
  </si>
  <si>
    <t>8.19</t>
  </si>
  <si>
    <t>8.48</t>
  </si>
  <si>
    <t>0.57</t>
  </si>
  <si>
    <t>3.42</t>
  </si>
  <si>
    <t>19.7</t>
  </si>
  <si>
    <t>EBITA, 5 Yr. CAGR %</t>
  </si>
  <si>
    <t>37.06</t>
  </si>
  <si>
    <t>-9.61</t>
  </si>
  <si>
    <t>13.91</t>
  </si>
  <si>
    <t>7.74</t>
  </si>
  <si>
    <t>-13.04</t>
  </si>
  <si>
    <t>10.09</t>
  </si>
  <si>
    <t>42.91</t>
  </si>
  <si>
    <t>66.19</t>
  </si>
  <si>
    <t>50.29</t>
  </si>
  <si>
    <t>EBIT, 5 Yr. CAGR %</t>
  </si>
  <si>
    <t>41.8</t>
  </si>
  <si>
    <t>-11.79</t>
  </si>
  <si>
    <t>-5.37</t>
  </si>
  <si>
    <t>11.83</t>
  </si>
  <si>
    <t>-14.86</t>
  </si>
  <si>
    <t>12.16</t>
  </si>
  <si>
    <t>50.95</t>
  </si>
  <si>
    <t>74.12</t>
  </si>
  <si>
    <t>59.72</t>
  </si>
  <si>
    <t>Earnings From Cont. Operations, 5 Yr. CAGR %</t>
  </si>
  <si>
    <t>47.03</t>
  </si>
  <si>
    <t>-11.65</t>
  </si>
  <si>
    <t>9.83</t>
  </si>
  <si>
    <t>-26.24</t>
  </si>
  <si>
    <t>-10.12</t>
  </si>
  <si>
    <t>16.55</t>
  </si>
  <si>
    <t>67.59</t>
  </si>
  <si>
    <t>67.48</t>
  </si>
  <si>
    <t>80.04</t>
  </si>
  <si>
    <t>Net Income, 5 Yr. CAGR %</t>
  </si>
  <si>
    <t>25.67</t>
  </si>
  <si>
    <t>-10.86</t>
  </si>
  <si>
    <t>-4.76</t>
  </si>
  <si>
    <t>9.58</t>
  </si>
  <si>
    <t>-10.95</t>
  </si>
  <si>
    <t>-2.66</t>
  </si>
  <si>
    <t>17.1</t>
  </si>
  <si>
    <t>45.27</t>
  </si>
  <si>
    <t>55.22</t>
  </si>
  <si>
    <t>51.36</t>
  </si>
  <si>
    <t>Normalized Net Income, 5 Yr. CAGR %</t>
  </si>
  <si>
    <t>14.32</t>
  </si>
  <si>
    <t>-9.95</t>
  </si>
  <si>
    <t>-7.69</t>
  </si>
  <si>
    <t>7.59</t>
  </si>
  <si>
    <t>5.28</t>
  </si>
  <si>
    <t>-2.78</t>
  </si>
  <si>
    <t>16.53</t>
  </si>
  <si>
    <t>39.79</t>
  </si>
  <si>
    <t>53.95</t>
  </si>
  <si>
    <t>49.93</t>
  </si>
  <si>
    <t>Diluted EPS Before Extra, 5 Yr. CAGR %</t>
  </si>
  <si>
    <t>26.12</t>
  </si>
  <si>
    <t>-11.4</t>
  </si>
  <si>
    <t>-4.64</t>
  </si>
  <si>
    <t>9.61</t>
  </si>
  <si>
    <t>-10.59</t>
  </si>
  <si>
    <t>-3.1</t>
  </si>
  <si>
    <t>18.14</t>
  </si>
  <si>
    <t>46.37</t>
  </si>
  <si>
    <t>55.7</t>
  </si>
  <si>
    <t>51.77</t>
  </si>
  <si>
    <t>Accounts Receivable, 5 Yr. CAGR %</t>
  </si>
  <si>
    <t>5.53</t>
  </si>
  <si>
    <t>9.57</t>
  </si>
  <si>
    <t>5.14</t>
  </si>
  <si>
    <t>3.01</t>
  </si>
  <si>
    <t>7.33</t>
  </si>
  <si>
    <t>9.03</t>
  </si>
  <si>
    <t>4.82</t>
  </si>
  <si>
    <t>Inventory, 5 Yr. CAGR %</t>
  </si>
  <si>
    <t>5.99</t>
  </si>
  <si>
    <t>6.99</t>
  </si>
  <si>
    <t>5.4</t>
  </si>
  <si>
    <t>5.03</t>
  </si>
  <si>
    <t>14.43</t>
  </si>
  <si>
    <t>Net Property, Plant and Equip., 5 Yr. CAGR %</t>
  </si>
  <si>
    <t>6.85</t>
  </si>
  <si>
    <t>5.16</t>
  </si>
  <si>
    <t>-5.5</t>
  </si>
  <si>
    <t>-9.44</t>
  </si>
  <si>
    <t>-2.79</t>
  </si>
  <si>
    <t>7.32</t>
  </si>
  <si>
    <t>Total Assets, 5 Yr. CAGR %</t>
  </si>
  <si>
    <t>4.31</t>
  </si>
  <si>
    <t>3.73</t>
  </si>
  <si>
    <t>6.68</t>
  </si>
  <si>
    <t>4.26</t>
  </si>
  <si>
    <t>2.4</t>
  </si>
  <si>
    <t>Tangible Book Value, 5 Yr. CAGR %</t>
  </si>
  <si>
    <t>0.28</t>
  </si>
  <si>
    <t>0.3</t>
  </si>
  <si>
    <t>0.49</t>
  </si>
  <si>
    <t>-0.03</t>
  </si>
  <si>
    <t>-1.43</t>
  </si>
  <si>
    <t>1.12</t>
  </si>
  <si>
    <t>10.06</t>
  </si>
  <si>
    <t>Common Equity, 5 Yr. CAGR %</t>
  </si>
  <si>
    <t>0.67</t>
  </si>
  <si>
    <t>1.36</t>
  </si>
  <si>
    <t>-0.2</t>
  </si>
  <si>
    <t>-1.33</t>
  </si>
  <si>
    <t>1.13</t>
  </si>
  <si>
    <t>5.72</t>
  </si>
  <si>
    <t>11.76</t>
  </si>
  <si>
    <t>Cash From Operations, 5 Yr. CAGR %</t>
  </si>
  <si>
    <t>2.34</t>
  </si>
  <si>
    <t>2.2</t>
  </si>
  <si>
    <t>5.37</t>
  </si>
  <si>
    <t>4.17</t>
  </si>
  <si>
    <t>1.92</t>
  </si>
  <si>
    <t>14.23</t>
  </si>
  <si>
    <t>22.69</t>
  </si>
  <si>
    <t>11.04</t>
  </si>
  <si>
    <t>Capital Expenditures, 5 Yr. CAGR %</t>
  </si>
  <si>
    <t>19.67</t>
  </si>
  <si>
    <t>-0.27</t>
  </si>
  <si>
    <t>11.42</t>
  </si>
  <si>
    <t>-3.25</t>
  </si>
  <si>
    <t>-9.86</t>
  </si>
  <si>
    <t>-17.51</t>
  </si>
  <si>
    <t>-15.32</t>
  </si>
  <si>
    <t>-12.1</t>
  </si>
  <si>
    <t>12.62</t>
  </si>
  <si>
    <t>36.1</t>
  </si>
  <si>
    <t>Levered Free Cash Flow, 5 Yr. CAGR %</t>
  </si>
  <si>
    <t>-37.63</t>
  </si>
  <si>
    <t>-31.11</t>
  </si>
  <si>
    <t>15.83</t>
  </si>
  <si>
    <t>-62.54</t>
  </si>
  <si>
    <t>52.02</t>
  </si>
  <si>
    <t>83.65</t>
  </si>
  <si>
    <t>185.98</t>
  </si>
  <si>
    <t>175.67</t>
  </si>
  <si>
    <t>9.65</t>
  </si>
  <si>
    <t>Unlevered Free Cash Flow, 5 Yr. CAGR %</t>
  </si>
  <si>
    <t>-41.23</t>
  </si>
  <si>
    <t>-34.49</t>
  </si>
  <si>
    <t>15.31</t>
  </si>
  <si>
    <t>-40.7</t>
  </si>
  <si>
    <t>50.82</t>
  </si>
  <si>
    <t>96.85</t>
  </si>
  <si>
    <t>234.23</t>
  </si>
  <si>
    <t>2.48</t>
  </si>
  <si>
    <t>112.13</t>
  </si>
  <si>
    <t>7.99</t>
  </si>
  <si>
    <t>Dividend Per Share, 5 Yr. CAGR %</t>
  </si>
  <si>
    <t>1.91</t>
  </si>
  <si>
    <t>-13.13</t>
  </si>
  <si>
    <t>0.01</t>
  </si>
  <si>
    <t>11.86</t>
  </si>
  <si>
    <t>3.36</t>
  </si>
  <si>
    <t>7.9</t>
  </si>
  <si>
    <t>23.14</t>
  </si>
  <si>
    <t>43.1</t>
  </si>
  <si>
    <t>38.44</t>
  </si>
  <si>
    <t>2019</t>
  </si>
  <si>
    <t>2020</t>
  </si>
  <si>
    <t>2021</t>
  </si>
  <si>
    <t>2022</t>
  </si>
  <si>
    <t>2023</t>
  </si>
  <si>
    <t>2024</t>
  </si>
  <si>
    <t>2025</t>
  </si>
  <si>
    <t>2026</t>
  </si>
  <si>
    <t>Capitalization
                                    1</t>
  </si>
  <si>
    <t>192,601</t>
  </si>
  <si>
    <t>580,007</t>
  </si>
  <si>
    <t>810,366</t>
  </si>
  <si>
    <t>508,943</t>
  </si>
  <si>
    <t>659,069</t>
  </si>
  <si>
    <t>521,155</t>
  </si>
  <si>
    <t>-</t>
  </si>
  <si>
    <t>Change</t>
  </si>
  <si>
    <t>201.15%</t>
  </si>
  <si>
    <t>39.72%</t>
  </si>
  <si>
    <t>-37.2%</t>
  </si>
  <si>
    <t>29.5%</t>
  </si>
  <si>
    <t>-20.93%</t>
  </si>
  <si>
    <t>0%</t>
  </si>
  <si>
    <t>Enterprise Value (EV)
                                    1</t>
  </si>
  <si>
    <t>181,808</t>
  </si>
  <si>
    <t>548,772</t>
  </si>
  <si>
    <t>756,830</t>
  </si>
  <si>
    <t>387,788</t>
  </si>
  <si>
    <t>606,167</t>
  </si>
  <si>
    <t>490,820</t>
  </si>
  <si>
    <t>493,164</t>
  </si>
  <si>
    <t>467,990</t>
  </si>
  <si>
    <t>201.84%</t>
  </si>
  <si>
    <t>37.91%</t>
  </si>
  <si>
    <t>-48.76%</t>
  </si>
  <si>
    <t>56.31%</t>
  </si>
  <si>
    <t>-19.03%</t>
  </si>
  <si>
    <t>0.48%</t>
  </si>
  <si>
    <t>-5.1%</t>
  </si>
  <si>
    <t>P/E ratio</t>
  </si>
  <si>
    <t>20.1x</t>
  </si>
  <si>
    <t>19.5x</t>
  </si>
  <si>
    <t>14.2x</t>
  </si>
  <si>
    <t>5.74x</t>
  </si>
  <si>
    <t>10.7x</t>
  </si>
  <si>
    <t>10.3x</t>
  </si>
  <si>
    <t>10.2x</t>
  </si>
  <si>
    <t>8.74x</t>
  </si>
  <si>
    <t>PBR</t>
  </si>
  <si>
    <t>0.94x</t>
  </si>
  <si>
    <t>2.42x</t>
  </si>
  <si>
    <t>2.83x</t>
  </si>
  <si>
    <t>1.49x</t>
  </si>
  <si>
    <t>1.81x</t>
  </si>
  <si>
    <t>1.44x</t>
  </si>
  <si>
    <t>1.38x</t>
  </si>
  <si>
    <t>1.31x</t>
  </si>
  <si>
    <t>PEG</t>
  </si>
  <si>
    <t>0x</t>
  </si>
  <si>
    <t>0.2x</t>
  </si>
  <si>
    <t>0.1x</t>
  </si>
  <si>
    <t>-0.4x</t>
  </si>
  <si>
    <t>-0.6x</t>
  </si>
  <si>
    <t>6.7x</t>
  </si>
  <si>
    <t>0.5x</t>
  </si>
  <si>
    <t>Capitalization / Revenue</t>
  </si>
  <si>
    <t>1.3x</t>
  </si>
  <si>
    <t>3.28x</t>
  </si>
  <si>
    <t>3.8x</t>
  </si>
  <si>
    <t>1.83x</t>
  </si>
  <si>
    <t>2.96x</t>
  </si>
  <si>
    <t>2.32x</t>
  </si>
  <si>
    <t>2.08x</t>
  </si>
  <si>
    <t>1.85x</t>
  </si>
  <si>
    <t>EV / Revenue</t>
  </si>
  <si>
    <t>1.23x</t>
  </si>
  <si>
    <t>3.1x</t>
  </si>
  <si>
    <t>3.55x</t>
  </si>
  <si>
    <t>1.39x</t>
  </si>
  <si>
    <t>2.72x</t>
  </si>
  <si>
    <t>2.12x</t>
  </si>
  <si>
    <t>1.97x</t>
  </si>
  <si>
    <t>1.66x</t>
  </si>
  <si>
    <t>EV / EBITDA</t>
  </si>
  <si>
    <t>3.36x</t>
  </si>
  <si>
    <t>7.74x</t>
  </si>
  <si>
    <t>7.66x</t>
  </si>
  <si>
    <t>2.61x</t>
  </si>
  <si>
    <t>6.16x</t>
  </si>
  <si>
    <t>4.88x</t>
  </si>
  <si>
    <t>4.4x</t>
  </si>
  <si>
    <t>3.71x</t>
  </si>
  <si>
    <t>EV / EBIT</t>
  </si>
  <si>
    <t>38.8x</t>
  </si>
  <si>
    <t>24.9x</t>
  </si>
  <si>
    <t>14.6x</t>
  </si>
  <si>
    <t>3.72x</t>
  </si>
  <si>
    <t>10.5x</t>
  </si>
  <si>
    <t>9.48x</t>
  </si>
  <si>
    <t>9.16x</t>
  </si>
  <si>
    <t>7.45x</t>
  </si>
  <si>
    <t>EV / FCF</t>
  </si>
  <si>
    <t>4.74x</t>
  </si>
  <si>
    <t>13.9x</t>
  </si>
  <si>
    <t>17.9x</t>
  </si>
  <si>
    <t>5.9x</t>
  </si>
  <si>
    <t>-111x</t>
  </si>
  <si>
    <t>29.4x</t>
  </si>
  <si>
    <t>18.3x</t>
  </si>
  <si>
    <t>8.58x</t>
  </si>
  <si>
    <t>FCF Yield</t>
  </si>
  <si>
    <t>21.1%</t>
  </si>
  <si>
    <t>7.18%</t>
  </si>
  <si>
    <t>5.59%</t>
  </si>
  <si>
    <t>17%</t>
  </si>
  <si>
    <t>-0.9%</t>
  </si>
  <si>
    <t>3.4%</t>
  </si>
  <si>
    <t>5.45%</t>
  </si>
  <si>
    <t>11.7%</t>
  </si>
  <si>
    <t>Dividend per Share
                                    2</t>
  </si>
  <si>
    <t>0.75</t>
  </si>
  <si>
    <t>3</t>
  </si>
  <si>
    <t>2.923</t>
  </si>
  <si>
    <t>2.836</t>
  </si>
  <si>
    <t>3.008</t>
  </si>
  <si>
    <t>Rate of return</t>
  </si>
  <si>
    <t>4.56%</t>
  </si>
  <si>
    <t>3.39%</t>
  </si>
  <si>
    <t>4.62%</t>
  </si>
  <si>
    <t>8.85%</t>
  </si>
  <si>
    <t>5.7%</t>
  </si>
  <si>
    <t>7.03%</t>
  </si>
  <si>
    <t>6.82%</t>
  </si>
  <si>
    <t>7.23%</t>
  </si>
  <si>
    <t>EPS
                                    2</t>
  </si>
  <si>
    <t>4.026</t>
  </si>
  <si>
    <t>4.088</t>
  </si>
  <si>
    <t>4.757</t>
  </si>
  <si>
    <t>Distribution rate</t>
  </si>
  <si>
    <t>91.5%</t>
  </si>
  <si>
    <t>66.1%</t>
  </si>
  <si>
    <t>65.6%</t>
  </si>
  <si>
    <t>50.8%</t>
  </si>
  <si>
    <t>60.9%</t>
  </si>
  <si>
    <t>72.6%</t>
  </si>
  <si>
    <t>69.4%</t>
  </si>
  <si>
    <t>63.2%</t>
  </si>
  <si>
    <t>Net sales
                                    1</t>
  </si>
  <si>
    <t>148,202</t>
  </si>
  <si>
    <t>176,821</t>
  </si>
  <si>
    <t>213,011</t>
  </si>
  <si>
    <t>278,705</t>
  </si>
  <si>
    <t>222,533</t>
  </si>
  <si>
    <t>232,303</t>
  </si>
  <si>
    <t>249,959</t>
  </si>
  <si>
    <t>281,568</t>
  </si>
  <si>
    <t>EBITDA
                                    1</t>
  </si>
  <si>
    <t>54,080</t>
  </si>
  <si>
    <t>70,915</t>
  </si>
  <si>
    <t>98,761</t>
  </si>
  <si>
    <t>148,462</t>
  </si>
  <si>
    <t>98,375</t>
  </si>
  <si>
    <t>100,623</t>
  </si>
  <si>
    <t>112,059</t>
  </si>
  <si>
    <t>126,019</t>
  </si>
  <si>
    <t>EBIT
                                    1</t>
  </si>
  <si>
    <t>4,690</t>
  </si>
  <si>
    <t>22,007</t>
  </si>
  <si>
    <t>51,686</t>
  </si>
  <si>
    <t>104,292</t>
  </si>
  <si>
    <t>57,891</t>
  </si>
  <si>
    <t>51,779</t>
  </si>
  <si>
    <t>53,828</t>
  </si>
  <si>
    <t>62,803</t>
  </si>
  <si>
    <t>Net income
                                    1</t>
  </si>
  <si>
    <t>9,708</t>
  </si>
  <si>
    <t>29,189</t>
  </si>
  <si>
    <t>55,780</t>
  </si>
  <si>
    <t>87,198</t>
  </si>
  <si>
    <t>60,990</t>
  </si>
  <si>
    <t>50,241</t>
  </si>
  <si>
    <t>51,383</t>
  </si>
  <si>
    <t>60,064</t>
  </si>
  <si>
    <t>Net Debt
                                    1</t>
  </si>
  <si>
    <t>-10,793</t>
  </si>
  <si>
    <t>-31,235</t>
  </si>
  <si>
    <t>-53,536</t>
  </si>
  <si>
    <t>-121,155</t>
  </si>
  <si>
    <t>-52,902</t>
  </si>
  <si>
    <t>-30,335</t>
  </si>
  <si>
    <t>-27,991</t>
  </si>
  <si>
    <t>-53,165</t>
  </si>
  <si>
    <t>Reference price
                                    2</t>
  </si>
  <si>
    <t>16.45</t>
  </si>
  <si>
    <t>47.15</t>
  </si>
  <si>
    <t>65.00</t>
  </si>
  <si>
    <t>40.70</t>
  </si>
  <si>
    <t>52.60</t>
  </si>
  <si>
    <t>41.60</t>
  </si>
  <si>
    <t>Nbr of stocks (in thousands)</t>
  </si>
  <si>
    <t>11,708,240</t>
  </si>
  <si>
    <t>12,301,323</t>
  </si>
  <si>
    <t>12,467,169</t>
  </si>
  <si>
    <t>12,504,749</t>
  </si>
  <si>
    <t>12,529,822</t>
  </si>
  <si>
    <t>12,527,760</t>
  </si>
  <si>
    <t>Announcement Date</t>
  </si>
  <si>
    <t>2/5/20</t>
  </si>
  <si>
    <t>1/27/21</t>
  </si>
  <si>
    <t>1/25/22</t>
  </si>
  <si>
    <t>1/16/23</t>
  </si>
  <si>
    <t>1/31/24</t>
  </si>
  <si>
    <t>address1</t>
  </si>
  <si>
    <t>Hsinchu Science Park</t>
  </si>
  <si>
    <t>address2</t>
  </si>
  <si>
    <t>No. 3 Li-Hsin 2nd Road</t>
  </si>
  <si>
    <t>city</t>
  </si>
  <si>
    <t>Hsinchu City</t>
  </si>
  <si>
    <t>zip</t>
  </si>
  <si>
    <t>300094</t>
  </si>
  <si>
    <t>country</t>
  </si>
  <si>
    <t>phone</t>
  </si>
  <si>
    <t>886 3 578 2258</t>
  </si>
  <si>
    <t>fax</t>
  </si>
  <si>
    <t>886 3 577 9392</t>
  </si>
  <si>
    <t>website</t>
  </si>
  <si>
    <t>https://www.umc.com</t>
  </si>
  <si>
    <t>industry</t>
  </si>
  <si>
    <t>industryKey</t>
  </si>
  <si>
    <t>semiconductors</t>
  </si>
  <si>
    <t>industryDisp</t>
  </si>
  <si>
    <t>sector</t>
  </si>
  <si>
    <t>Technology</t>
  </si>
  <si>
    <t>sectorKey</t>
  </si>
  <si>
    <t>technology</t>
  </si>
  <si>
    <t>sectorDisp</t>
  </si>
  <si>
    <t>longBusinessSummary</t>
  </si>
  <si>
    <t>United Microelectronics Corporation operates as a semiconductor wafer foundry in Taiwan, China, Hong Kong, Japan, Korea, the United States, Europe, and internationally. The company provides circuit design, mask tooling, wafer fabrication, and assembly and testing services. It serves fabless design companies and integrated device manufacturers. United Microelectronics Corporation was incorporated in 1980 and is headquartered in Hsinchu City, Taiwan.</t>
  </si>
  <si>
    <t>fullTimeEmployees</t>
  </si>
  <si>
    <t>companyOfficers</t>
  </si>
  <si>
    <t>[{'maxAge': 1, 'name': 'Mr. Jia Cong  Hung', 'age': 64, 'title': 'Chairman &amp; Chief Strategy Officer', 'yearBorn': 1960, 'fiscalYear': 2004, 'exercisedValue': 0, 'unexercisedValue': 0}, {'maxAge': 1, 'name': 'Mr. Jason S.  Wang', 'age': 61, 'title': 'Co-President &amp; Representative Director', 'yearBorn': 1963, 'fiscalYear': 2004, 'exercisedValue': 0, 'unexercisedValue': 0}, {'maxAge': 1, 'name': 'Mr. Shan-Chieh  Chien', 'age': 66, 'title': 'Co-President &amp; Representative Director', 'yearBorn': 1958, 'fiscalYear': 2004, 'exercisedValue': 0, 'unexercisedValue': 0}, {'maxAge': 1, 'name': 'Mr. Chi-Tung  Liu', 'age': 58, 'title': 'CFO, Senior VP, Head of Corporate Governance &amp; Company Secretary', 'yearBorn': 1966, 'fiscalYear': 2004, 'exercisedValue': 0, 'unexercisedValue': 0}, {'maxAge': 1, 'name': 'Dr. Lucas S.  Chang Ph.D.', 'age': 69, 'title': 'Senior VP &amp; General Counsel', 'yearBorn': 1955, 'fiscalYear': 2004, 'exercisedValue': 0, 'unexercisedValue': 0}, {'maxAge': 1, 'name': 'Mr. Eric  Chen', 'title': 'VP &amp; Chief Human Resources Officer', 'fiscalYear': 2004, 'exercisedValue': 0, 'unexercisedValue': 0}, {'maxAge': 1, 'name': 'Mr. Ming  Hsu', 'title': 'Executive Vice President', 'fiscalYear': 2004, 'exercisedValue': 0, 'unexercisedValue': 0}, {'maxAge': 1, 'name': 'Mr. Oliver  Chang', 'title': 'Senior Vice President', 'fiscalYear': 2004, 'exercisedValue': 0, 'unexercisedValue': 0}, {'maxAge': 1, 'name': 'TS  Wu', 'title': 'VP &amp; Chief Information Security Officer', 'fiscalYear': 2004, 'exercisedValue': 0, 'unexercisedValue': 0}, {'maxAge': 1, 'name': 'Vic  Yen', 'title': 'Chief Internal Auditor &amp; Division Director', 'fiscalYear': 2004,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</si>
  <si>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</si>
  <si>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</si>
  <si>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</si>
  <si>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</si>
  <si>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</si>
  <si>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</si>
  <si>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</si>
  <si>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</si>
  <si>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</si>
  <si>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</si>
  <si>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</si>
  <si>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</si>
  <si>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</si>
  <si>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</si>
  <si>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</si>
  <si>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</si>
  <si>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</si>
  <si>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</si>
  <si>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</si>
  <si>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</si>
  <si>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</si>
  <si>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</si>
  <si>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</si>
  <si>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</si>
  <si>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</si>
  <si>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</si>
  <si>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</si>
  <si>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</si>
  <si>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</si>
  <si>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</si>
  <si>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</si>
  <si>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</si>
  <si>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</si>
  <si>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</si>
  <si>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</si>
  <si>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</si>
  <si>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</si>
  <si>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</si>
  <si>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</si>
  <si>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</si>
  <si>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</si>
  <si>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</si>
  <si>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</si>
  <si>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</si>
  <si>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</si>
  <si>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</si>
  <si>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</si>
  <si>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</si>
  <si>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</si>
  <si>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</si>
  <si>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</si>
  <si>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</si>
  <si>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</si>
  <si>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</si>
  <si>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</si>
  <si>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</si>
  <si>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</si>
  <si>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</si>
  <si>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</si>
  <si>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</si>
  <si>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</si>
  <si>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</si>
  <si>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</si>
  <si>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</si>
  <si>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</si>
  <si>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</si>
  <si>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</si>
  <si>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</si>
  <si>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</si>
  <si>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</si>
  <si>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</si>
  <si>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</si>
  <si>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</si>
  <si>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</si>
  <si>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</si>
  <si>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</si>
  <si>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United Microelectronics Corpora</t>
  </si>
  <si>
    <t>longName</t>
  </si>
  <si>
    <t>United Microelectronics Corporation</t>
  </si>
  <si>
    <t>firstTradeDateEpochUtc</t>
  </si>
  <si>
    <t>timeZoneFullName</t>
  </si>
  <si>
    <t>America/New_York</t>
  </si>
  <si>
    <t>timeZoneShortName</t>
  </si>
  <si>
    <t>EST</t>
  </si>
  <si>
    <t>uuid</t>
  </si>
  <si>
    <t>6d82720f-1e5c-35d0-a12e-1f7ef046e339</t>
  </si>
  <si>
    <t>messageBoardId</t>
  </si>
  <si>
    <t>finmb_528092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</si>
  <si>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</si>
  <si>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</si>
  <si>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</si>
  <si>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</si>
  <si>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</si>
  <si>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</si>
  <si>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</si>
  <si>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</si>
  <si>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</si>
  <si>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</si>
  <si>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</si>
  <si>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</si>
  <si>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</si>
  <si>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</si>
  <si>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</si>
  <si>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</si>
  <si>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</si>
  <si>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</si>
  <si>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</si>
  <si>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</si>
  <si>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</si>
  <si>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</si>
  <si>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</si>
  <si>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</si>
  <si>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</si>
  <si>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</si>
  <si>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</si>
  <si>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</si>
  <si>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</si>
  <si>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TWD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</si>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</sst>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m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6.36</v>
      </c>
      <c r="C4" s="2"/>
      <c r="D4" s="2"/>
      <c r="E4" s="2"/>
      <c r="F4" s="2"/>
      <c r="G4" s="2"/>
      <c r="H4" s="2"/>
      <c r="I4" s="2"/>
      <c r="J4" s="2"/>
      <c r="K4" s="2"/>
      <c r="L4" s="2"/>
      <c r="M4" s="2"/>
      <c r="N4" s="2"/>
      <c r="O4" s="2"/>
      <c r="P4" s="2"/>
      <c r="Q4" s="2"/>
      <c r="R4" s="2"/>
      <c r="S4" s="2"/>
      <c r="T4" s="2"/>
      <c r="U4" s="2"/>
      <c r="V4" s="2"/>
      <c r="W4" s="2"/>
      <c r="X4" s="2"/>
      <c r="Y4" s="2"/>
      <c r="Z4" s="2"/>
    </row>
    <row r="5">
      <c r="A5" s="1" t="s">
        <v>7</v>
      </c>
      <c r="B5" s="1">
        <v>-0.9979829619142362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1.6374592512E10</v>
      </c>
      <c r="C8" s="2"/>
      <c r="D8" s="2"/>
      <c r="E8" s="2"/>
      <c r="F8" s="2"/>
      <c r="G8" s="2"/>
      <c r="H8" s="2"/>
      <c r="I8" s="2"/>
      <c r="J8" s="2"/>
      <c r="K8" s="2"/>
      <c r="L8" s="2"/>
      <c r="M8" s="2"/>
      <c r="N8" s="2"/>
      <c r="O8" s="2"/>
      <c r="P8" s="2"/>
      <c r="Q8" s="2"/>
      <c r="R8" s="2"/>
      <c r="S8" s="2"/>
      <c r="T8" s="2"/>
      <c r="U8" s="2"/>
      <c r="V8" s="2"/>
      <c r="W8" s="2"/>
      <c r="X8" s="2"/>
      <c r="Y8" s="2"/>
      <c r="Z8" s="2"/>
    </row>
    <row r="9">
      <c r="A9" s="1" t="s">
        <v>13</v>
      </c>
      <c r="B9" s="1">
        <v>29.39</v>
      </c>
      <c r="C9" s="2"/>
      <c r="D9" s="2"/>
      <c r="E9" s="2"/>
      <c r="F9" s="2"/>
      <c r="G9" s="2"/>
      <c r="H9" s="2"/>
      <c r="I9" s="2"/>
      <c r="J9" s="2"/>
      <c r="K9" s="2"/>
      <c r="L9" s="2"/>
      <c r="M9" s="2"/>
      <c r="N9" s="2"/>
      <c r="O9" s="2"/>
      <c r="P9" s="2"/>
      <c r="Q9" s="2"/>
      <c r="R9" s="2"/>
      <c r="S9" s="2"/>
      <c r="T9" s="2"/>
      <c r="U9" s="2"/>
      <c r="V9" s="2"/>
      <c r="W9" s="2"/>
      <c r="X9" s="2"/>
      <c r="Y9" s="2"/>
      <c r="Z9" s="2"/>
    </row>
    <row r="10">
      <c r="A10" s="1" t="s">
        <v>14</v>
      </c>
      <c r="B10" s="1">
        <v>9.949011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369.056</v>
      </c>
      <c r="C2" s="1">
        <v>408.88</v>
      </c>
      <c r="D2" s="1">
        <v>252.928</v>
      </c>
      <c r="E2" s="1">
        <v>292.752</v>
      </c>
      <c r="F2" s="1">
        <v>214.928</v>
      </c>
      <c r="G2" s="1">
        <v>295.184</v>
      </c>
      <c r="H2" s="1">
        <v>887.376</v>
      </c>
      <c r="I2" s="1">
        <v>1695.712</v>
      </c>
      <c r="J2" s="1">
        <v>2650.88</v>
      </c>
      <c r="K2" s="1">
        <v>1854.096</v>
      </c>
      <c r="L2" s="2"/>
      <c r="M2" s="2"/>
      <c r="N2" s="2"/>
      <c r="O2" s="2"/>
      <c r="P2" s="2"/>
      <c r="Q2" s="2"/>
      <c r="R2" s="2"/>
      <c r="S2" s="2"/>
      <c r="T2" s="2"/>
      <c r="U2" s="2"/>
      <c r="V2" s="2"/>
      <c r="W2" s="2"/>
      <c r="X2" s="2"/>
      <c r="Y2" s="2"/>
      <c r="Z2" s="2"/>
    </row>
    <row r="3">
      <c r="A3" s="1" t="s">
        <v>18</v>
      </c>
      <c r="B3" s="1">
        <v>1179.216</v>
      </c>
      <c r="C3" s="1">
        <v>1321.488</v>
      </c>
      <c r="D3" s="1">
        <v>1510.576</v>
      </c>
      <c r="E3" s="1">
        <v>1549.488</v>
      </c>
      <c r="F3" s="1">
        <v>1518.48</v>
      </c>
      <c r="G3" s="1">
        <v>1433.968</v>
      </c>
      <c r="H3" s="1">
        <v>1403.264</v>
      </c>
      <c r="I3" s="1">
        <v>1343.072</v>
      </c>
      <c r="J3" s="1">
        <v>1256.432</v>
      </c>
      <c r="K3" s="1">
        <v>1147.904</v>
      </c>
      <c r="L3" s="2"/>
      <c r="M3" s="2"/>
      <c r="N3" s="2"/>
      <c r="O3" s="2"/>
      <c r="P3" s="2"/>
      <c r="Q3" s="2"/>
      <c r="R3" s="2"/>
      <c r="S3" s="2"/>
      <c r="T3" s="2"/>
      <c r="U3" s="2"/>
      <c r="V3" s="2"/>
      <c r="W3" s="2"/>
      <c r="X3" s="2"/>
      <c r="Y3" s="2"/>
      <c r="Z3" s="2"/>
    </row>
    <row r="4">
      <c r="A4" s="1" t="s">
        <v>19</v>
      </c>
      <c r="B4" s="1">
        <v>52.592</v>
      </c>
      <c r="C4" s="1">
        <v>56.24</v>
      </c>
      <c r="D4" s="1">
        <v>62.32</v>
      </c>
      <c r="E4" s="1">
        <v>54.72</v>
      </c>
      <c r="F4" s="1">
        <v>52.896</v>
      </c>
      <c r="G4" s="1">
        <v>44.384</v>
      </c>
      <c r="H4" s="1">
        <v>41.952</v>
      </c>
      <c r="I4" s="1">
        <v>40.432</v>
      </c>
      <c r="J4" s="1">
        <v>35.872</v>
      </c>
      <c r="K4" s="1">
        <v>29.944</v>
      </c>
      <c r="L4" s="2"/>
      <c r="M4" s="2"/>
      <c r="N4" s="2"/>
      <c r="O4" s="2"/>
      <c r="P4" s="2"/>
      <c r="Q4" s="2"/>
      <c r="R4" s="2"/>
      <c r="S4" s="2"/>
      <c r="T4" s="2"/>
      <c r="U4" s="2"/>
      <c r="V4" s="2"/>
      <c r="W4" s="2"/>
      <c r="X4" s="2"/>
      <c r="Y4" s="2"/>
      <c r="Z4" s="2"/>
    </row>
    <row r="5">
      <c r="A5" s="1" t="s">
        <v>20</v>
      </c>
      <c r="B5" s="1">
        <v>1231.504</v>
      </c>
      <c r="C5" s="1">
        <v>1378.032</v>
      </c>
      <c r="D5" s="1">
        <v>1572.896</v>
      </c>
      <c r="E5" s="1">
        <v>1603.904</v>
      </c>
      <c r="F5" s="1">
        <v>1571.376</v>
      </c>
      <c r="G5" s="1">
        <v>1478.352</v>
      </c>
      <c r="H5" s="1">
        <v>1445.216</v>
      </c>
      <c r="I5" s="1">
        <v>1383.504</v>
      </c>
      <c r="J5" s="1">
        <v>1292.304</v>
      </c>
      <c r="K5" s="1">
        <v>1177.696</v>
      </c>
      <c r="L5" s="2"/>
      <c r="M5" s="2"/>
      <c r="N5" s="2"/>
      <c r="O5" s="2"/>
      <c r="P5" s="2"/>
      <c r="Q5" s="2"/>
      <c r="R5" s="2"/>
      <c r="S5" s="2"/>
      <c r="T5" s="2"/>
      <c r="U5" s="2"/>
      <c r="V5" s="2"/>
      <c r="W5" s="2"/>
      <c r="X5" s="2"/>
      <c r="Y5" s="2"/>
      <c r="Z5" s="2"/>
    </row>
    <row r="6">
      <c r="A6" s="1" t="s">
        <v>21</v>
      </c>
      <c r="B6" s="1">
        <v>4.3472</v>
      </c>
      <c r="C6" s="1">
        <v>4.4688</v>
      </c>
      <c r="D6" s="1">
        <v>7.448</v>
      </c>
      <c r="E6" s="1">
        <v>10.2448</v>
      </c>
      <c r="F6" s="1">
        <v>10.8832</v>
      </c>
      <c r="G6" s="1">
        <v>23.104</v>
      </c>
      <c r="H6" s="1">
        <v>41.344</v>
      </c>
      <c r="I6" s="1">
        <v>47.728</v>
      </c>
      <c r="J6" s="1">
        <v>50.464</v>
      </c>
      <c r="K6" s="1">
        <v>52.896</v>
      </c>
      <c r="L6" s="2"/>
      <c r="M6" s="2"/>
      <c r="N6" s="2"/>
      <c r="O6" s="2"/>
      <c r="P6" s="2"/>
      <c r="Q6" s="2"/>
      <c r="R6" s="2"/>
      <c r="S6" s="2"/>
      <c r="T6" s="2"/>
      <c r="U6" s="2"/>
      <c r="V6" s="2"/>
      <c r="W6" s="2"/>
      <c r="X6" s="2"/>
      <c r="Y6" s="2"/>
      <c r="Z6" s="2"/>
    </row>
    <row r="7">
      <c r="A7" s="1" t="s">
        <v>22</v>
      </c>
      <c r="B7" s="1">
        <v>-2.4624</v>
      </c>
      <c r="C7" s="1">
        <v>-4.2256</v>
      </c>
      <c r="D7" s="1">
        <v>-2.2192</v>
      </c>
      <c r="E7" s="1">
        <v>-2.7056</v>
      </c>
      <c r="F7" s="1">
        <v>-4.1648</v>
      </c>
      <c r="G7" s="1">
        <v>-1.3072</v>
      </c>
      <c r="H7" s="1">
        <v>-34.656</v>
      </c>
      <c r="I7" s="1">
        <v>-4.3776</v>
      </c>
      <c r="J7" s="1">
        <v>-14.6832</v>
      </c>
      <c r="K7" s="1">
        <v>-8.1472</v>
      </c>
      <c r="L7" s="2"/>
      <c r="M7" s="2"/>
      <c r="N7" s="2"/>
      <c r="O7" s="2"/>
      <c r="P7" s="2"/>
      <c r="Q7" s="2"/>
      <c r="R7" s="2"/>
      <c r="S7" s="2"/>
      <c r="T7" s="2"/>
      <c r="U7" s="2"/>
      <c r="V7" s="2"/>
      <c r="W7" s="2"/>
      <c r="X7" s="2"/>
      <c r="Y7" s="2"/>
      <c r="Z7" s="2"/>
    </row>
    <row r="8">
      <c r="A8" s="1" t="s">
        <v>23</v>
      </c>
      <c r="B8" s="1">
        <v>-64.752</v>
      </c>
      <c r="C8" s="1">
        <v>-35.264</v>
      </c>
      <c r="D8" s="1">
        <v>-44.384</v>
      </c>
      <c r="E8" s="1">
        <v>-28.12</v>
      </c>
      <c r="F8" s="1">
        <v>36.176</v>
      </c>
      <c r="G8" s="1">
        <v>-38.304</v>
      </c>
      <c r="H8" s="1">
        <v>-59.28</v>
      </c>
      <c r="I8" s="1">
        <v>-87.552</v>
      </c>
      <c r="J8" s="1">
        <v>38.0</v>
      </c>
      <c r="K8" s="1">
        <v>0.608</v>
      </c>
      <c r="L8" s="2"/>
      <c r="M8" s="2"/>
      <c r="N8" s="2"/>
      <c r="O8" s="2"/>
      <c r="P8" s="2"/>
      <c r="Q8" s="2"/>
      <c r="R8" s="2"/>
      <c r="S8" s="2"/>
      <c r="T8" s="2"/>
      <c r="U8" s="2"/>
      <c r="V8" s="2"/>
      <c r="W8" s="2"/>
      <c r="X8" s="2"/>
      <c r="Y8" s="2"/>
      <c r="Z8" s="2"/>
    </row>
    <row r="9">
      <c r="A9" s="1" t="s">
        <v>24</v>
      </c>
      <c r="B9" s="1">
        <v>18.1488</v>
      </c>
      <c r="C9" s="1">
        <v>31.008</v>
      </c>
      <c r="D9" s="1">
        <v>39.216</v>
      </c>
      <c r="E9" s="1">
        <v>0.0</v>
      </c>
      <c r="F9" s="1">
        <v>1.3984</v>
      </c>
      <c r="G9" s="1">
        <v>3.5872</v>
      </c>
      <c r="H9" s="1">
        <v>0.0</v>
      </c>
      <c r="I9" s="1">
        <v>0.0</v>
      </c>
      <c r="J9" s="1">
        <v>0.0</v>
      </c>
      <c r="K9" s="1">
        <v>0.0</v>
      </c>
      <c r="L9" s="2"/>
      <c r="M9" s="2"/>
      <c r="N9" s="2"/>
      <c r="O9" s="2"/>
      <c r="P9" s="2"/>
      <c r="Q9" s="2"/>
      <c r="R9" s="2"/>
      <c r="S9" s="2"/>
      <c r="T9" s="2"/>
      <c r="U9" s="2"/>
      <c r="V9" s="2"/>
      <c r="W9" s="2"/>
      <c r="X9" s="2"/>
      <c r="Y9" s="2"/>
      <c r="Z9" s="2"/>
    </row>
    <row r="10">
      <c r="A10" s="1" t="s">
        <v>25</v>
      </c>
      <c r="B10" s="1">
        <v>-1.368</v>
      </c>
      <c r="C10" s="1">
        <v>-2.0976</v>
      </c>
      <c r="D10" s="1">
        <v>5.776</v>
      </c>
      <c r="E10" s="1">
        <v>-8.4208</v>
      </c>
      <c r="F10" s="1">
        <v>20.3072</v>
      </c>
      <c r="G10" s="1">
        <v>-34.96</v>
      </c>
      <c r="H10" s="1">
        <v>-202.768</v>
      </c>
      <c r="I10" s="1">
        <v>-258.4</v>
      </c>
      <c r="J10" s="1">
        <v>56.24</v>
      </c>
      <c r="K10" s="1">
        <v>-210.064</v>
      </c>
      <c r="L10" s="2"/>
      <c r="M10" s="2"/>
      <c r="N10" s="2"/>
      <c r="O10" s="2"/>
      <c r="P10" s="2"/>
      <c r="Q10" s="2"/>
      <c r="R10" s="2"/>
      <c r="S10" s="2"/>
      <c r="T10" s="2"/>
      <c r="U10" s="2"/>
      <c r="V10" s="2"/>
      <c r="W10" s="2"/>
      <c r="X10" s="2"/>
      <c r="Y10" s="2"/>
      <c r="Z10" s="2"/>
    </row>
    <row r="11">
      <c r="A11" s="1" t="s">
        <v>26</v>
      </c>
      <c r="B11" s="1">
        <v>0.7296</v>
      </c>
      <c r="C11" s="1">
        <v>2.5232</v>
      </c>
      <c r="D11" s="1">
        <v>0.0</v>
      </c>
      <c r="E11" s="1">
        <v>0.0</v>
      </c>
      <c r="F11" s="1">
        <v>21.1584</v>
      </c>
      <c r="G11" s="1">
        <v>11.1264</v>
      </c>
      <c r="H11" s="1">
        <v>29.1536</v>
      </c>
      <c r="I11" s="1">
        <v>53.2</v>
      </c>
      <c r="J11" s="1">
        <v>41.04</v>
      </c>
      <c r="K11" s="1">
        <v>31.312</v>
      </c>
      <c r="L11" s="2"/>
      <c r="M11" s="2"/>
      <c r="N11" s="2"/>
      <c r="O11" s="2"/>
      <c r="P11" s="2"/>
      <c r="Q11" s="2"/>
      <c r="R11" s="2"/>
      <c r="S11" s="2"/>
      <c r="T11" s="2"/>
      <c r="U11" s="2"/>
      <c r="V11" s="2"/>
      <c r="W11" s="2"/>
      <c r="X11" s="2"/>
      <c r="Y11" s="2"/>
      <c r="Z11" s="2"/>
    </row>
    <row r="12">
      <c r="A12" s="1" t="s">
        <v>27</v>
      </c>
      <c r="B12" s="1">
        <v>3.192</v>
      </c>
      <c r="C12" s="1">
        <v>-5.5936</v>
      </c>
      <c r="D12" s="1">
        <v>0.3648</v>
      </c>
      <c r="E12" s="1">
        <v>-0.0304</v>
      </c>
      <c r="F12" s="1">
        <v>12.4336</v>
      </c>
      <c r="G12" s="1">
        <v>21.3712</v>
      </c>
      <c r="H12" s="1">
        <v>-14.2272</v>
      </c>
      <c r="I12" s="1">
        <v>-0.1824</v>
      </c>
      <c r="J12" s="1">
        <v>0.0608</v>
      </c>
      <c r="K12" s="1">
        <v>-3.9824</v>
      </c>
      <c r="L12" s="2"/>
      <c r="M12" s="2"/>
      <c r="N12" s="2"/>
      <c r="O12" s="2"/>
      <c r="P12" s="2"/>
      <c r="Q12" s="2"/>
      <c r="R12" s="2"/>
      <c r="S12" s="2"/>
      <c r="T12" s="2"/>
      <c r="U12" s="2"/>
      <c r="V12" s="2"/>
      <c r="W12" s="2"/>
      <c r="X12" s="2"/>
      <c r="Y12" s="2"/>
      <c r="Z12" s="2"/>
    </row>
    <row r="13">
      <c r="A13" s="1" t="s">
        <v>28</v>
      </c>
      <c r="B13" s="1">
        <v>55.024</v>
      </c>
      <c r="C13" s="1">
        <v>-66.272</v>
      </c>
      <c r="D13" s="1">
        <v>-126.768</v>
      </c>
      <c r="E13" s="1">
        <v>-211.584</v>
      </c>
      <c r="F13" s="1">
        <v>-241.68</v>
      </c>
      <c r="G13" s="1">
        <v>-235.296</v>
      </c>
      <c r="H13" s="1">
        <v>-183.312</v>
      </c>
      <c r="I13" s="1">
        <v>41.648</v>
      </c>
      <c r="J13" s="1">
        <v>450.528</v>
      </c>
      <c r="K13" s="1">
        <v>-216.144</v>
      </c>
      <c r="L13" s="2"/>
      <c r="M13" s="2"/>
      <c r="N13" s="2"/>
      <c r="O13" s="2"/>
      <c r="P13" s="2"/>
      <c r="Q13" s="2"/>
      <c r="R13" s="2"/>
      <c r="S13" s="2"/>
      <c r="T13" s="2"/>
      <c r="U13" s="2"/>
      <c r="V13" s="2"/>
      <c r="W13" s="2"/>
      <c r="X13" s="2"/>
      <c r="Y13" s="2"/>
      <c r="Z13" s="2"/>
    </row>
    <row r="14">
      <c r="A14" s="1" t="s">
        <v>29</v>
      </c>
      <c r="B14" s="1">
        <v>-0.6992</v>
      </c>
      <c r="C14" s="1">
        <v>-1.0944</v>
      </c>
      <c r="D14" s="1">
        <v>-0.304</v>
      </c>
      <c r="E14" s="1">
        <v>15.808</v>
      </c>
      <c r="F14" s="1">
        <v>24.016</v>
      </c>
      <c r="G14" s="1">
        <v>-18.088</v>
      </c>
      <c r="H14" s="1">
        <v>26.6608</v>
      </c>
      <c r="I14" s="1">
        <v>3.648</v>
      </c>
      <c r="J14" s="1">
        <v>0.4256</v>
      </c>
      <c r="K14" s="1">
        <v>59.28</v>
      </c>
      <c r="L14" s="2"/>
      <c r="M14" s="2"/>
      <c r="N14" s="2"/>
      <c r="O14" s="2"/>
      <c r="P14" s="2"/>
      <c r="Q14" s="2"/>
      <c r="R14" s="2"/>
      <c r="S14" s="2"/>
      <c r="T14" s="2"/>
      <c r="U14" s="2"/>
      <c r="V14" s="2"/>
      <c r="W14" s="2"/>
      <c r="X14" s="2"/>
      <c r="Y14" s="2"/>
      <c r="Z14" s="2"/>
    </row>
    <row r="15">
      <c r="A15" s="1" t="s">
        <v>30</v>
      </c>
      <c r="B15" s="1">
        <v>-182.704</v>
      </c>
      <c r="C15" s="1">
        <v>104.272</v>
      </c>
      <c r="D15" s="1">
        <v>-112.176</v>
      </c>
      <c r="E15" s="1">
        <v>48.336</v>
      </c>
      <c r="F15" s="1">
        <v>-52.896</v>
      </c>
      <c r="G15" s="1">
        <v>9.5152</v>
      </c>
      <c r="H15" s="1">
        <v>-47.12</v>
      </c>
      <c r="I15" s="1">
        <v>-263.568</v>
      </c>
      <c r="J15" s="1">
        <v>-35.264</v>
      </c>
      <c r="K15" s="1">
        <v>207.328</v>
      </c>
      <c r="L15" s="2"/>
      <c r="M15" s="2"/>
      <c r="N15" s="2"/>
      <c r="O15" s="2"/>
      <c r="P15" s="2"/>
      <c r="Q15" s="2"/>
      <c r="R15" s="2"/>
      <c r="S15" s="2"/>
      <c r="T15" s="2"/>
      <c r="U15" s="2"/>
      <c r="V15" s="2"/>
      <c r="W15" s="2"/>
      <c r="X15" s="2"/>
      <c r="Y15" s="2"/>
      <c r="Z15" s="2"/>
    </row>
    <row r="16">
      <c r="A16" s="1" t="s">
        <v>31</v>
      </c>
      <c r="B16" s="1">
        <v>-57.456</v>
      </c>
      <c r="C16" s="1">
        <v>-58.368</v>
      </c>
      <c r="D16" s="1">
        <v>15.7472</v>
      </c>
      <c r="E16" s="1">
        <v>-47.728</v>
      </c>
      <c r="F16" s="1">
        <v>-1.3984</v>
      </c>
      <c r="G16" s="1">
        <v>-41.648</v>
      </c>
      <c r="H16" s="1">
        <v>-30.704</v>
      </c>
      <c r="I16" s="1">
        <v>-26.5088</v>
      </c>
      <c r="J16" s="1">
        <v>-232.256</v>
      </c>
      <c r="K16" s="1">
        <v>-150.176</v>
      </c>
      <c r="L16" s="2"/>
      <c r="M16" s="2"/>
      <c r="N16" s="2"/>
      <c r="O16" s="2"/>
      <c r="P16" s="2"/>
      <c r="Q16" s="2"/>
      <c r="R16" s="2"/>
      <c r="S16" s="2"/>
      <c r="T16" s="2"/>
      <c r="U16" s="2"/>
      <c r="V16" s="2"/>
      <c r="W16" s="2"/>
      <c r="X16" s="2"/>
      <c r="Y16" s="2"/>
      <c r="Z16" s="2"/>
    </row>
    <row r="17">
      <c r="A17" s="1" t="s">
        <v>32</v>
      </c>
      <c r="B17" s="1">
        <v>-21.6144</v>
      </c>
      <c r="C17" s="1">
        <v>-15.1696</v>
      </c>
      <c r="D17" s="1">
        <v>28.3632</v>
      </c>
      <c r="E17" s="1">
        <v>-5.6544</v>
      </c>
      <c r="F17" s="1">
        <v>7.8128</v>
      </c>
      <c r="G17" s="1">
        <v>-22.4656</v>
      </c>
      <c r="H17" s="1">
        <v>-28.728</v>
      </c>
      <c r="I17" s="1">
        <v>20.9456</v>
      </c>
      <c r="J17" s="1">
        <v>14.9264</v>
      </c>
      <c r="K17" s="1">
        <v>-40.736</v>
      </c>
      <c r="L17" s="2"/>
      <c r="M17" s="2"/>
      <c r="N17" s="2"/>
      <c r="O17" s="2"/>
      <c r="P17" s="2"/>
      <c r="Q17" s="2"/>
      <c r="R17" s="2"/>
      <c r="S17" s="2"/>
      <c r="T17" s="2"/>
      <c r="U17" s="2"/>
      <c r="V17" s="2"/>
      <c r="W17" s="2"/>
      <c r="X17" s="2"/>
      <c r="Y17" s="2"/>
      <c r="Z17" s="2"/>
    </row>
    <row r="18">
      <c r="A18" s="1" t="s">
        <v>33</v>
      </c>
      <c r="B18" s="1">
        <v>0.0</v>
      </c>
      <c r="C18" s="1">
        <v>0.0</v>
      </c>
      <c r="D18" s="1">
        <v>0.0</v>
      </c>
      <c r="E18" s="1">
        <v>0.0</v>
      </c>
      <c r="F18" s="1">
        <v>-91.80799999999999</v>
      </c>
      <c r="G18" s="1">
        <v>2.0976</v>
      </c>
      <c r="H18" s="1">
        <v>32.528</v>
      </c>
      <c r="I18" s="1">
        <v>49.856</v>
      </c>
      <c r="J18" s="1">
        <v>-7.6912</v>
      </c>
      <c r="K18" s="1">
        <v>-8.1472</v>
      </c>
      <c r="L18" s="2"/>
      <c r="M18" s="2"/>
      <c r="N18" s="2"/>
      <c r="O18" s="2"/>
      <c r="P18" s="2"/>
      <c r="Q18" s="2"/>
      <c r="R18" s="2"/>
      <c r="S18" s="2"/>
      <c r="T18" s="2"/>
      <c r="U18" s="2"/>
      <c r="V18" s="2"/>
      <c r="W18" s="2"/>
      <c r="X18" s="2"/>
      <c r="Y18" s="2"/>
      <c r="Z18" s="2"/>
    </row>
    <row r="19">
      <c r="A19" s="1" t="s">
        <v>34</v>
      </c>
      <c r="B19" s="1">
        <v>10.5792</v>
      </c>
      <c r="C19" s="1">
        <v>86.64</v>
      </c>
      <c r="D19" s="1">
        <v>-224.656</v>
      </c>
      <c r="E19" s="1">
        <v>-71.44</v>
      </c>
      <c r="F19" s="1">
        <v>19.8208</v>
      </c>
      <c r="G19" s="1">
        <v>217.056</v>
      </c>
      <c r="H19" s="1">
        <v>136.8</v>
      </c>
      <c r="I19" s="1">
        <v>91.504</v>
      </c>
      <c r="J19" s="1">
        <v>129.2</v>
      </c>
      <c r="K19" s="1">
        <v>-131.024</v>
      </c>
      <c r="L19" s="2"/>
      <c r="M19" s="2"/>
      <c r="N19" s="2"/>
      <c r="O19" s="2"/>
      <c r="P19" s="2"/>
      <c r="Q19" s="2"/>
      <c r="R19" s="2"/>
      <c r="S19" s="2"/>
      <c r="T19" s="2"/>
      <c r="U19" s="2"/>
      <c r="V19" s="2"/>
      <c r="W19" s="2"/>
      <c r="X19" s="2"/>
      <c r="Y19" s="2"/>
      <c r="Z19" s="2"/>
    </row>
    <row r="20">
      <c r="A20" s="1" t="s">
        <v>35</v>
      </c>
      <c r="B20" s="1">
        <v>1361.616</v>
      </c>
      <c r="C20" s="1">
        <v>1825.216</v>
      </c>
      <c r="D20" s="1">
        <v>1412.08</v>
      </c>
      <c r="E20" s="1">
        <v>1595.088</v>
      </c>
      <c r="F20" s="1">
        <v>1548.272</v>
      </c>
      <c r="G20" s="1">
        <v>1668.96</v>
      </c>
      <c r="H20" s="1">
        <v>1998.8</v>
      </c>
      <c r="I20" s="1">
        <v>2746.64</v>
      </c>
      <c r="J20" s="1">
        <v>4438.4</v>
      </c>
      <c r="K20" s="1">
        <v>2614.4</v>
      </c>
      <c r="L20" s="2"/>
      <c r="M20" s="2"/>
      <c r="N20" s="2"/>
      <c r="O20" s="2"/>
      <c r="P20" s="2"/>
      <c r="Q20" s="2"/>
      <c r="R20" s="2"/>
      <c r="S20" s="2"/>
      <c r="T20" s="2"/>
      <c r="U20" s="2"/>
      <c r="V20" s="2"/>
      <c r="W20" s="2"/>
      <c r="X20" s="2"/>
      <c r="Y20" s="2"/>
      <c r="Z20" s="2"/>
    </row>
    <row r="21" ht="15.75" customHeight="1">
      <c r="A21" s="1" t="s">
        <v>36</v>
      </c>
      <c r="B21" s="1">
        <v>-1314.496</v>
      </c>
      <c r="C21" s="1">
        <v>-1839.2</v>
      </c>
      <c r="D21" s="1">
        <v>-2783.424</v>
      </c>
      <c r="E21" s="1">
        <v>-1344.896</v>
      </c>
      <c r="F21" s="1">
        <v>-595.536</v>
      </c>
      <c r="G21" s="1">
        <v>-502.208</v>
      </c>
      <c r="H21" s="1">
        <v>-801.04</v>
      </c>
      <c r="I21" s="1">
        <v>-1460.112</v>
      </c>
      <c r="J21" s="1">
        <v>-2435.952</v>
      </c>
      <c r="K21" s="1">
        <v>-2780.688</v>
      </c>
      <c r="L21" s="2"/>
      <c r="M21" s="2"/>
      <c r="N21" s="2"/>
      <c r="O21" s="2"/>
      <c r="P21" s="2"/>
      <c r="Q21" s="2"/>
      <c r="R21" s="2"/>
      <c r="S21" s="2"/>
      <c r="T21" s="2"/>
      <c r="U21" s="2"/>
      <c r="V21" s="2"/>
      <c r="W21" s="2"/>
      <c r="X21" s="2"/>
      <c r="Y21" s="2"/>
      <c r="Z21" s="2"/>
    </row>
    <row r="22" ht="15.75" customHeight="1">
      <c r="A22" s="1" t="s">
        <v>37</v>
      </c>
      <c r="B22" s="1">
        <v>10.2752</v>
      </c>
      <c r="C22" s="1">
        <v>4.4992</v>
      </c>
      <c r="D22" s="1">
        <v>2.3408</v>
      </c>
      <c r="E22" s="1">
        <v>3.648</v>
      </c>
      <c r="F22" s="1">
        <v>6.1104</v>
      </c>
      <c r="G22" s="1">
        <v>1.368</v>
      </c>
      <c r="H22" s="1">
        <v>52.896</v>
      </c>
      <c r="I22" s="1">
        <v>6.5664</v>
      </c>
      <c r="J22" s="1">
        <v>20.3376</v>
      </c>
      <c r="K22" s="1">
        <v>9.8192</v>
      </c>
      <c r="L22" s="2"/>
      <c r="M22" s="2"/>
      <c r="N22" s="2"/>
      <c r="O22" s="2"/>
      <c r="P22" s="2"/>
      <c r="Q22" s="2"/>
      <c r="R22" s="2"/>
      <c r="S22" s="2"/>
      <c r="T22" s="2"/>
      <c r="U22" s="2"/>
      <c r="V22" s="2"/>
      <c r="W22" s="2"/>
      <c r="X22" s="2"/>
      <c r="Y22" s="2"/>
      <c r="Z22" s="2"/>
    </row>
    <row r="23" ht="15.75" customHeight="1">
      <c r="A23" s="1" t="s">
        <v>38</v>
      </c>
      <c r="B23" s="1">
        <v>0.0</v>
      </c>
      <c r="C23" s="1">
        <v>12.6768</v>
      </c>
      <c r="D23" s="1">
        <v>0.0</v>
      </c>
      <c r="E23" s="1">
        <v>0.0</v>
      </c>
      <c r="F23" s="1">
        <v>0.0</v>
      </c>
      <c r="G23" s="1">
        <v>-389.12</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-0.456</v>
      </c>
      <c r="C24" s="1">
        <v>-5.8672</v>
      </c>
      <c r="D24" s="1">
        <v>0.0</v>
      </c>
      <c r="E24" s="1">
        <v>0.0</v>
      </c>
      <c r="F24" s="1">
        <v>-0.2736</v>
      </c>
      <c r="G24" s="1">
        <v>0.9728</v>
      </c>
      <c r="H24" s="1">
        <v>-23.8944</v>
      </c>
      <c r="I24" s="1">
        <v>21.7056</v>
      </c>
      <c r="J24" s="1">
        <v>0.0</v>
      </c>
      <c r="K24" s="1">
        <v>0.0</v>
      </c>
      <c r="L24" s="2"/>
      <c r="M24" s="2"/>
      <c r="N24" s="2"/>
      <c r="O24" s="2"/>
      <c r="P24" s="2"/>
      <c r="Q24" s="2"/>
      <c r="R24" s="2"/>
      <c r="S24" s="2"/>
      <c r="T24" s="2"/>
      <c r="U24" s="2"/>
      <c r="V24" s="2"/>
      <c r="W24" s="2"/>
      <c r="X24" s="2"/>
      <c r="Y24" s="2"/>
      <c r="Z24" s="2"/>
    </row>
    <row r="25" ht="15.75" customHeight="1">
      <c r="A25" s="1" t="s">
        <v>40</v>
      </c>
      <c r="B25" s="1">
        <v>-34.96</v>
      </c>
      <c r="C25" s="1">
        <v>-33.136</v>
      </c>
      <c r="D25" s="1">
        <v>-47.12</v>
      </c>
      <c r="E25" s="1">
        <v>-38.912</v>
      </c>
      <c r="F25" s="1">
        <v>-25.5056</v>
      </c>
      <c r="G25" s="1">
        <v>-74.176</v>
      </c>
      <c r="H25" s="1">
        <v>-61.0736</v>
      </c>
      <c r="I25" s="1">
        <v>-58.368</v>
      </c>
      <c r="J25" s="1">
        <v>-83.904</v>
      </c>
      <c r="K25" s="1">
        <v>-77.52</v>
      </c>
      <c r="L25" s="2"/>
      <c r="M25" s="2"/>
      <c r="N25" s="2"/>
      <c r="O25" s="2"/>
      <c r="P25" s="2"/>
      <c r="Q25" s="2"/>
      <c r="R25" s="2"/>
      <c r="S25" s="2"/>
      <c r="T25" s="2"/>
      <c r="U25" s="2"/>
      <c r="V25" s="2"/>
      <c r="W25" s="2"/>
      <c r="X25" s="2"/>
      <c r="Y25" s="2"/>
      <c r="Z25" s="2"/>
    </row>
    <row r="26" ht="15.75" customHeight="1">
      <c r="A26" s="1" t="s">
        <v>41</v>
      </c>
      <c r="B26" s="1">
        <v>43.168</v>
      </c>
      <c r="C26" s="1">
        <v>-149.872</v>
      </c>
      <c r="D26" s="1">
        <v>94.24</v>
      </c>
      <c r="E26" s="1">
        <v>88.464</v>
      </c>
      <c r="F26" s="1">
        <v>-41.648</v>
      </c>
      <c r="G26" s="1">
        <v>-24.016</v>
      </c>
      <c r="H26" s="1">
        <v>-402.192</v>
      </c>
      <c r="I26" s="1">
        <v>-469.68</v>
      </c>
      <c r="J26" s="1">
        <v>858.192</v>
      </c>
      <c r="K26" s="1">
        <v>-142.272</v>
      </c>
      <c r="L26" s="2"/>
      <c r="M26" s="2"/>
      <c r="N26" s="2"/>
      <c r="O26" s="2"/>
      <c r="P26" s="2"/>
      <c r="Q26" s="2"/>
      <c r="R26" s="2"/>
      <c r="S26" s="2"/>
      <c r="T26" s="2"/>
      <c r="U26" s="2"/>
      <c r="V26" s="2"/>
      <c r="W26" s="2"/>
      <c r="X26" s="2"/>
      <c r="Y26" s="2"/>
      <c r="Z26" s="2"/>
    </row>
    <row r="27" ht="15.75" customHeight="1">
      <c r="A27" s="1" t="s">
        <v>42</v>
      </c>
      <c r="B27" s="1">
        <v>1.1856</v>
      </c>
      <c r="C27" s="1">
        <v>-78.736</v>
      </c>
      <c r="D27" s="1">
        <v>299.44</v>
      </c>
      <c r="E27" s="1">
        <v>215.232</v>
      </c>
      <c r="F27" s="1">
        <v>185.744</v>
      </c>
      <c r="G27" s="1">
        <v>24.168</v>
      </c>
      <c r="H27" s="1">
        <v>15.9296</v>
      </c>
      <c r="I27" s="1">
        <v>70.528</v>
      </c>
      <c r="J27" s="1">
        <v>-13.4064</v>
      </c>
      <c r="K27" s="1">
        <v>17.8752</v>
      </c>
      <c r="L27" s="2"/>
      <c r="M27" s="2"/>
      <c r="N27" s="2"/>
      <c r="O27" s="2"/>
      <c r="P27" s="2"/>
      <c r="Q27" s="2"/>
      <c r="R27" s="2"/>
      <c r="S27" s="2"/>
      <c r="T27" s="2"/>
      <c r="U27" s="2"/>
      <c r="V27" s="2"/>
      <c r="W27" s="2"/>
      <c r="X27" s="2"/>
      <c r="Y27" s="2"/>
      <c r="Z27" s="2"/>
    </row>
    <row r="28" ht="15.75" customHeight="1">
      <c r="A28" s="1" t="s">
        <v>43</v>
      </c>
      <c r="B28" s="1">
        <v>-1295.344</v>
      </c>
      <c r="C28" s="1">
        <v>-2089.696</v>
      </c>
      <c r="D28" s="1">
        <v>-2434.736</v>
      </c>
      <c r="E28" s="1">
        <v>-1076.768</v>
      </c>
      <c r="F28" s="1">
        <v>-471.2</v>
      </c>
      <c r="G28" s="1">
        <v>-963.072</v>
      </c>
      <c r="H28" s="1">
        <v>-1219.344</v>
      </c>
      <c r="I28" s="1">
        <v>-1889.664</v>
      </c>
      <c r="J28" s="1">
        <v>-1654.672</v>
      </c>
      <c r="K28" s="1">
        <v>-2972.816</v>
      </c>
      <c r="L28" s="2"/>
      <c r="M28" s="2"/>
      <c r="N28" s="2"/>
      <c r="O28" s="2"/>
      <c r="P28" s="2"/>
      <c r="Q28" s="2"/>
      <c r="R28" s="2"/>
      <c r="S28" s="2"/>
      <c r="T28" s="2"/>
      <c r="U28" s="2"/>
      <c r="V28" s="2"/>
      <c r="W28" s="2"/>
      <c r="X28" s="2"/>
      <c r="Y28" s="2"/>
      <c r="Z28" s="2"/>
    </row>
    <row r="29" ht="15.75" customHeight="1">
      <c r="A29" s="1" t="s">
        <v>44</v>
      </c>
      <c r="B29" s="1">
        <v>300.352</v>
      </c>
      <c r="C29" s="1">
        <v>455.088</v>
      </c>
      <c r="D29" s="1">
        <v>1461.936</v>
      </c>
      <c r="E29" s="1">
        <v>1483.52</v>
      </c>
      <c r="F29" s="1">
        <v>669.408</v>
      </c>
      <c r="G29" s="1">
        <v>782.192</v>
      </c>
      <c r="H29" s="1">
        <v>494.608</v>
      </c>
      <c r="I29" s="1">
        <v>219.184</v>
      </c>
      <c r="J29" s="1">
        <v>6.9616</v>
      </c>
      <c r="K29" s="1">
        <v>885.248</v>
      </c>
      <c r="L29" s="2"/>
      <c r="M29" s="2"/>
      <c r="N29" s="2"/>
      <c r="O29" s="2"/>
      <c r="P29" s="2"/>
      <c r="Q29" s="2"/>
      <c r="R29" s="2"/>
      <c r="S29" s="2"/>
      <c r="T29" s="2"/>
      <c r="U29" s="2"/>
      <c r="V29" s="2"/>
      <c r="W29" s="2"/>
      <c r="X29" s="2"/>
      <c r="Y29" s="2"/>
      <c r="Z29" s="2"/>
    </row>
    <row r="30" ht="15.75" customHeight="1">
      <c r="A30" s="1" t="s">
        <v>45</v>
      </c>
      <c r="B30" s="1">
        <v>342.912</v>
      </c>
      <c r="C30" s="1">
        <v>896.496</v>
      </c>
      <c r="D30" s="1">
        <v>1234.544</v>
      </c>
      <c r="E30" s="1">
        <v>781.28</v>
      </c>
      <c r="F30" s="1">
        <v>23.0432</v>
      </c>
      <c r="G30" s="1">
        <v>348.08</v>
      </c>
      <c r="H30" s="1">
        <v>411.312</v>
      </c>
      <c r="I30" s="1">
        <v>1256.128</v>
      </c>
      <c r="J30" s="1">
        <v>70.528</v>
      </c>
      <c r="K30" s="1">
        <v>772.768</v>
      </c>
      <c r="L30" s="2"/>
      <c r="M30" s="2"/>
      <c r="N30" s="2"/>
      <c r="O30" s="2"/>
      <c r="P30" s="2"/>
      <c r="Q30" s="2"/>
      <c r="R30" s="2"/>
      <c r="S30" s="2"/>
      <c r="T30" s="2"/>
      <c r="U30" s="2"/>
      <c r="V30" s="2"/>
      <c r="W30" s="2"/>
      <c r="X30" s="2"/>
      <c r="Y30" s="2"/>
      <c r="Z30" s="2"/>
    </row>
    <row r="31" ht="15.75" customHeight="1">
      <c r="A31" s="1" t="s">
        <v>46</v>
      </c>
      <c r="B31" s="1">
        <v>643.264</v>
      </c>
      <c r="C31" s="1">
        <v>1351.28</v>
      </c>
      <c r="D31" s="1">
        <v>2696.176</v>
      </c>
      <c r="E31" s="1">
        <v>2265.104</v>
      </c>
      <c r="F31" s="1">
        <v>692.512</v>
      </c>
      <c r="G31" s="1">
        <v>1130.272</v>
      </c>
      <c r="H31" s="1">
        <v>905.92</v>
      </c>
      <c r="I31" s="1">
        <v>1475.312</v>
      </c>
      <c r="J31" s="1">
        <v>77.52</v>
      </c>
      <c r="K31" s="1">
        <v>1658.016</v>
      </c>
      <c r="L31" s="2"/>
      <c r="M31" s="2"/>
      <c r="N31" s="2"/>
      <c r="O31" s="2"/>
      <c r="P31" s="2"/>
      <c r="Q31" s="2"/>
      <c r="R31" s="2"/>
      <c r="S31" s="2"/>
      <c r="T31" s="2"/>
      <c r="U31" s="2"/>
      <c r="V31" s="2"/>
      <c r="W31" s="2"/>
      <c r="X31" s="2"/>
      <c r="Y31" s="2"/>
      <c r="Z31" s="2"/>
    </row>
    <row r="32" ht="15.75" customHeight="1">
      <c r="A32" s="1" t="s">
        <v>47</v>
      </c>
      <c r="B32" s="1">
        <v>-174.496</v>
      </c>
      <c r="C32" s="1">
        <v>-452.96</v>
      </c>
      <c r="D32" s="1">
        <v>-1001.984</v>
      </c>
      <c r="E32" s="1">
        <v>-1305.072</v>
      </c>
      <c r="F32" s="1">
        <v>-1043.024</v>
      </c>
      <c r="G32" s="1">
        <v>-812.592</v>
      </c>
      <c r="H32" s="1">
        <v>-523.184</v>
      </c>
      <c r="I32" s="1">
        <v>-491.872</v>
      </c>
      <c r="J32" s="1">
        <v>-66.576</v>
      </c>
      <c r="K32" s="1">
        <v>-473.936</v>
      </c>
      <c r="L32" s="2"/>
      <c r="M32" s="2"/>
      <c r="N32" s="2"/>
      <c r="O32" s="2"/>
      <c r="P32" s="2"/>
      <c r="Q32" s="2"/>
      <c r="R32" s="2"/>
      <c r="S32" s="2"/>
      <c r="T32" s="2"/>
      <c r="U32" s="2"/>
      <c r="V32" s="2"/>
      <c r="W32" s="2"/>
      <c r="X32" s="2"/>
      <c r="Y32" s="2"/>
      <c r="Z32" s="2"/>
    </row>
    <row r="33" ht="15.75" customHeight="1">
      <c r="A33" s="1" t="s">
        <v>48</v>
      </c>
      <c r="B33" s="1">
        <v>-547.2</v>
      </c>
      <c r="C33" s="1">
        <v>-162.336</v>
      </c>
      <c r="D33" s="1">
        <v>-231.648</v>
      </c>
      <c r="E33" s="1">
        <v>-459.04</v>
      </c>
      <c r="F33" s="1">
        <v>-308.256</v>
      </c>
      <c r="G33" s="1">
        <v>-325.584</v>
      </c>
      <c r="H33" s="1">
        <v>-845.728</v>
      </c>
      <c r="I33" s="1">
        <v>-430.768</v>
      </c>
      <c r="J33" s="1">
        <v>-1068.56</v>
      </c>
      <c r="K33" s="1">
        <v>-1016.272</v>
      </c>
      <c r="L33" s="2"/>
      <c r="M33" s="2"/>
      <c r="N33" s="2"/>
      <c r="O33" s="2"/>
      <c r="P33" s="2"/>
      <c r="Q33" s="2"/>
      <c r="R33" s="2"/>
      <c r="S33" s="2"/>
      <c r="T33" s="2"/>
      <c r="U33" s="2"/>
      <c r="V33" s="2"/>
      <c r="W33" s="2"/>
      <c r="X33" s="2"/>
      <c r="Y33" s="2"/>
      <c r="Z33" s="2"/>
    </row>
    <row r="34" ht="15.75" customHeight="1">
      <c r="A34" s="1" t="s">
        <v>49</v>
      </c>
      <c r="B34" s="1">
        <v>-721.696</v>
      </c>
      <c r="C34" s="1">
        <v>-615.296</v>
      </c>
      <c r="D34" s="1">
        <v>-1233.632</v>
      </c>
      <c r="E34" s="1">
        <v>-1764.112</v>
      </c>
      <c r="F34" s="1">
        <v>-1351.28</v>
      </c>
      <c r="G34" s="1">
        <v>-1137.872</v>
      </c>
      <c r="H34" s="1">
        <v>-1368.912</v>
      </c>
      <c r="I34" s="1">
        <v>-922.64</v>
      </c>
      <c r="J34" s="1">
        <v>-1135.44</v>
      </c>
      <c r="K34" s="1">
        <v>-1490.512</v>
      </c>
      <c r="L34" s="2"/>
      <c r="M34" s="2"/>
      <c r="N34" s="2"/>
      <c r="O34" s="2"/>
      <c r="P34" s="2"/>
      <c r="Q34" s="2"/>
      <c r="R34" s="2"/>
      <c r="S34" s="2"/>
      <c r="T34" s="2"/>
      <c r="U34" s="2"/>
      <c r="V34" s="2"/>
      <c r="W34" s="2"/>
      <c r="X34" s="2"/>
      <c r="Y34" s="2"/>
      <c r="Z34" s="2"/>
    </row>
    <row r="35" ht="15.75" customHeight="1">
      <c r="A35" s="1" t="s">
        <v>50</v>
      </c>
      <c r="B35" s="1">
        <v>13.1328</v>
      </c>
      <c r="C35" s="1">
        <v>29.5184</v>
      </c>
      <c r="D35" s="1">
        <v>0.0</v>
      </c>
      <c r="E35" s="1">
        <v>0.0</v>
      </c>
      <c r="F35" s="1">
        <v>66.88</v>
      </c>
      <c r="G35" s="1">
        <v>0.0</v>
      </c>
      <c r="H35" s="1">
        <v>51.072</v>
      </c>
      <c r="I35" s="1">
        <v>0.0</v>
      </c>
      <c r="J35" s="1">
        <v>0.0</v>
      </c>
      <c r="K35" s="1">
        <v>0.0</v>
      </c>
      <c r="L35" s="2"/>
      <c r="M35" s="2"/>
      <c r="N35" s="2"/>
      <c r="O35" s="2"/>
      <c r="P35" s="2"/>
      <c r="Q35" s="2"/>
      <c r="R35" s="2"/>
      <c r="S35" s="2"/>
      <c r="T35" s="2"/>
      <c r="U35" s="2"/>
      <c r="V35" s="2"/>
      <c r="W35" s="2"/>
      <c r="X35" s="2"/>
      <c r="Y35" s="2"/>
      <c r="Z35" s="2"/>
    </row>
    <row r="36" ht="15.75" customHeight="1">
      <c r="A36" s="1" t="s">
        <v>51</v>
      </c>
      <c r="B36" s="1">
        <v>0.0</v>
      </c>
      <c r="C36" s="1">
        <v>-66.88</v>
      </c>
      <c r="D36" s="1">
        <v>-72.96</v>
      </c>
      <c r="E36" s="1">
        <v>0.0</v>
      </c>
      <c r="F36" s="1">
        <v>-186.96</v>
      </c>
      <c r="G36" s="1">
        <v>-90.288</v>
      </c>
      <c r="H36" s="1">
        <v>-51.072</v>
      </c>
      <c r="I36" s="1">
        <v>0.0</v>
      </c>
      <c r="J36" s="1">
        <v>0.0</v>
      </c>
      <c r="K36" s="1">
        <v>0.0</v>
      </c>
      <c r="L36" s="2"/>
      <c r="M36" s="2"/>
      <c r="N36" s="2"/>
      <c r="O36" s="2"/>
      <c r="P36" s="2"/>
      <c r="Q36" s="2"/>
      <c r="R36" s="2"/>
      <c r="S36" s="2"/>
      <c r="T36" s="2"/>
      <c r="U36" s="2"/>
      <c r="V36" s="2"/>
      <c r="W36" s="2"/>
      <c r="X36" s="2"/>
      <c r="Y36" s="2"/>
      <c r="Z36" s="2"/>
    </row>
    <row r="37" ht="15.75" customHeight="1">
      <c r="A37" s="1" t="s">
        <v>52</v>
      </c>
      <c r="B37" s="1">
        <v>-190.0</v>
      </c>
      <c r="C37" s="1">
        <v>-210.976</v>
      </c>
      <c r="D37" s="1">
        <v>-210.064</v>
      </c>
      <c r="E37" s="1">
        <v>-185.44</v>
      </c>
      <c r="F37" s="1">
        <v>-260.224</v>
      </c>
      <c r="G37" s="1">
        <v>-210.064</v>
      </c>
      <c r="H37" s="1">
        <v>-297.008</v>
      </c>
      <c r="I37" s="1">
        <v>-604.048</v>
      </c>
      <c r="J37" s="1">
        <v>-1138.48</v>
      </c>
      <c r="K37" s="1">
        <v>-1368.304</v>
      </c>
      <c r="L37" s="2"/>
      <c r="M37" s="2"/>
      <c r="N37" s="2"/>
      <c r="O37" s="2"/>
      <c r="P37" s="2"/>
      <c r="Q37" s="2"/>
      <c r="R37" s="2"/>
      <c r="S37" s="2"/>
      <c r="T37" s="2"/>
      <c r="U37" s="2"/>
      <c r="V37" s="2"/>
      <c r="W37" s="2"/>
      <c r="X37" s="2"/>
      <c r="Y37" s="2"/>
      <c r="Z37" s="2"/>
    </row>
    <row r="38" ht="15.75" customHeight="1">
      <c r="A38" s="1" t="s">
        <v>53</v>
      </c>
      <c r="B38" s="1">
        <v>-190.0</v>
      </c>
      <c r="C38" s="1">
        <v>-210.976</v>
      </c>
      <c r="D38" s="1">
        <v>-210.064</v>
      </c>
      <c r="E38" s="1">
        <v>-185.44</v>
      </c>
      <c r="F38" s="1">
        <v>-260.224</v>
      </c>
      <c r="G38" s="1">
        <v>-210.064</v>
      </c>
      <c r="H38" s="1">
        <v>-297.008</v>
      </c>
      <c r="I38" s="1">
        <v>-604.048</v>
      </c>
      <c r="J38" s="1">
        <v>-1138.48</v>
      </c>
      <c r="K38" s="1">
        <v>-1368.304</v>
      </c>
      <c r="L38" s="2"/>
      <c r="M38" s="2"/>
      <c r="N38" s="2"/>
      <c r="O38" s="2"/>
      <c r="P38" s="2"/>
      <c r="Q38" s="2"/>
      <c r="R38" s="2"/>
      <c r="S38" s="2"/>
      <c r="T38" s="2"/>
      <c r="U38" s="2"/>
      <c r="V38" s="2"/>
      <c r="W38" s="2"/>
      <c r="X38" s="2"/>
      <c r="Y38" s="2"/>
      <c r="Z38" s="2"/>
    </row>
    <row r="39" ht="15.75" customHeight="1">
      <c r="A39" s="1" t="s">
        <v>54</v>
      </c>
      <c r="B39" s="1">
        <v>4.256</v>
      </c>
      <c r="C39" s="1">
        <v>-30.1264</v>
      </c>
      <c r="D39" s="1">
        <v>-0.456</v>
      </c>
      <c r="E39" s="1">
        <v>-36.784</v>
      </c>
      <c r="F39" s="1">
        <v>20.8544</v>
      </c>
      <c r="G39" s="1">
        <v>8.0864</v>
      </c>
      <c r="H39" s="1">
        <v>-18.5136</v>
      </c>
      <c r="I39" s="1">
        <v>431.376</v>
      </c>
      <c r="J39" s="1">
        <v>455.696</v>
      </c>
      <c r="K39" s="1">
        <v>316.768</v>
      </c>
      <c r="L39" s="2"/>
      <c r="M39" s="2"/>
      <c r="N39" s="2"/>
      <c r="O39" s="2"/>
      <c r="P39" s="2"/>
      <c r="Q39" s="2"/>
      <c r="R39" s="2"/>
      <c r="S39" s="2"/>
      <c r="T39" s="2"/>
      <c r="U39" s="2"/>
      <c r="V39" s="2"/>
      <c r="W39" s="2"/>
      <c r="X39" s="2"/>
      <c r="Y39" s="2"/>
      <c r="Z39" s="2"/>
    </row>
    <row r="40" ht="15.75" customHeight="1">
      <c r="A40" s="1" t="s">
        <v>55</v>
      </c>
      <c r="B40" s="1">
        <v>-251.104</v>
      </c>
      <c r="C40" s="1">
        <v>457.52</v>
      </c>
      <c r="D40" s="1">
        <v>1179.52</v>
      </c>
      <c r="E40" s="1">
        <v>278.464</v>
      </c>
      <c r="F40" s="1">
        <v>-1017.792</v>
      </c>
      <c r="G40" s="1">
        <v>-300.048</v>
      </c>
      <c r="H40" s="1">
        <v>-778.24</v>
      </c>
      <c r="I40" s="1">
        <v>379.696</v>
      </c>
      <c r="J40" s="1">
        <v>-1740.4</v>
      </c>
      <c r="K40" s="1">
        <v>-884.336</v>
      </c>
      <c r="L40" s="2"/>
      <c r="M40" s="2"/>
      <c r="N40" s="2"/>
      <c r="O40" s="2"/>
      <c r="P40" s="2"/>
      <c r="Q40" s="2"/>
      <c r="R40" s="2"/>
      <c r="S40" s="2"/>
      <c r="T40" s="2"/>
      <c r="U40" s="2"/>
      <c r="V40" s="2"/>
      <c r="W40" s="2"/>
      <c r="X40" s="2"/>
      <c r="Y40" s="2"/>
      <c r="Z40" s="2"/>
    </row>
    <row r="41" ht="15.75" customHeight="1">
      <c r="A41" s="1" t="s">
        <v>56</v>
      </c>
      <c r="B41" s="1">
        <v>44.384</v>
      </c>
      <c r="C41" s="1">
        <v>21.9488</v>
      </c>
      <c r="D41" s="1">
        <v>-26.5088</v>
      </c>
      <c r="E41" s="1">
        <v>-64.448</v>
      </c>
      <c r="F41" s="1">
        <v>1.0944</v>
      </c>
      <c r="G41" s="1">
        <v>-46.208</v>
      </c>
      <c r="H41" s="1">
        <v>-44.992</v>
      </c>
      <c r="I41" s="1">
        <v>-63.84</v>
      </c>
      <c r="J41" s="1">
        <v>213.408</v>
      </c>
      <c r="K41" s="1">
        <v>-11.9168</v>
      </c>
      <c r="L41" s="2"/>
      <c r="M41" s="2"/>
      <c r="N41" s="2"/>
      <c r="O41" s="2"/>
      <c r="P41" s="2"/>
      <c r="Q41" s="2"/>
      <c r="R41" s="2"/>
      <c r="S41" s="2"/>
      <c r="T41" s="2"/>
      <c r="U41" s="2"/>
      <c r="V41" s="2"/>
      <c r="W41" s="2"/>
      <c r="X41" s="2"/>
      <c r="Y41" s="2"/>
      <c r="Z41" s="2"/>
    </row>
    <row r="42" ht="15.75" customHeight="1">
      <c r="A42" s="1" t="s">
        <v>57</v>
      </c>
      <c r="B42" s="1">
        <v>-140.448</v>
      </c>
      <c r="C42" s="1">
        <v>215.232</v>
      </c>
      <c r="D42" s="1">
        <v>130.416</v>
      </c>
      <c r="E42" s="1">
        <v>732.64</v>
      </c>
      <c r="F42" s="1">
        <v>60.496</v>
      </c>
      <c r="G42" s="1">
        <v>359.632</v>
      </c>
      <c r="H42" s="1">
        <v>-43.776</v>
      </c>
      <c r="I42" s="1">
        <v>1172.528</v>
      </c>
      <c r="J42" s="1">
        <v>1252.48</v>
      </c>
      <c r="K42" s="1">
        <v>-1254.608</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17.2064</v>
      </c>
      <c r="C44" s="1">
        <v>19.7296</v>
      </c>
      <c r="D44" s="1">
        <v>31.008</v>
      </c>
      <c r="E44" s="1">
        <v>58.064</v>
      </c>
      <c r="F44" s="1">
        <v>67.488</v>
      </c>
      <c r="G44" s="1">
        <v>65.36</v>
      </c>
      <c r="H44" s="1">
        <v>52.896</v>
      </c>
      <c r="I44" s="1">
        <v>46.816</v>
      </c>
      <c r="J44" s="1">
        <v>43.168</v>
      </c>
      <c r="K44" s="1">
        <v>31.312</v>
      </c>
      <c r="L44" s="2"/>
      <c r="M44" s="2"/>
      <c r="N44" s="2"/>
      <c r="O44" s="2"/>
      <c r="P44" s="2"/>
      <c r="Q44" s="2"/>
      <c r="R44" s="2"/>
      <c r="S44" s="2"/>
      <c r="T44" s="2"/>
      <c r="U44" s="2"/>
      <c r="V44" s="2"/>
      <c r="W44" s="2"/>
      <c r="X44" s="2"/>
      <c r="Y44" s="2"/>
      <c r="Z44" s="2"/>
    </row>
    <row r="45" ht="15.75" customHeight="1">
      <c r="A45" s="1" t="s">
        <v>60</v>
      </c>
      <c r="B45" s="1">
        <v>8.7248</v>
      </c>
      <c r="C45" s="1">
        <v>71.136</v>
      </c>
      <c r="D45" s="1">
        <v>70.528</v>
      </c>
      <c r="E45" s="1">
        <v>53.808</v>
      </c>
      <c r="F45" s="1">
        <v>30.248</v>
      </c>
      <c r="G45" s="1">
        <v>18.8176</v>
      </c>
      <c r="H45" s="1">
        <v>0.5472</v>
      </c>
      <c r="I45" s="1">
        <v>58.976</v>
      </c>
      <c r="J45" s="1">
        <v>143.488</v>
      </c>
      <c r="K45" s="1">
        <v>486.704</v>
      </c>
      <c r="L45" s="2"/>
      <c r="M45" s="2"/>
      <c r="N45" s="2"/>
      <c r="O45" s="2"/>
      <c r="P45" s="2"/>
      <c r="Q45" s="2"/>
      <c r="R45" s="2"/>
      <c r="S45" s="2"/>
      <c r="T45" s="2"/>
      <c r="U45" s="2"/>
      <c r="V45" s="2"/>
      <c r="W45" s="2"/>
      <c r="X45" s="2"/>
      <c r="Y45" s="2"/>
      <c r="Z45" s="2"/>
    </row>
    <row r="46" ht="15.75" customHeight="1">
      <c r="A46" s="1" t="s">
        <v>61</v>
      </c>
      <c r="B46" s="1">
        <v>-51.072</v>
      </c>
      <c r="C46" s="1">
        <v>-43.776</v>
      </c>
      <c r="D46" s="1">
        <v>-1397.792</v>
      </c>
      <c r="E46" s="1">
        <v>-4.2256</v>
      </c>
      <c r="F46" s="1">
        <v>921.424</v>
      </c>
      <c r="G46" s="1">
        <v>1065.216</v>
      </c>
      <c r="H46" s="1">
        <v>1159.76</v>
      </c>
      <c r="I46" s="1">
        <v>1475.616</v>
      </c>
      <c r="J46" s="1">
        <v>1520.304</v>
      </c>
      <c r="K46" s="1">
        <v>-1426.672</v>
      </c>
      <c r="L46" s="2"/>
      <c r="M46" s="2"/>
      <c r="N46" s="2"/>
      <c r="O46" s="2"/>
      <c r="P46" s="2"/>
      <c r="Q46" s="2"/>
      <c r="R46" s="2"/>
      <c r="S46" s="2"/>
      <c r="T46" s="2"/>
      <c r="U46" s="2"/>
      <c r="V46" s="2"/>
      <c r="W46" s="2"/>
      <c r="X46" s="2"/>
      <c r="Y46" s="2"/>
      <c r="Z46" s="2"/>
    </row>
    <row r="47" ht="15.75" customHeight="1">
      <c r="A47" s="1" t="s">
        <v>62</v>
      </c>
      <c r="B47" s="1">
        <v>-38.0</v>
      </c>
      <c r="C47" s="1">
        <v>-34.96</v>
      </c>
      <c r="D47" s="1">
        <v>-1374.08</v>
      </c>
      <c r="E47" s="1">
        <v>41.344</v>
      </c>
      <c r="F47" s="1">
        <v>974.016</v>
      </c>
      <c r="G47" s="1">
        <v>1121.152</v>
      </c>
      <c r="H47" s="1">
        <v>1198.064</v>
      </c>
      <c r="I47" s="1">
        <v>1510.88</v>
      </c>
      <c r="J47" s="1">
        <v>1554.352</v>
      </c>
      <c r="K47" s="1">
        <v>-1398.704</v>
      </c>
      <c r="L47" s="2"/>
      <c r="M47" s="2"/>
      <c r="N47" s="2"/>
      <c r="O47" s="2"/>
      <c r="P47" s="2"/>
      <c r="Q47" s="2"/>
      <c r="R47" s="2"/>
      <c r="S47" s="2"/>
      <c r="T47" s="2"/>
      <c r="U47" s="2"/>
      <c r="V47" s="2"/>
      <c r="W47" s="2"/>
      <c r="X47" s="2"/>
      <c r="Y47" s="2"/>
      <c r="Z47" s="2"/>
    </row>
    <row r="48" ht="15.75" customHeight="1">
      <c r="A48" s="1" t="s">
        <v>63</v>
      </c>
      <c r="B48" s="1">
        <v>126.464</v>
      </c>
      <c r="C48" s="1">
        <v>-231.648</v>
      </c>
      <c r="D48" s="1">
        <v>198.512</v>
      </c>
      <c r="E48" s="1">
        <v>312.208</v>
      </c>
      <c r="F48" s="1">
        <v>115.824</v>
      </c>
      <c r="G48" s="1">
        <v>-94.848</v>
      </c>
      <c r="H48" s="1">
        <v>-145.008</v>
      </c>
      <c r="I48" s="1">
        <v>-558.144</v>
      </c>
      <c r="J48" s="1">
        <v>-711.36</v>
      </c>
      <c r="K48" s="1">
        <v>900.448</v>
      </c>
      <c r="L48" s="2"/>
      <c r="M48" s="2"/>
      <c r="N48" s="2"/>
      <c r="O48" s="2"/>
      <c r="P48" s="2"/>
      <c r="Q48" s="2"/>
      <c r="R48" s="2"/>
      <c r="S48" s="2"/>
      <c r="T48" s="2"/>
      <c r="U48" s="2"/>
      <c r="V48" s="2"/>
      <c r="W48" s="2"/>
      <c r="X48" s="2"/>
      <c r="Y48" s="2"/>
      <c r="Z48" s="2"/>
    </row>
    <row r="49" ht="15.75" customHeight="1">
      <c r="A49" s="1" t="s">
        <v>64</v>
      </c>
      <c r="B49" s="1">
        <v>-78.432</v>
      </c>
      <c r="C49" s="1">
        <v>735.984</v>
      </c>
      <c r="D49" s="1">
        <v>1462.544</v>
      </c>
      <c r="E49" s="1">
        <v>500.992</v>
      </c>
      <c r="F49" s="1">
        <v>-658.768</v>
      </c>
      <c r="G49" s="1">
        <v>-7.6</v>
      </c>
      <c r="H49" s="1">
        <v>-462.992</v>
      </c>
      <c r="I49" s="1">
        <v>552.672</v>
      </c>
      <c r="J49" s="1">
        <v>-1057.92</v>
      </c>
      <c r="K49" s="1">
        <v>167.504</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1389.28</v>
      </c>
      <c r="C3" s="1">
        <v>1620.016</v>
      </c>
      <c r="D3" s="1">
        <v>1750.432</v>
      </c>
      <c r="E3" s="1">
        <v>2482.768</v>
      </c>
      <c r="F3" s="1">
        <v>2543.264</v>
      </c>
      <c r="G3" s="1">
        <v>2902.896</v>
      </c>
      <c r="H3" s="1">
        <v>2859.12</v>
      </c>
      <c r="I3" s="1">
        <v>4043.2</v>
      </c>
      <c r="J3" s="1">
        <v>5289.6</v>
      </c>
      <c r="K3" s="1">
        <v>4043.2</v>
      </c>
      <c r="L3" s="2"/>
      <c r="M3" s="2"/>
      <c r="N3" s="2"/>
      <c r="O3" s="2"/>
      <c r="P3" s="2"/>
      <c r="Q3" s="2"/>
      <c r="R3" s="2"/>
      <c r="S3" s="2"/>
      <c r="T3" s="2"/>
      <c r="U3" s="2"/>
      <c r="V3" s="2"/>
      <c r="W3" s="2"/>
      <c r="X3" s="2"/>
      <c r="Y3" s="2"/>
      <c r="Z3" s="2"/>
    </row>
    <row r="4">
      <c r="A4" s="1" t="s">
        <v>67</v>
      </c>
      <c r="B4" s="1">
        <v>0.0</v>
      </c>
      <c r="C4" s="1">
        <v>0.0</v>
      </c>
      <c r="D4" s="1">
        <v>0.0</v>
      </c>
      <c r="E4" s="1">
        <v>0.0</v>
      </c>
      <c r="F4" s="1">
        <v>0.0</v>
      </c>
      <c r="G4" s="1">
        <v>0.0</v>
      </c>
      <c r="H4" s="1">
        <v>435.024</v>
      </c>
      <c r="I4" s="1">
        <v>1135.136</v>
      </c>
      <c r="J4" s="1">
        <v>123.728</v>
      </c>
      <c r="K4" s="1">
        <v>361.152</v>
      </c>
      <c r="L4" s="2"/>
      <c r="M4" s="2"/>
      <c r="N4" s="2"/>
      <c r="O4" s="2"/>
      <c r="P4" s="2"/>
      <c r="Q4" s="2"/>
      <c r="R4" s="2"/>
      <c r="S4" s="2"/>
      <c r="T4" s="2"/>
      <c r="U4" s="2"/>
      <c r="V4" s="2"/>
      <c r="W4" s="2"/>
      <c r="X4" s="2"/>
      <c r="Y4" s="2"/>
      <c r="Z4" s="2"/>
    </row>
    <row r="5">
      <c r="A5" s="1" t="s">
        <v>68</v>
      </c>
      <c r="B5" s="1">
        <v>22.496</v>
      </c>
      <c r="C5" s="1">
        <v>20.216</v>
      </c>
      <c r="D5" s="1">
        <v>21.7056</v>
      </c>
      <c r="E5" s="1">
        <v>21.7968</v>
      </c>
      <c r="F5" s="1">
        <v>16.0512</v>
      </c>
      <c r="G5" s="1">
        <v>21.9792</v>
      </c>
      <c r="H5" s="1">
        <v>36.784</v>
      </c>
      <c r="I5" s="1">
        <v>28.728</v>
      </c>
      <c r="J5" s="1">
        <v>21.4624</v>
      </c>
      <c r="K5" s="1">
        <v>13.4976</v>
      </c>
      <c r="L5" s="2"/>
      <c r="M5" s="2"/>
      <c r="N5" s="2"/>
      <c r="O5" s="2"/>
      <c r="P5" s="2"/>
      <c r="Q5" s="2"/>
      <c r="R5" s="2"/>
      <c r="S5" s="2"/>
      <c r="T5" s="2"/>
      <c r="U5" s="2"/>
      <c r="V5" s="2"/>
      <c r="W5" s="2"/>
      <c r="X5" s="2"/>
      <c r="Y5" s="2"/>
      <c r="Z5" s="2"/>
    </row>
    <row r="6">
      <c r="A6" s="1" t="s">
        <v>69</v>
      </c>
      <c r="B6" s="1">
        <v>1411.776</v>
      </c>
      <c r="C6" s="1">
        <v>1640.384</v>
      </c>
      <c r="D6" s="1">
        <v>1772.016</v>
      </c>
      <c r="E6" s="1">
        <v>2504.656</v>
      </c>
      <c r="F6" s="1">
        <v>2559.376</v>
      </c>
      <c r="G6" s="1">
        <v>2925.088</v>
      </c>
      <c r="H6" s="1">
        <v>3344.0</v>
      </c>
      <c r="I6" s="1">
        <v>5198.4</v>
      </c>
      <c r="J6" s="1">
        <v>5441.6</v>
      </c>
      <c r="K6" s="1">
        <v>4408.0</v>
      </c>
      <c r="L6" s="2"/>
      <c r="M6" s="2"/>
      <c r="N6" s="2"/>
      <c r="O6" s="2"/>
      <c r="P6" s="2"/>
      <c r="Q6" s="2"/>
      <c r="R6" s="2"/>
      <c r="S6" s="2"/>
      <c r="T6" s="2"/>
      <c r="U6" s="2"/>
      <c r="V6" s="2"/>
      <c r="W6" s="2"/>
      <c r="X6" s="2"/>
      <c r="Y6" s="2"/>
      <c r="Z6" s="2"/>
    </row>
    <row r="7">
      <c r="A7" s="1" t="s">
        <v>70</v>
      </c>
      <c r="B7" s="1">
        <v>680.048</v>
      </c>
      <c r="C7" s="1">
        <v>587.632</v>
      </c>
      <c r="D7" s="1">
        <v>700.72</v>
      </c>
      <c r="E7" s="1">
        <v>637.4879999999999</v>
      </c>
      <c r="F7" s="1">
        <v>728.688</v>
      </c>
      <c r="G7" s="1">
        <v>788.576</v>
      </c>
      <c r="H7" s="1">
        <v>836.912</v>
      </c>
      <c r="I7" s="1">
        <v>1079.504</v>
      </c>
      <c r="J7" s="1">
        <v>1135.44</v>
      </c>
      <c r="K7" s="1">
        <v>922.032</v>
      </c>
      <c r="L7" s="2"/>
      <c r="M7" s="2"/>
      <c r="N7" s="2"/>
      <c r="O7" s="2"/>
      <c r="P7" s="2"/>
      <c r="Q7" s="2"/>
      <c r="R7" s="2"/>
      <c r="S7" s="2"/>
      <c r="T7" s="2"/>
      <c r="U7" s="2"/>
      <c r="V7" s="2"/>
      <c r="W7" s="2"/>
      <c r="X7" s="2"/>
      <c r="Y7" s="2"/>
      <c r="Z7" s="2"/>
    </row>
    <row r="8">
      <c r="A8" s="1" t="s">
        <v>71</v>
      </c>
      <c r="B8" s="1">
        <v>20.4592</v>
      </c>
      <c r="C8" s="1">
        <v>19.9728</v>
      </c>
      <c r="D8" s="1">
        <v>29.0928</v>
      </c>
      <c r="E8" s="1">
        <v>51.072</v>
      </c>
      <c r="F8" s="1">
        <v>22.1616</v>
      </c>
      <c r="G8" s="1">
        <v>20.7024</v>
      </c>
      <c r="H8" s="1">
        <v>51.984</v>
      </c>
      <c r="I8" s="1">
        <v>26.144</v>
      </c>
      <c r="J8" s="1">
        <v>56.24</v>
      </c>
      <c r="K8" s="1">
        <v>86.336</v>
      </c>
      <c r="L8" s="2"/>
      <c r="M8" s="2"/>
      <c r="N8" s="2"/>
      <c r="O8" s="2"/>
      <c r="P8" s="2"/>
      <c r="Q8" s="2"/>
      <c r="R8" s="2"/>
      <c r="S8" s="2"/>
      <c r="T8" s="2"/>
      <c r="U8" s="2"/>
      <c r="V8" s="2"/>
      <c r="W8" s="2"/>
      <c r="X8" s="2"/>
      <c r="Y8" s="2"/>
      <c r="Z8" s="2"/>
    </row>
    <row r="9">
      <c r="A9" s="1" t="s">
        <v>72</v>
      </c>
      <c r="B9" s="1">
        <v>0.608</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701.024</v>
      </c>
      <c r="C10" s="1">
        <v>607.696</v>
      </c>
      <c r="D10" s="1">
        <v>729.6</v>
      </c>
      <c r="E10" s="1">
        <v>688.864</v>
      </c>
      <c r="F10" s="1">
        <v>750.88</v>
      </c>
      <c r="G10" s="1">
        <v>809.248</v>
      </c>
      <c r="H10" s="1">
        <v>888.896</v>
      </c>
      <c r="I10" s="1">
        <v>1105.648</v>
      </c>
      <c r="J10" s="1">
        <v>1191.68</v>
      </c>
      <c r="K10" s="1">
        <v>1008.064</v>
      </c>
      <c r="L10" s="2"/>
      <c r="M10" s="2"/>
      <c r="N10" s="2"/>
      <c r="O10" s="2"/>
      <c r="P10" s="2"/>
      <c r="Q10" s="2"/>
      <c r="R10" s="2"/>
      <c r="S10" s="2"/>
      <c r="T10" s="2"/>
      <c r="U10" s="2"/>
      <c r="V10" s="2"/>
      <c r="W10" s="2"/>
      <c r="X10" s="2"/>
      <c r="Y10" s="2"/>
      <c r="Z10" s="2"/>
    </row>
    <row r="11">
      <c r="A11" s="1" t="s">
        <v>74</v>
      </c>
      <c r="B11" s="1">
        <v>463.296</v>
      </c>
      <c r="C11" s="1">
        <v>536.256</v>
      </c>
      <c r="D11" s="1">
        <v>516.8</v>
      </c>
      <c r="E11" s="1">
        <v>555.104</v>
      </c>
      <c r="F11" s="1">
        <v>553.28</v>
      </c>
      <c r="G11" s="1">
        <v>659.984</v>
      </c>
      <c r="H11" s="1">
        <v>685.52</v>
      </c>
      <c r="I11" s="1">
        <v>699.504</v>
      </c>
      <c r="J11" s="1">
        <v>944.528</v>
      </c>
      <c r="K11" s="1">
        <v>1085.584</v>
      </c>
      <c r="L11" s="2"/>
      <c r="M11" s="2"/>
      <c r="N11" s="2"/>
      <c r="O11" s="2"/>
      <c r="P11" s="2"/>
      <c r="Q11" s="2"/>
      <c r="R11" s="2"/>
      <c r="S11" s="2"/>
      <c r="T11" s="2"/>
      <c r="U11" s="2"/>
      <c r="V11" s="2"/>
      <c r="W11" s="2"/>
      <c r="X11" s="2"/>
      <c r="Y11" s="2"/>
      <c r="Z11" s="2"/>
    </row>
    <row r="12">
      <c r="A12" s="1" t="s">
        <v>75</v>
      </c>
      <c r="B12" s="1">
        <v>60.8</v>
      </c>
      <c r="C12" s="1">
        <v>65.664</v>
      </c>
      <c r="D12" s="1">
        <v>329.84</v>
      </c>
      <c r="E12" s="1">
        <v>401.584</v>
      </c>
      <c r="F12" s="1">
        <v>341.392</v>
      </c>
      <c r="G12" s="1">
        <v>191.216</v>
      </c>
      <c r="H12" s="1">
        <v>70.528</v>
      </c>
      <c r="I12" s="1">
        <v>72.352</v>
      </c>
      <c r="J12" s="1">
        <v>84.512</v>
      </c>
      <c r="K12" s="1">
        <v>65.664</v>
      </c>
      <c r="L12" s="2"/>
      <c r="M12" s="2"/>
      <c r="N12" s="2"/>
      <c r="O12" s="2"/>
      <c r="P12" s="2"/>
      <c r="Q12" s="2"/>
      <c r="R12" s="2"/>
      <c r="S12" s="2"/>
      <c r="T12" s="2"/>
      <c r="U12" s="2"/>
      <c r="V12" s="2"/>
      <c r="W12" s="2"/>
      <c r="X12" s="2"/>
      <c r="Y12" s="2"/>
      <c r="Z12" s="2"/>
    </row>
    <row r="13">
      <c r="A13" s="1" t="s">
        <v>76</v>
      </c>
      <c r="B13" s="1">
        <v>307.344</v>
      </c>
      <c r="C13" s="1">
        <v>32.528</v>
      </c>
      <c r="D13" s="1">
        <v>9.8496</v>
      </c>
      <c r="E13" s="1">
        <v>80.56</v>
      </c>
      <c r="F13" s="1">
        <v>87.552</v>
      </c>
      <c r="G13" s="1">
        <v>88.464</v>
      </c>
      <c r="H13" s="1">
        <v>18.9392</v>
      </c>
      <c r="I13" s="1">
        <v>18.6048</v>
      </c>
      <c r="J13" s="1">
        <v>21.9184</v>
      </c>
      <c r="K13" s="1">
        <v>26.6608</v>
      </c>
      <c r="L13" s="2"/>
      <c r="M13" s="2"/>
      <c r="N13" s="2"/>
      <c r="O13" s="2"/>
      <c r="P13" s="2"/>
      <c r="Q13" s="2"/>
      <c r="R13" s="2"/>
      <c r="S13" s="2"/>
      <c r="T13" s="2"/>
      <c r="U13" s="2"/>
      <c r="V13" s="2"/>
      <c r="W13" s="2"/>
      <c r="X13" s="2"/>
      <c r="Y13" s="2"/>
      <c r="Z13" s="2"/>
    </row>
    <row r="14">
      <c r="A14" s="1" t="s">
        <v>77</v>
      </c>
      <c r="B14" s="1">
        <v>2944.544</v>
      </c>
      <c r="C14" s="1">
        <v>2882.528</v>
      </c>
      <c r="D14" s="1">
        <v>3344.0</v>
      </c>
      <c r="E14" s="1">
        <v>4225.6</v>
      </c>
      <c r="F14" s="1">
        <v>4286.4</v>
      </c>
      <c r="G14" s="1">
        <v>4681.6</v>
      </c>
      <c r="H14" s="1">
        <v>4985.6</v>
      </c>
      <c r="I14" s="1">
        <v>7083.2</v>
      </c>
      <c r="J14" s="1">
        <v>7660.8</v>
      </c>
      <c r="K14" s="1">
        <v>6596.8</v>
      </c>
      <c r="L14" s="2"/>
      <c r="M14" s="2"/>
      <c r="N14" s="2"/>
      <c r="O14" s="2"/>
      <c r="P14" s="2"/>
      <c r="Q14" s="2"/>
      <c r="R14" s="2"/>
      <c r="S14" s="2"/>
      <c r="T14" s="2"/>
      <c r="U14" s="2"/>
      <c r="V14" s="2"/>
      <c r="W14" s="2"/>
      <c r="X14" s="2"/>
      <c r="Y14" s="2"/>
      <c r="Z14" s="2"/>
    </row>
    <row r="15">
      <c r="A15" s="1" t="s">
        <v>78</v>
      </c>
      <c r="B15" s="1">
        <v>22131.2</v>
      </c>
      <c r="C15" s="1">
        <v>24107.2</v>
      </c>
      <c r="D15" s="1">
        <v>26630.4</v>
      </c>
      <c r="E15" s="1">
        <v>27177.6</v>
      </c>
      <c r="F15" s="1">
        <v>27724.8</v>
      </c>
      <c r="G15" s="1">
        <v>28332.8</v>
      </c>
      <c r="H15" s="1">
        <v>28788.8</v>
      </c>
      <c r="I15" s="1">
        <v>29731.2</v>
      </c>
      <c r="J15" s="1">
        <v>32467.2</v>
      </c>
      <c r="K15" s="1">
        <v>35385.6</v>
      </c>
      <c r="L15" s="2"/>
      <c r="M15" s="2"/>
      <c r="N15" s="2"/>
      <c r="O15" s="2"/>
      <c r="P15" s="2"/>
      <c r="Q15" s="2"/>
      <c r="R15" s="2"/>
      <c r="S15" s="2"/>
      <c r="T15" s="2"/>
      <c r="U15" s="2"/>
      <c r="V15" s="2"/>
      <c r="W15" s="2"/>
      <c r="X15" s="2"/>
      <c r="Y15" s="2"/>
      <c r="Z15" s="2"/>
    </row>
    <row r="16">
      <c r="A16" s="1" t="s">
        <v>79</v>
      </c>
      <c r="B16" s="1">
        <v>-17054.4</v>
      </c>
      <c r="C16" s="1">
        <v>-18452.8</v>
      </c>
      <c r="D16" s="1">
        <v>-19790.4</v>
      </c>
      <c r="E16" s="1">
        <v>-20915.2</v>
      </c>
      <c r="F16" s="1">
        <v>-22465.6</v>
      </c>
      <c r="G16" s="1">
        <v>-23499.2</v>
      </c>
      <c r="H16" s="1">
        <v>-24502.4</v>
      </c>
      <c r="I16" s="1">
        <v>-25566.4</v>
      </c>
      <c r="J16" s="1">
        <v>-27056.0</v>
      </c>
      <c r="K16" s="1">
        <v>-27907.2</v>
      </c>
      <c r="L16" s="2"/>
      <c r="M16" s="2"/>
      <c r="N16" s="2"/>
      <c r="O16" s="2"/>
      <c r="P16" s="2"/>
      <c r="Q16" s="2"/>
      <c r="R16" s="2"/>
      <c r="S16" s="2"/>
      <c r="T16" s="2"/>
      <c r="U16" s="2"/>
      <c r="V16" s="2"/>
      <c r="W16" s="2"/>
      <c r="X16" s="2"/>
      <c r="Y16" s="2"/>
      <c r="Z16" s="2"/>
    </row>
    <row r="17">
      <c r="A17" s="1" t="s">
        <v>80</v>
      </c>
      <c r="B17" s="1">
        <v>5076.8</v>
      </c>
      <c r="C17" s="1">
        <v>5654.4</v>
      </c>
      <c r="D17" s="1">
        <v>6840.0</v>
      </c>
      <c r="E17" s="1">
        <v>6262.4</v>
      </c>
      <c r="F17" s="1">
        <v>5259.2</v>
      </c>
      <c r="G17" s="1">
        <v>4833.6</v>
      </c>
      <c r="H17" s="1">
        <v>4286.4</v>
      </c>
      <c r="I17" s="1">
        <v>4164.8</v>
      </c>
      <c r="J17" s="1">
        <v>5441.6</v>
      </c>
      <c r="K17" s="1">
        <v>7478.4</v>
      </c>
      <c r="L17" s="2"/>
      <c r="M17" s="2"/>
      <c r="N17" s="2"/>
      <c r="O17" s="2"/>
      <c r="P17" s="2"/>
      <c r="Q17" s="2"/>
      <c r="R17" s="2"/>
      <c r="S17" s="2"/>
      <c r="T17" s="2"/>
      <c r="U17" s="2"/>
      <c r="V17" s="2"/>
      <c r="W17" s="2"/>
      <c r="X17" s="2"/>
      <c r="Y17" s="2"/>
      <c r="Z17" s="2"/>
    </row>
    <row r="18">
      <c r="A18" s="1" t="s">
        <v>81</v>
      </c>
      <c r="B18" s="1">
        <v>1139.392</v>
      </c>
      <c r="C18" s="1">
        <v>1220.56</v>
      </c>
      <c r="D18" s="1">
        <v>1057.008</v>
      </c>
      <c r="E18" s="1">
        <v>1034.208</v>
      </c>
      <c r="F18" s="1">
        <v>1018.704</v>
      </c>
      <c r="G18" s="1">
        <v>1256.736</v>
      </c>
      <c r="H18" s="1">
        <v>1720.032</v>
      </c>
      <c r="I18" s="1">
        <v>2205.52</v>
      </c>
      <c r="J18" s="1">
        <v>1971.4096</v>
      </c>
      <c r="K18" s="1">
        <v>2257.2</v>
      </c>
      <c r="L18" s="2"/>
      <c r="M18" s="2"/>
      <c r="N18" s="2"/>
      <c r="O18" s="2"/>
      <c r="P18" s="2"/>
      <c r="Q18" s="2"/>
      <c r="R18" s="2"/>
      <c r="S18" s="2"/>
      <c r="T18" s="2"/>
      <c r="U18" s="2"/>
      <c r="V18" s="2"/>
      <c r="W18" s="2"/>
      <c r="X18" s="2"/>
      <c r="Y18" s="2"/>
      <c r="Z18" s="2"/>
    </row>
    <row r="19">
      <c r="A19" s="1" t="s">
        <v>82</v>
      </c>
      <c r="B19" s="1">
        <v>0.2128</v>
      </c>
      <c r="C19" s="1">
        <v>0.456</v>
      </c>
      <c r="D19" s="1">
        <v>0.456</v>
      </c>
      <c r="E19" s="1">
        <v>0.456</v>
      </c>
      <c r="F19" s="1">
        <v>0.456</v>
      </c>
      <c r="G19" s="1">
        <v>0.2128</v>
      </c>
      <c r="H19" s="1">
        <v>0.2128</v>
      </c>
      <c r="I19" s="1">
        <v>0.2128</v>
      </c>
      <c r="J19" s="1">
        <v>0.2128</v>
      </c>
      <c r="K19" s="1">
        <v>0.2128</v>
      </c>
      <c r="L19" s="2"/>
      <c r="M19" s="2"/>
      <c r="N19" s="2"/>
      <c r="O19" s="2"/>
      <c r="P19" s="2"/>
      <c r="Q19" s="2"/>
      <c r="R19" s="2"/>
      <c r="S19" s="2"/>
      <c r="T19" s="2"/>
      <c r="U19" s="2"/>
      <c r="V19" s="2"/>
      <c r="W19" s="2"/>
      <c r="X19" s="2"/>
      <c r="Y19" s="2"/>
      <c r="Z19" s="2"/>
    </row>
    <row r="20">
      <c r="A20" s="1" t="s">
        <v>83</v>
      </c>
      <c r="B20" s="1">
        <v>137.712</v>
      </c>
      <c r="C20" s="1">
        <v>136.496</v>
      </c>
      <c r="D20" s="1">
        <v>123.728</v>
      </c>
      <c r="E20" s="1">
        <v>114.608</v>
      </c>
      <c r="F20" s="1">
        <v>90.592</v>
      </c>
      <c r="G20" s="1">
        <v>157.776</v>
      </c>
      <c r="H20" s="1">
        <v>148.048</v>
      </c>
      <c r="I20" s="1">
        <v>110.656</v>
      </c>
      <c r="J20" s="1">
        <v>129.808</v>
      </c>
      <c r="K20" s="1">
        <v>132.544</v>
      </c>
      <c r="L20" s="2"/>
      <c r="M20" s="2"/>
      <c r="N20" s="2"/>
      <c r="O20" s="2"/>
      <c r="P20" s="2"/>
      <c r="Q20" s="2"/>
      <c r="R20" s="2"/>
      <c r="S20" s="2"/>
      <c r="T20" s="2"/>
      <c r="U20" s="2"/>
      <c r="V20" s="2"/>
      <c r="W20" s="2"/>
      <c r="X20" s="2"/>
      <c r="Y20" s="2"/>
      <c r="Z20" s="2"/>
    </row>
    <row r="21" ht="15.75" customHeight="1">
      <c r="A21" s="1" t="s">
        <v>84</v>
      </c>
      <c r="B21" s="1">
        <v>68.096</v>
      </c>
      <c r="C21" s="1">
        <v>69.616</v>
      </c>
      <c r="D21" s="1">
        <v>151.392</v>
      </c>
      <c r="E21" s="1">
        <v>184.528</v>
      </c>
      <c r="F21" s="1">
        <v>194.256</v>
      </c>
      <c r="G21" s="1">
        <v>237.424</v>
      </c>
      <c r="H21" s="1">
        <v>207.632</v>
      </c>
      <c r="I21" s="1">
        <v>164.16</v>
      </c>
      <c r="J21" s="1">
        <v>153.52</v>
      </c>
      <c r="K21" s="1">
        <v>155.648</v>
      </c>
      <c r="L21" s="2"/>
      <c r="M21" s="2"/>
      <c r="N21" s="2"/>
      <c r="O21" s="2"/>
      <c r="P21" s="2"/>
      <c r="Q21" s="2"/>
      <c r="R21" s="2"/>
      <c r="S21" s="2"/>
      <c r="T21" s="2"/>
      <c r="U21" s="2"/>
      <c r="V21" s="2"/>
      <c r="W21" s="2"/>
      <c r="X21" s="2"/>
      <c r="Y21" s="2"/>
      <c r="Z21" s="2"/>
    </row>
    <row r="22" ht="15.75" customHeight="1">
      <c r="A22" s="1" t="s">
        <v>85</v>
      </c>
      <c r="B22" s="1">
        <v>165.376</v>
      </c>
      <c r="C22" s="1">
        <v>278.768</v>
      </c>
      <c r="D22" s="1">
        <v>224.048</v>
      </c>
      <c r="E22" s="1">
        <v>161.728</v>
      </c>
      <c r="F22" s="1">
        <v>233.472</v>
      </c>
      <c r="G22" s="1">
        <v>103.664</v>
      </c>
      <c r="H22" s="1">
        <v>133.76</v>
      </c>
      <c r="I22" s="1">
        <v>380.0</v>
      </c>
      <c r="J22" s="1">
        <v>848.4639999999999</v>
      </c>
      <c r="K22" s="1">
        <v>380.608</v>
      </c>
      <c r="L22" s="2"/>
      <c r="M22" s="2"/>
      <c r="N22" s="2"/>
      <c r="O22" s="2"/>
      <c r="P22" s="2"/>
      <c r="Q22" s="2"/>
      <c r="R22" s="2"/>
      <c r="S22" s="2"/>
      <c r="T22" s="2"/>
      <c r="U22" s="2"/>
      <c r="V22" s="2"/>
      <c r="W22" s="2"/>
      <c r="X22" s="2"/>
      <c r="Y22" s="2"/>
      <c r="Z22" s="2"/>
    </row>
    <row r="23" ht="15.75" customHeight="1">
      <c r="A23" s="1" t="s">
        <v>86</v>
      </c>
      <c r="B23" s="1">
        <v>9515.2</v>
      </c>
      <c r="C23" s="1">
        <v>10244.8</v>
      </c>
      <c r="D23" s="1">
        <v>11764.8</v>
      </c>
      <c r="E23" s="1">
        <v>11977.6</v>
      </c>
      <c r="F23" s="1">
        <v>11096.0</v>
      </c>
      <c r="G23" s="1">
        <v>11248.0</v>
      </c>
      <c r="H23" s="1">
        <v>11491.2</v>
      </c>
      <c r="I23" s="1">
        <v>14105.6</v>
      </c>
      <c r="J23" s="1">
        <v>16203.2</v>
      </c>
      <c r="K23" s="1">
        <v>16993.6</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187.568</v>
      </c>
      <c r="C25" s="1">
        <v>180.88</v>
      </c>
      <c r="D25" s="1">
        <v>208.24</v>
      </c>
      <c r="E25" s="1">
        <v>198.816</v>
      </c>
      <c r="F25" s="1">
        <v>206.72</v>
      </c>
      <c r="G25" s="1">
        <v>269.952</v>
      </c>
      <c r="H25" s="1">
        <v>238.944</v>
      </c>
      <c r="I25" s="1">
        <v>254.144</v>
      </c>
      <c r="J25" s="1">
        <v>272.992</v>
      </c>
      <c r="K25" s="1">
        <v>228.912</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0.0</v>
      </c>
      <c r="I26" s="1">
        <v>17.024</v>
      </c>
      <c r="J26" s="1">
        <v>24.6848</v>
      </c>
      <c r="K26" s="1">
        <v>22.8608</v>
      </c>
      <c r="L26" s="2"/>
      <c r="M26" s="2"/>
      <c r="N26" s="2"/>
      <c r="O26" s="2"/>
      <c r="P26" s="2"/>
      <c r="Q26" s="2"/>
      <c r="R26" s="2"/>
      <c r="S26" s="2"/>
      <c r="T26" s="2"/>
      <c r="U26" s="2"/>
      <c r="V26" s="2"/>
      <c r="W26" s="2"/>
      <c r="X26" s="2"/>
      <c r="Y26" s="2"/>
      <c r="Z26" s="2"/>
    </row>
    <row r="27" ht="15.75" customHeight="1">
      <c r="A27" s="1" t="s">
        <v>90</v>
      </c>
      <c r="B27" s="1">
        <v>190.0</v>
      </c>
      <c r="C27" s="1">
        <v>167.504</v>
      </c>
      <c r="D27" s="1">
        <v>624.72</v>
      </c>
      <c r="E27" s="1">
        <v>773.68</v>
      </c>
      <c r="F27" s="1">
        <v>398.24</v>
      </c>
      <c r="G27" s="1">
        <v>365.408</v>
      </c>
      <c r="H27" s="1">
        <v>336.224</v>
      </c>
      <c r="I27" s="1">
        <v>58.368</v>
      </c>
      <c r="J27" s="1">
        <v>0.0</v>
      </c>
      <c r="K27" s="1">
        <v>411.312</v>
      </c>
      <c r="L27" s="2"/>
      <c r="M27" s="2"/>
      <c r="N27" s="2"/>
      <c r="O27" s="2"/>
      <c r="P27" s="2"/>
      <c r="Q27" s="2"/>
      <c r="R27" s="2"/>
      <c r="S27" s="2"/>
      <c r="T27" s="2"/>
      <c r="U27" s="2"/>
      <c r="V27" s="2"/>
      <c r="W27" s="2"/>
      <c r="X27" s="2"/>
      <c r="Y27" s="2"/>
      <c r="Z27" s="2"/>
    </row>
    <row r="28" ht="15.75" customHeight="1">
      <c r="A28" s="1" t="s">
        <v>91</v>
      </c>
      <c r="B28" s="1">
        <v>114.608</v>
      </c>
      <c r="C28" s="1">
        <v>200.64</v>
      </c>
      <c r="D28" s="1">
        <v>319.2</v>
      </c>
      <c r="E28" s="1">
        <v>831.744</v>
      </c>
      <c r="F28" s="1">
        <v>155.648</v>
      </c>
      <c r="G28" s="1">
        <v>753.92</v>
      </c>
      <c r="H28" s="1">
        <v>820.496</v>
      </c>
      <c r="I28" s="1">
        <v>1134.832</v>
      </c>
      <c r="J28" s="1">
        <v>230.736</v>
      </c>
      <c r="K28" s="1">
        <v>486.704</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17.328</v>
      </c>
      <c r="H29" s="1">
        <v>16.72</v>
      </c>
      <c r="I29" s="1">
        <v>16.9632</v>
      </c>
      <c r="J29" s="1">
        <v>16.3248</v>
      </c>
      <c r="K29" s="1">
        <v>15.6256</v>
      </c>
      <c r="L29" s="2"/>
      <c r="M29" s="2"/>
      <c r="N29" s="2"/>
      <c r="O29" s="2"/>
      <c r="P29" s="2"/>
      <c r="Q29" s="2"/>
      <c r="R29" s="2"/>
      <c r="S29" s="2"/>
      <c r="T29" s="2"/>
      <c r="U29" s="2"/>
      <c r="V29" s="2"/>
      <c r="W29" s="2"/>
      <c r="X29" s="2"/>
      <c r="Y29" s="2"/>
      <c r="Z29" s="2"/>
    </row>
    <row r="30" ht="15.75" customHeight="1">
      <c r="A30" s="1" t="s">
        <v>93</v>
      </c>
      <c r="B30" s="1">
        <v>77.216</v>
      </c>
      <c r="C30" s="1">
        <v>60.8</v>
      </c>
      <c r="D30" s="1">
        <v>96.672</v>
      </c>
      <c r="E30" s="1">
        <v>124.64</v>
      </c>
      <c r="F30" s="1">
        <v>62.624</v>
      </c>
      <c r="G30" s="1">
        <v>28.5456</v>
      </c>
      <c r="H30" s="1">
        <v>31.92</v>
      </c>
      <c r="I30" s="1">
        <v>129.2</v>
      </c>
      <c r="J30" s="1">
        <v>468.464</v>
      </c>
      <c r="K30" s="1">
        <v>202.464</v>
      </c>
      <c r="L30" s="2"/>
      <c r="M30" s="2"/>
      <c r="N30" s="2"/>
      <c r="O30" s="2"/>
      <c r="P30" s="2"/>
      <c r="Q30" s="2"/>
      <c r="R30" s="2"/>
      <c r="S30" s="2"/>
      <c r="T30" s="2"/>
      <c r="U30" s="2"/>
      <c r="V30" s="2"/>
      <c r="W30" s="2"/>
      <c r="X30" s="2"/>
      <c r="Y30" s="2"/>
      <c r="Z30" s="2"/>
    </row>
    <row r="31" ht="15.75" customHeight="1">
      <c r="A31" s="1" t="s">
        <v>94</v>
      </c>
      <c r="B31" s="1">
        <v>0.0</v>
      </c>
      <c r="C31" s="1">
        <v>0.0</v>
      </c>
      <c r="D31" s="1">
        <v>0.0</v>
      </c>
      <c r="E31" s="1">
        <v>85.728</v>
      </c>
      <c r="F31" s="1">
        <v>144.704</v>
      </c>
      <c r="G31" s="1">
        <v>145.008</v>
      </c>
      <c r="H31" s="1">
        <v>178.752</v>
      </c>
      <c r="I31" s="1">
        <v>229.216</v>
      </c>
      <c r="J31" s="1">
        <v>189.392</v>
      </c>
      <c r="K31" s="1">
        <v>120.688</v>
      </c>
      <c r="L31" s="2"/>
      <c r="M31" s="2"/>
      <c r="N31" s="2"/>
      <c r="O31" s="2"/>
      <c r="P31" s="2"/>
      <c r="Q31" s="2"/>
      <c r="R31" s="2"/>
      <c r="S31" s="2"/>
      <c r="T31" s="2"/>
      <c r="U31" s="2"/>
      <c r="V31" s="2"/>
      <c r="W31" s="2"/>
      <c r="X31" s="2"/>
      <c r="Y31" s="2"/>
      <c r="Z31" s="2"/>
    </row>
    <row r="32" ht="15.75" customHeight="1">
      <c r="A32" s="1" t="s">
        <v>95</v>
      </c>
      <c r="B32" s="1">
        <v>892.848</v>
      </c>
      <c r="C32" s="1">
        <v>856.976</v>
      </c>
      <c r="D32" s="1">
        <v>939.056</v>
      </c>
      <c r="E32" s="1">
        <v>662.72</v>
      </c>
      <c r="F32" s="1">
        <v>548.72</v>
      </c>
      <c r="G32" s="1">
        <v>630.8</v>
      </c>
      <c r="H32" s="1">
        <v>755.744</v>
      </c>
      <c r="I32" s="1">
        <v>1365.568</v>
      </c>
      <c r="J32" s="1">
        <v>2097.904</v>
      </c>
      <c r="K32" s="1">
        <v>1521.824</v>
      </c>
      <c r="L32" s="2"/>
      <c r="M32" s="2"/>
      <c r="N32" s="2"/>
      <c r="O32" s="2"/>
      <c r="P32" s="2"/>
      <c r="Q32" s="2"/>
      <c r="R32" s="2"/>
      <c r="S32" s="2"/>
      <c r="T32" s="2"/>
      <c r="U32" s="2"/>
      <c r="V32" s="2"/>
      <c r="W32" s="2"/>
      <c r="X32" s="2"/>
      <c r="Y32" s="2"/>
      <c r="Z32" s="2"/>
    </row>
    <row r="33" ht="15.75" customHeight="1">
      <c r="A33" s="1" t="s">
        <v>96</v>
      </c>
      <c r="B33" s="1">
        <v>1462.544</v>
      </c>
      <c r="C33" s="1">
        <v>1466.8</v>
      </c>
      <c r="D33" s="1">
        <v>2188.192</v>
      </c>
      <c r="E33" s="1">
        <v>2677.024</v>
      </c>
      <c r="F33" s="1">
        <v>1516.96</v>
      </c>
      <c r="G33" s="1">
        <v>2210.384</v>
      </c>
      <c r="H33" s="1">
        <v>2378.496</v>
      </c>
      <c r="I33" s="1">
        <v>3192.0</v>
      </c>
      <c r="J33" s="1">
        <v>3313.6</v>
      </c>
      <c r="K33" s="1">
        <v>3009.904</v>
      </c>
      <c r="L33" s="2"/>
      <c r="M33" s="2"/>
      <c r="N33" s="2"/>
      <c r="O33" s="2"/>
      <c r="P33" s="2"/>
      <c r="Q33" s="2"/>
      <c r="R33" s="2"/>
      <c r="S33" s="2"/>
      <c r="T33" s="2"/>
      <c r="U33" s="2"/>
      <c r="V33" s="2"/>
      <c r="W33" s="2"/>
      <c r="X33" s="2"/>
      <c r="Y33" s="2"/>
      <c r="Z33" s="2"/>
    </row>
    <row r="34" ht="15.75" customHeight="1">
      <c r="A34" s="1" t="s">
        <v>97</v>
      </c>
      <c r="B34" s="1">
        <v>1015.36</v>
      </c>
      <c r="C34" s="1">
        <v>1444.608</v>
      </c>
      <c r="D34" s="1">
        <v>1846.192</v>
      </c>
      <c r="E34" s="1">
        <v>1620.928</v>
      </c>
      <c r="F34" s="1">
        <v>2039.232</v>
      </c>
      <c r="G34" s="1">
        <v>1455.856</v>
      </c>
      <c r="H34" s="1">
        <v>753.008</v>
      </c>
      <c r="I34" s="1">
        <v>1210.832</v>
      </c>
      <c r="J34" s="1">
        <v>1212.352</v>
      </c>
      <c r="K34" s="1">
        <v>1375.296</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165.984</v>
      </c>
      <c r="H35" s="1">
        <v>152.912</v>
      </c>
      <c r="I35" s="1">
        <v>137.104</v>
      </c>
      <c r="J35" s="1">
        <v>158.08</v>
      </c>
      <c r="K35" s="1">
        <v>148.352</v>
      </c>
      <c r="L35" s="2"/>
      <c r="M35" s="2"/>
      <c r="N35" s="2"/>
      <c r="O35" s="2"/>
      <c r="P35" s="2"/>
      <c r="Q35" s="2"/>
      <c r="R35" s="2"/>
      <c r="S35" s="2"/>
      <c r="T35" s="2"/>
      <c r="U35" s="2"/>
      <c r="V35" s="2"/>
      <c r="W35" s="2"/>
      <c r="X35" s="2"/>
      <c r="Y35" s="2"/>
      <c r="Z35" s="2"/>
    </row>
    <row r="36" ht="15.75" customHeight="1">
      <c r="A36" s="1" t="s">
        <v>99</v>
      </c>
      <c r="B36" s="1">
        <v>0.0</v>
      </c>
      <c r="C36" s="1">
        <v>0.0</v>
      </c>
      <c r="D36" s="1">
        <v>0.0</v>
      </c>
      <c r="E36" s="1">
        <v>357.808</v>
      </c>
      <c r="F36" s="1">
        <v>414.96</v>
      </c>
      <c r="G36" s="1">
        <v>311.6</v>
      </c>
      <c r="H36" s="1">
        <v>207.632</v>
      </c>
      <c r="I36" s="1">
        <v>154.736</v>
      </c>
      <c r="J36" s="1">
        <v>73.872</v>
      </c>
      <c r="K36" s="1">
        <v>68.704</v>
      </c>
      <c r="L36" s="2"/>
      <c r="M36" s="2"/>
      <c r="N36" s="2"/>
      <c r="O36" s="2"/>
      <c r="P36" s="2"/>
      <c r="Q36" s="2"/>
      <c r="R36" s="2"/>
      <c r="S36" s="2"/>
      <c r="T36" s="2"/>
      <c r="U36" s="2"/>
      <c r="V36" s="2"/>
      <c r="W36" s="2"/>
      <c r="X36" s="2"/>
      <c r="Y36" s="2"/>
      <c r="Z36" s="2"/>
    </row>
    <row r="37" ht="15.75" customHeight="1">
      <c r="A37" s="1" t="s">
        <v>100</v>
      </c>
      <c r="B37" s="1">
        <v>116.432</v>
      </c>
      <c r="C37" s="1">
        <v>118.256</v>
      </c>
      <c r="D37" s="1">
        <v>120.688</v>
      </c>
      <c r="E37" s="1">
        <v>125.856</v>
      </c>
      <c r="F37" s="1">
        <v>126.768</v>
      </c>
      <c r="G37" s="1">
        <v>122.512</v>
      </c>
      <c r="H37" s="1">
        <v>126.464</v>
      </c>
      <c r="I37" s="1">
        <v>117.952</v>
      </c>
      <c r="J37" s="1">
        <v>87.248</v>
      </c>
      <c r="K37" s="1">
        <v>67.184</v>
      </c>
      <c r="L37" s="2"/>
      <c r="M37" s="2"/>
      <c r="N37" s="2"/>
      <c r="O37" s="2"/>
      <c r="P37" s="2"/>
      <c r="Q37" s="2"/>
      <c r="R37" s="2"/>
      <c r="S37" s="2"/>
      <c r="T37" s="2"/>
      <c r="U37" s="2"/>
      <c r="V37" s="2"/>
      <c r="W37" s="2"/>
      <c r="X37" s="2"/>
      <c r="Y37" s="2"/>
      <c r="Z37" s="2"/>
    </row>
    <row r="38" ht="15.75" customHeight="1">
      <c r="A38" s="1" t="s">
        <v>101</v>
      </c>
      <c r="B38" s="1">
        <v>65.664</v>
      </c>
      <c r="C38" s="1">
        <v>50.768</v>
      </c>
      <c r="D38" s="1">
        <v>55.936</v>
      </c>
      <c r="E38" s="1">
        <v>49.552</v>
      </c>
      <c r="F38" s="1">
        <v>59.888</v>
      </c>
      <c r="G38" s="1">
        <v>63.536</v>
      </c>
      <c r="H38" s="1">
        <v>49.552</v>
      </c>
      <c r="I38" s="1">
        <v>53.504</v>
      </c>
      <c r="J38" s="1">
        <v>102.448</v>
      </c>
      <c r="K38" s="1">
        <v>159.904</v>
      </c>
      <c r="L38" s="2"/>
      <c r="M38" s="2"/>
      <c r="N38" s="2"/>
      <c r="O38" s="2"/>
      <c r="P38" s="2"/>
      <c r="Q38" s="2"/>
      <c r="R38" s="2"/>
      <c r="S38" s="2"/>
      <c r="T38" s="2"/>
      <c r="U38" s="2"/>
      <c r="V38" s="2"/>
      <c r="W38" s="2"/>
      <c r="X38" s="2"/>
      <c r="Y38" s="2"/>
      <c r="Z38" s="2"/>
    </row>
    <row r="39" ht="15.75" customHeight="1">
      <c r="A39" s="1" t="s">
        <v>102</v>
      </c>
      <c r="B39" s="1">
        <v>22.5872</v>
      </c>
      <c r="C39" s="1">
        <v>219.184</v>
      </c>
      <c r="D39" s="1">
        <v>893.76</v>
      </c>
      <c r="E39" s="1">
        <v>642.656</v>
      </c>
      <c r="F39" s="1">
        <v>647.52</v>
      </c>
      <c r="G39" s="1">
        <v>624.416</v>
      </c>
      <c r="H39" s="1">
        <v>640.832</v>
      </c>
      <c r="I39" s="1">
        <v>690.08</v>
      </c>
      <c r="J39" s="1">
        <v>1072.512</v>
      </c>
      <c r="K39" s="1">
        <v>1238.8</v>
      </c>
      <c r="L39" s="2"/>
      <c r="M39" s="2"/>
      <c r="N39" s="2"/>
      <c r="O39" s="2"/>
      <c r="P39" s="2"/>
      <c r="Q39" s="2"/>
      <c r="R39" s="2"/>
      <c r="S39" s="2"/>
      <c r="T39" s="2"/>
      <c r="U39" s="2"/>
      <c r="V39" s="2"/>
      <c r="W39" s="2"/>
      <c r="X39" s="2"/>
      <c r="Y39" s="2"/>
      <c r="Z39" s="2"/>
    </row>
    <row r="40" ht="15.75" customHeight="1">
      <c r="A40" s="1" t="s">
        <v>103</v>
      </c>
      <c r="B40" s="1">
        <v>2682.496</v>
      </c>
      <c r="C40" s="1">
        <v>3313.6</v>
      </c>
      <c r="D40" s="1">
        <v>5107.2</v>
      </c>
      <c r="E40" s="1">
        <v>5472.0</v>
      </c>
      <c r="F40" s="1">
        <v>4803.2</v>
      </c>
      <c r="G40" s="1">
        <v>4955.2</v>
      </c>
      <c r="H40" s="1">
        <v>4316.8</v>
      </c>
      <c r="I40" s="1">
        <v>5563.2</v>
      </c>
      <c r="J40" s="1">
        <v>6019.2</v>
      </c>
      <c r="K40" s="1">
        <v>6080.0</v>
      </c>
      <c r="L40" s="2"/>
      <c r="M40" s="2"/>
      <c r="N40" s="2"/>
      <c r="O40" s="2"/>
      <c r="P40" s="2"/>
      <c r="Q40" s="2"/>
      <c r="R40" s="2"/>
      <c r="S40" s="2"/>
      <c r="T40" s="2"/>
      <c r="U40" s="2"/>
      <c r="V40" s="2"/>
      <c r="W40" s="2"/>
      <c r="X40" s="2"/>
      <c r="Y40" s="2"/>
      <c r="Z40" s="2"/>
    </row>
    <row r="41" ht="15.75" customHeight="1">
      <c r="A41" s="1" t="s">
        <v>104</v>
      </c>
      <c r="B41" s="1">
        <v>3860.8</v>
      </c>
      <c r="C41" s="1">
        <v>3891.2</v>
      </c>
      <c r="D41" s="1">
        <v>3830.4</v>
      </c>
      <c r="E41" s="1">
        <v>3830.4</v>
      </c>
      <c r="F41" s="1">
        <v>3769.6</v>
      </c>
      <c r="G41" s="1">
        <v>3556.8</v>
      </c>
      <c r="H41" s="1">
        <v>3769.6</v>
      </c>
      <c r="I41" s="1">
        <v>3800.0</v>
      </c>
      <c r="J41" s="1">
        <v>3800.0</v>
      </c>
      <c r="K41" s="1">
        <v>3800.0</v>
      </c>
      <c r="L41" s="2"/>
      <c r="M41" s="2"/>
      <c r="N41" s="2"/>
      <c r="O41" s="2"/>
      <c r="P41" s="2"/>
      <c r="Q41" s="2"/>
      <c r="R41" s="2"/>
      <c r="S41" s="2"/>
      <c r="T41" s="2"/>
      <c r="U41" s="2"/>
      <c r="V41" s="2"/>
      <c r="W41" s="2"/>
      <c r="X41" s="2"/>
      <c r="Y41" s="2"/>
      <c r="Z41" s="2"/>
    </row>
    <row r="42" ht="15.75" customHeight="1">
      <c r="A42" s="1" t="s">
        <v>105</v>
      </c>
      <c r="B42" s="1">
        <v>1185.904</v>
      </c>
      <c r="C42" s="1">
        <v>1241.536</v>
      </c>
      <c r="D42" s="1">
        <v>1221.472</v>
      </c>
      <c r="E42" s="1">
        <v>1221.776</v>
      </c>
      <c r="F42" s="1">
        <v>1207.488</v>
      </c>
      <c r="G42" s="1">
        <v>1181.04</v>
      </c>
      <c r="H42" s="1">
        <v>1296.56</v>
      </c>
      <c r="I42" s="1">
        <v>1439.136</v>
      </c>
      <c r="J42" s="1">
        <v>356.288</v>
      </c>
      <c r="K42" s="1">
        <v>331.968</v>
      </c>
      <c r="L42" s="2"/>
      <c r="M42" s="2"/>
      <c r="N42" s="2"/>
      <c r="O42" s="2"/>
      <c r="P42" s="2"/>
      <c r="Q42" s="2"/>
      <c r="R42" s="2"/>
      <c r="S42" s="2"/>
      <c r="T42" s="2"/>
      <c r="U42" s="2"/>
      <c r="V42" s="2"/>
      <c r="W42" s="2"/>
      <c r="X42" s="2"/>
      <c r="Y42" s="2"/>
      <c r="Z42" s="2"/>
    </row>
    <row r="43" ht="15.75" customHeight="1">
      <c r="A43" s="1" t="s">
        <v>106</v>
      </c>
      <c r="B43" s="1">
        <v>1347.936</v>
      </c>
      <c r="C43" s="1">
        <v>1541.584</v>
      </c>
      <c r="D43" s="1">
        <v>1448.864</v>
      </c>
      <c r="E43" s="1">
        <v>1461.328</v>
      </c>
      <c r="F43" s="1">
        <v>1872.336</v>
      </c>
      <c r="G43" s="1">
        <v>1848.928</v>
      </c>
      <c r="H43" s="1">
        <v>2437.472</v>
      </c>
      <c r="I43" s="1">
        <v>3496.0</v>
      </c>
      <c r="J43" s="1">
        <v>6140.8</v>
      </c>
      <c r="K43" s="1">
        <v>6596.8</v>
      </c>
      <c r="L43" s="2"/>
      <c r="M43" s="2"/>
      <c r="N43" s="2"/>
      <c r="O43" s="2"/>
      <c r="P43" s="2"/>
      <c r="Q43" s="2"/>
      <c r="R43" s="2"/>
      <c r="S43" s="2"/>
      <c r="T43" s="2"/>
      <c r="U43" s="2"/>
      <c r="V43" s="2"/>
      <c r="W43" s="2"/>
      <c r="X43" s="2"/>
      <c r="Y43" s="2"/>
      <c r="Z43" s="2"/>
    </row>
    <row r="44" ht="15.75" customHeight="1">
      <c r="A44" s="1" t="s">
        <v>107</v>
      </c>
      <c r="B44" s="1">
        <v>-69.92</v>
      </c>
      <c r="C44" s="1">
        <v>-116.432</v>
      </c>
      <c r="D44" s="1">
        <v>-143.488</v>
      </c>
      <c r="E44" s="1">
        <v>-143.488</v>
      </c>
      <c r="F44" s="1">
        <v>-171.76</v>
      </c>
      <c r="G44" s="1">
        <v>-3.648</v>
      </c>
      <c r="H44" s="1">
        <v>-3.648</v>
      </c>
      <c r="I44" s="1">
        <v>0.0</v>
      </c>
      <c r="J44" s="1">
        <v>0.0</v>
      </c>
      <c r="K44" s="1">
        <v>0.0</v>
      </c>
      <c r="L44" s="2"/>
      <c r="M44" s="2"/>
      <c r="N44" s="2"/>
      <c r="O44" s="2"/>
      <c r="P44" s="2"/>
      <c r="Q44" s="2"/>
      <c r="R44" s="2"/>
      <c r="S44" s="2"/>
      <c r="T44" s="2"/>
      <c r="U44" s="2"/>
      <c r="V44" s="2"/>
      <c r="W44" s="2"/>
      <c r="X44" s="2"/>
      <c r="Y44" s="2"/>
      <c r="Z44" s="2"/>
    </row>
    <row r="45" ht="15.75" customHeight="1">
      <c r="A45" s="1" t="s">
        <v>108</v>
      </c>
      <c r="B45" s="1">
        <v>390.944</v>
      </c>
      <c r="C45" s="1">
        <v>349.296</v>
      </c>
      <c r="D45" s="1">
        <v>219.488</v>
      </c>
      <c r="E45" s="1">
        <v>100.32</v>
      </c>
      <c r="F45" s="1">
        <v>-420.432</v>
      </c>
      <c r="G45" s="1">
        <v>-303.696</v>
      </c>
      <c r="H45" s="1">
        <v>-342.608</v>
      </c>
      <c r="I45" s="1">
        <v>-199.728</v>
      </c>
      <c r="J45" s="1">
        <v>-118.56</v>
      </c>
      <c r="K45" s="1">
        <v>181.184</v>
      </c>
      <c r="L45" s="2"/>
      <c r="M45" s="2"/>
      <c r="N45" s="2"/>
      <c r="O45" s="2"/>
      <c r="P45" s="2"/>
      <c r="Q45" s="2"/>
      <c r="R45" s="2"/>
      <c r="S45" s="2"/>
      <c r="T45" s="2"/>
      <c r="U45" s="2"/>
      <c r="V45" s="2"/>
      <c r="W45" s="2"/>
      <c r="X45" s="2"/>
      <c r="Y45" s="2"/>
      <c r="Z45" s="2"/>
    </row>
    <row r="46" ht="15.75" customHeight="1">
      <c r="A46" s="1" t="s">
        <v>109</v>
      </c>
      <c r="B46" s="1">
        <v>6718.4</v>
      </c>
      <c r="C46" s="1">
        <v>6900.8</v>
      </c>
      <c r="D46" s="1">
        <v>6596.8</v>
      </c>
      <c r="E46" s="1">
        <v>6475.2</v>
      </c>
      <c r="F46" s="1">
        <v>6262.4</v>
      </c>
      <c r="G46" s="1">
        <v>6292.8</v>
      </c>
      <c r="H46" s="1">
        <v>7174.4</v>
      </c>
      <c r="I46" s="1">
        <v>8542.4</v>
      </c>
      <c r="J46" s="1">
        <v>10184.0</v>
      </c>
      <c r="K46" s="1">
        <v>10913.6</v>
      </c>
      <c r="L46" s="2"/>
      <c r="M46" s="2"/>
      <c r="N46" s="2"/>
      <c r="O46" s="2"/>
      <c r="P46" s="2"/>
      <c r="Q46" s="2"/>
      <c r="R46" s="2"/>
      <c r="S46" s="2"/>
      <c r="T46" s="2"/>
      <c r="U46" s="2"/>
      <c r="V46" s="2"/>
      <c r="W46" s="2"/>
      <c r="X46" s="2"/>
      <c r="Y46" s="2"/>
      <c r="Z46" s="2"/>
    </row>
    <row r="47" ht="15.75" customHeight="1">
      <c r="A47" s="1" t="s">
        <v>110</v>
      </c>
      <c r="B47" s="1">
        <v>117.04</v>
      </c>
      <c r="C47" s="1">
        <v>61.6816</v>
      </c>
      <c r="D47" s="1">
        <v>65.664</v>
      </c>
      <c r="E47" s="1">
        <v>29.0928</v>
      </c>
      <c r="F47" s="1">
        <v>14.1968</v>
      </c>
      <c r="G47" s="1">
        <v>12.464</v>
      </c>
      <c r="H47" s="1">
        <v>3.4352</v>
      </c>
      <c r="I47" s="1">
        <v>6.7792</v>
      </c>
      <c r="J47" s="1">
        <v>10.4576</v>
      </c>
      <c r="K47" s="1">
        <v>10.3664</v>
      </c>
      <c r="L47" s="2"/>
      <c r="M47" s="2"/>
      <c r="N47" s="2"/>
      <c r="O47" s="2"/>
      <c r="P47" s="2"/>
      <c r="Q47" s="2"/>
      <c r="R47" s="2"/>
      <c r="S47" s="2"/>
      <c r="T47" s="2"/>
      <c r="U47" s="2"/>
      <c r="V47" s="2"/>
      <c r="W47" s="2"/>
      <c r="X47" s="2"/>
      <c r="Y47" s="2"/>
      <c r="Z47" s="2"/>
    </row>
    <row r="48" ht="15.75" customHeight="1">
      <c r="A48" s="1" t="s">
        <v>111</v>
      </c>
      <c r="B48" s="1">
        <v>6840.0</v>
      </c>
      <c r="C48" s="1">
        <v>6961.6</v>
      </c>
      <c r="D48" s="1">
        <v>6657.6</v>
      </c>
      <c r="E48" s="1">
        <v>6505.6</v>
      </c>
      <c r="F48" s="1">
        <v>6292.8</v>
      </c>
      <c r="G48" s="1">
        <v>6292.8</v>
      </c>
      <c r="H48" s="1">
        <v>7174.4</v>
      </c>
      <c r="I48" s="1">
        <v>8542.4</v>
      </c>
      <c r="J48" s="1">
        <v>10184.0</v>
      </c>
      <c r="K48" s="1">
        <v>10944.0</v>
      </c>
      <c r="L48" s="2"/>
      <c r="M48" s="2"/>
      <c r="N48" s="2"/>
      <c r="O48" s="2"/>
      <c r="P48" s="2"/>
      <c r="Q48" s="2"/>
      <c r="R48" s="2"/>
      <c r="S48" s="2"/>
      <c r="T48" s="2"/>
      <c r="U48" s="2"/>
      <c r="V48" s="2"/>
      <c r="W48" s="2"/>
      <c r="X48" s="2"/>
      <c r="Y48" s="2"/>
      <c r="Z48" s="2"/>
    </row>
    <row r="49" ht="15.75" customHeight="1">
      <c r="A49" s="1" t="s">
        <v>112</v>
      </c>
      <c r="B49" s="1">
        <v>9515.2</v>
      </c>
      <c r="C49" s="1">
        <v>10244.8</v>
      </c>
      <c r="D49" s="1">
        <v>11764.8</v>
      </c>
      <c r="E49" s="1">
        <v>11977.6</v>
      </c>
      <c r="F49" s="1">
        <v>11096.0</v>
      </c>
      <c r="G49" s="1">
        <v>11248.0</v>
      </c>
      <c r="H49" s="1">
        <v>11491.2</v>
      </c>
      <c r="I49" s="1">
        <v>14105.6</v>
      </c>
      <c r="J49" s="1">
        <v>16203.2</v>
      </c>
      <c r="K49" s="1">
        <v>16993.6</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113</v>
      </c>
      <c r="B51" s="1">
        <v>380.304</v>
      </c>
      <c r="C51" s="1">
        <v>377.264</v>
      </c>
      <c r="D51" s="1">
        <v>371.184</v>
      </c>
      <c r="E51" s="1">
        <v>371.184</v>
      </c>
      <c r="F51" s="1">
        <v>362.672</v>
      </c>
      <c r="G51" s="1">
        <v>355.984</v>
      </c>
      <c r="H51" s="1">
        <v>377.264</v>
      </c>
      <c r="I51" s="1">
        <v>379.392</v>
      </c>
      <c r="J51" s="1">
        <v>380.0</v>
      </c>
      <c r="K51" s="1">
        <v>380.912</v>
      </c>
      <c r="L51" s="2"/>
      <c r="M51" s="2"/>
      <c r="N51" s="2"/>
      <c r="O51" s="2"/>
      <c r="P51" s="2"/>
      <c r="Q51" s="2"/>
      <c r="R51" s="2"/>
      <c r="S51" s="2"/>
      <c r="T51" s="2"/>
      <c r="U51" s="2"/>
      <c r="V51" s="2"/>
      <c r="W51" s="2"/>
      <c r="X51" s="2"/>
      <c r="Y51" s="2"/>
      <c r="Z51" s="2"/>
    </row>
    <row r="52" ht="15.75" customHeight="1">
      <c r="A52" s="1" t="s">
        <v>114</v>
      </c>
      <c r="B52" s="1">
        <v>380.304</v>
      </c>
      <c r="C52" s="1">
        <v>377.264</v>
      </c>
      <c r="D52" s="1">
        <v>371.184</v>
      </c>
      <c r="E52" s="1">
        <v>371.184</v>
      </c>
      <c r="F52" s="1">
        <v>362.672</v>
      </c>
      <c r="G52" s="1">
        <v>355.984</v>
      </c>
      <c r="H52" s="1">
        <v>377.264</v>
      </c>
      <c r="I52" s="1">
        <v>379.392</v>
      </c>
      <c r="J52" s="1">
        <v>380.0</v>
      </c>
      <c r="K52" s="1">
        <v>380.912</v>
      </c>
      <c r="L52" s="2"/>
      <c r="M52" s="2"/>
      <c r="N52" s="2"/>
      <c r="O52" s="2"/>
      <c r="P52" s="2"/>
      <c r="Q52" s="2"/>
      <c r="R52" s="2"/>
      <c r="S52" s="2"/>
      <c r="T52" s="2"/>
      <c r="U52" s="2"/>
      <c r="V52" s="2"/>
      <c r="W52" s="2"/>
      <c r="X52" s="2"/>
      <c r="Y52" s="2"/>
      <c r="Z52" s="2"/>
    </row>
    <row r="53" ht="15.75" customHeight="1">
      <c r="A53" s="1" t="s">
        <v>115</v>
      </c>
      <c r="B53" s="1" t="s">
        <v>116</v>
      </c>
      <c r="C53" s="1" t="s">
        <v>117</v>
      </c>
      <c r="D53" s="1" t="s">
        <v>118</v>
      </c>
      <c r="E53" s="1" t="s">
        <v>119</v>
      </c>
      <c r="F53" s="1" t="s">
        <v>120</v>
      </c>
      <c r="G53" s="1" t="s">
        <v>121</v>
      </c>
      <c r="H53" s="1">
        <v>0.5776</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6596.8</v>
      </c>
      <c r="C54" s="1">
        <v>6748.8</v>
      </c>
      <c r="D54" s="1">
        <v>6444.8</v>
      </c>
      <c r="E54" s="1">
        <v>6353.6</v>
      </c>
      <c r="F54" s="1">
        <v>6171.2</v>
      </c>
      <c r="G54" s="1">
        <v>6140.8</v>
      </c>
      <c r="H54" s="1">
        <v>7022.4</v>
      </c>
      <c r="I54" s="1">
        <v>8420.8</v>
      </c>
      <c r="J54" s="1">
        <v>10062.4</v>
      </c>
      <c r="K54" s="1">
        <v>10792.0</v>
      </c>
      <c r="L54" s="2"/>
      <c r="M54" s="2"/>
      <c r="N54" s="2"/>
      <c r="O54" s="2"/>
      <c r="P54" s="2"/>
      <c r="Q54" s="2"/>
      <c r="R54" s="2"/>
      <c r="S54" s="2"/>
      <c r="T54" s="2"/>
      <c r="U54" s="2"/>
      <c r="V54" s="2"/>
      <c r="W54" s="2"/>
      <c r="X54" s="2"/>
      <c r="Y54" s="2"/>
      <c r="Z54" s="2"/>
    </row>
    <row r="55" ht="15.75" customHeight="1">
      <c r="A55" s="1" t="s">
        <v>126</v>
      </c>
      <c r="B55" s="1" t="s">
        <v>127</v>
      </c>
      <c r="C55" s="1" t="s">
        <v>128</v>
      </c>
      <c r="D55" s="1" t="s">
        <v>129</v>
      </c>
      <c r="E55" s="1" t="s">
        <v>130</v>
      </c>
      <c r="F55" s="1" t="s">
        <v>131</v>
      </c>
      <c r="G55" s="1" t="s">
        <v>132</v>
      </c>
      <c r="H55" s="1" t="s">
        <v>133</v>
      </c>
      <c r="I55" s="1" t="s">
        <v>134</v>
      </c>
      <c r="J55" s="1" t="s">
        <v>135</v>
      </c>
      <c r="K55" s="1" t="s">
        <v>136</v>
      </c>
      <c r="L55" s="2"/>
      <c r="M55" s="2"/>
      <c r="N55" s="2"/>
      <c r="O55" s="2"/>
      <c r="P55" s="2"/>
      <c r="Q55" s="2"/>
      <c r="R55" s="2"/>
      <c r="S55" s="2"/>
      <c r="T55" s="2"/>
      <c r="U55" s="2"/>
      <c r="V55" s="2"/>
      <c r="W55" s="2"/>
      <c r="X55" s="2"/>
      <c r="Y55" s="2"/>
      <c r="Z55" s="2"/>
    </row>
    <row r="56" ht="15.75" customHeight="1">
      <c r="A56" s="1" t="s">
        <v>137</v>
      </c>
      <c r="B56" s="1">
        <v>1320.272</v>
      </c>
      <c r="C56" s="1">
        <v>1812.752</v>
      </c>
      <c r="D56" s="1">
        <v>2790.112</v>
      </c>
      <c r="E56" s="1">
        <v>3222.4</v>
      </c>
      <c r="F56" s="1">
        <v>2593.424</v>
      </c>
      <c r="G56" s="1">
        <v>2758.192</v>
      </c>
      <c r="H56" s="1">
        <v>2079.056</v>
      </c>
      <c r="I56" s="1">
        <v>2558.16</v>
      </c>
      <c r="J56" s="1">
        <v>1617.28</v>
      </c>
      <c r="K56" s="1">
        <v>2437.168</v>
      </c>
      <c r="L56" s="2"/>
      <c r="M56" s="2"/>
      <c r="N56" s="2"/>
      <c r="O56" s="2"/>
      <c r="P56" s="2"/>
      <c r="Q56" s="2"/>
      <c r="R56" s="2"/>
      <c r="S56" s="2"/>
      <c r="T56" s="2"/>
      <c r="U56" s="2"/>
      <c r="V56" s="2"/>
      <c r="W56" s="2"/>
      <c r="X56" s="2"/>
      <c r="Y56" s="2"/>
      <c r="Z56" s="2"/>
    </row>
    <row r="57" ht="15.75" customHeight="1">
      <c r="A57" s="1" t="s">
        <v>138</v>
      </c>
      <c r="B57" s="1">
        <v>-91.504</v>
      </c>
      <c r="C57" s="1">
        <v>172.672</v>
      </c>
      <c r="D57" s="1">
        <v>1018.096</v>
      </c>
      <c r="E57" s="1">
        <v>721.696</v>
      </c>
      <c r="F57" s="1">
        <v>34.048</v>
      </c>
      <c r="G57" s="1">
        <v>-166.896</v>
      </c>
      <c r="H57" s="1">
        <v>-1251.872</v>
      </c>
      <c r="I57" s="1">
        <v>-2637.2</v>
      </c>
      <c r="J57" s="1">
        <v>-3800.0</v>
      </c>
      <c r="K57" s="1">
        <v>-1967.488</v>
      </c>
      <c r="L57" s="2"/>
      <c r="M57" s="2"/>
      <c r="N57" s="2"/>
      <c r="O57" s="2"/>
      <c r="P57" s="2"/>
      <c r="Q57" s="2"/>
      <c r="R57" s="2"/>
      <c r="S57" s="2"/>
      <c r="T57" s="2"/>
      <c r="U57" s="2"/>
      <c r="V57" s="2"/>
      <c r="W57" s="2"/>
      <c r="X57" s="2"/>
      <c r="Y57" s="2"/>
      <c r="Z57" s="2"/>
    </row>
    <row r="58" ht="15.75" customHeight="1">
      <c r="A58" s="1" t="s">
        <v>139</v>
      </c>
      <c r="B58" s="1">
        <v>116.432</v>
      </c>
      <c r="C58" s="1">
        <v>118.256</v>
      </c>
      <c r="D58" s="1">
        <v>120.688</v>
      </c>
      <c r="E58" s="1">
        <v>125.856</v>
      </c>
      <c r="F58" s="1">
        <v>126.768</v>
      </c>
      <c r="G58" s="1">
        <v>122.512</v>
      </c>
      <c r="H58" s="1">
        <v>126.464</v>
      </c>
      <c r="I58" s="1">
        <v>117.952</v>
      </c>
      <c r="J58" s="1">
        <v>87.248</v>
      </c>
      <c r="K58" s="1">
        <v>67.184</v>
      </c>
      <c r="L58" s="2"/>
      <c r="M58" s="2"/>
      <c r="N58" s="2"/>
      <c r="O58" s="2"/>
      <c r="P58" s="2"/>
      <c r="Q58" s="2"/>
      <c r="R58" s="2"/>
      <c r="S58" s="2"/>
      <c r="T58" s="2"/>
      <c r="U58" s="2"/>
      <c r="V58" s="2"/>
      <c r="W58" s="2"/>
      <c r="X58" s="2"/>
      <c r="Y58" s="2"/>
      <c r="Z58" s="2"/>
    </row>
    <row r="59" ht="15.75" customHeight="1">
      <c r="A59" s="1" t="s">
        <v>140</v>
      </c>
      <c r="B59" s="1">
        <v>117.04</v>
      </c>
      <c r="C59" s="1">
        <v>61.6816</v>
      </c>
      <c r="D59" s="1">
        <v>65.664</v>
      </c>
      <c r="E59" s="1">
        <v>29.0928</v>
      </c>
      <c r="F59" s="1">
        <v>14.1968</v>
      </c>
      <c r="G59" s="1">
        <v>12.464</v>
      </c>
      <c r="H59" s="1">
        <v>3.4352</v>
      </c>
      <c r="I59" s="1">
        <v>6.7792</v>
      </c>
      <c r="J59" s="1">
        <v>10.4576</v>
      </c>
      <c r="K59" s="1">
        <v>10.3664</v>
      </c>
      <c r="L59" s="2"/>
      <c r="M59" s="2"/>
      <c r="N59" s="2"/>
      <c r="O59" s="2"/>
      <c r="P59" s="2"/>
      <c r="Q59" s="2"/>
      <c r="R59" s="2"/>
      <c r="S59" s="2"/>
      <c r="T59" s="2"/>
      <c r="U59" s="2"/>
      <c r="V59" s="2"/>
      <c r="W59" s="2"/>
      <c r="X59" s="2"/>
      <c r="Y59" s="2"/>
      <c r="Z59" s="2"/>
    </row>
    <row r="60" ht="15.75" customHeight="1">
      <c r="A60" s="1" t="s">
        <v>141</v>
      </c>
      <c r="B60" s="1">
        <v>280.896</v>
      </c>
      <c r="C60" s="1">
        <v>376.352</v>
      </c>
      <c r="D60" s="1">
        <v>345.952</v>
      </c>
      <c r="E60" s="1">
        <v>333.792</v>
      </c>
      <c r="F60" s="1">
        <v>314.944</v>
      </c>
      <c r="G60" s="1">
        <v>404.928</v>
      </c>
      <c r="H60" s="1">
        <v>949.392</v>
      </c>
      <c r="I60" s="1">
        <v>1267.376</v>
      </c>
      <c r="J60" s="1">
        <v>1066.736</v>
      </c>
      <c r="K60" s="1">
        <v>1380.464</v>
      </c>
      <c r="L60" s="2"/>
      <c r="M60" s="2"/>
      <c r="N60" s="2"/>
      <c r="O60" s="2"/>
      <c r="P60" s="2"/>
      <c r="Q60" s="2"/>
      <c r="R60" s="2"/>
      <c r="S60" s="2"/>
      <c r="T60" s="2"/>
      <c r="U60" s="2"/>
      <c r="V60" s="2"/>
      <c r="W60" s="2"/>
      <c r="X60" s="2"/>
      <c r="Y60" s="2"/>
      <c r="Z60" s="2"/>
    </row>
    <row r="61" ht="15.75" customHeight="1">
      <c r="A61" s="1" t="s">
        <v>142</v>
      </c>
      <c r="B61" s="1">
        <v>0.1824</v>
      </c>
      <c r="C61" s="1">
        <v>0.1824</v>
      </c>
      <c r="D61" s="1">
        <v>0.1824</v>
      </c>
      <c r="E61" s="1">
        <v>0.1824</v>
      </c>
      <c r="F61" s="1">
        <v>0.1824</v>
      </c>
      <c r="G61" s="1">
        <v>0.1824</v>
      </c>
      <c r="H61" s="1">
        <v>0.1824</v>
      </c>
      <c r="I61" s="1">
        <v>0.1824</v>
      </c>
      <c r="J61" s="1">
        <v>0.1824</v>
      </c>
      <c r="K61" s="1">
        <v>0.1824</v>
      </c>
      <c r="L61" s="2"/>
      <c r="M61" s="2"/>
      <c r="N61" s="2"/>
      <c r="O61" s="2"/>
      <c r="P61" s="2"/>
      <c r="Q61" s="2"/>
      <c r="R61" s="2"/>
      <c r="S61" s="2"/>
      <c r="T61" s="2"/>
      <c r="U61" s="2"/>
      <c r="V61" s="2"/>
      <c r="W61" s="2"/>
      <c r="X61" s="2"/>
      <c r="Y61" s="2"/>
      <c r="Z61" s="2"/>
    </row>
    <row r="62" ht="15.75" customHeight="1">
      <c r="A62" s="1" t="s">
        <v>143</v>
      </c>
      <c r="B62" s="1">
        <v>69.616</v>
      </c>
      <c r="C62" s="1">
        <v>76.608</v>
      </c>
      <c r="D62" s="1">
        <v>68.4</v>
      </c>
      <c r="E62" s="1">
        <v>71.44</v>
      </c>
      <c r="F62" s="1">
        <v>114.608</v>
      </c>
      <c r="G62" s="1">
        <v>155.04</v>
      </c>
      <c r="H62" s="1">
        <v>167.504</v>
      </c>
      <c r="I62" s="1">
        <v>257.792</v>
      </c>
      <c r="J62" s="1">
        <v>192.736</v>
      </c>
      <c r="K62" s="1">
        <v>334.4</v>
      </c>
      <c r="L62" s="2"/>
      <c r="M62" s="2"/>
      <c r="N62" s="2"/>
      <c r="O62" s="2"/>
      <c r="P62" s="2"/>
      <c r="Q62" s="2"/>
      <c r="R62" s="2"/>
      <c r="S62" s="2"/>
      <c r="T62" s="2"/>
      <c r="U62" s="2"/>
      <c r="V62" s="2"/>
      <c r="W62" s="2"/>
      <c r="X62" s="2"/>
      <c r="Y62" s="2"/>
      <c r="Z62" s="2"/>
    </row>
    <row r="63" ht="15.75" customHeight="1">
      <c r="A63" s="1" t="s">
        <v>144</v>
      </c>
      <c r="B63" s="1">
        <v>317.68</v>
      </c>
      <c r="C63" s="1">
        <v>335.312</v>
      </c>
      <c r="D63" s="1">
        <v>325.584</v>
      </c>
      <c r="E63" s="1">
        <v>349.296</v>
      </c>
      <c r="F63" s="1">
        <v>304.912</v>
      </c>
      <c r="G63" s="1">
        <v>343.824</v>
      </c>
      <c r="H63" s="1">
        <v>360.848</v>
      </c>
      <c r="I63" s="1">
        <v>426.816</v>
      </c>
      <c r="J63" s="1">
        <v>452.96</v>
      </c>
      <c r="K63" s="1">
        <v>473.024</v>
      </c>
      <c r="L63" s="2"/>
      <c r="M63" s="2"/>
      <c r="N63" s="2"/>
      <c r="O63" s="2"/>
      <c r="P63" s="2"/>
      <c r="Q63" s="2"/>
      <c r="R63" s="2"/>
      <c r="S63" s="2"/>
      <c r="T63" s="2"/>
      <c r="U63" s="2"/>
      <c r="V63" s="2"/>
      <c r="W63" s="2"/>
      <c r="X63" s="2"/>
      <c r="Y63" s="2"/>
      <c r="Z63" s="2"/>
    </row>
    <row r="64" ht="15.75" customHeight="1">
      <c r="A64" s="1" t="s">
        <v>145</v>
      </c>
      <c r="B64" s="1">
        <v>43.472</v>
      </c>
      <c r="C64" s="1">
        <v>62.32</v>
      </c>
      <c r="D64" s="1">
        <v>37.696</v>
      </c>
      <c r="E64" s="1">
        <v>42.56</v>
      </c>
      <c r="F64" s="1">
        <v>38.608</v>
      </c>
      <c r="G64" s="1">
        <v>53.2</v>
      </c>
      <c r="H64" s="1">
        <v>26.8128</v>
      </c>
      <c r="I64" s="1">
        <v>14.896</v>
      </c>
      <c r="J64" s="1">
        <v>81.472</v>
      </c>
      <c r="K64" s="1">
        <v>82.384</v>
      </c>
      <c r="L64" s="2"/>
      <c r="M64" s="2"/>
      <c r="N64" s="2"/>
      <c r="O64" s="2"/>
      <c r="P64" s="2"/>
      <c r="Q64" s="2"/>
      <c r="R64" s="2"/>
      <c r="S64" s="2"/>
      <c r="T64" s="2"/>
      <c r="U64" s="2"/>
      <c r="V64" s="2"/>
      <c r="W64" s="2"/>
      <c r="X64" s="2"/>
      <c r="Y64" s="2"/>
      <c r="Z64" s="2"/>
    </row>
    <row r="65" ht="15.75" customHeight="1">
      <c r="A65" s="1" t="s">
        <v>146</v>
      </c>
      <c r="B65" s="1">
        <v>79.952</v>
      </c>
      <c r="C65" s="1">
        <v>62.016</v>
      </c>
      <c r="D65" s="1">
        <v>85.12</v>
      </c>
      <c r="E65" s="1">
        <v>91.504</v>
      </c>
      <c r="F65" s="1">
        <v>95.152</v>
      </c>
      <c r="G65" s="1">
        <v>107.92</v>
      </c>
      <c r="H65" s="1">
        <v>130.416</v>
      </c>
      <c r="I65" s="1">
        <v>0.0</v>
      </c>
      <c r="J65" s="1">
        <v>217.664</v>
      </c>
      <c r="K65" s="1">
        <v>195.776</v>
      </c>
      <c r="L65" s="2"/>
      <c r="M65" s="2"/>
      <c r="N65" s="2"/>
      <c r="O65" s="2"/>
      <c r="P65" s="2"/>
      <c r="Q65" s="2"/>
      <c r="R65" s="2"/>
      <c r="S65" s="2"/>
      <c r="T65" s="2"/>
      <c r="U65" s="2"/>
      <c r="V65" s="2"/>
      <c r="W65" s="2"/>
      <c r="X65" s="2"/>
      <c r="Y65" s="2"/>
      <c r="Z65" s="2"/>
    </row>
    <row r="66" ht="15.75" customHeight="1">
      <c r="A66" s="1" t="s">
        <v>147</v>
      </c>
      <c r="B66" s="1">
        <v>39.824</v>
      </c>
      <c r="C66" s="1">
        <v>39.824</v>
      </c>
      <c r="D66" s="1">
        <v>39.824</v>
      </c>
      <c r="E66" s="1">
        <v>39.824</v>
      </c>
      <c r="F66" s="1">
        <v>39.824</v>
      </c>
      <c r="G66" s="1">
        <v>51.376</v>
      </c>
      <c r="H66" s="1">
        <v>51.376</v>
      </c>
      <c r="I66" s="1">
        <v>45.296</v>
      </c>
      <c r="J66" s="1">
        <v>44.688</v>
      </c>
      <c r="K66" s="1">
        <v>43.472</v>
      </c>
      <c r="L66" s="2"/>
      <c r="M66" s="2"/>
      <c r="N66" s="2"/>
      <c r="O66" s="2"/>
      <c r="P66" s="2"/>
      <c r="Q66" s="2"/>
      <c r="R66" s="2"/>
      <c r="S66" s="2"/>
      <c r="T66" s="2"/>
      <c r="U66" s="2"/>
      <c r="V66" s="2"/>
      <c r="W66" s="2"/>
      <c r="X66" s="2"/>
      <c r="Y66" s="2"/>
      <c r="Z66" s="2"/>
    </row>
    <row r="67" ht="15.75" customHeight="1">
      <c r="A67" s="1" t="s">
        <v>148</v>
      </c>
      <c r="B67" s="1">
        <v>785.536</v>
      </c>
      <c r="C67" s="1">
        <v>954.56</v>
      </c>
      <c r="D67" s="1">
        <v>1126.016</v>
      </c>
      <c r="E67" s="1">
        <v>1157.328</v>
      </c>
      <c r="F67" s="1">
        <v>1164.624</v>
      </c>
      <c r="G67" s="1">
        <v>1168.576</v>
      </c>
      <c r="H67" s="1">
        <v>1132.704</v>
      </c>
      <c r="I67" s="1">
        <v>1119.632</v>
      </c>
      <c r="J67" s="1">
        <v>1143.04</v>
      </c>
      <c r="K67" s="1">
        <v>1166.448</v>
      </c>
      <c r="L67" s="2"/>
      <c r="M67" s="2"/>
      <c r="N67" s="2"/>
      <c r="O67" s="2"/>
      <c r="P67" s="2"/>
      <c r="Q67" s="2"/>
      <c r="R67" s="2"/>
      <c r="S67" s="2"/>
      <c r="T67" s="2"/>
      <c r="U67" s="2"/>
      <c r="V67" s="2"/>
      <c r="W67" s="2"/>
      <c r="X67" s="2"/>
      <c r="Y67" s="2"/>
      <c r="Z67" s="2"/>
    </row>
    <row r="68" ht="15.75" customHeight="1">
      <c r="A68" s="1" t="s">
        <v>149</v>
      </c>
      <c r="B68" s="1">
        <v>20307.2</v>
      </c>
      <c r="C68" s="1">
        <v>21857.6</v>
      </c>
      <c r="D68" s="1">
        <v>24076.8</v>
      </c>
      <c r="E68" s="1">
        <v>25353.6</v>
      </c>
      <c r="F68" s="1">
        <v>26204.8</v>
      </c>
      <c r="G68" s="1">
        <v>26508.8</v>
      </c>
      <c r="H68" s="1">
        <v>26721.6</v>
      </c>
      <c r="I68" s="1">
        <v>27512.0</v>
      </c>
      <c r="J68" s="1">
        <v>29244.8</v>
      </c>
      <c r="K68" s="1">
        <v>31312.0</v>
      </c>
      <c r="L68" s="2"/>
      <c r="M68" s="2"/>
      <c r="N68" s="2"/>
      <c r="O68" s="2"/>
      <c r="P68" s="2"/>
      <c r="Q68" s="2"/>
      <c r="R68" s="2"/>
      <c r="S68" s="2"/>
      <c r="T68" s="2"/>
      <c r="U68" s="2"/>
      <c r="V68" s="2"/>
      <c r="W68" s="2"/>
      <c r="X68" s="2"/>
      <c r="Y68" s="2"/>
      <c r="Z68" s="2"/>
    </row>
    <row r="69" ht="15.75" customHeight="1">
      <c r="A69" s="1" t="s">
        <v>150</v>
      </c>
      <c r="B69" s="1">
        <v>0.0</v>
      </c>
      <c r="C69" s="1">
        <v>0.0304</v>
      </c>
      <c r="D69" s="1">
        <v>0.0304</v>
      </c>
      <c r="E69" s="1">
        <v>0.0608</v>
      </c>
      <c r="F69" s="1">
        <v>0.0304</v>
      </c>
      <c r="G69" s="1">
        <v>0.0304</v>
      </c>
      <c r="H69" s="1">
        <v>0.0</v>
      </c>
      <c r="I69" s="1">
        <v>0.0</v>
      </c>
      <c r="J69" s="1">
        <v>0.0</v>
      </c>
      <c r="K69" s="1">
        <v>0.0</v>
      </c>
      <c r="L69" s="2"/>
      <c r="M69" s="2"/>
      <c r="N69" s="2"/>
      <c r="O69" s="2"/>
      <c r="P69" s="2"/>
      <c r="Q69" s="2"/>
      <c r="R69" s="2"/>
      <c r="S69" s="2"/>
      <c r="T69" s="2"/>
      <c r="U69" s="2"/>
      <c r="V69" s="2"/>
      <c r="W69" s="2"/>
      <c r="X69" s="2"/>
      <c r="Y69" s="2"/>
      <c r="Z69" s="2"/>
    </row>
    <row r="70" ht="15.75" customHeight="1">
      <c r="A70" s="1" t="s">
        <v>151</v>
      </c>
      <c r="B70" s="1">
        <v>0.0</v>
      </c>
      <c r="C70" s="1">
        <v>0.0</v>
      </c>
      <c r="D70" s="1">
        <v>0.0</v>
      </c>
      <c r="E70" s="1">
        <v>0.0</v>
      </c>
      <c r="F70" s="1">
        <v>0.0</v>
      </c>
      <c r="G70" s="1">
        <v>138.016</v>
      </c>
      <c r="H70" s="1">
        <v>132.24</v>
      </c>
      <c r="I70" s="1">
        <v>130.112</v>
      </c>
      <c r="J70" s="1">
        <v>131.632</v>
      </c>
      <c r="K70" s="1">
        <v>132.848</v>
      </c>
      <c r="L70" s="2"/>
      <c r="M70" s="2"/>
      <c r="N70" s="2"/>
      <c r="O70" s="2"/>
      <c r="P70" s="2"/>
      <c r="Q70" s="2"/>
      <c r="R70" s="2"/>
      <c r="S70" s="2"/>
      <c r="T70" s="2"/>
      <c r="U70" s="2"/>
      <c r="V70" s="2"/>
      <c r="W70" s="2"/>
      <c r="X70" s="2"/>
      <c r="Y70" s="2"/>
      <c r="Z70" s="2"/>
    </row>
    <row r="71" ht="15.75" customHeight="1">
      <c r="A71" s="1" t="s">
        <v>152</v>
      </c>
      <c r="B71" s="1">
        <v>0.0</v>
      </c>
      <c r="C71" s="1">
        <v>0.0</v>
      </c>
      <c r="D71" s="1">
        <v>0.0</v>
      </c>
      <c r="E71" s="1">
        <v>0.0</v>
      </c>
      <c r="F71" s="1">
        <v>0.0</v>
      </c>
      <c r="G71" s="1">
        <v>-68.4</v>
      </c>
      <c r="H71" s="1">
        <v>-69.92</v>
      </c>
      <c r="I71" s="1">
        <v>-70.832</v>
      </c>
      <c r="J71" s="1">
        <v>-76.304</v>
      </c>
      <c r="K71" s="1">
        <v>-79.952</v>
      </c>
      <c r="L71" s="2"/>
      <c r="M71" s="2"/>
      <c r="N71" s="2"/>
      <c r="O71" s="2"/>
      <c r="P71" s="2"/>
      <c r="Q71" s="2"/>
      <c r="R71" s="2"/>
      <c r="S71" s="2"/>
      <c r="T71" s="2"/>
      <c r="U71" s="2"/>
      <c r="V71" s="2"/>
      <c r="W71" s="2"/>
      <c r="X71" s="2"/>
      <c r="Y71" s="2"/>
      <c r="Z71" s="2"/>
    </row>
    <row r="72" ht="15.75" customHeight="1">
      <c r="A72" s="1" t="s">
        <v>153</v>
      </c>
      <c r="B72" s="1">
        <v>8.2688</v>
      </c>
      <c r="C72" s="1">
        <v>2.736</v>
      </c>
      <c r="D72" s="1">
        <v>2.6144</v>
      </c>
      <c r="E72" s="1">
        <v>1.1856</v>
      </c>
      <c r="F72" s="1">
        <v>1.4592</v>
      </c>
      <c r="G72" s="1">
        <v>21.2192</v>
      </c>
      <c r="H72" s="1">
        <v>6.2624</v>
      </c>
      <c r="I72" s="1">
        <v>5.8976</v>
      </c>
      <c r="J72" s="1">
        <v>6.3536</v>
      </c>
      <c r="K72" s="1">
        <v>2.4016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4104.0</v>
      </c>
      <c r="C2" s="1">
        <v>4286.4</v>
      </c>
      <c r="D2" s="1">
        <v>4347.2</v>
      </c>
      <c r="E2" s="1">
        <v>4347.2</v>
      </c>
      <c r="F2" s="1">
        <v>4347.2</v>
      </c>
      <c r="G2" s="1">
        <v>4499.2</v>
      </c>
      <c r="H2" s="1">
        <v>5380.8</v>
      </c>
      <c r="I2" s="1">
        <v>6475.2</v>
      </c>
      <c r="J2" s="1">
        <v>8481.6</v>
      </c>
      <c r="K2" s="1">
        <v>6779.2</v>
      </c>
      <c r="L2" s="2"/>
      <c r="M2" s="2"/>
      <c r="N2" s="2"/>
      <c r="O2" s="2"/>
      <c r="P2" s="2"/>
      <c r="Q2" s="2"/>
      <c r="R2" s="2"/>
      <c r="S2" s="2"/>
      <c r="T2" s="2"/>
      <c r="U2" s="2"/>
      <c r="V2" s="2"/>
      <c r="W2" s="2"/>
      <c r="X2" s="2"/>
      <c r="Y2" s="2"/>
      <c r="Z2" s="2"/>
    </row>
    <row r="3">
      <c r="A3" s="1" t="s">
        <v>155</v>
      </c>
      <c r="B3" s="1">
        <v>166.896</v>
      </c>
      <c r="C3" s="1">
        <v>127.376</v>
      </c>
      <c r="D3" s="1">
        <v>153.52</v>
      </c>
      <c r="E3" s="1">
        <v>192.432</v>
      </c>
      <c r="F3" s="1">
        <v>259.92</v>
      </c>
      <c r="G3" s="1">
        <v>0.0</v>
      </c>
      <c r="H3" s="1">
        <v>0.0</v>
      </c>
      <c r="I3" s="1">
        <v>0.0</v>
      </c>
      <c r="J3" s="1">
        <v>0.0</v>
      </c>
      <c r="K3" s="1">
        <v>0.0</v>
      </c>
      <c r="L3" s="2"/>
      <c r="M3" s="2"/>
      <c r="N3" s="2"/>
      <c r="O3" s="2"/>
      <c r="P3" s="2"/>
      <c r="Q3" s="2"/>
      <c r="R3" s="2"/>
      <c r="S3" s="2"/>
      <c r="T3" s="2"/>
      <c r="U3" s="2"/>
      <c r="V3" s="2"/>
      <c r="W3" s="2"/>
      <c r="X3" s="2"/>
      <c r="Y3" s="2"/>
      <c r="Z3" s="2"/>
    </row>
    <row r="4">
      <c r="A4" s="1" t="s">
        <v>156</v>
      </c>
      <c r="B4" s="1">
        <v>4256.0</v>
      </c>
      <c r="C4" s="1">
        <v>4408.0</v>
      </c>
      <c r="D4" s="1">
        <v>4499.2</v>
      </c>
      <c r="E4" s="1">
        <v>4529.6</v>
      </c>
      <c r="F4" s="1">
        <v>4590.4</v>
      </c>
      <c r="G4" s="1">
        <v>4499.2</v>
      </c>
      <c r="H4" s="1">
        <v>5380.8</v>
      </c>
      <c r="I4" s="1">
        <v>6475.2</v>
      </c>
      <c r="J4" s="1">
        <v>8481.6</v>
      </c>
      <c r="K4" s="1">
        <v>6779.2</v>
      </c>
      <c r="L4" s="2"/>
      <c r="M4" s="2"/>
      <c r="N4" s="2"/>
      <c r="O4" s="2"/>
      <c r="P4" s="2"/>
      <c r="Q4" s="2"/>
      <c r="R4" s="2"/>
      <c r="S4" s="2"/>
      <c r="T4" s="2"/>
      <c r="U4" s="2"/>
      <c r="V4" s="2"/>
      <c r="W4" s="2"/>
      <c r="X4" s="2"/>
      <c r="Y4" s="2"/>
      <c r="Z4" s="2"/>
    </row>
    <row r="5">
      <c r="A5" s="1" t="s">
        <v>157</v>
      </c>
      <c r="B5" s="1">
        <v>3283.2</v>
      </c>
      <c r="C5" s="1">
        <v>3435.2</v>
      </c>
      <c r="D5" s="1">
        <v>3648.0</v>
      </c>
      <c r="E5" s="1">
        <v>3708.8</v>
      </c>
      <c r="F5" s="1">
        <v>3891.2</v>
      </c>
      <c r="G5" s="1">
        <v>3860.8</v>
      </c>
      <c r="H5" s="1">
        <v>4195.2</v>
      </c>
      <c r="I5" s="1">
        <v>4286.4</v>
      </c>
      <c r="J5" s="1">
        <v>4651.2</v>
      </c>
      <c r="K5" s="1">
        <v>4408.0</v>
      </c>
      <c r="L5" s="2"/>
      <c r="M5" s="2"/>
      <c r="N5" s="2"/>
      <c r="O5" s="2"/>
      <c r="P5" s="2"/>
      <c r="Q5" s="2"/>
      <c r="R5" s="2"/>
      <c r="S5" s="2"/>
      <c r="T5" s="2"/>
      <c r="U5" s="2"/>
      <c r="V5" s="2"/>
      <c r="W5" s="2"/>
      <c r="X5" s="2"/>
      <c r="Y5" s="2"/>
      <c r="Z5" s="2"/>
    </row>
    <row r="6">
      <c r="A6" s="1" t="s">
        <v>158</v>
      </c>
      <c r="B6" s="1">
        <v>968.24</v>
      </c>
      <c r="C6" s="1">
        <v>965.808</v>
      </c>
      <c r="D6" s="1">
        <v>842.992</v>
      </c>
      <c r="E6" s="1">
        <v>822.624</v>
      </c>
      <c r="F6" s="1">
        <v>694.336</v>
      </c>
      <c r="G6" s="1">
        <v>647.824</v>
      </c>
      <c r="H6" s="1">
        <v>1185.6</v>
      </c>
      <c r="I6" s="1">
        <v>2190.32</v>
      </c>
      <c r="J6" s="1">
        <v>3830.4</v>
      </c>
      <c r="K6" s="1">
        <v>2363.296</v>
      </c>
      <c r="L6" s="2"/>
      <c r="M6" s="2"/>
      <c r="N6" s="2"/>
      <c r="O6" s="2"/>
      <c r="P6" s="2"/>
      <c r="Q6" s="2"/>
      <c r="R6" s="2"/>
      <c r="S6" s="2"/>
      <c r="T6" s="2"/>
      <c r="U6" s="2"/>
      <c r="V6" s="2"/>
      <c r="W6" s="2"/>
      <c r="X6" s="2"/>
      <c r="Y6" s="2"/>
      <c r="Z6" s="2"/>
    </row>
    <row r="7">
      <c r="A7" s="1" t="s">
        <v>159</v>
      </c>
      <c r="B7" s="1">
        <v>230.128</v>
      </c>
      <c r="C7" s="1">
        <v>236.816</v>
      </c>
      <c r="D7" s="1">
        <v>315.856</v>
      </c>
      <c r="E7" s="1">
        <v>257.488</v>
      </c>
      <c r="F7" s="1">
        <v>265.392</v>
      </c>
      <c r="G7" s="1">
        <v>280.896</v>
      </c>
      <c r="H7" s="1">
        <v>328.928</v>
      </c>
      <c r="I7" s="1">
        <v>384.864</v>
      </c>
      <c r="J7" s="1">
        <v>421.344</v>
      </c>
      <c r="K7" s="1">
        <v>325.28</v>
      </c>
      <c r="L7" s="2"/>
      <c r="M7" s="2"/>
      <c r="N7" s="2"/>
      <c r="O7" s="2"/>
      <c r="P7" s="2"/>
      <c r="Q7" s="2"/>
      <c r="R7" s="2"/>
      <c r="S7" s="2"/>
      <c r="T7" s="2"/>
      <c r="U7" s="2"/>
      <c r="V7" s="2"/>
      <c r="W7" s="2"/>
      <c r="X7" s="2"/>
      <c r="Y7" s="2"/>
      <c r="Z7" s="2"/>
    </row>
    <row r="8">
      <c r="A8" s="1" t="s">
        <v>160</v>
      </c>
      <c r="B8" s="1">
        <v>0.0</v>
      </c>
      <c r="C8" s="1">
        <v>0.0</v>
      </c>
      <c r="D8" s="1">
        <v>0.0</v>
      </c>
      <c r="E8" s="1">
        <v>0.0</v>
      </c>
      <c r="F8" s="1">
        <v>12.4336</v>
      </c>
      <c r="G8" s="1">
        <v>21.3712</v>
      </c>
      <c r="H8" s="1">
        <v>-14.2272</v>
      </c>
      <c r="I8" s="1">
        <v>-0.1824</v>
      </c>
      <c r="J8" s="1">
        <v>0.0608</v>
      </c>
      <c r="K8" s="1">
        <v>-3.9824</v>
      </c>
      <c r="L8" s="2"/>
      <c r="M8" s="2"/>
      <c r="N8" s="2"/>
      <c r="O8" s="2"/>
      <c r="P8" s="2"/>
      <c r="Q8" s="2"/>
      <c r="R8" s="2"/>
      <c r="S8" s="2"/>
      <c r="T8" s="2"/>
      <c r="U8" s="2"/>
      <c r="V8" s="2"/>
      <c r="W8" s="2"/>
      <c r="X8" s="2"/>
      <c r="Y8" s="2"/>
      <c r="Z8" s="2"/>
    </row>
    <row r="9">
      <c r="A9" s="1" t="s">
        <v>161</v>
      </c>
      <c r="B9" s="1">
        <v>415.264</v>
      </c>
      <c r="C9" s="1">
        <v>369.968</v>
      </c>
      <c r="D9" s="1">
        <v>411.312</v>
      </c>
      <c r="E9" s="1">
        <v>415.568</v>
      </c>
      <c r="F9" s="1">
        <v>396.112</v>
      </c>
      <c r="G9" s="1">
        <v>360.544</v>
      </c>
      <c r="H9" s="1">
        <v>392.16</v>
      </c>
      <c r="I9" s="1">
        <v>393.072</v>
      </c>
      <c r="J9" s="1">
        <v>393.68</v>
      </c>
      <c r="K9" s="1">
        <v>403.712</v>
      </c>
      <c r="L9" s="2"/>
      <c r="M9" s="2"/>
      <c r="N9" s="2"/>
      <c r="O9" s="2"/>
      <c r="P9" s="2"/>
      <c r="Q9" s="2"/>
      <c r="R9" s="2"/>
      <c r="S9" s="2"/>
      <c r="T9" s="2"/>
      <c r="U9" s="2"/>
      <c r="V9" s="2"/>
      <c r="W9" s="2"/>
      <c r="X9" s="2"/>
      <c r="Y9" s="2"/>
      <c r="Z9" s="2"/>
    </row>
    <row r="10">
      <c r="A10" s="1" t="s">
        <v>162</v>
      </c>
      <c r="B10" s="1">
        <v>0.6992</v>
      </c>
      <c r="C10" s="1">
        <v>1.216</v>
      </c>
      <c r="D10" s="1">
        <v>-3.6176</v>
      </c>
      <c r="E10" s="1">
        <v>-47.728</v>
      </c>
      <c r="F10" s="1">
        <v>-151.392</v>
      </c>
      <c r="G10" s="1">
        <v>-158.992</v>
      </c>
      <c r="H10" s="1">
        <v>-155.648</v>
      </c>
      <c r="I10" s="1">
        <v>-154.432</v>
      </c>
      <c r="J10" s="1">
        <v>-147.744</v>
      </c>
      <c r="K10" s="1">
        <v>-113.392</v>
      </c>
      <c r="L10" s="2"/>
      <c r="M10" s="2"/>
      <c r="N10" s="2"/>
      <c r="O10" s="2"/>
      <c r="P10" s="2"/>
      <c r="Q10" s="2"/>
      <c r="R10" s="2"/>
      <c r="S10" s="2"/>
      <c r="T10" s="2"/>
      <c r="U10" s="2"/>
      <c r="V10" s="2"/>
      <c r="W10" s="2"/>
      <c r="X10" s="2"/>
      <c r="Y10" s="2"/>
      <c r="Z10" s="2"/>
    </row>
    <row r="11">
      <c r="A11" s="1" t="s">
        <v>163</v>
      </c>
      <c r="B11" s="1">
        <v>646.304</v>
      </c>
      <c r="C11" s="1">
        <v>608.304</v>
      </c>
      <c r="D11" s="1">
        <v>723.52</v>
      </c>
      <c r="E11" s="1">
        <v>625.328</v>
      </c>
      <c r="F11" s="1">
        <v>522.272</v>
      </c>
      <c r="G11" s="1">
        <v>504.032</v>
      </c>
      <c r="H11" s="1">
        <v>551.152</v>
      </c>
      <c r="I11" s="1">
        <v>623.504</v>
      </c>
      <c r="J11" s="1">
        <v>667.584</v>
      </c>
      <c r="K11" s="1">
        <v>611.648</v>
      </c>
      <c r="L11" s="2"/>
      <c r="M11" s="2"/>
      <c r="N11" s="2"/>
      <c r="O11" s="2"/>
      <c r="P11" s="2"/>
      <c r="Q11" s="2"/>
      <c r="R11" s="2"/>
      <c r="S11" s="2"/>
      <c r="T11" s="2"/>
      <c r="U11" s="2"/>
      <c r="V11" s="2"/>
      <c r="W11" s="2"/>
      <c r="X11" s="2"/>
      <c r="Y11" s="2"/>
      <c r="Z11" s="2"/>
    </row>
    <row r="12">
      <c r="A12" s="1" t="s">
        <v>164</v>
      </c>
      <c r="B12" s="1">
        <v>321.936</v>
      </c>
      <c r="C12" s="1">
        <v>357.504</v>
      </c>
      <c r="D12" s="1">
        <v>119.472</v>
      </c>
      <c r="E12" s="1">
        <v>197.296</v>
      </c>
      <c r="F12" s="1">
        <v>172.064</v>
      </c>
      <c r="G12" s="1">
        <v>144.096</v>
      </c>
      <c r="H12" s="1">
        <v>634.448</v>
      </c>
      <c r="I12" s="1">
        <v>1566.816</v>
      </c>
      <c r="J12" s="1">
        <v>3161.6</v>
      </c>
      <c r="K12" s="1">
        <v>1751.648</v>
      </c>
      <c r="L12" s="2"/>
      <c r="M12" s="2"/>
      <c r="N12" s="2"/>
      <c r="O12" s="2"/>
      <c r="P12" s="2"/>
      <c r="Q12" s="2"/>
      <c r="R12" s="2"/>
      <c r="S12" s="2"/>
      <c r="T12" s="2"/>
      <c r="U12" s="2"/>
      <c r="V12" s="2"/>
      <c r="W12" s="2"/>
      <c r="X12" s="2"/>
      <c r="Y12" s="2"/>
      <c r="Z12" s="2"/>
    </row>
    <row r="13">
      <c r="A13" s="1" t="s">
        <v>165</v>
      </c>
      <c r="B13" s="1">
        <v>-20.8848</v>
      </c>
      <c r="C13" s="1">
        <v>-14.288</v>
      </c>
      <c r="D13" s="1">
        <v>-38.0</v>
      </c>
      <c r="E13" s="1">
        <v>-73.264</v>
      </c>
      <c r="F13" s="1">
        <v>-84.208</v>
      </c>
      <c r="G13" s="1">
        <v>-89.072</v>
      </c>
      <c r="H13" s="1">
        <v>-60.8</v>
      </c>
      <c r="I13" s="1">
        <v>-56.848</v>
      </c>
      <c r="J13" s="1">
        <v>-54.416</v>
      </c>
      <c r="K13" s="1">
        <v>-44.688</v>
      </c>
      <c r="L13" s="2"/>
      <c r="M13" s="2"/>
      <c r="N13" s="2"/>
      <c r="O13" s="2"/>
      <c r="P13" s="2"/>
      <c r="Q13" s="2"/>
      <c r="R13" s="2"/>
      <c r="S13" s="2"/>
      <c r="T13" s="2"/>
      <c r="U13" s="2"/>
      <c r="V13" s="2"/>
      <c r="W13" s="2"/>
      <c r="X13" s="2"/>
      <c r="Y13" s="2"/>
      <c r="Z13" s="2"/>
    </row>
    <row r="14">
      <c r="A14" s="1" t="s">
        <v>166</v>
      </c>
      <c r="B14" s="1">
        <v>36.48</v>
      </c>
      <c r="C14" s="1">
        <v>31.92</v>
      </c>
      <c r="D14" s="1">
        <v>27.36</v>
      </c>
      <c r="E14" s="1">
        <v>26.6304</v>
      </c>
      <c r="F14" s="1">
        <v>0.0</v>
      </c>
      <c r="G14" s="1">
        <v>0.0</v>
      </c>
      <c r="H14" s="1">
        <v>22.4352</v>
      </c>
      <c r="I14" s="1">
        <v>17.5104</v>
      </c>
      <c r="J14" s="1">
        <v>61.408</v>
      </c>
      <c r="K14" s="1">
        <v>147.44</v>
      </c>
      <c r="L14" s="2"/>
      <c r="M14" s="2"/>
      <c r="N14" s="2"/>
      <c r="O14" s="2"/>
      <c r="P14" s="2"/>
      <c r="Q14" s="2"/>
      <c r="R14" s="2"/>
      <c r="S14" s="2"/>
      <c r="T14" s="2"/>
      <c r="U14" s="2"/>
      <c r="V14" s="2"/>
      <c r="W14" s="2"/>
      <c r="X14" s="2"/>
      <c r="Y14" s="2"/>
      <c r="Z14" s="2"/>
    </row>
    <row r="15">
      <c r="A15" s="1" t="s">
        <v>167</v>
      </c>
      <c r="B15" s="1">
        <v>15.656</v>
      </c>
      <c r="C15" s="1">
        <v>17.6016</v>
      </c>
      <c r="D15" s="1">
        <v>-10.64</v>
      </c>
      <c r="E15" s="1">
        <v>-46.512</v>
      </c>
      <c r="F15" s="1">
        <v>-84.208</v>
      </c>
      <c r="G15" s="1">
        <v>-89.072</v>
      </c>
      <c r="H15" s="1">
        <v>-38.608</v>
      </c>
      <c r="I15" s="1">
        <v>-39.216</v>
      </c>
      <c r="J15" s="1">
        <v>7.2048</v>
      </c>
      <c r="K15" s="1">
        <v>102.752</v>
      </c>
      <c r="L15" s="2"/>
      <c r="M15" s="2"/>
      <c r="N15" s="2"/>
      <c r="O15" s="2"/>
      <c r="P15" s="2"/>
      <c r="Q15" s="2"/>
      <c r="R15" s="2"/>
      <c r="S15" s="2"/>
      <c r="T15" s="2"/>
      <c r="U15" s="2"/>
      <c r="V15" s="2"/>
      <c r="W15" s="2"/>
      <c r="X15" s="2"/>
      <c r="Y15" s="2"/>
      <c r="Z15" s="2"/>
    </row>
    <row r="16">
      <c r="A16" s="1" t="s">
        <v>168</v>
      </c>
      <c r="B16" s="1">
        <v>1.368</v>
      </c>
      <c r="C16" s="1">
        <v>2.0976</v>
      </c>
      <c r="D16" s="1">
        <v>-5.776</v>
      </c>
      <c r="E16" s="1">
        <v>8.4208</v>
      </c>
      <c r="F16" s="1">
        <v>-20.3072</v>
      </c>
      <c r="G16" s="1">
        <v>34.96</v>
      </c>
      <c r="H16" s="1">
        <v>202.768</v>
      </c>
      <c r="I16" s="1">
        <v>258.4</v>
      </c>
      <c r="J16" s="1">
        <v>-56.24</v>
      </c>
      <c r="K16" s="1">
        <v>210.064</v>
      </c>
      <c r="L16" s="2"/>
      <c r="M16" s="2"/>
      <c r="N16" s="2"/>
      <c r="O16" s="2"/>
      <c r="P16" s="2"/>
      <c r="Q16" s="2"/>
      <c r="R16" s="2"/>
      <c r="S16" s="2"/>
      <c r="T16" s="2"/>
      <c r="U16" s="2"/>
      <c r="V16" s="2"/>
      <c r="W16" s="2"/>
      <c r="X16" s="2"/>
      <c r="Y16" s="2"/>
      <c r="Z16" s="2"/>
    </row>
    <row r="17">
      <c r="A17" s="1" t="s">
        <v>169</v>
      </c>
      <c r="B17" s="1">
        <v>7.5392</v>
      </c>
      <c r="C17" s="1">
        <v>8.7248</v>
      </c>
      <c r="D17" s="1">
        <v>-42.864</v>
      </c>
      <c r="E17" s="1">
        <v>59.28</v>
      </c>
      <c r="F17" s="1">
        <v>-10.8528</v>
      </c>
      <c r="G17" s="1">
        <v>-7.2656</v>
      </c>
      <c r="H17" s="1">
        <v>-3.04</v>
      </c>
      <c r="I17" s="1">
        <v>14.744</v>
      </c>
      <c r="J17" s="1">
        <v>76.608</v>
      </c>
      <c r="K17" s="1">
        <v>14.5616</v>
      </c>
      <c r="L17" s="2"/>
      <c r="M17" s="2"/>
      <c r="N17" s="2"/>
      <c r="O17" s="2"/>
      <c r="P17" s="2"/>
      <c r="Q17" s="2"/>
      <c r="R17" s="2"/>
      <c r="S17" s="2"/>
      <c r="T17" s="2"/>
      <c r="U17" s="2"/>
      <c r="V17" s="2"/>
      <c r="W17" s="2"/>
      <c r="X17" s="2"/>
      <c r="Y17" s="2"/>
      <c r="Z17" s="2"/>
    </row>
    <row r="18">
      <c r="A18" s="1" t="s">
        <v>170</v>
      </c>
      <c r="B18" s="1">
        <v>19.912</v>
      </c>
      <c r="C18" s="1">
        <v>11.4912</v>
      </c>
      <c r="D18" s="1">
        <v>2.0672</v>
      </c>
      <c r="E18" s="1">
        <v>0.608</v>
      </c>
      <c r="F18" s="1">
        <v>8.4512</v>
      </c>
      <c r="G18" s="1">
        <v>89.376</v>
      </c>
      <c r="H18" s="1">
        <v>20.4896</v>
      </c>
      <c r="I18" s="1">
        <v>74.176</v>
      </c>
      <c r="J18" s="1">
        <v>27.2688</v>
      </c>
      <c r="K18" s="1">
        <v>54.112</v>
      </c>
      <c r="L18" s="2"/>
      <c r="M18" s="2"/>
      <c r="N18" s="2"/>
      <c r="O18" s="2"/>
      <c r="P18" s="2"/>
      <c r="Q18" s="2"/>
      <c r="R18" s="2"/>
      <c r="S18" s="2"/>
      <c r="T18" s="2"/>
      <c r="U18" s="2"/>
      <c r="V18" s="2"/>
      <c r="W18" s="2"/>
      <c r="X18" s="2"/>
      <c r="Y18" s="2"/>
      <c r="Z18" s="2"/>
    </row>
    <row r="19">
      <c r="A19" s="1" t="s">
        <v>171</v>
      </c>
      <c r="B19" s="1">
        <v>366.32</v>
      </c>
      <c r="C19" s="1">
        <v>397.328</v>
      </c>
      <c r="D19" s="1">
        <v>62.32</v>
      </c>
      <c r="E19" s="1">
        <v>218.88</v>
      </c>
      <c r="F19" s="1">
        <v>65.36</v>
      </c>
      <c r="G19" s="1">
        <v>172.064</v>
      </c>
      <c r="H19" s="1">
        <v>816.24</v>
      </c>
      <c r="I19" s="1">
        <v>1874.768</v>
      </c>
      <c r="J19" s="1">
        <v>3222.4</v>
      </c>
      <c r="K19" s="1">
        <v>2133.168</v>
      </c>
      <c r="L19" s="2"/>
      <c r="M19" s="2"/>
      <c r="N19" s="2"/>
      <c r="O19" s="2"/>
      <c r="P19" s="2"/>
      <c r="Q19" s="2"/>
      <c r="R19" s="2"/>
      <c r="S19" s="2"/>
      <c r="T19" s="2"/>
      <c r="U19" s="2"/>
      <c r="V19" s="2"/>
      <c r="W19" s="2"/>
      <c r="X19" s="2"/>
      <c r="Y19" s="2"/>
      <c r="Z19" s="2"/>
    </row>
    <row r="20">
      <c r="A20" s="1" t="s">
        <v>172</v>
      </c>
      <c r="B20" s="1">
        <v>0.0</v>
      </c>
      <c r="C20" s="1">
        <v>0.0</v>
      </c>
      <c r="D20" s="1">
        <v>0.0</v>
      </c>
      <c r="E20" s="1">
        <v>0.152</v>
      </c>
      <c r="F20" s="1">
        <v>0.0</v>
      </c>
      <c r="G20" s="1">
        <v>-0.2128</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65.36</v>
      </c>
      <c r="C21" s="1">
        <v>37.696</v>
      </c>
      <c r="D21" s="1">
        <v>16.1728</v>
      </c>
      <c r="E21" s="1">
        <v>15.6256</v>
      </c>
      <c r="F21" s="1">
        <v>-1.976</v>
      </c>
      <c r="G21" s="1">
        <v>-1.2768</v>
      </c>
      <c r="H21" s="1">
        <v>-1.824</v>
      </c>
      <c r="I21" s="1">
        <v>-0.304</v>
      </c>
      <c r="J21" s="1">
        <v>0.0</v>
      </c>
      <c r="K21" s="1">
        <v>-0.608</v>
      </c>
      <c r="L21" s="2"/>
      <c r="M21" s="2"/>
      <c r="N21" s="2"/>
      <c r="O21" s="2"/>
      <c r="P21" s="2"/>
      <c r="Q21" s="2"/>
      <c r="R21" s="2"/>
      <c r="S21" s="2"/>
      <c r="T21" s="2"/>
      <c r="U21" s="2"/>
      <c r="V21" s="2"/>
      <c r="W21" s="2"/>
      <c r="X21" s="2"/>
      <c r="Y21" s="2"/>
      <c r="Z21" s="2"/>
    </row>
    <row r="22" ht="15.75" customHeight="1">
      <c r="A22" s="1" t="s">
        <v>174</v>
      </c>
      <c r="B22" s="1">
        <v>2.4624</v>
      </c>
      <c r="C22" s="1">
        <v>12.8288</v>
      </c>
      <c r="D22" s="1">
        <v>2.2192</v>
      </c>
      <c r="E22" s="1">
        <v>2.4928</v>
      </c>
      <c r="F22" s="1">
        <v>3.192</v>
      </c>
      <c r="G22" s="1">
        <v>1.3072</v>
      </c>
      <c r="H22" s="1">
        <v>34.656</v>
      </c>
      <c r="I22" s="1">
        <v>4.3776</v>
      </c>
      <c r="J22" s="1">
        <v>14.6832</v>
      </c>
      <c r="K22" s="1">
        <v>8.1472</v>
      </c>
      <c r="L22" s="2"/>
      <c r="M22" s="2"/>
      <c r="N22" s="2"/>
      <c r="O22" s="2"/>
      <c r="P22" s="2"/>
      <c r="Q22" s="2"/>
      <c r="R22" s="2"/>
      <c r="S22" s="2"/>
      <c r="T22" s="2"/>
      <c r="U22" s="2"/>
      <c r="V22" s="2"/>
      <c r="W22" s="2"/>
      <c r="X22" s="2"/>
      <c r="Y22" s="2"/>
      <c r="Z22" s="2"/>
    </row>
    <row r="23" ht="15.75" customHeight="1">
      <c r="A23" s="1" t="s">
        <v>175</v>
      </c>
      <c r="B23" s="1">
        <v>-18.1488</v>
      </c>
      <c r="C23" s="1">
        <v>-31.008</v>
      </c>
      <c r="D23" s="1">
        <v>-13.832</v>
      </c>
      <c r="E23" s="1">
        <v>0.0</v>
      </c>
      <c r="F23" s="1">
        <v>0.0</v>
      </c>
      <c r="G23" s="1">
        <v>-2.5536</v>
      </c>
      <c r="H23" s="1">
        <v>0.0</v>
      </c>
      <c r="I23" s="1">
        <v>0.0</v>
      </c>
      <c r="J23" s="1">
        <v>0.0</v>
      </c>
      <c r="K23" s="1">
        <v>0.0</v>
      </c>
      <c r="L23" s="2"/>
      <c r="M23" s="2"/>
      <c r="N23" s="2"/>
      <c r="O23" s="2"/>
      <c r="P23" s="2"/>
      <c r="Q23" s="2"/>
      <c r="R23" s="2"/>
      <c r="S23" s="2"/>
      <c r="T23" s="2"/>
      <c r="U23" s="2"/>
      <c r="V23" s="2"/>
      <c r="W23" s="2"/>
      <c r="X23" s="2"/>
      <c r="Y23" s="2"/>
      <c r="Z23" s="2"/>
    </row>
    <row r="24" ht="15.75" customHeight="1">
      <c r="A24" s="1" t="s">
        <v>176</v>
      </c>
      <c r="B24" s="1">
        <v>0.0</v>
      </c>
      <c r="C24" s="1">
        <v>0.0</v>
      </c>
      <c r="D24" s="1">
        <v>80.56</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177</v>
      </c>
      <c r="B25" s="1">
        <v>-5.4416</v>
      </c>
      <c r="C25" s="1">
        <v>0.0</v>
      </c>
      <c r="D25" s="1">
        <v>0.0</v>
      </c>
      <c r="E25" s="1">
        <v>0.0</v>
      </c>
      <c r="F25" s="1">
        <v>0.0</v>
      </c>
      <c r="G25" s="1">
        <v>5.2288</v>
      </c>
      <c r="H25" s="1">
        <v>0.0</v>
      </c>
      <c r="I25" s="1">
        <v>0.0</v>
      </c>
      <c r="J25" s="1">
        <v>0.0</v>
      </c>
      <c r="K25" s="1">
        <v>15.0176</v>
      </c>
      <c r="L25" s="2"/>
      <c r="M25" s="2"/>
      <c r="N25" s="2"/>
      <c r="O25" s="2"/>
      <c r="P25" s="2"/>
      <c r="Q25" s="2"/>
      <c r="R25" s="2"/>
      <c r="S25" s="2"/>
      <c r="T25" s="2"/>
      <c r="U25" s="2"/>
      <c r="V25" s="2"/>
      <c r="W25" s="2"/>
      <c r="X25" s="2"/>
      <c r="Y25" s="2"/>
      <c r="Z25" s="2"/>
    </row>
    <row r="26" ht="15.75" customHeight="1">
      <c r="A26" s="1" t="s">
        <v>178</v>
      </c>
      <c r="B26" s="1">
        <v>410.704</v>
      </c>
      <c r="C26" s="1">
        <v>416.784</v>
      </c>
      <c r="D26" s="1">
        <v>147.44</v>
      </c>
      <c r="E26" s="1">
        <v>237.12</v>
      </c>
      <c r="F26" s="1">
        <v>66.272</v>
      </c>
      <c r="G26" s="1">
        <v>174.496</v>
      </c>
      <c r="H26" s="1">
        <v>849.072</v>
      </c>
      <c r="I26" s="1">
        <v>1878.72</v>
      </c>
      <c r="J26" s="1">
        <v>3222.4</v>
      </c>
      <c r="K26" s="1">
        <v>2155.664</v>
      </c>
      <c r="L26" s="2"/>
      <c r="M26" s="2"/>
      <c r="N26" s="2"/>
      <c r="O26" s="2"/>
      <c r="P26" s="2"/>
      <c r="Q26" s="2"/>
      <c r="R26" s="2"/>
      <c r="S26" s="2"/>
      <c r="T26" s="2"/>
      <c r="U26" s="2"/>
      <c r="V26" s="2"/>
      <c r="W26" s="2"/>
      <c r="X26" s="2"/>
      <c r="Y26" s="2"/>
      <c r="Z26" s="2"/>
    </row>
    <row r="27" ht="15.75" customHeight="1">
      <c r="A27" s="1" t="s">
        <v>179</v>
      </c>
      <c r="B27" s="1">
        <v>61.6816</v>
      </c>
      <c r="C27" s="1">
        <v>26.6304</v>
      </c>
      <c r="D27" s="1">
        <v>29.9136</v>
      </c>
      <c r="E27" s="1">
        <v>35.568</v>
      </c>
      <c r="F27" s="1">
        <v>-13.9536</v>
      </c>
      <c r="G27" s="1">
        <v>-11.9472</v>
      </c>
      <c r="H27" s="1">
        <v>22.6784</v>
      </c>
      <c r="I27" s="1">
        <v>203.376</v>
      </c>
      <c r="J27" s="1">
        <v>549.632</v>
      </c>
      <c r="K27" s="1">
        <v>287.888</v>
      </c>
      <c r="L27" s="2"/>
      <c r="M27" s="2"/>
      <c r="N27" s="2"/>
      <c r="O27" s="2"/>
      <c r="P27" s="2"/>
      <c r="Q27" s="2"/>
      <c r="R27" s="2"/>
      <c r="S27" s="2"/>
      <c r="T27" s="2"/>
      <c r="U27" s="2"/>
      <c r="V27" s="2"/>
      <c r="W27" s="2"/>
      <c r="X27" s="2"/>
      <c r="Y27" s="2"/>
      <c r="Z27" s="2"/>
    </row>
    <row r="28" ht="15.75" customHeight="1">
      <c r="A28" s="1" t="s">
        <v>180</v>
      </c>
      <c r="B28" s="1">
        <v>348.992</v>
      </c>
      <c r="C28" s="1">
        <v>390.336</v>
      </c>
      <c r="D28" s="1">
        <v>117.344</v>
      </c>
      <c r="E28" s="1">
        <v>201.552</v>
      </c>
      <c r="F28" s="1">
        <v>80.256</v>
      </c>
      <c r="G28" s="1">
        <v>186.352</v>
      </c>
      <c r="H28" s="1">
        <v>826.272</v>
      </c>
      <c r="I28" s="1">
        <v>1675.344</v>
      </c>
      <c r="J28" s="1">
        <v>2675.808</v>
      </c>
      <c r="K28" s="1">
        <v>1867.776</v>
      </c>
      <c r="L28" s="2"/>
      <c r="M28" s="2"/>
      <c r="N28" s="2"/>
      <c r="O28" s="2"/>
      <c r="P28" s="2"/>
      <c r="Q28" s="2"/>
      <c r="R28" s="2"/>
      <c r="S28" s="2"/>
      <c r="T28" s="2"/>
      <c r="U28" s="2"/>
      <c r="V28" s="2"/>
      <c r="W28" s="2"/>
      <c r="X28" s="2"/>
      <c r="Y28" s="2"/>
      <c r="Z28" s="2"/>
    </row>
    <row r="29" ht="15.75" customHeight="1">
      <c r="A29" s="1" t="s">
        <v>181</v>
      </c>
      <c r="B29" s="1">
        <v>348.992</v>
      </c>
      <c r="C29" s="1">
        <v>390.336</v>
      </c>
      <c r="D29" s="1">
        <v>117.344</v>
      </c>
      <c r="E29" s="1">
        <v>201.552</v>
      </c>
      <c r="F29" s="1">
        <v>80.256</v>
      </c>
      <c r="G29" s="1">
        <v>186.352</v>
      </c>
      <c r="H29" s="1">
        <v>826.272</v>
      </c>
      <c r="I29" s="1">
        <v>1675.344</v>
      </c>
      <c r="J29" s="1">
        <v>2675.808</v>
      </c>
      <c r="K29" s="1">
        <v>1867.776</v>
      </c>
      <c r="L29" s="2"/>
      <c r="M29" s="2"/>
      <c r="N29" s="2"/>
      <c r="O29" s="2"/>
      <c r="P29" s="2"/>
      <c r="Q29" s="2"/>
      <c r="R29" s="2"/>
      <c r="S29" s="2"/>
      <c r="T29" s="2"/>
      <c r="U29" s="2"/>
      <c r="V29" s="2"/>
      <c r="W29" s="2"/>
      <c r="X29" s="2"/>
      <c r="Y29" s="2"/>
      <c r="Z29" s="2"/>
    </row>
    <row r="30" ht="15.75" customHeight="1">
      <c r="A30" s="1" t="s">
        <v>110</v>
      </c>
      <c r="B30" s="1">
        <v>20.1248</v>
      </c>
      <c r="C30" s="1">
        <v>18.6352</v>
      </c>
      <c r="D30" s="1">
        <v>135.28</v>
      </c>
      <c r="E30" s="1">
        <v>91.2</v>
      </c>
      <c r="F30" s="1">
        <v>134.672</v>
      </c>
      <c r="G30" s="1">
        <v>108.832</v>
      </c>
      <c r="H30" s="1">
        <v>61.0736</v>
      </c>
      <c r="I30" s="1">
        <v>20.3072</v>
      </c>
      <c r="J30" s="1">
        <v>-24.928</v>
      </c>
      <c r="K30" s="1">
        <v>-13.68</v>
      </c>
      <c r="L30" s="2"/>
      <c r="M30" s="2"/>
      <c r="N30" s="2"/>
      <c r="O30" s="2"/>
      <c r="P30" s="2"/>
      <c r="Q30" s="2"/>
      <c r="R30" s="2"/>
      <c r="S30" s="2"/>
      <c r="T30" s="2"/>
      <c r="U30" s="2"/>
      <c r="V30" s="2"/>
      <c r="W30" s="2"/>
      <c r="X30" s="2"/>
      <c r="Y30" s="2"/>
      <c r="Z30" s="2"/>
    </row>
    <row r="31" ht="15.75" customHeight="1">
      <c r="A31" s="1" t="s">
        <v>182</v>
      </c>
      <c r="B31" s="1">
        <v>369.056</v>
      </c>
      <c r="C31" s="1">
        <v>408.88</v>
      </c>
      <c r="D31" s="1">
        <v>252.928</v>
      </c>
      <c r="E31" s="1">
        <v>292.752</v>
      </c>
      <c r="F31" s="1">
        <v>214.928</v>
      </c>
      <c r="G31" s="1">
        <v>295.184</v>
      </c>
      <c r="H31" s="1">
        <v>887.376</v>
      </c>
      <c r="I31" s="1">
        <v>1695.712</v>
      </c>
      <c r="J31" s="1">
        <v>2650.88</v>
      </c>
      <c r="K31" s="1">
        <v>1854.096</v>
      </c>
      <c r="L31" s="2"/>
      <c r="M31" s="2"/>
      <c r="N31" s="2"/>
      <c r="O31" s="2"/>
      <c r="P31" s="2"/>
      <c r="Q31" s="2"/>
      <c r="R31" s="2"/>
      <c r="S31" s="2"/>
      <c r="T31" s="2"/>
      <c r="U31" s="2"/>
      <c r="V31" s="2"/>
      <c r="W31" s="2"/>
      <c r="X31" s="2"/>
      <c r="Y31" s="2"/>
      <c r="Z31" s="2"/>
    </row>
    <row r="32" ht="15.75" customHeight="1">
      <c r="A32" s="1" t="s">
        <v>183</v>
      </c>
      <c r="B32" s="1">
        <v>369.056</v>
      </c>
      <c r="C32" s="1">
        <v>408.88</v>
      </c>
      <c r="D32" s="1">
        <v>252.928</v>
      </c>
      <c r="E32" s="1">
        <v>292.752</v>
      </c>
      <c r="F32" s="1">
        <v>214.928</v>
      </c>
      <c r="G32" s="1">
        <v>295.184</v>
      </c>
      <c r="H32" s="1">
        <v>887.376</v>
      </c>
      <c r="I32" s="1">
        <v>1695.712</v>
      </c>
      <c r="J32" s="1">
        <v>2650.88</v>
      </c>
      <c r="K32" s="1">
        <v>1854.096</v>
      </c>
      <c r="L32" s="2"/>
      <c r="M32" s="2"/>
      <c r="N32" s="2"/>
      <c r="O32" s="2"/>
      <c r="P32" s="2"/>
      <c r="Q32" s="2"/>
      <c r="R32" s="2"/>
      <c r="S32" s="2"/>
      <c r="T32" s="2"/>
      <c r="U32" s="2"/>
      <c r="V32" s="2"/>
      <c r="W32" s="2"/>
      <c r="X32" s="2"/>
      <c r="Y32" s="2"/>
      <c r="Z32" s="2"/>
    </row>
    <row r="33" ht="15.75" customHeight="1">
      <c r="A33" s="1" t="s">
        <v>184</v>
      </c>
      <c r="B33" s="1">
        <v>369.056</v>
      </c>
      <c r="C33" s="1">
        <v>408.88</v>
      </c>
      <c r="D33" s="1">
        <v>252.928</v>
      </c>
      <c r="E33" s="1">
        <v>292.752</v>
      </c>
      <c r="F33" s="1">
        <v>214.928</v>
      </c>
      <c r="G33" s="1">
        <v>295.184</v>
      </c>
      <c r="H33" s="1">
        <v>887.376</v>
      </c>
      <c r="I33" s="1">
        <v>1695.712</v>
      </c>
      <c r="J33" s="1">
        <v>2650.88</v>
      </c>
      <c r="K33" s="1">
        <v>1854.096</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12490.0</v>
      </c>
      <c r="C37" s="1">
        <v>12510.0</v>
      </c>
      <c r="D37" s="1">
        <v>12290.0</v>
      </c>
      <c r="E37" s="1">
        <v>12210.0</v>
      </c>
      <c r="F37" s="1">
        <v>12100.0</v>
      </c>
      <c r="G37" s="1">
        <v>11790.0</v>
      </c>
      <c r="H37" s="1">
        <v>12070.0</v>
      </c>
      <c r="I37" s="1">
        <v>12220.0</v>
      </c>
      <c r="J37" s="1">
        <v>12310.0</v>
      </c>
      <c r="K37" s="1">
        <v>12370.0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211</v>
      </c>
      <c r="B40" s="1">
        <v>12880.0</v>
      </c>
      <c r="C40" s="1">
        <v>13340.0</v>
      </c>
      <c r="D40" s="1">
        <v>13540.0</v>
      </c>
      <c r="E40" s="1">
        <v>13490.0</v>
      </c>
      <c r="F40" s="1">
        <v>13480.0</v>
      </c>
      <c r="G40" s="1">
        <v>13170.0</v>
      </c>
      <c r="H40" s="1">
        <v>12470.0</v>
      </c>
      <c r="I40" s="1">
        <v>12460.0</v>
      </c>
      <c r="J40" s="1">
        <v>12700.0</v>
      </c>
      <c r="K40" s="1">
        <v>12620.0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t="s">
        <v>221</v>
      </c>
      <c r="K41" s="1" t="s">
        <v>222</v>
      </c>
      <c r="L41" s="2"/>
      <c r="M41" s="2"/>
      <c r="N41" s="2"/>
      <c r="O41" s="2"/>
      <c r="P41" s="2"/>
      <c r="Q41" s="2"/>
      <c r="R41" s="2"/>
      <c r="S41" s="2"/>
      <c r="T41" s="2"/>
      <c r="U41" s="2"/>
      <c r="V41" s="2"/>
      <c r="W41" s="2"/>
      <c r="X41" s="2"/>
      <c r="Y41" s="2"/>
      <c r="Z41" s="2"/>
    </row>
    <row r="42" ht="15.75" customHeight="1">
      <c r="A42" s="1" t="s">
        <v>223</v>
      </c>
      <c r="B42" s="1" t="s">
        <v>224</v>
      </c>
      <c r="C42" s="1" t="s">
        <v>213</v>
      </c>
      <c r="D42" s="1" t="s">
        <v>225</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t="s">
        <v>204</v>
      </c>
      <c r="C43" s="1" t="s">
        <v>204</v>
      </c>
      <c r="D43" s="1" t="s">
        <v>234</v>
      </c>
      <c r="E43" s="1" t="s">
        <v>235</v>
      </c>
      <c r="F43" s="1" t="s">
        <v>236</v>
      </c>
      <c r="G43" s="1" t="s">
        <v>237</v>
      </c>
      <c r="H43" s="1" t="s">
        <v>238</v>
      </c>
      <c r="I43" s="1">
        <v>0.0912</v>
      </c>
      <c r="J43" s="1" t="s">
        <v>239</v>
      </c>
      <c r="K43" s="1">
        <v>0.0912</v>
      </c>
      <c r="L43" s="2"/>
      <c r="M43" s="2"/>
      <c r="N43" s="2"/>
      <c r="O43" s="2"/>
      <c r="P43" s="2"/>
      <c r="Q43" s="2"/>
      <c r="R43" s="2"/>
      <c r="S43" s="2"/>
      <c r="T43" s="2"/>
      <c r="U43" s="2"/>
      <c r="V43" s="2"/>
      <c r="W43" s="2"/>
      <c r="X43" s="2"/>
      <c r="Y43" s="2"/>
      <c r="Z43" s="2"/>
    </row>
    <row r="44" ht="15.75" customHeight="1">
      <c r="A44" s="1" t="s">
        <v>240</v>
      </c>
      <c r="B44" s="1" t="s">
        <v>241</v>
      </c>
      <c r="C44" s="1" t="s">
        <v>242</v>
      </c>
      <c r="D44" s="1" t="s">
        <v>243</v>
      </c>
      <c r="E44" s="1" t="s">
        <v>244</v>
      </c>
      <c r="F44" s="1" t="s">
        <v>245</v>
      </c>
      <c r="G44" s="1" t="s">
        <v>246</v>
      </c>
      <c r="H44" s="1" t="s">
        <v>247</v>
      </c>
      <c r="I44" s="1" t="s">
        <v>248</v>
      </c>
      <c r="J44" s="1" t="s">
        <v>249</v>
      </c>
      <c r="K44" s="1" t="s">
        <v>250</v>
      </c>
      <c r="L44" s="2"/>
      <c r="M44" s="2"/>
      <c r="N44" s="2"/>
      <c r="O44" s="2"/>
      <c r="P44" s="2"/>
      <c r="Q44" s="2"/>
      <c r="R44" s="2"/>
      <c r="S44" s="2"/>
      <c r="T44" s="2"/>
      <c r="U44" s="2"/>
      <c r="V44" s="2"/>
      <c r="W44" s="2"/>
      <c r="X44" s="2"/>
      <c r="Y44" s="2"/>
      <c r="Z44" s="2"/>
    </row>
    <row r="45" ht="15.75" customHeight="1">
      <c r="A45" s="1" t="s">
        <v>251</v>
      </c>
      <c r="B45" s="1">
        <v>5.0</v>
      </c>
      <c r="C45" s="1">
        <v>5.0</v>
      </c>
      <c r="D45" s="1">
        <v>5.0</v>
      </c>
      <c r="E45" s="1">
        <v>5.0</v>
      </c>
      <c r="F45" s="1">
        <v>5.0</v>
      </c>
      <c r="G45" s="1">
        <v>5.0</v>
      </c>
      <c r="H45" s="1">
        <v>5.0</v>
      </c>
      <c r="I45" s="1">
        <v>5.0</v>
      </c>
      <c r="J45" s="1">
        <v>5.0</v>
      </c>
      <c r="K45" s="1">
        <v>5.0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252</v>
      </c>
      <c r="B47" s="1">
        <v>1553.744</v>
      </c>
      <c r="C47" s="1">
        <v>1735.232</v>
      </c>
      <c r="D47" s="1">
        <v>1692.368</v>
      </c>
      <c r="E47" s="1">
        <v>1801.2</v>
      </c>
      <c r="F47" s="1">
        <v>1743.44</v>
      </c>
      <c r="G47" s="1">
        <v>1602.688</v>
      </c>
      <c r="H47" s="1">
        <v>2058.992</v>
      </c>
      <c r="I47" s="1">
        <v>2929.952</v>
      </c>
      <c r="J47" s="1">
        <v>4438.4</v>
      </c>
      <c r="K47" s="1">
        <v>2908.368</v>
      </c>
      <c r="L47" s="2"/>
      <c r="M47" s="2"/>
      <c r="N47" s="2"/>
      <c r="O47" s="2"/>
      <c r="P47" s="2"/>
      <c r="Q47" s="2"/>
      <c r="R47" s="2"/>
      <c r="S47" s="2"/>
      <c r="T47" s="2"/>
      <c r="U47" s="2"/>
      <c r="V47" s="2"/>
      <c r="W47" s="2"/>
      <c r="X47" s="2"/>
      <c r="Y47" s="2"/>
      <c r="Z47" s="2"/>
    </row>
    <row r="48" ht="15.75" customHeight="1">
      <c r="A48" s="1" t="s">
        <v>253</v>
      </c>
      <c r="B48" s="1">
        <v>374.528</v>
      </c>
      <c r="C48" s="1">
        <v>413.744</v>
      </c>
      <c r="D48" s="1">
        <v>181.792</v>
      </c>
      <c r="E48" s="1">
        <v>251.712</v>
      </c>
      <c r="F48" s="1">
        <v>224.96</v>
      </c>
      <c r="G48" s="1">
        <v>188.48</v>
      </c>
      <c r="H48" s="1">
        <v>676.4</v>
      </c>
      <c r="I48" s="1">
        <v>1607.248</v>
      </c>
      <c r="J48" s="1">
        <v>3192.0</v>
      </c>
      <c r="K48" s="1">
        <v>1781.744</v>
      </c>
      <c r="L48" s="2"/>
      <c r="M48" s="2"/>
      <c r="N48" s="2"/>
      <c r="O48" s="2"/>
      <c r="P48" s="2"/>
      <c r="Q48" s="2"/>
      <c r="R48" s="2"/>
      <c r="S48" s="2"/>
      <c r="T48" s="2"/>
      <c r="U48" s="2"/>
      <c r="V48" s="2"/>
      <c r="W48" s="2"/>
      <c r="X48" s="2"/>
      <c r="Y48" s="2"/>
      <c r="Z48" s="2"/>
    </row>
    <row r="49" ht="15.75" customHeight="1">
      <c r="A49" s="1" t="s">
        <v>254</v>
      </c>
      <c r="B49" s="1">
        <v>321.936</v>
      </c>
      <c r="C49" s="1">
        <v>357.504</v>
      </c>
      <c r="D49" s="1">
        <v>119.472</v>
      </c>
      <c r="E49" s="1">
        <v>197.296</v>
      </c>
      <c r="F49" s="1">
        <v>172.064</v>
      </c>
      <c r="G49" s="1">
        <v>144.096</v>
      </c>
      <c r="H49" s="1">
        <v>634.448</v>
      </c>
      <c r="I49" s="1">
        <v>1566.816</v>
      </c>
      <c r="J49" s="1">
        <v>3161.6</v>
      </c>
      <c r="K49" s="1">
        <v>1751.648</v>
      </c>
      <c r="L49" s="2"/>
      <c r="M49" s="2"/>
      <c r="N49" s="2"/>
      <c r="O49" s="2"/>
      <c r="P49" s="2"/>
      <c r="Q49" s="2"/>
      <c r="R49" s="2"/>
      <c r="S49" s="2"/>
      <c r="T49" s="2"/>
      <c r="U49" s="2"/>
      <c r="V49" s="2"/>
      <c r="W49" s="2"/>
      <c r="X49" s="2"/>
      <c r="Y49" s="2"/>
      <c r="Z49" s="2"/>
    </row>
    <row r="50" ht="15.75" customHeight="1">
      <c r="A50" s="1" t="s">
        <v>255</v>
      </c>
      <c r="B50" s="1">
        <v>4256.0</v>
      </c>
      <c r="C50" s="1">
        <v>4408.0</v>
      </c>
      <c r="D50" s="1">
        <v>4499.2</v>
      </c>
      <c r="E50" s="1">
        <v>4529.6</v>
      </c>
      <c r="F50" s="1">
        <v>4590.4</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256</v>
      </c>
      <c r="B51" s="1" t="s">
        <v>257</v>
      </c>
      <c r="C51" s="1" t="s">
        <v>258</v>
      </c>
      <c r="D51" s="1" t="s">
        <v>259</v>
      </c>
      <c r="E51" s="1" t="s">
        <v>260</v>
      </c>
      <c r="F51" s="1">
        <v>-21.0</v>
      </c>
      <c r="G51" s="1" t="s">
        <v>261</v>
      </c>
      <c r="H51" s="1" t="s">
        <v>262</v>
      </c>
      <c r="I51" s="1" t="s">
        <v>263</v>
      </c>
      <c r="J51" s="1" t="s">
        <v>264</v>
      </c>
      <c r="K51" s="1" t="s">
        <v>265</v>
      </c>
      <c r="L51" s="2"/>
      <c r="M51" s="2"/>
      <c r="N51" s="2"/>
      <c r="O51" s="2"/>
      <c r="P51" s="2"/>
      <c r="Q51" s="2"/>
      <c r="R51" s="2"/>
      <c r="S51" s="2"/>
      <c r="T51" s="2"/>
      <c r="U51" s="2"/>
      <c r="V51" s="2"/>
      <c r="W51" s="2"/>
      <c r="X51" s="2"/>
      <c r="Y51" s="2"/>
      <c r="Z51" s="2"/>
    </row>
    <row r="52" ht="15.75" customHeight="1">
      <c r="A52" s="1" t="s">
        <v>266</v>
      </c>
      <c r="B52" s="1">
        <v>56.544</v>
      </c>
      <c r="C52" s="1">
        <v>54.112</v>
      </c>
      <c r="D52" s="1">
        <v>106.704</v>
      </c>
      <c r="E52" s="1">
        <v>69.312</v>
      </c>
      <c r="F52" s="1">
        <v>-16.0208</v>
      </c>
      <c r="G52" s="1">
        <v>-12.4944</v>
      </c>
      <c r="H52" s="1">
        <v>3.648</v>
      </c>
      <c r="I52" s="1">
        <v>163.552</v>
      </c>
      <c r="J52" s="1">
        <v>478.8</v>
      </c>
      <c r="K52" s="1">
        <v>224.048</v>
      </c>
      <c r="L52" s="2"/>
      <c r="M52" s="2"/>
      <c r="N52" s="2"/>
      <c r="O52" s="2"/>
      <c r="P52" s="2"/>
      <c r="Q52" s="2"/>
      <c r="R52" s="2"/>
      <c r="S52" s="2"/>
      <c r="T52" s="2"/>
      <c r="U52" s="2"/>
      <c r="V52" s="2"/>
      <c r="W52" s="2"/>
      <c r="X52" s="2"/>
      <c r="Y52" s="2"/>
      <c r="Z52" s="2"/>
    </row>
    <row r="53" ht="15.75" customHeight="1">
      <c r="A53" s="1" t="s">
        <v>267</v>
      </c>
      <c r="B53" s="1">
        <v>5.2288</v>
      </c>
      <c r="C53" s="1">
        <v>-27.4208</v>
      </c>
      <c r="D53" s="1">
        <v>-76.608</v>
      </c>
      <c r="E53" s="1">
        <v>-33.744</v>
      </c>
      <c r="F53" s="1">
        <v>2.0672</v>
      </c>
      <c r="G53" s="1">
        <v>0.5472</v>
      </c>
      <c r="H53" s="1">
        <v>19.0304</v>
      </c>
      <c r="I53" s="1">
        <v>39.824</v>
      </c>
      <c r="J53" s="1">
        <v>70.832</v>
      </c>
      <c r="K53" s="1">
        <v>63.84</v>
      </c>
      <c r="L53" s="2"/>
      <c r="M53" s="2"/>
      <c r="N53" s="2"/>
      <c r="O53" s="2"/>
      <c r="P53" s="2"/>
      <c r="Q53" s="2"/>
      <c r="R53" s="2"/>
      <c r="S53" s="2"/>
      <c r="T53" s="2"/>
      <c r="U53" s="2"/>
      <c r="V53" s="2"/>
      <c r="W53" s="2"/>
      <c r="X53" s="2"/>
      <c r="Y53" s="2"/>
      <c r="Z53" s="2"/>
    </row>
    <row r="54" ht="15.75" customHeight="1">
      <c r="A54" s="1" t="s">
        <v>268</v>
      </c>
      <c r="B54" s="1">
        <v>249.28</v>
      </c>
      <c r="C54" s="1">
        <v>266.912</v>
      </c>
      <c r="D54" s="1">
        <v>174.192</v>
      </c>
      <c r="E54" s="1">
        <v>228.0</v>
      </c>
      <c r="F54" s="1">
        <v>175.408</v>
      </c>
      <c r="G54" s="1">
        <v>216.144</v>
      </c>
      <c r="H54" s="1">
        <v>571.216</v>
      </c>
      <c r="I54" s="1">
        <v>1191.984</v>
      </c>
      <c r="J54" s="1">
        <v>1981.776</v>
      </c>
      <c r="K54" s="1">
        <v>1319.664</v>
      </c>
      <c r="L54" s="2"/>
      <c r="M54" s="2"/>
      <c r="N54" s="2"/>
      <c r="O54" s="2"/>
      <c r="P54" s="2"/>
      <c r="Q54" s="2"/>
      <c r="R54" s="2"/>
      <c r="S54" s="2"/>
      <c r="T54" s="2"/>
      <c r="U54" s="2"/>
      <c r="V54" s="2"/>
      <c r="W54" s="2"/>
      <c r="X54" s="2"/>
      <c r="Y54" s="2"/>
      <c r="Z54" s="2"/>
    </row>
    <row r="55" ht="15.75" customHeight="1">
      <c r="A55" s="1" t="s">
        <v>269</v>
      </c>
      <c r="B55" s="1">
        <v>9.272</v>
      </c>
      <c r="C55" s="1">
        <v>12.0384</v>
      </c>
      <c r="D55" s="1">
        <v>4.7728</v>
      </c>
      <c r="E55" s="1">
        <v>0.0</v>
      </c>
      <c r="F55" s="1">
        <v>0.0</v>
      </c>
      <c r="G55" s="1">
        <v>0.0</v>
      </c>
      <c r="H55" s="1">
        <v>0.0</v>
      </c>
      <c r="I55" s="1">
        <v>0.0</v>
      </c>
      <c r="J55" s="1">
        <v>0.0304</v>
      </c>
      <c r="K55" s="1">
        <v>0.2736</v>
      </c>
      <c r="L55" s="2"/>
      <c r="M55" s="2"/>
      <c r="N55" s="2"/>
      <c r="O55" s="2"/>
      <c r="P55" s="2"/>
      <c r="Q55" s="2"/>
      <c r="R55" s="2"/>
      <c r="S55" s="2"/>
      <c r="T55" s="2"/>
      <c r="U55" s="2"/>
      <c r="V55" s="2"/>
      <c r="W55" s="2"/>
      <c r="X55" s="2"/>
      <c r="Y55" s="2"/>
      <c r="Z55" s="2"/>
    </row>
    <row r="56" ht="15.75" customHeight="1">
      <c r="A56" s="1" t="s">
        <v>270</v>
      </c>
      <c r="B56" s="1">
        <v>23.4384</v>
      </c>
      <c r="C56" s="1">
        <v>20.8544</v>
      </c>
      <c r="D56" s="1">
        <v>22.8912</v>
      </c>
      <c r="E56" s="1">
        <v>23.1952</v>
      </c>
      <c r="F56" s="1">
        <v>21.6144</v>
      </c>
      <c r="G56" s="1">
        <v>25.8704</v>
      </c>
      <c r="H56" s="1">
        <v>16.1728</v>
      </c>
      <c r="I56" s="1">
        <v>17.6928</v>
      </c>
      <c r="J56" s="1">
        <v>19.8512</v>
      </c>
      <c r="K56" s="1">
        <v>18.9696</v>
      </c>
      <c r="L56" s="2"/>
      <c r="M56" s="2"/>
      <c r="N56" s="2"/>
      <c r="O56" s="2"/>
      <c r="P56" s="2"/>
      <c r="Q56" s="2"/>
      <c r="R56" s="2"/>
      <c r="S56" s="2"/>
      <c r="T56" s="2"/>
      <c r="U56" s="2"/>
      <c r="V56" s="2"/>
      <c r="W56" s="2"/>
      <c r="X56" s="2"/>
      <c r="Y56" s="2"/>
      <c r="Z56" s="2"/>
    </row>
    <row r="57" ht="15.75" customHeight="1">
      <c r="A57" s="1" t="s">
        <v>271</v>
      </c>
      <c r="B57" s="1">
        <v>3.4352</v>
      </c>
      <c r="C57" s="1">
        <v>2.432</v>
      </c>
      <c r="D57" s="1">
        <v>2.0064</v>
      </c>
      <c r="E57" s="1">
        <v>1.672</v>
      </c>
      <c r="F57" s="1">
        <v>1.3376</v>
      </c>
      <c r="G57" s="1">
        <v>1.1248</v>
      </c>
      <c r="H57" s="1">
        <v>0.7904</v>
      </c>
      <c r="I57" s="1">
        <v>0.3648</v>
      </c>
      <c r="J57" s="1">
        <v>0.7296</v>
      </c>
      <c r="K57" s="1">
        <v>1.064</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121.904</v>
      </c>
      <c r="C59" s="1">
        <v>123.3936</v>
      </c>
      <c r="D59" s="1">
        <v>139.536</v>
      </c>
      <c r="E59" s="1">
        <v>128.592</v>
      </c>
      <c r="F59" s="1">
        <v>118.56</v>
      </c>
      <c r="G59" s="1">
        <v>115.824</v>
      </c>
      <c r="H59" s="1">
        <v>126.16</v>
      </c>
      <c r="I59" s="1">
        <v>141.968</v>
      </c>
      <c r="J59" s="1">
        <v>127.072</v>
      </c>
      <c r="K59" s="1">
        <v>98.192</v>
      </c>
      <c r="L59" s="2"/>
      <c r="M59" s="2"/>
      <c r="N59" s="2"/>
      <c r="O59" s="2"/>
      <c r="P59" s="2"/>
      <c r="Q59" s="2"/>
      <c r="R59" s="2"/>
      <c r="S59" s="2"/>
      <c r="T59" s="2"/>
      <c r="U59" s="2"/>
      <c r="V59" s="2"/>
      <c r="W59" s="2"/>
      <c r="X59" s="2"/>
      <c r="Y59" s="2"/>
      <c r="Z59" s="2"/>
    </row>
    <row r="60" ht="15.75" customHeight="1">
      <c r="A60" s="1" t="s">
        <v>274</v>
      </c>
      <c r="B60" s="1">
        <v>108.224</v>
      </c>
      <c r="C60" s="1">
        <v>113.392</v>
      </c>
      <c r="D60" s="1">
        <v>176.32</v>
      </c>
      <c r="E60" s="1">
        <v>128.896</v>
      </c>
      <c r="F60" s="1">
        <v>146.528</v>
      </c>
      <c r="G60" s="1">
        <v>165.376</v>
      </c>
      <c r="H60" s="1">
        <v>202.464</v>
      </c>
      <c r="I60" s="1">
        <v>242.896</v>
      </c>
      <c r="J60" s="1">
        <v>293.968</v>
      </c>
      <c r="K60" s="1">
        <v>227.392</v>
      </c>
      <c r="L60" s="2"/>
      <c r="M60" s="2"/>
      <c r="N60" s="2"/>
      <c r="O60" s="2"/>
      <c r="P60" s="2"/>
      <c r="Q60" s="2"/>
      <c r="R60" s="2"/>
      <c r="S60" s="2"/>
      <c r="T60" s="2"/>
      <c r="U60" s="2"/>
      <c r="V60" s="2"/>
      <c r="W60" s="2"/>
      <c r="X60" s="2"/>
      <c r="Y60" s="2"/>
      <c r="Z60" s="2"/>
    </row>
    <row r="61" ht="15.75" customHeight="1">
      <c r="A61" s="1" t="s">
        <v>275</v>
      </c>
      <c r="B61" s="1">
        <v>415.264</v>
      </c>
      <c r="C61" s="1">
        <v>369.968</v>
      </c>
      <c r="D61" s="1">
        <v>411.312</v>
      </c>
      <c r="E61" s="1">
        <v>415.568</v>
      </c>
      <c r="F61" s="1">
        <v>396.112</v>
      </c>
      <c r="G61" s="1">
        <v>360.544</v>
      </c>
      <c r="H61" s="1">
        <v>392.16</v>
      </c>
      <c r="I61" s="1">
        <v>393.072</v>
      </c>
      <c r="J61" s="1">
        <v>393.68</v>
      </c>
      <c r="K61" s="1">
        <v>403.712</v>
      </c>
      <c r="L61" s="2"/>
      <c r="M61" s="2"/>
      <c r="N61" s="2"/>
      <c r="O61" s="2"/>
      <c r="P61" s="2"/>
      <c r="Q61" s="2"/>
      <c r="R61" s="2"/>
      <c r="S61" s="2"/>
      <c r="T61" s="2"/>
      <c r="U61" s="2"/>
      <c r="V61" s="2"/>
      <c r="W61" s="2"/>
      <c r="X61" s="2"/>
      <c r="Y61" s="2"/>
      <c r="Z61" s="2"/>
    </row>
    <row r="62" ht="15.75" customHeight="1">
      <c r="A62" s="1" t="s">
        <v>276</v>
      </c>
      <c r="B62" s="1">
        <v>0.7296</v>
      </c>
      <c r="C62" s="1">
        <v>0.152</v>
      </c>
      <c r="D62" s="1">
        <v>0.0304</v>
      </c>
      <c r="E62" s="1">
        <v>0.1824</v>
      </c>
      <c r="F62" s="1">
        <v>21.1584</v>
      </c>
      <c r="G62" s="1">
        <v>11.1264</v>
      </c>
      <c r="H62" s="1">
        <v>31.616</v>
      </c>
      <c r="I62" s="1">
        <v>61.408</v>
      </c>
      <c r="J62" s="1">
        <v>47.424</v>
      </c>
      <c r="K62" s="1">
        <v>34.656</v>
      </c>
      <c r="L62" s="2"/>
      <c r="M62" s="2"/>
      <c r="N62" s="2"/>
      <c r="O62" s="2"/>
      <c r="P62" s="2"/>
      <c r="Q62" s="2"/>
      <c r="R62" s="2"/>
      <c r="S62" s="2"/>
      <c r="T62" s="2"/>
      <c r="U62" s="2"/>
      <c r="V62" s="2"/>
      <c r="W62" s="2"/>
      <c r="X62" s="2"/>
      <c r="Y62" s="2"/>
      <c r="Z62" s="2"/>
    </row>
    <row r="63" ht="15.75" customHeight="1">
      <c r="A63" s="1" t="s">
        <v>277</v>
      </c>
      <c r="B63" s="1">
        <v>0.7296</v>
      </c>
      <c r="C63" s="1">
        <v>0.152</v>
      </c>
      <c r="D63" s="1">
        <v>0.0304</v>
      </c>
      <c r="E63" s="1">
        <v>0.1824</v>
      </c>
      <c r="F63" s="1">
        <v>21.1584</v>
      </c>
      <c r="G63" s="1">
        <v>11.1264</v>
      </c>
      <c r="H63" s="1">
        <v>31.616</v>
      </c>
      <c r="I63" s="1">
        <v>61.408</v>
      </c>
      <c r="J63" s="1">
        <v>47.424</v>
      </c>
      <c r="K63" s="1">
        <v>34.656</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189</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192</v>
      </c>
      <c r="E4" s="1" t="s">
        <v>292</v>
      </c>
      <c r="F4" s="1" t="s">
        <v>293</v>
      </c>
      <c r="G4" s="1">
        <v>0.0304</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300</v>
      </c>
      <c r="C6" s="1">
        <v>0.1824</v>
      </c>
      <c r="D6" s="1" t="s">
        <v>310</v>
      </c>
      <c r="E6" s="1" t="s">
        <v>207</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385</v>
      </c>
      <c r="C14" s="1" t="s">
        <v>386</v>
      </c>
      <c r="D14" s="1" t="s">
        <v>387</v>
      </c>
      <c r="E14" s="1" t="s">
        <v>388</v>
      </c>
      <c r="F14" s="1" t="s">
        <v>389</v>
      </c>
      <c r="G14" s="1" t="s">
        <v>390</v>
      </c>
      <c r="H14" s="1" t="s">
        <v>391</v>
      </c>
      <c r="I14" s="1" t="s">
        <v>392</v>
      </c>
      <c r="J14" s="1" t="s">
        <v>393</v>
      </c>
      <c r="K14" s="1" t="s">
        <v>394</v>
      </c>
      <c r="L14" s="2"/>
      <c r="M14" s="2"/>
      <c r="N14" s="2"/>
      <c r="O14" s="2"/>
      <c r="P14" s="2"/>
      <c r="Q14" s="2"/>
      <c r="R14" s="2"/>
      <c r="S14" s="2"/>
      <c r="T14" s="2"/>
      <c r="U14" s="2"/>
      <c r="V14" s="2"/>
      <c r="W14" s="2"/>
      <c r="X14" s="2"/>
      <c r="Y14" s="2"/>
      <c r="Z14" s="2"/>
    </row>
    <row r="15">
      <c r="A15" s="1" t="s">
        <v>395</v>
      </c>
      <c r="B15" s="1" t="s">
        <v>385</v>
      </c>
      <c r="C15" s="1" t="s">
        <v>386</v>
      </c>
      <c r="D15" s="1" t="s">
        <v>387</v>
      </c>
      <c r="E15" s="1" t="s">
        <v>388</v>
      </c>
      <c r="F15" s="1" t="s">
        <v>389</v>
      </c>
      <c r="G15" s="1" t="s">
        <v>390</v>
      </c>
      <c r="H15" s="1" t="s">
        <v>391</v>
      </c>
      <c r="I15" s="1" t="s">
        <v>392</v>
      </c>
      <c r="J15" s="1" t="s">
        <v>393</v>
      </c>
      <c r="K15" s="1" t="s">
        <v>394</v>
      </c>
      <c r="L15" s="2"/>
      <c r="M15" s="2"/>
      <c r="N15" s="2"/>
      <c r="O15" s="2"/>
      <c r="P15" s="2"/>
      <c r="Q15" s="2"/>
      <c r="R15" s="2"/>
      <c r="S15" s="2"/>
      <c r="T15" s="2"/>
      <c r="U15" s="2"/>
      <c r="V15" s="2"/>
      <c r="W15" s="2"/>
      <c r="X15" s="2"/>
      <c r="Y15" s="2"/>
      <c r="Z15" s="2"/>
    </row>
    <row r="16">
      <c r="A16" s="1" t="s">
        <v>396</v>
      </c>
      <c r="B16" s="1" t="s">
        <v>397</v>
      </c>
      <c r="C16" s="1" t="s">
        <v>398</v>
      </c>
      <c r="D16" s="1" t="s">
        <v>399</v>
      </c>
      <c r="E16" s="1" t="s">
        <v>400</v>
      </c>
      <c r="F16" s="1" t="s">
        <v>401</v>
      </c>
      <c r="G16" s="1" t="s">
        <v>402</v>
      </c>
      <c r="H16" s="1" t="s">
        <v>403</v>
      </c>
      <c r="I16" s="1" t="s">
        <v>404</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420</v>
      </c>
      <c r="D18" s="1" t="s">
        <v>421</v>
      </c>
      <c r="E18" s="1" t="s">
        <v>422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434</v>
      </c>
      <c r="H20" s="1" t="s">
        <v>215</v>
      </c>
      <c r="I20" s="1" t="s">
        <v>435</v>
      </c>
      <c r="J20" s="1" t="s">
        <v>226</v>
      </c>
      <c r="K20" s="1" t="s">
        <v>432</v>
      </c>
      <c r="L20" s="2"/>
      <c r="M20" s="2"/>
      <c r="N20" s="2"/>
      <c r="O20" s="2"/>
      <c r="P20" s="2"/>
      <c r="Q20" s="2"/>
      <c r="R20" s="2"/>
      <c r="S20" s="2"/>
      <c r="T20" s="2"/>
      <c r="U20" s="2"/>
      <c r="V20" s="2"/>
      <c r="W20" s="2"/>
      <c r="X20" s="2"/>
      <c r="Y20" s="2"/>
      <c r="Z20" s="2"/>
    </row>
    <row r="21" ht="15.75" customHeight="1">
      <c r="A21" s="1" t="s">
        <v>436</v>
      </c>
      <c r="B21" s="1" t="s">
        <v>437</v>
      </c>
      <c r="C21" s="1" t="s">
        <v>192</v>
      </c>
      <c r="D21" s="1" t="s">
        <v>438</v>
      </c>
      <c r="E21" s="1" t="s">
        <v>439</v>
      </c>
      <c r="F21" s="1" t="s">
        <v>237</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208</v>
      </c>
      <c r="C22" s="1" t="s">
        <v>446</v>
      </c>
      <c r="D22" s="1" t="s">
        <v>447</v>
      </c>
      <c r="E22" s="1" t="s">
        <v>448</v>
      </c>
      <c r="F22" s="1" t="s">
        <v>449</v>
      </c>
      <c r="G22" s="1" t="s">
        <v>337</v>
      </c>
      <c r="H22" s="1" t="s">
        <v>450</v>
      </c>
      <c r="I22" s="1" t="s">
        <v>451</v>
      </c>
      <c r="J22" s="1" t="s">
        <v>286</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457</v>
      </c>
      <c r="F23" s="1" t="s">
        <v>458</v>
      </c>
      <c r="G23" s="1" t="s">
        <v>459</v>
      </c>
      <c r="H23" s="1" t="s">
        <v>460</v>
      </c>
      <c r="I23" s="1" t="s">
        <v>461</v>
      </c>
      <c r="J23" s="1" t="s">
        <v>300</v>
      </c>
      <c r="K23" s="1" t="s">
        <v>366</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442</v>
      </c>
      <c r="E25" s="1" t="s">
        <v>466</v>
      </c>
      <c r="F25" s="1" t="s">
        <v>467</v>
      </c>
      <c r="G25" s="1" t="s">
        <v>468</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474</v>
      </c>
      <c r="C26" s="1" t="s">
        <v>442</v>
      </c>
      <c r="D26" s="1" t="s">
        <v>475</v>
      </c>
      <c r="E26" s="1" t="s">
        <v>476</v>
      </c>
      <c r="F26" s="1" t="s">
        <v>477</v>
      </c>
      <c r="G26" s="1" t="s">
        <v>478</v>
      </c>
      <c r="H26" s="1" t="s">
        <v>443</v>
      </c>
      <c r="I26" s="1" t="s">
        <v>465</v>
      </c>
      <c r="J26" s="1" t="s">
        <v>464</v>
      </c>
      <c r="K26" s="1" t="s">
        <v>479</v>
      </c>
      <c r="L26" s="2"/>
      <c r="M26" s="2"/>
      <c r="N26" s="2"/>
      <c r="O26" s="2"/>
      <c r="P26" s="2"/>
      <c r="Q26" s="2"/>
      <c r="R26" s="2"/>
      <c r="S26" s="2"/>
      <c r="T26" s="2"/>
      <c r="U26" s="2"/>
      <c r="V26" s="2"/>
      <c r="W26" s="2"/>
      <c r="X26" s="2"/>
      <c r="Y26" s="2"/>
      <c r="Z26" s="2"/>
    </row>
    <row r="27" ht="15.75" customHeight="1">
      <c r="A27" s="1" t="s">
        <v>480</v>
      </c>
      <c r="B27" s="1" t="s">
        <v>283</v>
      </c>
      <c r="C27" s="1" t="s">
        <v>481</v>
      </c>
      <c r="D27" s="1" t="s">
        <v>482</v>
      </c>
      <c r="E27" s="1" t="s">
        <v>218</v>
      </c>
      <c r="F27" s="1" t="s">
        <v>201</v>
      </c>
      <c r="G27" s="1" t="s">
        <v>205</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425</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558</v>
      </c>
      <c r="G35" s="1" t="s">
        <v>559</v>
      </c>
      <c r="H35" s="1" t="s">
        <v>560</v>
      </c>
      <c r="I35" s="1" t="s">
        <v>561</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128</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v>0.76</v>
      </c>
      <c r="D38" s="1" t="s">
        <v>587</v>
      </c>
      <c r="E38" s="1" t="s">
        <v>588</v>
      </c>
      <c r="F38" s="1" t="s">
        <v>589</v>
      </c>
      <c r="G38" s="1" t="s">
        <v>590</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599</v>
      </c>
      <c r="F39" s="1" t="s">
        <v>600</v>
      </c>
      <c r="G39" s="1" t="s">
        <v>601</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335</v>
      </c>
      <c r="F40" s="1" t="s">
        <v>610</v>
      </c>
      <c r="G40" s="1" t="s">
        <v>611</v>
      </c>
      <c r="H40" s="1" t="s">
        <v>612</v>
      </c>
      <c r="I40" s="1" t="s">
        <v>613</v>
      </c>
      <c r="J40" s="1" t="s">
        <v>614</v>
      </c>
      <c r="K40" s="1" t="s">
        <v>615</v>
      </c>
      <c r="L40" s="2"/>
      <c r="M40" s="2"/>
      <c r="N40" s="2"/>
      <c r="O40" s="2"/>
      <c r="P40" s="2"/>
      <c r="Q40" s="2"/>
      <c r="R40" s="2"/>
      <c r="S40" s="2"/>
      <c r="T40" s="2"/>
      <c r="U40" s="2"/>
      <c r="V40" s="2"/>
      <c r="W40" s="2"/>
      <c r="X40" s="2"/>
      <c r="Y40" s="2"/>
      <c r="Z40" s="2"/>
    </row>
    <row r="41" ht="15.75" customHeight="1">
      <c r="A41" s="1" t="s">
        <v>616</v>
      </c>
      <c r="B41" s="1" t="s">
        <v>437</v>
      </c>
      <c r="C41" s="1" t="s">
        <v>282</v>
      </c>
      <c r="D41" s="1" t="s">
        <v>617</v>
      </c>
      <c r="E41" s="1" t="s">
        <v>618</v>
      </c>
      <c r="F41" s="1" t="s">
        <v>619</v>
      </c>
      <c r="G41" s="1" t="s">
        <v>620</v>
      </c>
      <c r="H41" s="1">
        <v>0.0304</v>
      </c>
      <c r="I41" s="1" t="s">
        <v>486</v>
      </c>
      <c r="J41" s="1" t="s">
        <v>621</v>
      </c>
      <c r="K41" s="1" t="s">
        <v>622</v>
      </c>
      <c r="L41" s="2"/>
      <c r="M41" s="2"/>
      <c r="N41" s="2"/>
      <c r="O41" s="2"/>
      <c r="P41" s="2"/>
      <c r="Q41" s="2"/>
      <c r="R41" s="2"/>
      <c r="S41" s="2"/>
      <c r="T41" s="2"/>
      <c r="U41" s="2"/>
      <c r="V41" s="2"/>
      <c r="W41" s="2"/>
      <c r="X41" s="2"/>
      <c r="Y41" s="2"/>
      <c r="Z41" s="2"/>
    </row>
    <row r="42" ht="15.75" customHeight="1">
      <c r="A42" s="1" t="s">
        <v>623</v>
      </c>
      <c r="B42" s="1" t="s">
        <v>624</v>
      </c>
      <c r="C42" s="1" t="s">
        <v>625</v>
      </c>
      <c r="D42" s="1" t="s">
        <v>218</v>
      </c>
      <c r="E42" s="1" t="s">
        <v>434</v>
      </c>
      <c r="F42" s="1" t="s">
        <v>626</v>
      </c>
      <c r="G42" s="1" t="s">
        <v>627</v>
      </c>
      <c r="H42" s="1" t="s">
        <v>628</v>
      </c>
      <c r="I42" s="1" t="s">
        <v>419</v>
      </c>
      <c r="J42" s="1" t="s">
        <v>629</v>
      </c>
      <c r="K42" s="1" t="s">
        <v>630</v>
      </c>
      <c r="L42" s="2"/>
      <c r="M42" s="2"/>
      <c r="N42" s="2"/>
      <c r="O42" s="2"/>
      <c r="P42" s="2"/>
      <c r="Q42" s="2"/>
      <c r="R42" s="2"/>
      <c r="S42" s="2"/>
      <c r="T42" s="2"/>
      <c r="U42" s="2"/>
      <c r="V42" s="2"/>
      <c r="W42" s="2"/>
      <c r="X42" s="2"/>
      <c r="Y42" s="2"/>
      <c r="Z42" s="2"/>
    </row>
    <row r="43" ht="15.75" customHeight="1">
      <c r="A43" s="1" t="s">
        <v>631</v>
      </c>
      <c r="B43" s="1" t="s">
        <v>632</v>
      </c>
      <c r="C43" s="1" t="s">
        <v>633</v>
      </c>
      <c r="D43" s="1" t="s">
        <v>634</v>
      </c>
      <c r="E43" s="1" t="s">
        <v>635</v>
      </c>
      <c r="F43" s="1" t="s">
        <v>281</v>
      </c>
      <c r="G43" s="1" t="s">
        <v>636</v>
      </c>
      <c r="H43" s="1" t="s">
        <v>637</v>
      </c>
      <c r="I43" s="1" t="s">
        <v>638</v>
      </c>
      <c r="J43" s="1" t="s">
        <v>237</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643</v>
      </c>
      <c r="E44" s="1" t="s">
        <v>466</v>
      </c>
      <c r="F44" s="1" t="s">
        <v>644</v>
      </c>
      <c r="G44" s="1" t="s">
        <v>645</v>
      </c>
      <c r="H44" s="1" t="s">
        <v>646</v>
      </c>
      <c r="I44" s="1" t="s">
        <v>647</v>
      </c>
      <c r="J44" s="1" t="s">
        <v>648</v>
      </c>
      <c r="K44" s="1" t="s">
        <v>649</v>
      </c>
      <c r="L44" s="2"/>
      <c r="M44" s="2"/>
      <c r="N44" s="2"/>
      <c r="O44" s="2"/>
      <c r="P44" s="2"/>
      <c r="Q44" s="2"/>
      <c r="R44" s="2"/>
      <c r="S44" s="2"/>
      <c r="T44" s="2"/>
      <c r="U44" s="2"/>
      <c r="V44" s="2"/>
      <c r="W44" s="2"/>
      <c r="X44" s="2"/>
      <c r="Y44" s="2"/>
      <c r="Z44" s="2"/>
    </row>
    <row r="45" ht="15.75" customHeight="1">
      <c r="A45" s="1" t="s">
        <v>650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651</v>
      </c>
      <c r="B46" s="1" t="s">
        <v>652</v>
      </c>
      <c r="C46" s="1" t="s">
        <v>232</v>
      </c>
      <c r="D46" s="1" t="s">
        <v>469</v>
      </c>
      <c r="E46" s="1" t="s">
        <v>200</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238</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t="s">
        <v>706</v>
      </c>
      <c r="F51" s="1" t="s">
        <v>707</v>
      </c>
      <c r="G51" s="1" t="s">
        <v>708</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371</v>
      </c>
      <c r="H52" s="1" t="s">
        <v>719</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t="s">
        <v>738</v>
      </c>
      <c r="F54" s="1" t="s">
        <v>739</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t="s">
        <v>751</v>
      </c>
      <c r="H55" s="1" t="s">
        <v>336</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262</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442</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376</v>
      </c>
      <c r="D59" s="1" t="s">
        <v>788</v>
      </c>
      <c r="E59" s="1" t="s">
        <v>789</v>
      </c>
      <c r="F59" s="1" t="s">
        <v>790</v>
      </c>
      <c r="G59" s="1" t="s">
        <v>791</v>
      </c>
      <c r="H59" s="1" t="s">
        <v>792</v>
      </c>
      <c r="I59" s="1" t="s">
        <v>793</v>
      </c>
      <c r="J59" s="1" t="s">
        <v>761</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798</v>
      </c>
      <c r="E60" s="1" t="s">
        <v>799</v>
      </c>
      <c r="F60" s="1" t="s">
        <v>800</v>
      </c>
      <c r="G60" s="1" t="s">
        <v>621</v>
      </c>
      <c r="H60" s="1" t="s">
        <v>801</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t="s">
        <v>828</v>
      </c>
      <c r="C63" s="1" t="s">
        <v>829</v>
      </c>
      <c r="D63" s="1">
        <v>0.0</v>
      </c>
      <c r="E63" s="1" t="s">
        <v>830</v>
      </c>
      <c r="F63" s="1">
        <v>0.0</v>
      </c>
      <c r="G63" s="1" t="s">
        <v>831</v>
      </c>
      <c r="H63" s="1" t="s">
        <v>832</v>
      </c>
      <c r="I63" s="1" t="s">
        <v>833</v>
      </c>
      <c r="J63" s="1" t="s">
        <v>834</v>
      </c>
      <c r="K63" s="1" t="s">
        <v>835</v>
      </c>
      <c r="L63" s="2"/>
      <c r="M63" s="2"/>
      <c r="N63" s="2"/>
      <c r="O63" s="2"/>
      <c r="P63" s="2"/>
      <c r="Q63" s="2"/>
      <c r="R63" s="2"/>
      <c r="S63" s="2"/>
      <c r="T63" s="2"/>
      <c r="U63" s="2"/>
      <c r="V63" s="2"/>
      <c r="W63" s="2"/>
      <c r="X63" s="2"/>
      <c r="Y63" s="2"/>
      <c r="Z63" s="2"/>
    </row>
    <row r="64" ht="15.75" customHeight="1">
      <c r="A64" s="1" t="s">
        <v>836</v>
      </c>
      <c r="B64" s="1" t="s">
        <v>837</v>
      </c>
      <c r="C64" s="1" t="s">
        <v>838</v>
      </c>
      <c r="D64" s="1">
        <v>0.0</v>
      </c>
      <c r="E64" s="1" t="s">
        <v>839</v>
      </c>
      <c r="F64" s="1">
        <v>0.0</v>
      </c>
      <c r="G64" s="1" t="s">
        <v>840</v>
      </c>
      <c r="H64" s="1" t="s">
        <v>431</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t="s">
        <v>846</v>
      </c>
      <c r="D65" s="1" t="s">
        <v>847</v>
      </c>
      <c r="E65" s="1" t="s">
        <v>848</v>
      </c>
      <c r="F65" s="1" t="s">
        <v>849</v>
      </c>
      <c r="G65" s="1" t="s">
        <v>850</v>
      </c>
      <c r="H65" s="1">
        <v>3.0096</v>
      </c>
      <c r="I65" s="1" t="s">
        <v>851</v>
      </c>
      <c r="J65" s="1" t="s">
        <v>852</v>
      </c>
      <c r="K65" s="1" t="s">
        <v>853</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856</v>
      </c>
      <c r="C67" s="1" t="s">
        <v>857</v>
      </c>
      <c r="D67" s="1" t="s">
        <v>858</v>
      </c>
      <c r="E67" s="1" t="s">
        <v>442</v>
      </c>
      <c r="F67" s="1" t="s">
        <v>475</v>
      </c>
      <c r="G67" s="1" t="s">
        <v>859</v>
      </c>
      <c r="H67" s="1" t="s">
        <v>364</v>
      </c>
      <c r="I67" s="1" t="s">
        <v>860</v>
      </c>
      <c r="J67" s="1" t="s">
        <v>861</v>
      </c>
      <c r="K67" s="1" t="s">
        <v>470</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866</v>
      </c>
      <c r="F68" s="1" t="s">
        <v>867</v>
      </c>
      <c r="G68" s="1" t="s">
        <v>868</v>
      </c>
      <c r="H68" s="1" t="s">
        <v>869</v>
      </c>
      <c r="I68" s="1" t="s">
        <v>870</v>
      </c>
      <c r="J68" s="1" t="s">
        <v>871</v>
      </c>
      <c r="K68" s="1" t="s">
        <v>399</v>
      </c>
      <c r="L68" s="2"/>
      <c r="M68" s="2"/>
      <c r="N68" s="2"/>
      <c r="O68" s="2"/>
      <c r="P68" s="2"/>
      <c r="Q68" s="2"/>
      <c r="R68" s="2"/>
      <c r="S68" s="2"/>
      <c r="T68" s="2"/>
      <c r="U68" s="2"/>
      <c r="V68" s="2"/>
      <c r="W68" s="2"/>
      <c r="X68" s="2"/>
      <c r="Y68" s="2"/>
      <c r="Z68" s="2"/>
    </row>
    <row r="69" ht="15.75" customHeight="1">
      <c r="A69" s="1" t="s">
        <v>872</v>
      </c>
      <c r="B69" s="1" t="s">
        <v>873</v>
      </c>
      <c r="C69" s="1" t="s">
        <v>864</v>
      </c>
      <c r="D69" s="1" t="s">
        <v>874</v>
      </c>
      <c r="E69" s="1" t="s">
        <v>875</v>
      </c>
      <c r="F69" s="1" t="s">
        <v>876</v>
      </c>
      <c r="G69" s="1" t="s">
        <v>877</v>
      </c>
      <c r="H69" s="1" t="s">
        <v>385</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882</v>
      </c>
      <c r="C70" s="1" t="s">
        <v>244</v>
      </c>
      <c r="D70" s="1" t="s">
        <v>883</v>
      </c>
      <c r="E70" s="1">
        <v>-0.6688</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v>2.0976</v>
      </c>
      <c r="C71" s="1" t="s">
        <v>891</v>
      </c>
      <c r="D71" s="1" t="s">
        <v>892</v>
      </c>
      <c r="E71" s="1" t="s">
        <v>893</v>
      </c>
      <c r="F71" s="1" t="s">
        <v>852</v>
      </c>
      <c r="G71" s="1" t="s">
        <v>894</v>
      </c>
      <c r="H71" s="1" t="s">
        <v>895</v>
      </c>
      <c r="I71" s="1" t="s">
        <v>896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926</v>
      </c>
      <c r="G74" s="1" t="s">
        <v>927</v>
      </c>
      <c r="H74" s="1" t="s">
        <v>928</v>
      </c>
      <c r="I74" s="1">
        <v>4.408</v>
      </c>
      <c r="J74" s="1" t="s">
        <v>929</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204</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804</v>
      </c>
      <c r="D76" s="1" t="s">
        <v>876</v>
      </c>
      <c r="E76" s="1" t="s">
        <v>943</v>
      </c>
      <c r="F76" s="1" t="s">
        <v>782</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301</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543</v>
      </c>
      <c r="E78" s="1" t="s">
        <v>962</v>
      </c>
      <c r="F78" s="1" t="s">
        <v>963</v>
      </c>
      <c r="G78" s="1" t="s">
        <v>964</v>
      </c>
      <c r="H78" s="1" t="s">
        <v>965</v>
      </c>
      <c r="I78" s="1" t="s">
        <v>966</v>
      </c>
      <c r="J78" s="1" t="s">
        <v>967</v>
      </c>
      <c r="K78" s="1">
        <v>1.0336</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695</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456</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889</v>
      </c>
      <c r="C82" s="1" t="s">
        <v>1000</v>
      </c>
      <c r="D82" s="1" t="s">
        <v>1001</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1016</v>
      </c>
      <c r="I83" s="1" t="s">
        <v>1017</v>
      </c>
      <c r="J83" s="1" t="s">
        <v>1018</v>
      </c>
      <c r="K83" s="1">
        <v>1.1552</v>
      </c>
      <c r="L83" s="2"/>
      <c r="M83" s="2"/>
      <c r="N83" s="2"/>
      <c r="O83" s="2"/>
      <c r="P83" s="2"/>
      <c r="Q83" s="2"/>
      <c r="R83" s="2"/>
      <c r="S83" s="2"/>
      <c r="T83" s="2"/>
      <c r="U83" s="2"/>
      <c r="V83" s="2"/>
      <c r="W83" s="2"/>
      <c r="X83" s="2"/>
      <c r="Y83" s="2"/>
      <c r="Z83" s="2"/>
    </row>
    <row r="84" ht="15.75" customHeight="1">
      <c r="A84" s="1" t="s">
        <v>1019</v>
      </c>
      <c r="B84" s="1" t="s">
        <v>1020</v>
      </c>
      <c r="C84" s="1" t="s">
        <v>1021</v>
      </c>
      <c r="D84" s="1" t="s">
        <v>1022</v>
      </c>
      <c r="E84" s="1" t="s">
        <v>1023</v>
      </c>
      <c r="F84" s="1" t="s">
        <v>1024</v>
      </c>
      <c r="G84" s="1" t="s">
        <v>1025</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1033</v>
      </c>
      <c r="E85" s="1" t="s">
        <v>1034</v>
      </c>
      <c r="F85" s="1" t="s">
        <v>1035</v>
      </c>
      <c r="G85" s="1" t="s">
        <v>1036</v>
      </c>
      <c r="H85" s="1" t="s">
        <v>1037</v>
      </c>
      <c r="I85" s="1" t="s">
        <v>1038</v>
      </c>
      <c r="J85" s="1" t="s">
        <v>1039</v>
      </c>
      <c r="K85" s="1" t="s">
        <v>1040</v>
      </c>
      <c r="L85" s="2"/>
      <c r="M85" s="2"/>
      <c r="N85" s="2"/>
      <c r="O85" s="2"/>
      <c r="P85" s="2"/>
      <c r="Q85" s="2"/>
      <c r="R85" s="2"/>
      <c r="S85" s="2"/>
      <c r="T85" s="2"/>
      <c r="U85" s="2"/>
      <c r="V85" s="2"/>
      <c r="W85" s="2"/>
      <c r="X85" s="2"/>
      <c r="Y85" s="2"/>
      <c r="Z85" s="2"/>
    </row>
    <row r="86" ht="15.75" customHeight="1">
      <c r="A86" s="1" t="s">
        <v>1041</v>
      </c>
      <c r="B86" s="1" t="s">
        <v>1042</v>
      </c>
      <c r="C86" s="1" t="s">
        <v>1043</v>
      </c>
      <c r="D86" s="1" t="s">
        <v>1044</v>
      </c>
      <c r="E86" s="1" t="s">
        <v>1045</v>
      </c>
      <c r="F86" s="1" t="s">
        <v>1046</v>
      </c>
      <c r="G86" s="1" t="s">
        <v>1047</v>
      </c>
      <c r="H86" s="1" t="s">
        <v>1048</v>
      </c>
      <c r="I86" s="1" t="s">
        <v>1049</v>
      </c>
      <c r="J86" s="1" t="s">
        <v>1050</v>
      </c>
      <c r="K86" s="1" t="s">
        <v>1051</v>
      </c>
      <c r="L86" s="2"/>
      <c r="M86" s="2"/>
      <c r="N86" s="2"/>
      <c r="O86" s="2"/>
      <c r="P86" s="2"/>
      <c r="Q86" s="2"/>
      <c r="R86" s="2"/>
      <c r="S86" s="2"/>
      <c r="T86" s="2"/>
      <c r="U86" s="2"/>
      <c r="V86" s="2"/>
      <c r="W86" s="2"/>
      <c r="X86" s="2"/>
      <c r="Y86" s="2"/>
      <c r="Z86" s="2"/>
    </row>
    <row r="87" ht="15.75" customHeight="1">
      <c r="A87" s="1" t="s">
        <v>1052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1053</v>
      </c>
      <c r="B88" s="1" t="s">
        <v>796</v>
      </c>
      <c r="C88" s="1" t="s">
        <v>1054</v>
      </c>
      <c r="D88" s="1" t="s">
        <v>1055</v>
      </c>
      <c r="E88" s="1" t="s">
        <v>1056</v>
      </c>
      <c r="F88" s="1" t="s">
        <v>727</v>
      </c>
      <c r="G88" s="1" t="s">
        <v>1057</v>
      </c>
      <c r="H88" s="1" t="s">
        <v>1058</v>
      </c>
      <c r="I88" s="1" t="s">
        <v>1059</v>
      </c>
      <c r="J88" s="1" t="s">
        <v>1060</v>
      </c>
      <c r="K88" s="1" t="s">
        <v>1061</v>
      </c>
      <c r="L88" s="2"/>
      <c r="M88" s="2"/>
      <c r="N88" s="2"/>
      <c r="O88" s="2"/>
      <c r="P88" s="2"/>
      <c r="Q88" s="2"/>
      <c r="R88" s="2"/>
      <c r="S88" s="2"/>
      <c r="T88" s="2"/>
      <c r="U88" s="2"/>
      <c r="V88" s="2"/>
      <c r="W88" s="2"/>
      <c r="X88" s="2"/>
      <c r="Y88" s="2"/>
      <c r="Z88" s="2"/>
    </row>
    <row r="89" ht="15.75" customHeight="1">
      <c r="A89" s="1" t="s">
        <v>1062</v>
      </c>
      <c r="B89" s="1" t="s">
        <v>324</v>
      </c>
      <c r="C89" s="1" t="s">
        <v>1063</v>
      </c>
      <c r="D89" s="1" t="s">
        <v>1064</v>
      </c>
      <c r="E89" s="1" t="s">
        <v>1065</v>
      </c>
      <c r="F89" s="1" t="s">
        <v>1066</v>
      </c>
      <c r="G89" s="1" t="s">
        <v>1067</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1057</v>
      </c>
      <c r="G90" s="1" t="s">
        <v>1077</v>
      </c>
      <c r="H90" s="1" t="s">
        <v>1078</v>
      </c>
      <c r="I90" s="1" t="s">
        <v>1079</v>
      </c>
      <c r="J90" s="1" t="s">
        <v>1080</v>
      </c>
      <c r="K90" s="1" t="s">
        <v>1081</v>
      </c>
      <c r="L90" s="2"/>
      <c r="M90" s="2"/>
      <c r="N90" s="2"/>
      <c r="O90" s="2"/>
      <c r="P90" s="2"/>
      <c r="Q90" s="2"/>
      <c r="R90" s="2"/>
      <c r="S90" s="2"/>
      <c r="T90" s="2"/>
      <c r="U90" s="2"/>
      <c r="V90" s="2"/>
      <c r="W90" s="2"/>
      <c r="X90" s="2"/>
      <c r="Y90" s="2"/>
      <c r="Z90" s="2"/>
    </row>
    <row r="91" ht="15.75" customHeight="1">
      <c r="A91" s="1" t="s">
        <v>1082</v>
      </c>
      <c r="B91" s="1" t="s">
        <v>1083</v>
      </c>
      <c r="C91" s="1" t="s">
        <v>1084</v>
      </c>
      <c r="D91" s="1" t="s">
        <v>1085</v>
      </c>
      <c r="E91" s="1" t="s">
        <v>696</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1093</v>
      </c>
      <c r="C92" s="1" t="s">
        <v>1094</v>
      </c>
      <c r="D92" s="1" t="s">
        <v>646</v>
      </c>
      <c r="E92" s="1" t="s">
        <v>1095</v>
      </c>
      <c r="F92" s="1" t="s">
        <v>1096</v>
      </c>
      <c r="G92" s="1" t="s">
        <v>1097</v>
      </c>
      <c r="H92" s="1" t="s">
        <v>1098</v>
      </c>
      <c r="I92" s="1" t="s">
        <v>1099</v>
      </c>
      <c r="J92" s="1" t="s">
        <v>1100</v>
      </c>
      <c r="K92" s="1" t="s">
        <v>1101</v>
      </c>
      <c r="L92" s="2"/>
      <c r="M92" s="2"/>
      <c r="N92" s="2"/>
      <c r="O92" s="2"/>
      <c r="P92" s="2"/>
      <c r="Q92" s="2"/>
      <c r="R92" s="2"/>
      <c r="S92" s="2"/>
      <c r="T92" s="2"/>
      <c r="U92" s="2"/>
      <c r="V92" s="2"/>
      <c r="W92" s="2"/>
      <c r="X92" s="2"/>
      <c r="Y92" s="2"/>
      <c r="Z92" s="2"/>
    </row>
    <row r="93" ht="15.75" customHeight="1">
      <c r="A93" s="1" t="s">
        <v>1102</v>
      </c>
      <c r="B93" s="1" t="s">
        <v>1103</v>
      </c>
      <c r="C93" s="1" t="s">
        <v>1104</v>
      </c>
      <c r="D93" s="1" t="s">
        <v>1105</v>
      </c>
      <c r="E93" s="1" t="s">
        <v>1106</v>
      </c>
      <c r="F93" s="1" t="s">
        <v>1107</v>
      </c>
      <c r="G93" s="1" t="s">
        <v>1108</v>
      </c>
      <c r="H93" s="1" t="s">
        <v>1109</v>
      </c>
      <c r="I93" s="1" t="s">
        <v>1110</v>
      </c>
      <c r="J93" s="1" t="s">
        <v>1111</v>
      </c>
      <c r="K93" s="1" t="s">
        <v>1112</v>
      </c>
      <c r="L93" s="2"/>
      <c r="M93" s="2"/>
      <c r="N93" s="2"/>
      <c r="O93" s="2"/>
      <c r="P93" s="2"/>
      <c r="Q93" s="2"/>
      <c r="R93" s="2"/>
      <c r="S93" s="2"/>
      <c r="T93" s="2"/>
      <c r="U93" s="2"/>
      <c r="V93" s="2"/>
      <c r="W93" s="2"/>
      <c r="X93" s="2"/>
      <c r="Y93" s="2"/>
      <c r="Z93" s="2"/>
    </row>
    <row r="94" ht="15.75" customHeight="1">
      <c r="A94" s="1" t="s">
        <v>1113</v>
      </c>
      <c r="B94" s="1" t="s">
        <v>1114</v>
      </c>
      <c r="C94" s="1" t="s">
        <v>1115</v>
      </c>
      <c r="D94" s="1">
        <v>-0.3952</v>
      </c>
      <c r="E94" s="1" t="s">
        <v>1116</v>
      </c>
      <c r="F94" s="1" t="s">
        <v>1117</v>
      </c>
      <c r="G94" s="1" t="s">
        <v>354</v>
      </c>
      <c r="H94" s="1" t="s">
        <v>1118</v>
      </c>
      <c r="I94" s="1" t="s">
        <v>1119</v>
      </c>
      <c r="J94" s="1" t="s">
        <v>1120</v>
      </c>
      <c r="K94" s="1" t="s">
        <v>1121</v>
      </c>
      <c r="L94" s="2"/>
      <c r="M94" s="2"/>
      <c r="N94" s="2"/>
      <c r="O94" s="2"/>
      <c r="P94" s="2"/>
      <c r="Q94" s="2"/>
      <c r="R94" s="2"/>
      <c r="S94" s="2"/>
      <c r="T94" s="2"/>
      <c r="U94" s="2"/>
      <c r="V94" s="2"/>
      <c r="W94" s="2"/>
      <c r="X94" s="2"/>
      <c r="Y94" s="2"/>
      <c r="Z94" s="2"/>
    </row>
    <row r="95" ht="15.75" customHeight="1">
      <c r="A95" s="1" t="s">
        <v>1122</v>
      </c>
      <c r="B95" s="1" t="s">
        <v>1123</v>
      </c>
      <c r="C95" s="1" t="s">
        <v>1124</v>
      </c>
      <c r="D95" s="1" t="s">
        <v>1125</v>
      </c>
      <c r="E95" s="1" t="s">
        <v>1126</v>
      </c>
      <c r="F95" s="1" t="s">
        <v>1127</v>
      </c>
      <c r="G95" s="1" t="s">
        <v>1128</v>
      </c>
      <c r="H95" s="1" t="s">
        <v>346</v>
      </c>
      <c r="I95" s="1" t="s">
        <v>1129</v>
      </c>
      <c r="J95" s="1" t="s">
        <v>1130</v>
      </c>
      <c r="K95" s="1" t="s">
        <v>1131</v>
      </c>
      <c r="L95" s="2"/>
      <c r="M95" s="2"/>
      <c r="N95" s="2"/>
      <c r="O95" s="2"/>
      <c r="P95" s="2"/>
      <c r="Q95" s="2"/>
      <c r="R95" s="2"/>
      <c r="S95" s="2"/>
      <c r="T95" s="2"/>
      <c r="U95" s="2"/>
      <c r="V95" s="2"/>
      <c r="W95" s="2"/>
      <c r="X95" s="2"/>
      <c r="Y95" s="2"/>
      <c r="Z95" s="2"/>
    </row>
    <row r="96" ht="15.75" customHeight="1">
      <c r="A96" s="1" t="s">
        <v>1132</v>
      </c>
      <c r="B96" s="1" t="s">
        <v>337</v>
      </c>
      <c r="C96" s="1">
        <v>0.912</v>
      </c>
      <c r="D96" s="1" t="s">
        <v>1133</v>
      </c>
      <c r="E96" s="1" t="s">
        <v>1134</v>
      </c>
      <c r="F96" s="1" t="s">
        <v>1135</v>
      </c>
      <c r="G96" s="1" t="s">
        <v>1136</v>
      </c>
      <c r="H96" s="1" t="s">
        <v>1137</v>
      </c>
      <c r="I96" s="1" t="s">
        <v>1138</v>
      </c>
      <c r="J96" s="1" t="s">
        <v>1139</v>
      </c>
      <c r="K96" s="1" t="s">
        <v>1140</v>
      </c>
      <c r="L96" s="2"/>
      <c r="M96" s="2"/>
      <c r="N96" s="2"/>
      <c r="O96" s="2"/>
      <c r="P96" s="2"/>
      <c r="Q96" s="2"/>
      <c r="R96" s="2"/>
      <c r="S96" s="2"/>
      <c r="T96" s="2"/>
      <c r="U96" s="2"/>
      <c r="V96" s="2"/>
      <c r="W96" s="2"/>
      <c r="X96" s="2"/>
      <c r="Y96" s="2"/>
      <c r="Z96" s="2"/>
    </row>
    <row r="97" ht="15.75" customHeight="1">
      <c r="A97" s="1" t="s">
        <v>1141</v>
      </c>
      <c r="B97" s="1" t="s">
        <v>1142</v>
      </c>
      <c r="C97" s="1" t="s">
        <v>1143</v>
      </c>
      <c r="D97" s="1" t="s">
        <v>1144</v>
      </c>
      <c r="E97" s="1" t="s">
        <v>1145</v>
      </c>
      <c r="F97" s="1" t="s">
        <v>1146</v>
      </c>
      <c r="G97" s="1" t="s">
        <v>1147</v>
      </c>
      <c r="H97" s="1" t="s">
        <v>1148</v>
      </c>
      <c r="I97" s="1">
        <v>0.4256</v>
      </c>
      <c r="J97" s="1" t="s">
        <v>1149</v>
      </c>
      <c r="K97" s="1" t="s">
        <v>1150</v>
      </c>
      <c r="L97" s="2"/>
      <c r="M97" s="2"/>
      <c r="N97" s="2"/>
      <c r="O97" s="2"/>
      <c r="P97" s="2"/>
      <c r="Q97" s="2"/>
      <c r="R97" s="2"/>
      <c r="S97" s="2"/>
      <c r="T97" s="2"/>
      <c r="U97" s="2"/>
      <c r="V97" s="2"/>
      <c r="W97" s="2"/>
      <c r="X97" s="2"/>
      <c r="Y97" s="2"/>
      <c r="Z97" s="2"/>
    </row>
    <row r="98" ht="15.75" customHeight="1">
      <c r="A98" s="1" t="s">
        <v>1151</v>
      </c>
      <c r="B98" s="1" t="s">
        <v>1152</v>
      </c>
      <c r="C98" s="1" t="s">
        <v>1153</v>
      </c>
      <c r="D98" s="1" t="s">
        <v>1154</v>
      </c>
      <c r="E98" s="1" t="s">
        <v>1155</v>
      </c>
      <c r="F98" s="1" t="s">
        <v>444</v>
      </c>
      <c r="G98" s="1" t="s">
        <v>1156</v>
      </c>
      <c r="H98" s="1" t="s">
        <v>1157</v>
      </c>
      <c r="I98" s="1" t="s">
        <v>1158</v>
      </c>
      <c r="J98" s="1" t="s">
        <v>1159</v>
      </c>
      <c r="K98" s="1" t="s">
        <v>1160</v>
      </c>
      <c r="L98" s="2"/>
      <c r="M98" s="2"/>
      <c r="N98" s="2"/>
      <c r="O98" s="2"/>
      <c r="P98" s="2"/>
      <c r="Q98" s="2"/>
      <c r="R98" s="2"/>
      <c r="S98" s="2"/>
      <c r="T98" s="2"/>
      <c r="U98" s="2"/>
      <c r="V98" s="2"/>
      <c r="W98" s="2"/>
      <c r="X98" s="2"/>
      <c r="Y98" s="2"/>
      <c r="Z98" s="2"/>
    </row>
    <row r="99" ht="15.75" customHeight="1">
      <c r="A99" s="1" t="s">
        <v>1161</v>
      </c>
      <c r="B99" s="1" t="s">
        <v>1162</v>
      </c>
      <c r="C99" s="1" t="s">
        <v>1163</v>
      </c>
      <c r="D99" s="1" t="s">
        <v>1164</v>
      </c>
      <c r="E99" s="1" t="s">
        <v>1165</v>
      </c>
      <c r="F99" s="1" t="s">
        <v>1166</v>
      </c>
      <c r="G99" s="1" t="s">
        <v>1167</v>
      </c>
      <c r="H99" s="1" t="s">
        <v>1168</v>
      </c>
      <c r="I99" s="1" t="s">
        <v>1169</v>
      </c>
      <c r="J99" s="1" t="s">
        <v>1170</v>
      </c>
      <c r="K99" s="1" t="s">
        <v>1171</v>
      </c>
      <c r="L99" s="2"/>
      <c r="M99" s="2"/>
      <c r="N99" s="2"/>
      <c r="O99" s="2"/>
      <c r="P99" s="2"/>
      <c r="Q99" s="2"/>
      <c r="R99" s="2"/>
      <c r="S99" s="2"/>
      <c r="T99" s="2"/>
      <c r="U99" s="2"/>
      <c r="V99" s="2"/>
      <c r="W99" s="2"/>
      <c r="X99" s="2"/>
      <c r="Y99" s="2"/>
      <c r="Z99" s="2"/>
    </row>
    <row r="100" ht="15.75" customHeight="1">
      <c r="A100" s="1" t="s">
        <v>1172</v>
      </c>
      <c r="B100" s="1" t="s">
        <v>1173</v>
      </c>
      <c r="C100" s="1" t="s">
        <v>796</v>
      </c>
      <c r="D100" s="1" t="s">
        <v>1174</v>
      </c>
      <c r="E100" s="1" t="s">
        <v>1175</v>
      </c>
      <c r="F100" s="1" t="s">
        <v>467</v>
      </c>
      <c r="G100" s="1" t="s">
        <v>1176</v>
      </c>
      <c r="H100" s="1" t="s">
        <v>1177</v>
      </c>
      <c r="I100" s="1" t="s">
        <v>1178</v>
      </c>
      <c r="J100" s="1" t="s">
        <v>1179</v>
      </c>
      <c r="K100" s="1" t="s">
        <v>1180</v>
      </c>
      <c r="L100" s="2"/>
      <c r="M100" s="2"/>
      <c r="N100" s="2"/>
      <c r="O100" s="2"/>
      <c r="P100" s="2"/>
      <c r="Q100" s="2"/>
      <c r="R100" s="2"/>
      <c r="S100" s="2"/>
      <c r="T100" s="2"/>
      <c r="U100" s="2"/>
      <c r="V100" s="2"/>
      <c r="W100" s="2"/>
      <c r="X100" s="2"/>
      <c r="Y100" s="2"/>
      <c r="Z100" s="2"/>
    </row>
    <row r="101" ht="15.75" customHeight="1">
      <c r="A101" s="1" t="s">
        <v>1181</v>
      </c>
      <c r="B101" s="1" t="s">
        <v>727</v>
      </c>
      <c r="C101" s="1" t="s">
        <v>1182</v>
      </c>
      <c r="D101" s="1" t="s">
        <v>1183</v>
      </c>
      <c r="E101" s="1" t="s">
        <v>1184</v>
      </c>
      <c r="F101" s="1" t="s">
        <v>1185</v>
      </c>
      <c r="G101" s="1" t="s">
        <v>1186</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468</v>
      </c>
      <c r="C102" s="1" t="s">
        <v>1192</v>
      </c>
      <c r="D102" s="1" t="s">
        <v>485</v>
      </c>
      <c r="E102" s="1" t="s">
        <v>1176</v>
      </c>
      <c r="F102" s="1" t="s">
        <v>1193</v>
      </c>
      <c r="G102" s="1" t="s">
        <v>1194</v>
      </c>
      <c r="H102" s="1" t="s">
        <v>379</v>
      </c>
      <c r="I102" s="1" t="s">
        <v>1195</v>
      </c>
      <c r="J102" s="1" t="s">
        <v>117</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1199</v>
      </c>
      <c r="D103" s="1" t="s">
        <v>1200</v>
      </c>
      <c r="E103" s="1" t="s">
        <v>1085</v>
      </c>
      <c r="F103" s="1" t="s">
        <v>1201</v>
      </c>
      <c r="G103" s="1" t="s">
        <v>898</v>
      </c>
      <c r="H103" s="1" t="s">
        <v>1202</v>
      </c>
      <c r="I103" s="1" t="s">
        <v>1203</v>
      </c>
      <c r="J103" s="1" t="s">
        <v>1204</v>
      </c>
      <c r="K103" s="1" t="s">
        <v>1205</v>
      </c>
      <c r="L103" s="2"/>
      <c r="M103" s="2"/>
      <c r="N103" s="2"/>
      <c r="O103" s="2"/>
      <c r="P103" s="2"/>
      <c r="Q103" s="2"/>
      <c r="R103" s="2"/>
      <c r="S103" s="2"/>
      <c r="T103" s="2"/>
      <c r="U103" s="2"/>
      <c r="V103" s="2"/>
      <c r="W103" s="2"/>
      <c r="X103" s="2"/>
      <c r="Y103" s="2"/>
      <c r="Z103" s="2"/>
    </row>
    <row r="104" ht="15.75" customHeight="1">
      <c r="A104" s="1" t="s">
        <v>1206</v>
      </c>
      <c r="B104" s="1" t="s">
        <v>1207</v>
      </c>
      <c r="C104" s="1" t="s">
        <v>962</v>
      </c>
      <c r="D104" s="1" t="s">
        <v>1208</v>
      </c>
      <c r="E104" s="1" t="s">
        <v>205</v>
      </c>
      <c r="F104" s="1" t="s">
        <v>1209</v>
      </c>
      <c r="G104" s="1" t="s">
        <v>1210</v>
      </c>
      <c r="H104" s="1" t="s">
        <v>1211</v>
      </c>
      <c r="I104" s="1" t="s">
        <v>1212</v>
      </c>
      <c r="J104" s="1" t="s">
        <v>1213</v>
      </c>
      <c r="K104" s="1" t="s">
        <v>1214</v>
      </c>
      <c r="L104" s="2"/>
      <c r="M104" s="2"/>
      <c r="N104" s="2"/>
      <c r="O104" s="2"/>
      <c r="P104" s="2"/>
      <c r="Q104" s="2"/>
      <c r="R104" s="2"/>
      <c r="S104" s="2"/>
      <c r="T104" s="2"/>
      <c r="U104" s="2"/>
      <c r="V104" s="2"/>
      <c r="W104" s="2"/>
      <c r="X104" s="2"/>
      <c r="Y104" s="2"/>
      <c r="Z104" s="2"/>
    </row>
    <row r="105" ht="15.75" customHeight="1">
      <c r="A105" s="1" t="s">
        <v>1215</v>
      </c>
      <c r="B105" s="1" t="s">
        <v>1216</v>
      </c>
      <c r="C105" s="1" t="s">
        <v>1217</v>
      </c>
      <c r="D105" s="1" t="s">
        <v>1218</v>
      </c>
      <c r="E105" s="1" t="s">
        <v>1219</v>
      </c>
      <c r="F105" s="1" t="s">
        <v>1220</v>
      </c>
      <c r="G105" s="1" t="s">
        <v>1221</v>
      </c>
      <c r="H105" s="1" t="s">
        <v>1222</v>
      </c>
      <c r="I105" s="1" t="s">
        <v>1223</v>
      </c>
      <c r="J105" s="1" t="s">
        <v>1224</v>
      </c>
      <c r="K105" s="1" t="s">
        <v>1225</v>
      </c>
      <c r="L105" s="2"/>
      <c r="M105" s="2"/>
      <c r="N105" s="2"/>
      <c r="O105" s="2"/>
      <c r="P105" s="2"/>
      <c r="Q105" s="2"/>
      <c r="R105" s="2"/>
      <c r="S105" s="2"/>
      <c r="T105" s="2"/>
      <c r="U105" s="2"/>
      <c r="V105" s="2"/>
      <c r="W105" s="2"/>
      <c r="X105" s="2"/>
      <c r="Y105" s="2"/>
      <c r="Z105" s="2"/>
    </row>
    <row r="106" ht="15.75" customHeight="1">
      <c r="A106" s="1" t="s">
        <v>1226</v>
      </c>
      <c r="B106" s="1" t="s">
        <v>1227</v>
      </c>
      <c r="C106" s="1" t="s">
        <v>1228</v>
      </c>
      <c r="D106" s="1" t="s">
        <v>1229</v>
      </c>
      <c r="E106" s="1" t="s">
        <v>806</v>
      </c>
      <c r="F106" s="1" t="s">
        <v>1230</v>
      </c>
      <c r="G106" s="1" t="s">
        <v>1231</v>
      </c>
      <c r="H106" s="1" t="s">
        <v>1232</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t="s">
        <v>1237</v>
      </c>
      <c r="C107" s="1" t="s">
        <v>1238</v>
      </c>
      <c r="D107" s="1" t="s">
        <v>1051</v>
      </c>
      <c r="E107" s="1" t="s">
        <v>1239</v>
      </c>
      <c r="F107" s="1" t="s">
        <v>1240</v>
      </c>
      <c r="G107" s="1" t="s">
        <v>1241</v>
      </c>
      <c r="H107" s="1">
        <v>0.9424</v>
      </c>
      <c r="I107" s="1" t="s">
        <v>1242</v>
      </c>
      <c r="J107" s="1" t="s">
        <v>1243</v>
      </c>
      <c r="K107" s="1" t="s">
        <v>1244</v>
      </c>
      <c r="L107" s="2"/>
      <c r="M107" s="2"/>
      <c r="N107" s="2"/>
      <c r="O107" s="2"/>
      <c r="P107" s="2"/>
      <c r="Q107" s="2"/>
      <c r="R107" s="2"/>
      <c r="S107" s="2"/>
      <c r="T107" s="2"/>
      <c r="U107" s="2"/>
      <c r="V107" s="2"/>
      <c r="W107" s="2"/>
      <c r="X107" s="2"/>
      <c r="Y107" s="2"/>
      <c r="Z107" s="2"/>
    </row>
    <row r="108" ht="15.75" customHeight="1">
      <c r="A108" s="1" t="s">
        <v>1245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1246</v>
      </c>
      <c r="B109" s="1" t="s">
        <v>1247</v>
      </c>
      <c r="C109" s="1" t="s">
        <v>1248</v>
      </c>
      <c r="D109" s="1" t="s">
        <v>1249</v>
      </c>
      <c r="E109" s="1" t="s">
        <v>1250</v>
      </c>
      <c r="F109" s="1" t="s">
        <v>1251</v>
      </c>
      <c r="G109" s="1" t="s">
        <v>475</v>
      </c>
      <c r="H109" s="1" t="s">
        <v>1252</v>
      </c>
      <c r="I109" s="1" t="s">
        <v>1253</v>
      </c>
      <c r="J109" s="1" t="s">
        <v>1254</v>
      </c>
      <c r="K109" s="1" t="s">
        <v>1255</v>
      </c>
      <c r="L109" s="2"/>
      <c r="M109" s="2"/>
      <c r="N109" s="2"/>
      <c r="O109" s="2"/>
      <c r="P109" s="2"/>
      <c r="Q109" s="2"/>
      <c r="R109" s="2"/>
      <c r="S109" s="2"/>
      <c r="T109" s="2"/>
      <c r="U109" s="2"/>
      <c r="V109" s="2"/>
      <c r="W109" s="2"/>
      <c r="X109" s="2"/>
      <c r="Y109" s="2"/>
      <c r="Z109" s="2"/>
    </row>
    <row r="110" ht="15.75" customHeight="1">
      <c r="A110" s="1" t="s">
        <v>1256</v>
      </c>
      <c r="B110" s="1" t="s">
        <v>1257</v>
      </c>
      <c r="C110" s="1" t="s">
        <v>1258</v>
      </c>
      <c r="D110" s="1" t="s">
        <v>1259</v>
      </c>
      <c r="E110" s="1" t="s">
        <v>1260</v>
      </c>
      <c r="F110" s="1" t="s">
        <v>1261</v>
      </c>
      <c r="G110" s="1" t="s">
        <v>1262</v>
      </c>
      <c r="H110" s="1" t="s">
        <v>1263</v>
      </c>
      <c r="I110" s="1" t="s">
        <v>1264</v>
      </c>
      <c r="J110" s="1" t="s">
        <v>1265</v>
      </c>
      <c r="K110" s="1" t="s">
        <v>556</v>
      </c>
      <c r="L110" s="2"/>
      <c r="M110" s="2"/>
      <c r="N110" s="2"/>
      <c r="O110" s="2"/>
      <c r="P110" s="2"/>
      <c r="Q110" s="2"/>
      <c r="R110" s="2"/>
      <c r="S110" s="2"/>
      <c r="T110" s="2"/>
      <c r="U110" s="2"/>
      <c r="V110" s="2"/>
      <c r="W110" s="2"/>
      <c r="X110" s="2"/>
      <c r="Y110" s="2"/>
      <c r="Z110" s="2"/>
    </row>
    <row r="111" ht="15.75" customHeight="1">
      <c r="A111" s="1" t="s">
        <v>1266</v>
      </c>
      <c r="B111" s="1" t="s">
        <v>1267</v>
      </c>
      <c r="C111" s="1" t="s">
        <v>1268</v>
      </c>
      <c r="D111" s="1" t="s">
        <v>1269</v>
      </c>
      <c r="E111" s="1" t="s">
        <v>1270</v>
      </c>
      <c r="F111" s="1" t="s">
        <v>796</v>
      </c>
      <c r="G111" s="1" t="s">
        <v>1271</v>
      </c>
      <c r="H111" s="1" t="s">
        <v>1272</v>
      </c>
      <c r="I111" s="1" t="s">
        <v>682</v>
      </c>
      <c r="J111" s="1" t="s">
        <v>1273</v>
      </c>
      <c r="K111" s="1" t="s">
        <v>1103</v>
      </c>
      <c r="L111" s="2"/>
      <c r="M111" s="2"/>
      <c r="N111" s="2"/>
      <c r="O111" s="2"/>
      <c r="P111" s="2"/>
      <c r="Q111" s="2"/>
      <c r="R111" s="2"/>
      <c r="S111" s="2"/>
      <c r="T111" s="2"/>
      <c r="U111" s="2"/>
      <c r="V111" s="2"/>
      <c r="W111" s="2"/>
      <c r="X111" s="2"/>
      <c r="Y111" s="2"/>
      <c r="Z111" s="2"/>
    </row>
    <row r="112" ht="15.75" customHeight="1">
      <c r="A112" s="1" t="s">
        <v>1274</v>
      </c>
      <c r="B112" s="1" t="s">
        <v>1275</v>
      </c>
      <c r="C112" s="1" t="s">
        <v>1276</v>
      </c>
      <c r="D112" s="1" t="s">
        <v>441</v>
      </c>
      <c r="E112" s="1" t="s">
        <v>1277</v>
      </c>
      <c r="F112" s="1" t="s">
        <v>1278</v>
      </c>
      <c r="G112" s="1" t="s">
        <v>1279</v>
      </c>
      <c r="H112" s="1" t="s">
        <v>1280</v>
      </c>
      <c r="I112" s="1" t="s">
        <v>1281</v>
      </c>
      <c r="J112" s="1" t="s">
        <v>1282</v>
      </c>
      <c r="K112" s="1" t="s">
        <v>1283</v>
      </c>
      <c r="L112" s="2"/>
      <c r="M112" s="2"/>
      <c r="N112" s="2"/>
      <c r="O112" s="2"/>
      <c r="P112" s="2"/>
      <c r="Q112" s="2"/>
      <c r="R112" s="2"/>
      <c r="S112" s="2"/>
      <c r="T112" s="2"/>
      <c r="U112" s="2"/>
      <c r="V112" s="2"/>
      <c r="W112" s="2"/>
      <c r="X112" s="2"/>
      <c r="Y112" s="2"/>
      <c r="Z112" s="2"/>
    </row>
    <row r="113" ht="15.75" customHeight="1">
      <c r="A113" s="1" t="s">
        <v>1284</v>
      </c>
      <c r="B113" s="1" t="s">
        <v>1285</v>
      </c>
      <c r="C113" s="1" t="s">
        <v>1286</v>
      </c>
      <c r="D113" s="1" t="s">
        <v>1287</v>
      </c>
      <c r="E113" s="1" t="s">
        <v>1288</v>
      </c>
      <c r="F113" s="1" t="s">
        <v>456</v>
      </c>
      <c r="G113" s="1" t="s">
        <v>1289</v>
      </c>
      <c r="H113" s="1" t="s">
        <v>1290</v>
      </c>
      <c r="I113" s="1" t="s">
        <v>1291</v>
      </c>
      <c r="J113" s="1" t="s">
        <v>1292</v>
      </c>
      <c r="K113" s="1" t="s">
        <v>1293</v>
      </c>
      <c r="L113" s="2"/>
      <c r="M113" s="2"/>
      <c r="N113" s="2"/>
      <c r="O113" s="2"/>
      <c r="P113" s="2"/>
      <c r="Q113" s="2"/>
      <c r="R113" s="2"/>
      <c r="S113" s="2"/>
      <c r="T113" s="2"/>
      <c r="U113" s="2"/>
      <c r="V113" s="2"/>
      <c r="W113" s="2"/>
      <c r="X113" s="2"/>
      <c r="Y113" s="2"/>
      <c r="Z113" s="2"/>
    </row>
    <row r="114" ht="15.75" customHeight="1">
      <c r="A114" s="1" t="s">
        <v>1294</v>
      </c>
      <c r="B114" s="1" t="s">
        <v>1295</v>
      </c>
      <c r="C114" s="1" t="s">
        <v>1296</v>
      </c>
      <c r="D114" s="1" t="s">
        <v>894</v>
      </c>
      <c r="E114" s="1" t="s">
        <v>1297</v>
      </c>
      <c r="F114" s="1" t="s">
        <v>1298</v>
      </c>
      <c r="G114" s="1" t="s">
        <v>1299</v>
      </c>
      <c r="H114" s="1" t="s">
        <v>1300</v>
      </c>
      <c r="I114" s="1" t="s">
        <v>1301</v>
      </c>
      <c r="J114" s="1" t="s">
        <v>1302</v>
      </c>
      <c r="K114" s="1" t="s">
        <v>1303</v>
      </c>
      <c r="L114" s="2"/>
      <c r="M114" s="2"/>
      <c r="N114" s="2"/>
      <c r="O114" s="2"/>
      <c r="P114" s="2"/>
      <c r="Q114" s="2"/>
      <c r="R114" s="2"/>
      <c r="S114" s="2"/>
      <c r="T114" s="2"/>
      <c r="U114" s="2"/>
      <c r="V114" s="2"/>
      <c r="W114" s="2"/>
      <c r="X114" s="2"/>
      <c r="Y114" s="2"/>
      <c r="Z114" s="2"/>
    </row>
    <row r="115" ht="15.75" customHeight="1">
      <c r="A115" s="1" t="s">
        <v>1304</v>
      </c>
      <c r="B115" s="1" t="s">
        <v>1305</v>
      </c>
      <c r="C115" s="1" t="s">
        <v>1306</v>
      </c>
      <c r="D115" s="1" t="s">
        <v>1307</v>
      </c>
      <c r="E115" s="1" t="s">
        <v>1308</v>
      </c>
      <c r="F115" s="1" t="s">
        <v>1309</v>
      </c>
      <c r="G115" s="1" t="s">
        <v>1310</v>
      </c>
      <c r="H115" s="1" t="s">
        <v>1311</v>
      </c>
      <c r="I115" s="1" t="s">
        <v>1312</v>
      </c>
      <c r="J115" s="1" t="s">
        <v>1313</v>
      </c>
      <c r="K115" s="1" t="s">
        <v>1314</v>
      </c>
      <c r="L115" s="2"/>
      <c r="M115" s="2"/>
      <c r="N115" s="2"/>
      <c r="O115" s="2"/>
      <c r="P115" s="2"/>
      <c r="Q115" s="2"/>
      <c r="R115" s="2"/>
      <c r="S115" s="2"/>
      <c r="T115" s="2"/>
      <c r="U115" s="2"/>
      <c r="V115" s="2"/>
      <c r="W115" s="2"/>
      <c r="X115" s="2"/>
      <c r="Y115" s="2"/>
      <c r="Z115" s="2"/>
    </row>
    <row r="116" ht="15.75" customHeight="1">
      <c r="A116" s="1" t="s">
        <v>1315</v>
      </c>
      <c r="B116" s="1" t="s">
        <v>1316</v>
      </c>
      <c r="C116" s="1" t="s">
        <v>1317</v>
      </c>
      <c r="D116" s="1" t="s">
        <v>1318</v>
      </c>
      <c r="E116" s="1" t="s">
        <v>1319</v>
      </c>
      <c r="F116" s="1" t="s">
        <v>1320</v>
      </c>
      <c r="G116" s="1" t="s">
        <v>1321</v>
      </c>
      <c r="H116" s="1" t="s">
        <v>1322</v>
      </c>
      <c r="I116" s="1" t="s">
        <v>1323</v>
      </c>
      <c r="J116" s="1" t="s">
        <v>1324</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1329</v>
      </c>
      <c r="E117" s="1" t="s">
        <v>1330</v>
      </c>
      <c r="F117" s="1" t="s">
        <v>1331</v>
      </c>
      <c r="G117" s="1" t="s">
        <v>1332</v>
      </c>
      <c r="H117" s="1" t="s">
        <v>1333</v>
      </c>
      <c r="I117" s="1" t="s">
        <v>1334</v>
      </c>
      <c r="J117" s="1" t="s">
        <v>1335</v>
      </c>
      <c r="K117" s="1" t="s">
        <v>1336</v>
      </c>
      <c r="L117" s="2"/>
      <c r="M117" s="2"/>
      <c r="N117" s="2"/>
      <c r="O117" s="2"/>
      <c r="P117" s="2"/>
      <c r="Q117" s="2"/>
      <c r="R117" s="2"/>
      <c r="S117" s="2"/>
      <c r="T117" s="2"/>
      <c r="U117" s="2"/>
      <c r="V117" s="2"/>
      <c r="W117" s="2"/>
      <c r="X117" s="2"/>
      <c r="Y117" s="2"/>
      <c r="Z117" s="2"/>
    </row>
    <row r="118" ht="15.75" customHeight="1">
      <c r="A118" s="1" t="s">
        <v>1337</v>
      </c>
      <c r="B118" s="1" t="s">
        <v>1338</v>
      </c>
      <c r="C118" s="1" t="s">
        <v>621</v>
      </c>
      <c r="D118" s="1" t="s">
        <v>1339</v>
      </c>
      <c r="E118" s="1" t="s">
        <v>1340</v>
      </c>
      <c r="F118" s="1" t="s">
        <v>1225</v>
      </c>
      <c r="G118" s="1" t="s">
        <v>1341</v>
      </c>
      <c r="H118" s="1" t="s">
        <v>1342</v>
      </c>
      <c r="I118" s="1" t="s">
        <v>1343</v>
      </c>
      <c r="J118" s="1" t="s">
        <v>1045</v>
      </c>
      <c r="K118" s="1" t="s">
        <v>1344</v>
      </c>
      <c r="L118" s="2"/>
      <c r="M118" s="2"/>
      <c r="N118" s="2"/>
      <c r="O118" s="2"/>
      <c r="P118" s="2"/>
      <c r="Q118" s="2"/>
      <c r="R118" s="2"/>
      <c r="S118" s="2"/>
      <c r="T118" s="2"/>
      <c r="U118" s="2"/>
      <c r="V118" s="2"/>
      <c r="W118" s="2"/>
      <c r="X118" s="2"/>
      <c r="Y118" s="2"/>
      <c r="Z118" s="2"/>
    </row>
    <row r="119" ht="15.75" customHeight="1">
      <c r="A119" s="1" t="s">
        <v>1345</v>
      </c>
      <c r="B119" s="1" t="s">
        <v>715</v>
      </c>
      <c r="C119" s="1" t="s">
        <v>335</v>
      </c>
      <c r="D119" s="1" t="s">
        <v>1346</v>
      </c>
      <c r="E119" s="1" t="s">
        <v>1347</v>
      </c>
      <c r="F119" s="1" t="s">
        <v>1348</v>
      </c>
      <c r="G119" s="1" t="s">
        <v>1225</v>
      </c>
      <c r="H119" s="1" t="s">
        <v>1349</v>
      </c>
      <c r="I119" s="1" t="s">
        <v>1152</v>
      </c>
      <c r="J119" s="1" t="s">
        <v>944</v>
      </c>
      <c r="K119" s="1" t="s">
        <v>1350</v>
      </c>
      <c r="L119" s="2"/>
      <c r="M119" s="2"/>
      <c r="N119" s="2"/>
      <c r="O119" s="2"/>
      <c r="P119" s="2"/>
      <c r="Q119" s="2"/>
      <c r="R119" s="2"/>
      <c r="S119" s="2"/>
      <c r="T119" s="2"/>
      <c r="U119" s="2"/>
      <c r="V119" s="2"/>
      <c r="W119" s="2"/>
      <c r="X119" s="2"/>
      <c r="Y119" s="2"/>
      <c r="Z119" s="2"/>
    </row>
    <row r="120" ht="15.75" customHeight="1">
      <c r="A120" s="1" t="s">
        <v>1351</v>
      </c>
      <c r="B120" s="1" t="s">
        <v>1068</v>
      </c>
      <c r="C120" s="1" t="s">
        <v>1352</v>
      </c>
      <c r="D120" s="1" t="s">
        <v>1178</v>
      </c>
      <c r="E120" s="1" t="s">
        <v>1353</v>
      </c>
      <c r="F120" s="1" t="s">
        <v>303</v>
      </c>
      <c r="G120" s="1" t="s">
        <v>646</v>
      </c>
      <c r="H120" s="1" t="s">
        <v>1354</v>
      </c>
      <c r="I120" s="1" t="s">
        <v>1355</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1260</v>
      </c>
      <c r="F121" s="1" t="s">
        <v>1362</v>
      </c>
      <c r="G121" s="1" t="s">
        <v>933</v>
      </c>
      <c r="H121" s="1" t="s">
        <v>1363</v>
      </c>
      <c r="I121" s="1" t="s">
        <v>762</v>
      </c>
      <c r="J121" s="1" t="s">
        <v>258</v>
      </c>
      <c r="K121" s="1" t="s">
        <v>756</v>
      </c>
      <c r="L121" s="2"/>
      <c r="M121" s="2"/>
      <c r="N121" s="2"/>
      <c r="O121" s="2"/>
      <c r="P121" s="2"/>
      <c r="Q121" s="2"/>
      <c r="R121" s="2"/>
      <c r="S121" s="2"/>
      <c r="T121" s="2"/>
      <c r="U121" s="2"/>
      <c r="V121" s="2"/>
      <c r="W121" s="2"/>
      <c r="X121" s="2"/>
      <c r="Y121" s="2"/>
      <c r="Z121" s="2"/>
    </row>
    <row r="122" ht="15.75" customHeight="1">
      <c r="A122" s="1" t="s">
        <v>1364</v>
      </c>
      <c r="B122" s="1" t="s">
        <v>1365</v>
      </c>
      <c r="C122" s="1" t="s">
        <v>1366</v>
      </c>
      <c r="D122" s="1" t="s">
        <v>1367</v>
      </c>
      <c r="E122" s="1" t="s">
        <v>292</v>
      </c>
      <c r="F122" s="1" t="s">
        <v>1368</v>
      </c>
      <c r="G122" s="1" t="s">
        <v>1369</v>
      </c>
      <c r="H122" s="1" t="s">
        <v>1370</v>
      </c>
      <c r="I122" s="1" t="s">
        <v>397</v>
      </c>
      <c r="J122" s="1" t="s">
        <v>1371</v>
      </c>
      <c r="K122" s="1" t="s">
        <v>704</v>
      </c>
      <c r="L122" s="2"/>
      <c r="M122" s="2"/>
      <c r="N122" s="2"/>
      <c r="O122" s="2"/>
      <c r="P122" s="2"/>
      <c r="Q122" s="2"/>
      <c r="R122" s="2"/>
      <c r="S122" s="2"/>
      <c r="T122" s="2"/>
      <c r="U122" s="2"/>
      <c r="V122" s="2"/>
      <c r="W122" s="2"/>
      <c r="X122" s="2"/>
      <c r="Y122" s="2"/>
      <c r="Z122" s="2"/>
    </row>
    <row r="123" ht="15.75" customHeight="1">
      <c r="A123" s="1" t="s">
        <v>1372</v>
      </c>
      <c r="B123" s="1" t="s">
        <v>214</v>
      </c>
      <c r="C123" s="1" t="s">
        <v>1373</v>
      </c>
      <c r="D123" s="1" t="s">
        <v>483</v>
      </c>
      <c r="E123" s="1" t="s">
        <v>1374</v>
      </c>
      <c r="F123" s="1" t="s">
        <v>1375</v>
      </c>
      <c r="G123" s="1" t="s">
        <v>1376</v>
      </c>
      <c r="H123" s="1" t="s">
        <v>1377</v>
      </c>
      <c r="I123" s="1" t="s">
        <v>1378</v>
      </c>
      <c r="J123" s="1" t="s">
        <v>845</v>
      </c>
      <c r="K123" s="1" t="s">
        <v>1379</v>
      </c>
      <c r="L123" s="2"/>
      <c r="M123" s="2"/>
      <c r="N123" s="2"/>
      <c r="O123" s="2"/>
      <c r="P123" s="2"/>
      <c r="Q123" s="2"/>
      <c r="R123" s="2"/>
      <c r="S123" s="2"/>
      <c r="T123" s="2"/>
      <c r="U123" s="2"/>
      <c r="V123" s="2"/>
      <c r="W123" s="2"/>
      <c r="X123" s="2"/>
      <c r="Y123" s="2"/>
      <c r="Z123" s="2"/>
    </row>
    <row r="124" ht="15.75" customHeight="1">
      <c r="A124" s="1" t="s">
        <v>1380</v>
      </c>
      <c r="B124" s="1" t="s">
        <v>1361</v>
      </c>
      <c r="C124" s="1" t="s">
        <v>1381</v>
      </c>
      <c r="D124" s="1" t="s">
        <v>1382</v>
      </c>
      <c r="E124" s="1" t="s">
        <v>1383</v>
      </c>
      <c r="F124" s="1" t="s">
        <v>1237</v>
      </c>
      <c r="G124" s="1" t="s">
        <v>1384</v>
      </c>
      <c r="H124" s="1" t="s">
        <v>1385</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t="s">
        <v>1391</v>
      </c>
      <c r="D125" s="1" t="s">
        <v>1392</v>
      </c>
      <c r="E125" s="1" t="s">
        <v>1393</v>
      </c>
      <c r="F125" s="1" t="s">
        <v>1394</v>
      </c>
      <c r="G125" s="1" t="s">
        <v>1395</v>
      </c>
      <c r="H125" s="1" t="s">
        <v>1396</v>
      </c>
      <c r="I125" s="1" t="s">
        <v>1397</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1401</v>
      </c>
      <c r="C126" s="1" t="s">
        <v>1402</v>
      </c>
      <c r="D126" s="1" t="s">
        <v>1403</v>
      </c>
      <c r="E126" s="1" t="s">
        <v>1404</v>
      </c>
      <c r="F126" s="1" t="s">
        <v>1405</v>
      </c>
      <c r="G126" s="1" t="s">
        <v>1406</v>
      </c>
      <c r="H126" s="1" t="s">
        <v>1407</v>
      </c>
      <c r="I126" s="1" t="s">
        <v>637</v>
      </c>
      <c r="J126" s="1" t="s">
        <v>1408</v>
      </c>
      <c r="K126" s="1" t="s">
        <v>1409</v>
      </c>
      <c r="L126" s="2"/>
      <c r="M126" s="2"/>
      <c r="N126" s="2"/>
      <c r="O126" s="2"/>
      <c r="P126" s="2"/>
      <c r="Q126" s="2"/>
      <c r="R126" s="2"/>
      <c r="S126" s="2"/>
      <c r="T126" s="2"/>
      <c r="U126" s="2"/>
      <c r="V126" s="2"/>
      <c r="W126" s="2"/>
      <c r="X126" s="2"/>
      <c r="Y126" s="2"/>
      <c r="Z126" s="2"/>
    </row>
    <row r="127" ht="15.75" customHeight="1">
      <c r="A127" s="1" t="s">
        <v>1410</v>
      </c>
      <c r="B127" s="1" t="s">
        <v>1411</v>
      </c>
      <c r="C127" s="1" t="s">
        <v>1412</v>
      </c>
      <c r="D127" s="1" t="s">
        <v>1413</v>
      </c>
      <c r="E127" s="1" t="s">
        <v>1414</v>
      </c>
      <c r="F127" s="1" t="s">
        <v>1415</v>
      </c>
      <c r="G127" s="1" t="s">
        <v>1416</v>
      </c>
      <c r="H127" s="1" t="s">
        <v>1417</v>
      </c>
      <c r="I127" s="1" t="s">
        <v>1418</v>
      </c>
      <c r="J127" s="1" t="s">
        <v>1419</v>
      </c>
      <c r="K127" s="1" t="s">
        <v>1420</v>
      </c>
      <c r="L127" s="2"/>
      <c r="M127" s="2"/>
      <c r="N127" s="2"/>
      <c r="O127" s="2"/>
      <c r="P127" s="2"/>
      <c r="Q127" s="2"/>
      <c r="R127" s="2"/>
      <c r="S127" s="2"/>
      <c r="T127" s="2"/>
      <c r="U127" s="2"/>
      <c r="V127" s="2"/>
      <c r="W127" s="2"/>
      <c r="X127" s="2"/>
      <c r="Y127" s="2"/>
      <c r="Z127" s="2"/>
    </row>
    <row r="128" ht="15.75" customHeight="1">
      <c r="A128" s="1" t="s">
        <v>1421</v>
      </c>
      <c r="B128" s="1" t="s">
        <v>1422</v>
      </c>
      <c r="C128" s="1" t="s">
        <v>1423</v>
      </c>
      <c r="D128" s="1" t="s">
        <v>1424</v>
      </c>
      <c r="E128" s="1" t="s">
        <v>1425</v>
      </c>
      <c r="F128" s="1" t="s">
        <v>1426</v>
      </c>
      <c r="G128" s="1" t="s">
        <v>1427</v>
      </c>
      <c r="H128" s="1" t="s">
        <v>1428</v>
      </c>
      <c r="I128" s="1" t="s">
        <v>1429</v>
      </c>
      <c r="J128" s="1" t="s">
        <v>347</v>
      </c>
      <c r="K128" s="1" t="s">
        <v>1430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1431</v>
      </c>
      <c r="C1" s="1" t="s">
        <v>1432</v>
      </c>
      <c r="D1" s="1" t="s">
        <v>1433</v>
      </c>
      <c r="E1" s="1" t="s">
        <v>1434</v>
      </c>
      <c r="F1" s="1" t="s">
        <v>1435</v>
      </c>
      <c r="G1" s="1" t="s">
        <v>1436</v>
      </c>
      <c r="H1" s="1" t="s">
        <v>1437</v>
      </c>
      <c r="I1" s="1" t="s">
        <v>1438</v>
      </c>
      <c r="J1" s="2"/>
      <c r="K1" s="2"/>
      <c r="L1" s="2"/>
      <c r="M1" s="2"/>
      <c r="N1" s="2"/>
      <c r="O1" s="2"/>
      <c r="P1" s="2"/>
      <c r="Q1" s="2"/>
      <c r="R1" s="2"/>
      <c r="S1" s="2"/>
      <c r="T1" s="2"/>
      <c r="U1" s="2"/>
      <c r="V1" s="2"/>
      <c r="W1" s="2"/>
      <c r="X1" s="2"/>
      <c r="Y1" s="2"/>
      <c r="Z1" s="2"/>
    </row>
    <row r="2">
      <c r="A2" s="1" t="s">
        <v>1439</v>
      </c>
      <c r="B2" s="1" t="s">
        <v>1440</v>
      </c>
      <c r="C2" s="1" t="s">
        <v>1441</v>
      </c>
      <c r="D2" s="1" t="s">
        <v>1442</v>
      </c>
      <c r="E2" s="1" t="s">
        <v>1443</v>
      </c>
      <c r="F2" s="1" t="s">
        <v>1444</v>
      </c>
      <c r="G2" s="1" t="s">
        <v>1445</v>
      </c>
      <c r="H2" s="1" t="s">
        <v>1445</v>
      </c>
      <c r="I2" s="1" t="s">
        <v>1446</v>
      </c>
      <c r="J2" s="2"/>
      <c r="K2" s="2"/>
      <c r="L2" s="2"/>
      <c r="M2" s="2"/>
      <c r="N2" s="2"/>
      <c r="O2" s="2"/>
      <c r="P2" s="2"/>
      <c r="Q2" s="2"/>
      <c r="R2" s="2"/>
      <c r="S2" s="2"/>
      <c r="T2" s="2"/>
      <c r="U2" s="2"/>
      <c r="V2" s="2"/>
      <c r="W2" s="2"/>
      <c r="X2" s="2"/>
      <c r="Y2" s="2"/>
      <c r="Z2" s="2"/>
    </row>
    <row r="3">
      <c r="A3" s="1" t="s">
        <v>1447</v>
      </c>
      <c r="B3" s="1" t="s">
        <v>1446</v>
      </c>
      <c r="C3" s="1" t="s">
        <v>1448</v>
      </c>
      <c r="D3" s="1" t="s">
        <v>1449</v>
      </c>
      <c r="E3" s="1" t="s">
        <v>1450</v>
      </c>
      <c r="F3" s="1" t="s">
        <v>1451</v>
      </c>
      <c r="G3" s="1" t="s">
        <v>1452</v>
      </c>
      <c r="H3" s="1" t="s">
        <v>1453</v>
      </c>
      <c r="I3" s="1" t="s">
        <v>1446</v>
      </c>
      <c r="J3" s="2"/>
      <c r="K3" s="2"/>
      <c r="L3" s="2"/>
      <c r="M3" s="2"/>
      <c r="N3" s="2"/>
      <c r="O3" s="2"/>
      <c r="P3" s="2"/>
      <c r="Q3" s="2"/>
      <c r="R3" s="2"/>
      <c r="S3" s="2"/>
      <c r="T3" s="2"/>
      <c r="U3" s="2"/>
      <c r="V3" s="2"/>
      <c r="W3" s="2"/>
      <c r="X3" s="2"/>
      <c r="Y3" s="2"/>
      <c r="Z3" s="2"/>
    </row>
    <row r="4">
      <c r="A4" s="1" t="s">
        <v>1454</v>
      </c>
      <c r="B4" s="1" t="s">
        <v>1455</v>
      </c>
      <c r="C4" s="1" t="s">
        <v>1456</v>
      </c>
      <c r="D4" s="1" t="s">
        <v>1457</v>
      </c>
      <c r="E4" s="1" t="s">
        <v>1458</v>
      </c>
      <c r="F4" s="1" t="s">
        <v>1459</v>
      </c>
      <c r="G4" s="1" t="s">
        <v>1460</v>
      </c>
      <c r="H4" s="1" t="s">
        <v>1461</v>
      </c>
      <c r="I4" s="1" t="s">
        <v>1462</v>
      </c>
      <c r="J4" s="2"/>
      <c r="K4" s="2"/>
      <c r="L4" s="2"/>
      <c r="M4" s="2"/>
      <c r="N4" s="2"/>
      <c r="O4" s="2"/>
      <c r="P4" s="2"/>
      <c r="Q4" s="2"/>
      <c r="R4" s="2"/>
      <c r="S4" s="2"/>
      <c r="T4" s="2"/>
      <c r="U4" s="2"/>
      <c r="V4" s="2"/>
      <c r="W4" s="2"/>
      <c r="X4" s="2"/>
      <c r="Y4" s="2"/>
      <c r="Z4" s="2"/>
    </row>
    <row r="5">
      <c r="A5" s="1" t="s">
        <v>1447</v>
      </c>
      <c r="B5" s="1" t="s">
        <v>1446</v>
      </c>
      <c r="C5" s="1" t="s">
        <v>1463</v>
      </c>
      <c r="D5" s="1" t="s">
        <v>1464</v>
      </c>
      <c r="E5" s="1" t="s">
        <v>1465</v>
      </c>
      <c r="F5" s="1" t="s">
        <v>1466</v>
      </c>
      <c r="G5" s="1" t="s">
        <v>1467</v>
      </c>
      <c r="H5" s="1" t="s">
        <v>1468</v>
      </c>
      <c r="I5" s="1" t="s">
        <v>1469</v>
      </c>
      <c r="J5" s="2"/>
      <c r="K5" s="2"/>
      <c r="L5" s="2"/>
      <c r="M5" s="2"/>
      <c r="N5" s="2"/>
      <c r="O5" s="2"/>
      <c r="P5" s="2"/>
      <c r="Q5" s="2"/>
      <c r="R5" s="2"/>
      <c r="S5" s="2"/>
      <c r="T5" s="2"/>
      <c r="U5" s="2"/>
      <c r="V5" s="2"/>
      <c r="W5" s="2"/>
      <c r="X5" s="2"/>
      <c r="Y5" s="2"/>
      <c r="Z5" s="2"/>
    </row>
    <row r="6">
      <c r="A6" s="1" t="s">
        <v>1470</v>
      </c>
      <c r="B6" s="1" t="s">
        <v>1471</v>
      </c>
      <c r="C6" s="1" t="s">
        <v>1472</v>
      </c>
      <c r="D6" s="1" t="s">
        <v>1473</v>
      </c>
      <c r="E6" s="1" t="s">
        <v>1474</v>
      </c>
      <c r="F6" s="1" t="s">
        <v>1475</v>
      </c>
      <c r="G6" s="1" t="s">
        <v>1476</v>
      </c>
      <c r="H6" s="1" t="s">
        <v>1477</v>
      </c>
      <c r="I6" s="1" t="s">
        <v>1478</v>
      </c>
      <c r="J6" s="2"/>
      <c r="K6" s="2"/>
      <c r="L6" s="2"/>
      <c r="M6" s="2"/>
      <c r="N6" s="2"/>
      <c r="O6" s="2"/>
      <c r="P6" s="2"/>
      <c r="Q6" s="2"/>
      <c r="R6" s="2"/>
      <c r="S6" s="2"/>
      <c r="T6" s="2"/>
      <c r="U6" s="2"/>
      <c r="V6" s="2"/>
      <c r="W6" s="2"/>
      <c r="X6" s="2"/>
      <c r="Y6" s="2"/>
      <c r="Z6" s="2"/>
    </row>
    <row r="7">
      <c r="A7" s="1" t="s">
        <v>1479</v>
      </c>
      <c r="B7" s="1" t="s">
        <v>1480</v>
      </c>
      <c r="C7" s="1" t="s">
        <v>1481</v>
      </c>
      <c r="D7" s="1" t="s">
        <v>1482</v>
      </c>
      <c r="E7" s="1" t="s">
        <v>1483</v>
      </c>
      <c r="F7" s="1" t="s">
        <v>1484</v>
      </c>
      <c r="G7" s="1" t="s">
        <v>1485</v>
      </c>
      <c r="H7" s="1" t="s">
        <v>1486</v>
      </c>
      <c r="I7" s="1" t="s">
        <v>1487</v>
      </c>
      <c r="J7" s="2"/>
      <c r="K7" s="2"/>
      <c r="L7" s="2"/>
      <c r="M7" s="2"/>
      <c r="N7" s="2"/>
      <c r="O7" s="2"/>
      <c r="P7" s="2"/>
      <c r="Q7" s="2"/>
      <c r="R7" s="2"/>
      <c r="S7" s="2"/>
      <c r="T7" s="2"/>
      <c r="U7" s="2"/>
      <c r="V7" s="2"/>
      <c r="W7" s="2"/>
      <c r="X7" s="2"/>
      <c r="Y7" s="2"/>
      <c r="Z7" s="2"/>
    </row>
    <row r="8">
      <c r="A8" s="1" t="s">
        <v>1488</v>
      </c>
      <c r="B8" s="1" t="s">
        <v>1446</v>
      </c>
      <c r="C8" s="1" t="s">
        <v>1489</v>
      </c>
      <c r="D8" s="1" t="s">
        <v>1490</v>
      </c>
      <c r="E8" s="1" t="s">
        <v>1491</v>
      </c>
      <c r="F8" s="1" t="s">
        <v>1492</v>
      </c>
      <c r="G8" s="1" t="s">
        <v>1493</v>
      </c>
      <c r="H8" s="1" t="s">
        <v>1494</v>
      </c>
      <c r="I8" s="1" t="s">
        <v>1495</v>
      </c>
      <c r="J8" s="2"/>
      <c r="K8" s="2"/>
      <c r="L8" s="2"/>
      <c r="M8" s="2"/>
      <c r="N8" s="2"/>
      <c r="O8" s="2"/>
      <c r="P8" s="2"/>
      <c r="Q8" s="2"/>
      <c r="R8" s="2"/>
      <c r="S8" s="2"/>
      <c r="T8" s="2"/>
      <c r="U8" s="2"/>
      <c r="V8" s="2"/>
      <c r="W8" s="2"/>
      <c r="X8" s="2"/>
      <c r="Y8" s="2"/>
      <c r="Z8" s="2"/>
    </row>
    <row r="9">
      <c r="A9" s="1" t="s">
        <v>1496</v>
      </c>
      <c r="B9" s="1" t="s">
        <v>1497</v>
      </c>
      <c r="C9" s="1" t="s">
        <v>1498</v>
      </c>
      <c r="D9" s="1" t="s">
        <v>1499</v>
      </c>
      <c r="E9" s="1" t="s">
        <v>1500</v>
      </c>
      <c r="F9" s="1" t="s">
        <v>1501</v>
      </c>
      <c r="G9" s="1" t="s">
        <v>1502</v>
      </c>
      <c r="H9" s="1" t="s">
        <v>1503</v>
      </c>
      <c r="I9" s="1" t="s">
        <v>1504</v>
      </c>
      <c r="J9" s="2"/>
      <c r="K9" s="2"/>
      <c r="L9" s="2"/>
      <c r="M9" s="2"/>
      <c r="N9" s="2"/>
      <c r="O9" s="2"/>
      <c r="P9" s="2"/>
      <c r="Q9" s="2"/>
      <c r="R9" s="2"/>
      <c r="S9" s="2"/>
      <c r="T9" s="2"/>
      <c r="U9" s="2"/>
      <c r="V9" s="2"/>
      <c r="W9" s="2"/>
      <c r="X9" s="2"/>
      <c r="Y9" s="2"/>
      <c r="Z9" s="2"/>
    </row>
    <row r="10">
      <c r="A10" s="1" t="s">
        <v>1505</v>
      </c>
      <c r="B10" s="1" t="s">
        <v>1506</v>
      </c>
      <c r="C10" s="1" t="s">
        <v>1507</v>
      </c>
      <c r="D10" s="1" t="s">
        <v>1508</v>
      </c>
      <c r="E10" s="1" t="s">
        <v>1509</v>
      </c>
      <c r="F10" s="1" t="s">
        <v>1510</v>
      </c>
      <c r="G10" s="1" t="s">
        <v>1511</v>
      </c>
      <c r="H10" s="1" t="s">
        <v>1512</v>
      </c>
      <c r="I10" s="1" t="s">
        <v>1513</v>
      </c>
      <c r="J10" s="2"/>
      <c r="K10" s="2"/>
      <c r="L10" s="2"/>
      <c r="M10" s="2"/>
      <c r="N10" s="2"/>
      <c r="O10" s="2"/>
      <c r="P10" s="2"/>
      <c r="Q10" s="2"/>
      <c r="R10" s="2"/>
      <c r="S10" s="2"/>
      <c r="T10" s="2"/>
      <c r="U10" s="2"/>
      <c r="V10" s="2"/>
      <c r="W10" s="2"/>
      <c r="X10" s="2"/>
      <c r="Y10" s="2"/>
      <c r="Z10" s="2"/>
    </row>
    <row r="11">
      <c r="A11" s="1" t="s">
        <v>1514</v>
      </c>
      <c r="B11" s="1" t="s">
        <v>1515</v>
      </c>
      <c r="C11" s="1" t="s">
        <v>1516</v>
      </c>
      <c r="D11" s="1" t="s">
        <v>1517</v>
      </c>
      <c r="E11" s="1" t="s">
        <v>1518</v>
      </c>
      <c r="F11" s="1" t="s">
        <v>1519</v>
      </c>
      <c r="G11" s="1" t="s">
        <v>1520</v>
      </c>
      <c r="H11" s="1" t="s">
        <v>1521</v>
      </c>
      <c r="I11" s="1" t="s">
        <v>1522</v>
      </c>
      <c r="J11" s="2"/>
      <c r="K11" s="2"/>
      <c r="L11" s="2"/>
      <c r="M11" s="2"/>
      <c r="N11" s="2"/>
      <c r="O11" s="2"/>
      <c r="P11" s="2"/>
      <c r="Q11" s="2"/>
      <c r="R11" s="2"/>
      <c r="S11" s="2"/>
      <c r="T11" s="2"/>
      <c r="U11" s="2"/>
      <c r="V11" s="2"/>
      <c r="W11" s="2"/>
      <c r="X11" s="2"/>
      <c r="Y11" s="2"/>
      <c r="Z11" s="2"/>
    </row>
    <row r="12">
      <c r="A12" s="1" t="s">
        <v>1523</v>
      </c>
      <c r="B12" s="1" t="s">
        <v>1524</v>
      </c>
      <c r="C12" s="1" t="s">
        <v>1525</v>
      </c>
      <c r="D12" s="1" t="s">
        <v>1526</v>
      </c>
      <c r="E12" s="1" t="s">
        <v>1527</v>
      </c>
      <c r="F12" s="1" t="s">
        <v>1528</v>
      </c>
      <c r="G12" s="1" t="s">
        <v>1529</v>
      </c>
      <c r="H12" s="1" t="s">
        <v>1530</v>
      </c>
      <c r="I12" s="1" t="s">
        <v>1531</v>
      </c>
      <c r="J12" s="2"/>
      <c r="K12" s="2"/>
      <c r="L12" s="2"/>
      <c r="M12" s="2"/>
      <c r="N12" s="2"/>
      <c r="O12" s="2"/>
      <c r="P12" s="2"/>
      <c r="Q12" s="2"/>
      <c r="R12" s="2"/>
      <c r="S12" s="2"/>
      <c r="T12" s="2"/>
      <c r="U12" s="2"/>
      <c r="V12" s="2"/>
      <c r="W12" s="2"/>
      <c r="X12" s="2"/>
      <c r="Y12" s="2"/>
      <c r="Z12" s="2"/>
    </row>
    <row r="13">
      <c r="A13" s="1" t="s">
        <v>1532</v>
      </c>
      <c r="B13" s="1" t="s">
        <v>1533</v>
      </c>
      <c r="C13" s="1" t="s">
        <v>1534</v>
      </c>
      <c r="D13" s="1" t="s">
        <v>1535</v>
      </c>
      <c r="E13" s="1" t="s">
        <v>1536</v>
      </c>
      <c r="F13" s="1" t="s">
        <v>1537</v>
      </c>
      <c r="G13" s="1" t="s">
        <v>1538</v>
      </c>
      <c r="H13" s="1" t="s">
        <v>1539</v>
      </c>
      <c r="I13" s="1" t="s">
        <v>1540</v>
      </c>
      <c r="J13" s="2"/>
      <c r="K13" s="2"/>
      <c r="L13" s="2"/>
      <c r="M13" s="2"/>
      <c r="N13" s="2"/>
      <c r="O13" s="2"/>
      <c r="P13" s="2"/>
      <c r="Q13" s="2"/>
      <c r="R13" s="2"/>
      <c r="S13" s="2"/>
      <c r="T13" s="2"/>
      <c r="U13" s="2"/>
      <c r="V13" s="2"/>
      <c r="W13" s="2"/>
      <c r="X13" s="2"/>
      <c r="Y13" s="2"/>
      <c r="Z13" s="2"/>
    </row>
    <row r="14">
      <c r="A14" s="1" t="s">
        <v>1541</v>
      </c>
      <c r="B14" s="1" t="s">
        <v>1542</v>
      </c>
      <c r="C14" s="1" t="s">
        <v>1543</v>
      </c>
      <c r="D14" s="1" t="s">
        <v>1544</v>
      </c>
      <c r="E14" s="1" t="s">
        <v>1545</v>
      </c>
      <c r="F14" s="1" t="s">
        <v>1546</v>
      </c>
      <c r="G14" s="1" t="s">
        <v>1547</v>
      </c>
      <c r="H14" s="1" t="s">
        <v>1548</v>
      </c>
      <c r="I14" s="1" t="s">
        <v>1549</v>
      </c>
      <c r="J14" s="2"/>
      <c r="K14" s="2"/>
      <c r="L14" s="2"/>
      <c r="M14" s="2"/>
      <c r="N14" s="2"/>
      <c r="O14" s="2"/>
      <c r="P14" s="2"/>
      <c r="Q14" s="2"/>
      <c r="R14" s="2"/>
      <c r="S14" s="2"/>
      <c r="T14" s="2"/>
      <c r="U14" s="2"/>
      <c r="V14" s="2"/>
      <c r="W14" s="2"/>
      <c r="X14" s="2"/>
      <c r="Y14" s="2"/>
      <c r="Z14" s="2"/>
    </row>
    <row r="15">
      <c r="A15" s="1" t="s">
        <v>1550</v>
      </c>
      <c r="B15" s="1" t="s">
        <v>1551</v>
      </c>
      <c r="C15" s="1" t="s">
        <v>238</v>
      </c>
      <c r="D15" s="1" t="s">
        <v>1552</v>
      </c>
      <c r="E15" s="1" t="s">
        <v>239</v>
      </c>
      <c r="F15" s="1" t="s">
        <v>1552</v>
      </c>
      <c r="G15" s="1" t="s">
        <v>1553</v>
      </c>
      <c r="H15" s="1" t="s">
        <v>1554</v>
      </c>
      <c r="I15" s="1" t="s">
        <v>1555</v>
      </c>
      <c r="J15" s="2"/>
      <c r="K15" s="2"/>
      <c r="L15" s="2"/>
      <c r="M15" s="2"/>
      <c r="N15" s="2"/>
      <c r="O15" s="2"/>
      <c r="P15" s="2"/>
      <c r="Q15" s="2"/>
      <c r="R15" s="2"/>
      <c r="S15" s="2"/>
      <c r="T15" s="2"/>
      <c r="U15" s="2"/>
      <c r="V15" s="2"/>
      <c r="W15" s="2"/>
      <c r="X15" s="2"/>
      <c r="Y15" s="2"/>
      <c r="Z15" s="2"/>
    </row>
    <row r="16">
      <c r="A16" s="1" t="s">
        <v>1556</v>
      </c>
      <c r="B16" s="1" t="s">
        <v>1557</v>
      </c>
      <c r="C16" s="1" t="s">
        <v>1558</v>
      </c>
      <c r="D16" s="1" t="s">
        <v>1559</v>
      </c>
      <c r="E16" s="1" t="s">
        <v>1560</v>
      </c>
      <c r="F16" s="1" t="s">
        <v>1561</v>
      </c>
      <c r="G16" s="1" t="s">
        <v>1562</v>
      </c>
      <c r="H16" s="1" t="s">
        <v>1563</v>
      </c>
      <c r="I16" s="1" t="s">
        <v>1564</v>
      </c>
      <c r="J16" s="2"/>
      <c r="K16" s="2"/>
      <c r="L16" s="2"/>
      <c r="M16" s="2"/>
      <c r="N16" s="2"/>
      <c r="O16" s="2"/>
      <c r="P16" s="2"/>
      <c r="Q16" s="2"/>
      <c r="R16" s="2"/>
      <c r="S16" s="2"/>
      <c r="T16" s="2"/>
      <c r="U16" s="2"/>
      <c r="V16" s="2"/>
      <c r="W16" s="2"/>
      <c r="X16" s="2"/>
      <c r="Y16" s="2"/>
      <c r="Z16" s="2"/>
    </row>
    <row r="17">
      <c r="A17" s="1" t="s">
        <v>1565</v>
      </c>
      <c r="B17" s="1" t="s">
        <v>192</v>
      </c>
      <c r="C17" s="1" t="s">
        <v>193</v>
      </c>
      <c r="D17" s="1" t="s">
        <v>194</v>
      </c>
      <c r="E17" s="1" t="s">
        <v>195</v>
      </c>
      <c r="F17" s="1" t="s">
        <v>196</v>
      </c>
      <c r="G17" s="1" t="s">
        <v>1566</v>
      </c>
      <c r="H17" s="1" t="s">
        <v>1567</v>
      </c>
      <c r="I17" s="1" t="s">
        <v>1568</v>
      </c>
      <c r="J17" s="2"/>
      <c r="K17" s="2"/>
      <c r="L17" s="2"/>
      <c r="M17" s="2"/>
      <c r="N17" s="2"/>
      <c r="O17" s="2"/>
      <c r="P17" s="2"/>
      <c r="Q17" s="2"/>
      <c r="R17" s="2"/>
      <c r="S17" s="2"/>
      <c r="T17" s="2"/>
      <c r="U17" s="2"/>
      <c r="V17" s="2"/>
      <c r="W17" s="2"/>
      <c r="X17" s="2"/>
      <c r="Y17" s="2"/>
      <c r="Z17" s="2"/>
    </row>
    <row r="18">
      <c r="A18" s="1" t="s">
        <v>1569</v>
      </c>
      <c r="B18" s="1" t="s">
        <v>1570</v>
      </c>
      <c r="C18" s="1" t="s">
        <v>1571</v>
      </c>
      <c r="D18" s="1" t="s">
        <v>1572</v>
      </c>
      <c r="E18" s="1" t="s">
        <v>1573</v>
      </c>
      <c r="F18" s="1" t="s">
        <v>1574</v>
      </c>
      <c r="G18" s="1" t="s">
        <v>1575</v>
      </c>
      <c r="H18" s="1" t="s">
        <v>1576</v>
      </c>
      <c r="I18" s="1" t="s">
        <v>1577</v>
      </c>
      <c r="J18" s="2"/>
      <c r="K18" s="2"/>
      <c r="L18" s="2"/>
      <c r="M18" s="2"/>
      <c r="N18" s="2"/>
      <c r="O18" s="2"/>
      <c r="P18" s="2"/>
      <c r="Q18" s="2"/>
      <c r="R18" s="2"/>
      <c r="S18" s="2"/>
      <c r="T18" s="2"/>
      <c r="U18" s="2"/>
      <c r="V18" s="2"/>
      <c r="W18" s="2"/>
      <c r="X18" s="2"/>
      <c r="Y18" s="2"/>
      <c r="Z18" s="2"/>
    </row>
    <row r="19">
      <c r="A19" s="1" t="s">
        <v>1578</v>
      </c>
      <c r="B19" s="1" t="s">
        <v>1579</v>
      </c>
      <c r="C19" s="1" t="s">
        <v>1580</v>
      </c>
      <c r="D19" s="1" t="s">
        <v>1581</v>
      </c>
      <c r="E19" s="1" t="s">
        <v>1582</v>
      </c>
      <c r="F19" s="1" t="s">
        <v>1583</v>
      </c>
      <c r="G19" s="1" t="s">
        <v>1584</v>
      </c>
      <c r="H19" s="1" t="s">
        <v>1585</v>
      </c>
      <c r="I19" s="1" t="s">
        <v>1586</v>
      </c>
      <c r="J19" s="2"/>
      <c r="K19" s="2"/>
      <c r="L19" s="2"/>
      <c r="M19" s="2"/>
      <c r="N19" s="2"/>
      <c r="O19" s="2"/>
      <c r="P19" s="2"/>
      <c r="Q19" s="2"/>
      <c r="R19" s="2"/>
      <c r="S19" s="2"/>
      <c r="T19" s="2"/>
      <c r="U19" s="2"/>
      <c r="V19" s="2"/>
      <c r="W19" s="2"/>
      <c r="X19" s="2"/>
      <c r="Y19" s="2"/>
      <c r="Z19" s="2"/>
    </row>
    <row r="20">
      <c r="A20" s="1" t="s">
        <v>1587</v>
      </c>
      <c r="B20" s="1" t="s">
        <v>1588</v>
      </c>
      <c r="C20" s="1" t="s">
        <v>1589</v>
      </c>
      <c r="D20" s="1" t="s">
        <v>1590</v>
      </c>
      <c r="E20" s="1" t="s">
        <v>1591</v>
      </c>
      <c r="F20" s="1" t="s">
        <v>1592</v>
      </c>
      <c r="G20" s="1" t="s">
        <v>1593</v>
      </c>
      <c r="H20" s="1" t="s">
        <v>1594</v>
      </c>
      <c r="I20" s="1" t="s">
        <v>1595</v>
      </c>
      <c r="J20" s="2"/>
      <c r="K20" s="2"/>
      <c r="L20" s="2"/>
      <c r="M20" s="2"/>
      <c r="N20" s="2"/>
      <c r="O20" s="2"/>
      <c r="P20" s="2"/>
      <c r="Q20" s="2"/>
      <c r="R20" s="2"/>
      <c r="S20" s="2"/>
      <c r="T20" s="2"/>
      <c r="U20" s="2"/>
      <c r="V20" s="2"/>
      <c r="W20" s="2"/>
      <c r="X20" s="2"/>
      <c r="Y20" s="2"/>
      <c r="Z20" s="2"/>
    </row>
    <row r="21" ht="15.75" customHeight="1">
      <c r="A21" s="1" t="s">
        <v>1596</v>
      </c>
      <c r="B21" s="1" t="s">
        <v>1597</v>
      </c>
      <c r="C21" s="1" t="s">
        <v>1598</v>
      </c>
      <c r="D21" s="1" t="s">
        <v>1599</v>
      </c>
      <c r="E21" s="1" t="s">
        <v>1600</v>
      </c>
      <c r="F21" s="1" t="s">
        <v>1601</v>
      </c>
      <c r="G21" s="1" t="s">
        <v>1602</v>
      </c>
      <c r="H21" s="1" t="s">
        <v>1603</v>
      </c>
      <c r="I21" s="1" t="s">
        <v>1604</v>
      </c>
      <c r="J21" s="2"/>
      <c r="K21" s="2"/>
      <c r="L21" s="2"/>
      <c r="M21" s="2"/>
      <c r="N21" s="2"/>
      <c r="O21" s="2"/>
      <c r="P21" s="2"/>
      <c r="Q21" s="2"/>
      <c r="R21" s="2"/>
      <c r="S21" s="2"/>
      <c r="T21" s="2"/>
      <c r="U21" s="2"/>
      <c r="V21" s="2"/>
      <c r="W21" s="2"/>
      <c r="X21" s="2"/>
      <c r="Y21" s="2"/>
      <c r="Z21" s="2"/>
    </row>
    <row r="22" ht="15.75" customHeight="1">
      <c r="A22" s="1" t="s">
        <v>1605</v>
      </c>
      <c r="B22" s="1" t="s">
        <v>1606</v>
      </c>
      <c r="C22" s="1" t="s">
        <v>1607</v>
      </c>
      <c r="D22" s="1" t="s">
        <v>1608</v>
      </c>
      <c r="E22" s="1" t="s">
        <v>1609</v>
      </c>
      <c r="F22" s="1" t="s">
        <v>1610</v>
      </c>
      <c r="G22" s="1" t="s">
        <v>1611</v>
      </c>
      <c r="H22" s="1" t="s">
        <v>1612</v>
      </c>
      <c r="I22" s="1" t="s">
        <v>1613</v>
      </c>
      <c r="J22" s="2"/>
      <c r="K22" s="2"/>
      <c r="L22" s="2"/>
      <c r="M22" s="2"/>
      <c r="N22" s="2"/>
      <c r="O22" s="2"/>
      <c r="P22" s="2"/>
      <c r="Q22" s="2"/>
      <c r="R22" s="2"/>
      <c r="S22" s="2"/>
      <c r="T22" s="2"/>
      <c r="U22" s="2"/>
      <c r="V22" s="2"/>
      <c r="W22" s="2"/>
      <c r="X22" s="2"/>
      <c r="Y22" s="2"/>
      <c r="Z22" s="2"/>
    </row>
    <row r="23" ht="15.75" customHeight="1">
      <c r="A23" s="1" t="s">
        <v>1614</v>
      </c>
      <c r="B23" s="1" t="s">
        <v>1615</v>
      </c>
      <c r="C23" s="1" t="s">
        <v>1616</v>
      </c>
      <c r="D23" s="1" t="s">
        <v>1617</v>
      </c>
      <c r="E23" s="1" t="s">
        <v>1618</v>
      </c>
      <c r="F23" s="1" t="s">
        <v>1619</v>
      </c>
      <c r="G23" s="1" t="s">
        <v>1620</v>
      </c>
      <c r="H23" s="1" t="s">
        <v>1621</v>
      </c>
      <c r="I23" s="1" t="s">
        <v>1622</v>
      </c>
      <c r="J23" s="2"/>
      <c r="K23" s="2"/>
      <c r="L23" s="2"/>
      <c r="M23" s="2"/>
      <c r="N23" s="2"/>
      <c r="O23" s="2"/>
      <c r="P23" s="2"/>
      <c r="Q23" s="2"/>
      <c r="R23" s="2"/>
      <c r="S23" s="2"/>
      <c r="T23" s="2"/>
      <c r="U23" s="2"/>
      <c r="V23" s="2"/>
      <c r="W23" s="2"/>
      <c r="X23" s="2"/>
      <c r="Y23" s="2"/>
      <c r="Z23" s="2"/>
    </row>
    <row r="24" ht="15.75" customHeight="1">
      <c r="A24" s="1" t="s">
        <v>1623</v>
      </c>
      <c r="B24" s="1" t="s">
        <v>1624</v>
      </c>
      <c r="C24" s="1" t="s">
        <v>1625</v>
      </c>
      <c r="D24" s="1" t="s">
        <v>1626</v>
      </c>
      <c r="E24" s="1" t="s">
        <v>1627</v>
      </c>
      <c r="F24" s="1" t="s">
        <v>1628</v>
      </c>
      <c r="G24" s="1" t="s">
        <v>1629</v>
      </c>
      <c r="H24" s="1" t="s">
        <v>1629</v>
      </c>
      <c r="I24" s="1" t="s">
        <v>1629</v>
      </c>
      <c r="J24" s="2"/>
      <c r="K24" s="2"/>
      <c r="L24" s="2"/>
      <c r="M24" s="2"/>
      <c r="N24" s="2"/>
      <c r="O24" s="2"/>
      <c r="P24" s="2"/>
      <c r="Q24" s="2"/>
      <c r="R24" s="2"/>
      <c r="S24" s="2"/>
      <c r="T24" s="2"/>
      <c r="U24" s="2"/>
      <c r="V24" s="2"/>
      <c r="W24" s="2"/>
      <c r="X24" s="2"/>
      <c r="Y24" s="2"/>
      <c r="Z24" s="2"/>
    </row>
    <row r="25" ht="15.75" customHeight="1">
      <c r="A25" s="1" t="s">
        <v>1630</v>
      </c>
      <c r="B25" s="1" t="s">
        <v>1631</v>
      </c>
      <c r="C25" s="1" t="s">
        <v>1632</v>
      </c>
      <c r="D25" s="1" t="s">
        <v>1633</v>
      </c>
      <c r="E25" s="1" t="s">
        <v>1634</v>
      </c>
      <c r="F25" s="1" t="s">
        <v>1635</v>
      </c>
      <c r="G25" s="1" t="s">
        <v>1636</v>
      </c>
      <c r="H25" s="1" t="s">
        <v>1636</v>
      </c>
      <c r="I25" s="1" t="s">
        <v>1446</v>
      </c>
      <c r="J25" s="2"/>
      <c r="K25" s="2"/>
      <c r="L25" s="2"/>
      <c r="M25" s="2"/>
      <c r="N25" s="2"/>
      <c r="O25" s="2"/>
      <c r="P25" s="2"/>
      <c r="Q25" s="2"/>
      <c r="R25" s="2"/>
      <c r="S25" s="2"/>
      <c r="T25" s="2"/>
      <c r="U25" s="2"/>
      <c r="V25" s="2"/>
      <c r="W25" s="2"/>
      <c r="X25" s="2"/>
      <c r="Y25" s="2"/>
      <c r="Z25" s="2"/>
    </row>
    <row r="26" ht="15.75" customHeight="1">
      <c r="A26" s="1" t="s">
        <v>1637</v>
      </c>
      <c r="B26" s="1" t="s">
        <v>1638</v>
      </c>
      <c r="C26" s="1" t="s">
        <v>1639</v>
      </c>
      <c r="D26" s="1" t="s">
        <v>1640</v>
      </c>
      <c r="E26" s="1" t="s">
        <v>1641</v>
      </c>
      <c r="F26" s="1" t="s">
        <v>1642</v>
      </c>
      <c r="G26" s="1" t="s">
        <v>1446</v>
      </c>
      <c r="H26" s="1" t="s">
        <v>1446</v>
      </c>
      <c r="I26" s="1" t="s">
        <v>1446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1643</v>
      </c>
      <c r="B2" s="1" t="s">
        <v>1644</v>
      </c>
      <c r="C2" s="2"/>
      <c r="D2" s="2"/>
      <c r="E2" s="2"/>
      <c r="F2" s="2"/>
      <c r="G2" s="2"/>
      <c r="H2" s="2"/>
      <c r="I2" s="2"/>
      <c r="J2" s="2"/>
      <c r="K2" s="2"/>
      <c r="L2" s="2"/>
      <c r="M2" s="2"/>
      <c r="N2" s="2"/>
      <c r="O2" s="2"/>
      <c r="P2" s="2"/>
      <c r="Q2" s="2"/>
      <c r="R2" s="2"/>
      <c r="S2" s="2"/>
      <c r="T2" s="2"/>
      <c r="U2" s="2"/>
      <c r="V2" s="2"/>
      <c r="W2" s="2"/>
      <c r="X2" s="2"/>
      <c r="Y2" s="2"/>
      <c r="Z2" s="2"/>
    </row>
    <row r="3">
      <c r="A3" s="3" t="s">
        <v>1645</v>
      </c>
      <c r="B3" s="1" t="s">
        <v>1646</v>
      </c>
      <c r="C3" s="2"/>
      <c r="D3" s="2"/>
      <c r="E3" s="2"/>
      <c r="F3" s="2"/>
      <c r="G3" s="2"/>
      <c r="H3" s="2"/>
      <c r="I3" s="2"/>
      <c r="J3" s="2"/>
      <c r="K3" s="2"/>
      <c r="L3" s="2"/>
      <c r="M3" s="2"/>
      <c r="N3" s="2"/>
      <c r="O3" s="2"/>
      <c r="P3" s="2"/>
      <c r="Q3" s="2"/>
      <c r="R3" s="2"/>
      <c r="S3" s="2"/>
      <c r="T3" s="2"/>
      <c r="U3" s="2"/>
      <c r="V3" s="2"/>
      <c r="W3" s="2"/>
      <c r="X3" s="2"/>
      <c r="Y3" s="2"/>
      <c r="Z3" s="2"/>
    </row>
    <row r="4">
      <c r="A4" s="3" t="s">
        <v>1647</v>
      </c>
      <c r="B4" s="1" t="s">
        <v>1648</v>
      </c>
      <c r="C4" s="2"/>
      <c r="D4" s="2"/>
      <c r="E4" s="2"/>
      <c r="F4" s="2"/>
      <c r="G4" s="2"/>
      <c r="H4" s="2"/>
      <c r="I4" s="2"/>
      <c r="J4" s="2"/>
      <c r="K4" s="2"/>
      <c r="L4" s="2"/>
      <c r="M4" s="2"/>
      <c r="N4" s="2"/>
      <c r="O4" s="2"/>
      <c r="P4" s="2"/>
      <c r="Q4" s="2"/>
      <c r="R4" s="2"/>
      <c r="S4" s="2"/>
      <c r="T4" s="2"/>
      <c r="U4" s="2"/>
      <c r="V4" s="2"/>
      <c r="W4" s="2"/>
      <c r="X4" s="2"/>
      <c r="Y4" s="2"/>
      <c r="Z4" s="2"/>
    </row>
    <row r="5">
      <c r="A5" s="3" t="s">
        <v>1649</v>
      </c>
      <c r="B5" s="1" t="s">
        <v>1650</v>
      </c>
      <c r="C5" s="2"/>
      <c r="D5" s="2"/>
      <c r="E5" s="2"/>
      <c r="F5" s="2"/>
      <c r="G5" s="2"/>
      <c r="H5" s="2"/>
      <c r="I5" s="2"/>
      <c r="J5" s="2"/>
      <c r="K5" s="2"/>
      <c r="L5" s="2"/>
      <c r="M5" s="2"/>
      <c r="N5" s="2"/>
      <c r="O5" s="2"/>
      <c r="P5" s="2"/>
      <c r="Q5" s="2"/>
      <c r="R5" s="2"/>
      <c r="S5" s="2"/>
      <c r="T5" s="2"/>
      <c r="U5" s="2"/>
      <c r="V5" s="2"/>
      <c r="W5" s="2"/>
      <c r="X5" s="2"/>
      <c r="Y5" s="2"/>
      <c r="Z5" s="2"/>
    </row>
    <row r="6">
      <c r="A6" s="3" t="s">
        <v>1651</v>
      </c>
      <c r="B6" s="1" t="s">
        <v>11</v>
      </c>
      <c r="C6" s="2"/>
      <c r="D6" s="2"/>
      <c r="E6" s="2"/>
      <c r="F6" s="2"/>
      <c r="G6" s="2"/>
      <c r="H6" s="2"/>
      <c r="I6" s="2"/>
      <c r="J6" s="2"/>
      <c r="K6" s="2"/>
      <c r="L6" s="2"/>
      <c r="M6" s="2"/>
      <c r="N6" s="2"/>
      <c r="O6" s="2"/>
      <c r="P6" s="2"/>
      <c r="Q6" s="2"/>
      <c r="R6" s="2"/>
      <c r="S6" s="2"/>
      <c r="T6" s="2"/>
      <c r="U6" s="2"/>
      <c r="V6" s="2"/>
      <c r="W6" s="2"/>
      <c r="X6" s="2"/>
      <c r="Y6" s="2"/>
      <c r="Z6" s="2"/>
    </row>
    <row r="7">
      <c r="A7" s="3" t="s">
        <v>1652</v>
      </c>
      <c r="B7" s="1" t="s">
        <v>1653</v>
      </c>
      <c r="C7" s="2"/>
      <c r="D7" s="2"/>
      <c r="E7" s="2"/>
      <c r="F7" s="2"/>
      <c r="G7" s="2"/>
      <c r="H7" s="2"/>
      <c r="I7" s="2"/>
      <c r="J7" s="2"/>
      <c r="K7" s="2"/>
      <c r="L7" s="2"/>
      <c r="M7" s="2"/>
      <c r="N7" s="2"/>
      <c r="O7" s="2"/>
      <c r="P7" s="2"/>
      <c r="Q7" s="2"/>
      <c r="R7" s="2"/>
      <c r="S7" s="2"/>
      <c r="T7" s="2"/>
      <c r="U7" s="2"/>
      <c r="V7" s="2"/>
      <c r="W7" s="2"/>
      <c r="X7" s="2"/>
      <c r="Y7" s="2"/>
      <c r="Z7" s="2"/>
    </row>
    <row r="8">
      <c r="A8" s="3" t="s">
        <v>1654</v>
      </c>
      <c r="B8" s="1" t="s">
        <v>1655</v>
      </c>
      <c r="C8" s="2"/>
      <c r="D8" s="2"/>
      <c r="E8" s="2"/>
      <c r="F8" s="2"/>
      <c r="G8" s="2"/>
      <c r="H8" s="2"/>
      <c r="I8" s="2"/>
      <c r="J8" s="2"/>
      <c r="K8" s="2"/>
      <c r="L8" s="2"/>
      <c r="M8" s="2"/>
      <c r="N8" s="2"/>
      <c r="O8" s="2"/>
      <c r="P8" s="2"/>
      <c r="Q8" s="2"/>
      <c r="R8" s="2"/>
      <c r="S8" s="2"/>
      <c r="T8" s="2"/>
      <c r="U8" s="2"/>
      <c r="V8" s="2"/>
      <c r="W8" s="2"/>
      <c r="X8" s="2"/>
      <c r="Y8" s="2"/>
      <c r="Z8" s="2"/>
    </row>
    <row r="9">
      <c r="A9" s="3" t="s">
        <v>1656</v>
      </c>
      <c r="B9" s="4" t="s">
        <v>1657</v>
      </c>
      <c r="C9" s="2"/>
      <c r="D9" s="2"/>
      <c r="E9" s="2"/>
      <c r="F9" s="2"/>
      <c r="G9" s="2"/>
      <c r="H9" s="2"/>
      <c r="I9" s="2"/>
      <c r="J9" s="2"/>
      <c r="K9" s="2"/>
      <c r="L9" s="2"/>
      <c r="M9" s="2"/>
      <c r="N9" s="2"/>
      <c r="O9" s="2"/>
      <c r="P9" s="2"/>
      <c r="Q9" s="2"/>
      <c r="R9" s="2"/>
      <c r="S9" s="2"/>
      <c r="T9" s="2"/>
      <c r="U9" s="2"/>
      <c r="V9" s="2"/>
      <c r="W9" s="2"/>
      <c r="X9" s="2"/>
      <c r="Y9" s="2"/>
      <c r="Z9" s="2"/>
    </row>
    <row r="10">
      <c r="A10" s="3" t="s">
        <v>1658</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1659</v>
      </c>
      <c r="B11" s="1" t="s">
        <v>1660</v>
      </c>
      <c r="C11" s="2"/>
      <c r="D11" s="2"/>
      <c r="E11" s="2"/>
      <c r="F11" s="2"/>
      <c r="G11" s="2"/>
      <c r="H11" s="2"/>
      <c r="I11" s="2"/>
      <c r="J11" s="2"/>
      <c r="K11" s="2"/>
      <c r="L11" s="2"/>
      <c r="M11" s="2"/>
      <c r="N11" s="2"/>
      <c r="O11" s="2"/>
      <c r="P11" s="2"/>
      <c r="Q11" s="2"/>
      <c r="R11" s="2"/>
      <c r="S11" s="2"/>
      <c r="T11" s="2"/>
      <c r="U11" s="2"/>
      <c r="V11" s="2"/>
      <c r="W11" s="2"/>
      <c r="X11" s="2"/>
      <c r="Y11" s="2"/>
      <c r="Z11" s="2"/>
    </row>
    <row r="12">
      <c r="A12" s="3" t="s">
        <v>1661</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1662</v>
      </c>
      <c r="B13" s="1" t="s">
        <v>1663</v>
      </c>
      <c r="C13" s="2"/>
      <c r="D13" s="2"/>
      <c r="E13" s="2"/>
      <c r="F13" s="2"/>
      <c r="G13" s="2"/>
      <c r="H13" s="2"/>
      <c r="I13" s="2"/>
      <c r="J13" s="2"/>
      <c r="K13" s="2"/>
      <c r="L13" s="2"/>
      <c r="M13" s="2"/>
      <c r="N13" s="2"/>
      <c r="O13" s="2"/>
      <c r="P13" s="2"/>
      <c r="Q13" s="2"/>
      <c r="R13" s="2"/>
      <c r="S13" s="2"/>
      <c r="T13" s="2"/>
      <c r="U13" s="2"/>
      <c r="V13" s="2"/>
      <c r="W13" s="2"/>
      <c r="X13" s="2"/>
      <c r="Y13" s="2"/>
      <c r="Z13" s="2"/>
    </row>
    <row r="14">
      <c r="A14" s="3" t="s">
        <v>1664</v>
      </c>
      <c r="B14" s="1" t="s">
        <v>1665</v>
      </c>
      <c r="C14" s="2"/>
      <c r="D14" s="2"/>
      <c r="E14" s="2"/>
      <c r="F14" s="2"/>
      <c r="G14" s="2"/>
      <c r="H14" s="2"/>
      <c r="I14" s="2"/>
      <c r="J14" s="2"/>
      <c r="K14" s="2"/>
      <c r="L14" s="2"/>
      <c r="M14" s="2"/>
      <c r="N14" s="2"/>
      <c r="O14" s="2"/>
      <c r="P14" s="2"/>
      <c r="Q14" s="2"/>
      <c r="R14" s="2"/>
      <c r="S14" s="2"/>
      <c r="T14" s="2"/>
      <c r="U14" s="2"/>
      <c r="V14" s="2"/>
      <c r="W14" s="2"/>
      <c r="X14" s="2"/>
      <c r="Y14" s="2"/>
      <c r="Z14" s="2"/>
    </row>
    <row r="15">
      <c r="A15" s="3" t="s">
        <v>1666</v>
      </c>
      <c r="B15" s="1" t="s">
        <v>1663</v>
      </c>
      <c r="C15" s="2"/>
      <c r="D15" s="2"/>
      <c r="E15" s="2"/>
      <c r="F15" s="2"/>
      <c r="G15" s="2"/>
      <c r="H15" s="2"/>
      <c r="I15" s="2"/>
      <c r="J15" s="2"/>
      <c r="K15" s="2"/>
      <c r="L15" s="2"/>
      <c r="M15" s="2"/>
      <c r="N15" s="2"/>
      <c r="O15" s="2"/>
      <c r="P15" s="2"/>
      <c r="Q15" s="2"/>
      <c r="R15" s="2"/>
      <c r="S15" s="2"/>
      <c r="T15" s="2"/>
      <c r="U15" s="2"/>
      <c r="V15" s="2"/>
      <c r="W15" s="2"/>
      <c r="X15" s="2"/>
      <c r="Y15" s="2"/>
      <c r="Z15" s="2"/>
    </row>
    <row r="16">
      <c r="A16" s="3" t="s">
        <v>1667</v>
      </c>
      <c r="B16" s="1" t="s">
        <v>1668</v>
      </c>
      <c r="C16" s="2"/>
      <c r="D16" s="2"/>
      <c r="E16" s="2"/>
      <c r="F16" s="2"/>
      <c r="G16" s="2"/>
      <c r="H16" s="2"/>
      <c r="I16" s="2"/>
      <c r="J16" s="2"/>
      <c r="K16" s="2"/>
      <c r="L16" s="2"/>
      <c r="M16" s="2"/>
      <c r="N16" s="2"/>
      <c r="O16" s="2"/>
      <c r="P16" s="2"/>
      <c r="Q16" s="2"/>
      <c r="R16" s="2"/>
      <c r="S16" s="2"/>
      <c r="T16" s="2"/>
      <c r="U16" s="2"/>
      <c r="V16" s="2"/>
      <c r="W16" s="2"/>
      <c r="X16" s="2"/>
      <c r="Y16" s="2"/>
      <c r="Z16" s="2"/>
    </row>
    <row r="17">
      <c r="A17" s="3" t="s">
        <v>1669</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1670</v>
      </c>
      <c r="B18" s="1" t="s">
        <v>1671</v>
      </c>
      <c r="C18" s="2"/>
      <c r="D18" s="2"/>
      <c r="E18" s="2"/>
      <c r="F18" s="2"/>
      <c r="G18" s="2"/>
      <c r="H18" s="2"/>
      <c r="I18" s="2"/>
      <c r="J18" s="2"/>
      <c r="K18" s="2"/>
      <c r="L18" s="2"/>
      <c r="M18" s="2"/>
      <c r="N18" s="2"/>
      <c r="O18" s="2"/>
      <c r="P18" s="2"/>
      <c r="Q18" s="2"/>
      <c r="R18" s="2"/>
      <c r="S18" s="2"/>
      <c r="T18" s="2"/>
      <c r="U18" s="2"/>
      <c r="V18" s="2"/>
      <c r="W18" s="2"/>
      <c r="X18" s="2"/>
      <c r="Y18" s="2"/>
      <c r="Z18" s="2"/>
    </row>
    <row r="19">
      <c r="A19" s="3" t="s">
        <v>1672</v>
      </c>
      <c r="B19" s="1">
        <v>1.1044512E9</v>
      </c>
      <c r="C19" s="2"/>
      <c r="D19" s="2"/>
      <c r="E19" s="2"/>
      <c r="F19" s="2"/>
      <c r="G19" s="2"/>
      <c r="H19" s="2"/>
      <c r="I19" s="2"/>
      <c r="J19" s="2"/>
      <c r="K19" s="2"/>
      <c r="L19" s="2"/>
      <c r="M19" s="2"/>
      <c r="N19" s="2"/>
      <c r="O19" s="2"/>
      <c r="P19" s="2"/>
      <c r="Q19" s="2"/>
      <c r="R19" s="2"/>
      <c r="S19" s="2"/>
      <c r="T19" s="2"/>
      <c r="U19" s="2"/>
      <c r="V19" s="2"/>
      <c r="W19" s="2"/>
      <c r="X19" s="2"/>
      <c r="Y19" s="2"/>
      <c r="Z19" s="2"/>
    </row>
    <row r="20">
      <c r="A20" s="3" t="s">
        <v>1673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1675</v>
      </c>
      <c r="B22" s="1">
        <v>6.39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1676</v>
      </c>
      <c r="B23" s="1">
        <v>6.36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1677</v>
      </c>
      <c r="B24" s="1">
        <v>6.35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1678</v>
      </c>
      <c r="B25" s="1">
        <v>6.44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1679</v>
      </c>
      <c r="B26" s="1">
        <v>6.39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1680</v>
      </c>
      <c r="B27" s="1">
        <v>6.36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1681</v>
      </c>
      <c r="B28" s="1">
        <v>6.35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1682</v>
      </c>
      <c r="B29" s="1">
        <v>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1683</v>
      </c>
      <c r="B30" s="1">
        <v>0.46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1684</v>
      </c>
      <c r="B31" s="1">
        <v>0.0712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1685</v>
      </c>
      <c r="B32" s="1">
        <v>1.7198784E9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1686</v>
      </c>
      <c r="B33" s="1">
        <v>0.72160006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1687</v>
      </c>
      <c r="B34" s="1">
        <v>4.94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1688</v>
      </c>
      <c r="B35" s="1">
        <v>1.173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1689</v>
      </c>
      <c r="B36" s="1">
        <v>10.1587305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1690</v>
      </c>
      <c r="B37" s="1">
        <v>9.949011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1691</v>
      </c>
      <c r="B38" s="1">
        <v>7297379.0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1692</v>
      </c>
      <c r="B39" s="1">
        <v>7297379.0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1693</v>
      </c>
      <c r="B40" s="1">
        <v>1.1490524E7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1694</v>
      </c>
      <c r="B41" s="1">
        <v>8381110.0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1695</v>
      </c>
      <c r="B42" s="1">
        <v>8381110.0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1696</v>
      </c>
      <c r="B43" s="1">
        <v>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1697</v>
      </c>
      <c r="B44" s="1">
        <v>6.38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1698</v>
      </c>
      <c r="B45" s="1">
        <v>40700.0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1699</v>
      </c>
      <c r="B46" s="1">
        <v>40000.0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1700</v>
      </c>
      <c r="B47" s="1">
        <v>1.6374592512E10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1701</v>
      </c>
      <c r="B48" s="1">
        <v>6.31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1702</v>
      </c>
      <c r="B49" s="1">
        <v>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1703</v>
      </c>
      <c r="B50" s="1">
        <v>0.072174594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1704</v>
      </c>
      <c r="B51" s="1">
        <v>6.7664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1705</v>
      </c>
      <c r="B52" s="1">
        <v>7.88865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1706</v>
      </c>
      <c r="B53" s="1">
        <v>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1707</v>
      </c>
      <c r="B54" s="1">
        <v>0.46948358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1708</v>
      </c>
      <c r="B55" s="1" t="s">
        <v>1709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1710</v>
      </c>
      <c r="B56" s="1">
        <v>6.1540184064E10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1711</v>
      </c>
      <c r="B57" s="1">
        <v>0.22307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1712</v>
      </c>
      <c r="B58" s="1">
        <v>1.130075712E10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1713</v>
      </c>
      <c r="B59" s="1">
        <v>2.512140032E9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1714</v>
      </c>
      <c r="B60" s="1">
        <v>8.0699402E7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1715</v>
      </c>
      <c r="B61" s="1">
        <v>7.5317678E7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1718</v>
      </c>
      <c r="B64" s="1">
        <v>0.0321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1719</v>
      </c>
      <c r="B65" s="1">
        <v>0.06743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1720</v>
      </c>
      <c r="B66" s="1">
        <v>7.61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1721</v>
      </c>
      <c r="B67" s="1">
        <v>0.0345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1722</v>
      </c>
      <c r="B68" s="1">
        <v>2.547749888E9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1723</v>
      </c>
      <c r="B69" s="1">
        <v>29.39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1724</v>
      </c>
      <c r="B70" s="1">
        <v>0.21776114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1728</v>
      </c>
      <c r="B74" s="1">
        <v>-0.094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1729</v>
      </c>
      <c r="B75" s="1">
        <v>5.0608459776E10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1730</v>
      </c>
      <c r="B76" s="1">
        <v>0.63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1731</v>
      </c>
      <c r="B77" s="1">
        <v>0.64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1732</v>
      </c>
      <c r="B78" s="1" t="s">
        <v>1733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1734</v>
      </c>
      <c r="B79" s="1">
        <v>1.2181536E9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1735</v>
      </c>
      <c r="B80" s="1">
        <v>0.271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1736</v>
      </c>
      <c r="B81" s="1">
        <v>0.647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1737</v>
      </c>
      <c r="B82" s="1">
        <v>-0.197995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1738</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1739</v>
      </c>
      <c r="B84" s="1">
        <v>0.463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1740</v>
      </c>
      <c r="B85" s="1">
        <v>1.7198784E9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1741</v>
      </c>
      <c r="B86" s="1" t="s">
        <v>1742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1743</v>
      </c>
      <c r="B87" s="1" t="s">
        <v>1744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1747</v>
      </c>
      <c r="B90" s="1" t="s">
        <v>1748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1749</v>
      </c>
      <c r="B91" s="1" t="s">
        <v>1750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1751</v>
      </c>
      <c r="B92" s="1">
        <v>9.693702E8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1752</v>
      </c>
      <c r="B93" s="1" t="s">
        <v>1753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1754</v>
      </c>
      <c r="B94" s="1" t="s">
        <v>1755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1756</v>
      </c>
      <c r="B95" s="1" t="s">
        <v>1757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1758</v>
      </c>
      <c r="B96" s="1" t="s">
        <v>1759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1761</v>
      </c>
      <c r="B98" s="1">
        <v>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1762</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1763</v>
      </c>
      <c r="B100" s="1">
        <v>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1764</v>
      </c>
      <c r="B101" s="1">
        <v>7.11406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1765</v>
      </c>
      <c r="B102" s="1">
        <v>7.32812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1766</v>
      </c>
      <c r="B103" s="1">
        <v>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1767</v>
      </c>
      <c r="B104" s="1" t="s">
        <v>1768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1769</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1770</v>
      </c>
      <c r="B106" s="1">
        <v>1.14426413056E11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1771</v>
      </c>
      <c r="B107" s="1">
        <v>9.134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1772</v>
      </c>
      <c r="B108" s="1">
        <v>9.5048859648E10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1773</v>
      </c>
      <c r="B109" s="1">
        <v>9.5500238848E10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1774</v>
      </c>
      <c r="B110" s="1">
        <v>1.71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1775</v>
      </c>
      <c r="B111" s="1">
        <v>2.193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1776</v>
      </c>
      <c r="B112" s="1">
        <v>2.26874753024E11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1777</v>
      </c>
      <c r="B113" s="1">
        <v>25.917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1778</v>
      </c>
      <c r="B114" s="1">
        <v>93.08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1779</v>
      </c>
      <c r="B115" s="1">
        <v>0.057919998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1780</v>
      </c>
      <c r="B116" s="1">
        <v>0.14068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1781</v>
      </c>
      <c r="B117" s="1">
        <v>-2.5827147776E10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1782</v>
      </c>
      <c r="B118" s="1">
        <v>8.711163904E10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1783</v>
      </c>
      <c r="B119" s="1">
        <v>-0.094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1784</v>
      </c>
      <c r="B120" s="1">
        <v>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1785</v>
      </c>
      <c r="B121" s="1">
        <v>0.33110002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1786</v>
      </c>
      <c r="B122" s="1">
        <v>0.41895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1787</v>
      </c>
      <c r="B123" s="1">
        <v>0.23277001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1788</v>
      </c>
      <c r="B124" s="1" t="s">
        <v>1789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1790</v>
      </c>
      <c r="B125" s="1">
        <v>1.3483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-38.0</v>
      </c>
      <c r="C3" s="1">
        <v>-34.96</v>
      </c>
      <c r="D3" s="1">
        <v>-1374.08</v>
      </c>
      <c r="E3" s="1">
        <v>41.344</v>
      </c>
      <c r="F3" s="1">
        <v>974.016</v>
      </c>
      <c r="G3" s="1">
        <v>1121.152</v>
      </c>
      <c r="H3" s="1">
        <v>1198.064</v>
      </c>
      <c r="I3" s="1">
        <v>1510.88</v>
      </c>
      <c r="J3" s="1">
        <v>1554.352</v>
      </c>
      <c r="K3" s="1">
        <v>-1398.704</v>
      </c>
      <c r="L3" s="1">
        <f>IF(K3*FORECAST(L2,B3:K3,B2:K2)&gt;0,FORECAST(L2,B3:K3,B2:K2),K3)*$X$1</f>
        <v>-1398.704</v>
      </c>
      <c r="M3" s="1">
        <f>IF(L3*FORECAST(M2,B3:L3,B2:L2)&gt;0,FORECAST(M2,B3:L3,B2:L2),L3)*$X$1</f>
        <v>-1398.704</v>
      </c>
      <c r="N3" s="1">
        <f>IF(M3*FORECAST(N2,B3:M3,B2:M2)&gt;0,FORECAST(N2,B3:M3,B2:M2),M3)*$X$1</f>
        <v>-349.7013333</v>
      </c>
      <c r="O3" s="1">
        <f>IF(N3*FORECAST(O2,B3:N3,B2:N2)&gt;0,FORECAST(O2,B3:N3,B2:N2),N3)*$X$1</f>
        <v>-413.2022564</v>
      </c>
      <c r="P3" s="1">
        <f>IF(O3*FORECAST(P2,B3:O3,B2:O2)&gt;0,FORECAST(P2,B3:O3,B2:O2),O3)*$X$1</f>
        <v>-476.7031795</v>
      </c>
      <c r="Q3" s="1">
        <f>IF(P3*FORECAST(Q2,B3:P3,B2:P2)&gt;0,FORECAST(Q2,B3:P3,B2:P2),P3)*$X$1</f>
        <v>-540.2041026</v>
      </c>
      <c r="R3" s="1">
        <f>IF(Q3*FORECAST(R2,B3:Q3,B2:Q2)&gt;0,FORECAST(R2,B3:Q3,B2:Q2),Q3)*$X$1</f>
        <v>-603.7050256</v>
      </c>
      <c r="S3" s="5">
        <f>IF(R3*FORECAST(S2,B3:R3,B2:R2)&gt;0,FORECAST(S2,B3:R3,B2:R2),R3)*$X$1</f>
        <v>-667.2059487</v>
      </c>
      <c r="T3" s="5">
        <f>IF(S3*FORECAST(T2,B3:S3,B2:S2)&gt;0,FORECAST(T2,B3:S3,B2:S2),S3)*$X$1</f>
        <v>-730.7068718</v>
      </c>
      <c r="U3" s="5">
        <f>IF(T3*FORECAST(U2,B3:T3,B2:T2)&gt;0,FORECAST(U2,B3:T3,B2:T2),T3)*$X$1</f>
        <v>-794.2077949</v>
      </c>
      <c r="V3" s="5">
        <f>IF(U3*FORECAST(V2,B3:U3,B2:U2)&gt;0,FORECAST(V2,B3:U3,B2:U2),U3)*$X$1</f>
        <v>-857.7087179</v>
      </c>
      <c r="W3" s="5">
        <f>IF(V3*FORECAST(W2,B3:V3,B2:V2)&gt;0,FORECAST(W2,B3:V3,B2:V2),V3)*$X$1</f>
        <v>-921.209641</v>
      </c>
      <c r="X3" s="2"/>
      <c r="Y3" s="2"/>
      <c r="Z3" s="2"/>
    </row>
    <row r="4">
      <c r="A4" s="3" t="s">
        <v>137</v>
      </c>
      <c r="B4" s="1">
        <v>-91.504</v>
      </c>
      <c r="C4" s="1">
        <v>172.672</v>
      </c>
      <c r="D4" s="1">
        <v>1018.096</v>
      </c>
      <c r="E4" s="1">
        <v>721.696</v>
      </c>
      <c r="F4" s="1">
        <v>34.048</v>
      </c>
      <c r="G4" s="1">
        <v>-166.896</v>
      </c>
      <c r="H4" s="1">
        <v>-1251.872</v>
      </c>
      <c r="I4" s="1">
        <v>-2637.2</v>
      </c>
      <c r="J4" s="1">
        <v>-3800.0</v>
      </c>
      <c r="K4" s="1">
        <v>-1967.488</v>
      </c>
      <c r="L4" s="2"/>
      <c r="M4" s="2"/>
      <c r="N4" s="2"/>
      <c r="O4" s="2"/>
      <c r="P4" s="2"/>
      <c r="Q4" s="2"/>
      <c r="R4" s="2"/>
      <c r="S4" s="2"/>
      <c r="T4" s="2"/>
      <c r="U4" s="2"/>
      <c r="V4" s="2"/>
      <c r="W4" s="2"/>
      <c r="X4" s="2"/>
      <c r="Y4" s="2"/>
      <c r="Z4" s="2"/>
    </row>
    <row r="5">
      <c r="A5" s="3" t="s">
        <v>1791</v>
      </c>
      <c r="B5" s="1">
        <v>12880.0</v>
      </c>
      <c r="C5" s="1">
        <v>13340.0</v>
      </c>
      <c r="D5" s="1">
        <v>13540.0</v>
      </c>
      <c r="E5" s="1">
        <v>13490.0</v>
      </c>
      <c r="F5" s="1">
        <v>13480.0</v>
      </c>
      <c r="G5" s="1">
        <v>13170.0</v>
      </c>
      <c r="H5" s="1">
        <v>12470.0</v>
      </c>
      <c r="I5" s="1">
        <v>12460.0</v>
      </c>
      <c r="J5" s="1">
        <v>12700.0</v>
      </c>
      <c r="K5" s="1">
        <v>12620.0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(1+0.02)/(0.0679-0.02)</f>
        <v>-19616.57273</v>
      </c>
      <c r="M7" s="2"/>
      <c r="N7" s="2"/>
      <c r="O7" s="2"/>
      <c r="P7" s="2"/>
      <c r="Q7" s="2"/>
      <c r="R7" s="2"/>
      <c r="S7" s="2"/>
      <c r="T7" s="2"/>
      <c r="U7" s="2"/>
      <c r="V7" s="2"/>
      <c r="W7" s="2"/>
      <c r="X7" s="2"/>
      <c r="Y7" s="2"/>
      <c r="Z7" s="2"/>
    </row>
    <row r="8">
      <c r="A8" s="2"/>
      <c r="B8" s="2"/>
      <c r="C8" s="2"/>
      <c r="D8" s="2"/>
      <c r="E8" s="2"/>
      <c r="F8" s="2"/>
      <c r="G8" s="2"/>
      <c r="H8" s="2"/>
      <c r="I8" s="2"/>
      <c r="J8" s="2"/>
      <c r="K8" s="1" t="s">
        <v>1793</v>
      </c>
      <c r="L8" s="6">
        <f t="array" ref="L8">NPV(0.0679,M3:W3)</f>
        <v>-5303.112894</v>
      </c>
      <c r="M8" s="2"/>
      <c r="N8" s="2"/>
      <c r="O8" s="2"/>
      <c r="P8" s="2"/>
      <c r="Q8" s="2"/>
      <c r="R8" s="2"/>
      <c r="S8" s="2"/>
      <c r="T8" s="2"/>
      <c r="U8" s="2"/>
      <c r="V8" s="2"/>
      <c r="W8" s="2"/>
      <c r="X8" s="2"/>
      <c r="Y8" s="2"/>
      <c r="Z8" s="2"/>
    </row>
    <row r="9">
      <c r="A9" s="2"/>
      <c r="B9" s="2"/>
      <c r="C9" s="2"/>
      <c r="D9" s="2"/>
      <c r="E9" s="2"/>
      <c r="F9" s="2"/>
      <c r="G9" s="2"/>
      <c r="H9" s="2"/>
      <c r="I9" s="2"/>
      <c r="J9" s="2"/>
      <c r="K9" s="1" t="s">
        <v>1794</v>
      </c>
      <c r="L9" s="6">
        <f t="array" ref="L9">NPV(0.0679,M16:W16)</f>
        <v>-9523.2828</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-14826.39569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-1967.488</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-12858.90769</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12620.0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-1.018930879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(1+0.02)/(0.0679-0.02)</f>
        <v>-19616.57273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348.992</v>
      </c>
      <c r="C3" s="1">
        <v>390.336</v>
      </c>
      <c r="D3" s="1">
        <v>117.344</v>
      </c>
      <c r="E3" s="1">
        <v>201.552</v>
      </c>
      <c r="F3" s="1">
        <v>80.256</v>
      </c>
      <c r="G3" s="1">
        <v>186.352</v>
      </c>
      <c r="H3" s="1">
        <v>826.272</v>
      </c>
      <c r="I3" s="1">
        <v>1675.344</v>
      </c>
      <c r="J3" s="1">
        <v>2675.808</v>
      </c>
      <c r="K3" s="1">
        <v>1867.776</v>
      </c>
      <c r="L3" s="1">
        <f>IF(K3*FORECAST(L2,B3:K3,B2:K2)&gt;0,FORECAST(L2,B3:K3,B2:K2),K3)*$X$1</f>
        <v>2151.5904</v>
      </c>
      <c r="M3" s="1">
        <f>IF(L3*FORECAST(M2,B3:L3,B2:L2)&gt;0,FORECAST(M2,B3:L3,B2:L2),L3)*$X$1</f>
        <v>2390.606255</v>
      </c>
      <c r="N3" s="1">
        <f>IF(M3*FORECAST(N2,B3:M3,B2:M2)&gt;0,FORECAST(N2,B3:M3,B2:M2),M3)*$X$1</f>
        <v>2629.622109</v>
      </c>
      <c r="O3" s="1">
        <f>IF(N3*FORECAST(O2,B3:N3,B2:N2)&gt;0,FORECAST(O2,B3:N3,B2:N2),N3)*$X$1</f>
        <v>2868.637964</v>
      </c>
      <c r="P3" s="1">
        <f>IF(O3*FORECAST(P2,B3:O3,B2:O2)&gt;0,FORECAST(P2,B3:O3,B2:O2),O3)*$X$1</f>
        <v>3107.653818</v>
      </c>
      <c r="Q3" s="1">
        <f>IF(P3*FORECAST(Q2,B3:P3,B2:P2)&gt;0,FORECAST(Q2,B3:P3,B2:P2),P3)*$X$1</f>
        <v>3346.669673</v>
      </c>
      <c r="R3" s="1">
        <f>IF(Q3*FORECAST(R2,B3:Q3,B2:Q2)&gt;0,FORECAST(R2,B3:Q3,B2:Q2),Q3)*$X$1</f>
        <v>3585.685527</v>
      </c>
      <c r="S3" s="5">
        <f>IF(R3*FORECAST(S2,B3:R3,B2:R2)&gt;0,FORECAST(S2,B3:R3,B2:R2),R3)*$X$1</f>
        <v>3824.701382</v>
      </c>
      <c r="T3" s="5">
        <f>IF(S3*FORECAST(T2,B3:S3,B2:S2)&gt;0,FORECAST(T2,B3:S3,B2:S2),S3)*$X$1</f>
        <v>4063.717236</v>
      </c>
      <c r="U3" s="5">
        <f>IF(T3*FORECAST(U2,B3:T3,B2:T2)&gt;0,FORECAST(U2,B3:T3,B2:T2),T3)*$X$1</f>
        <v>4302.733091</v>
      </c>
      <c r="V3" s="5">
        <f>IF(U3*FORECAST(V2,B3:U3,B2:U2)&gt;0,FORECAST(V2,B3:U3,B2:U2),U3)*$X$1</f>
        <v>4541.748945</v>
      </c>
      <c r="W3" s="5">
        <f>IF(V3*FORECAST(W2,B3:V3,B2:V2)&gt;0,FORECAST(W2,B3:V3,B2:V2),V3)*$X$1</f>
        <v>4780.7648</v>
      </c>
      <c r="X3" s="2"/>
      <c r="Y3" s="2"/>
      <c r="Z3" s="2"/>
    </row>
    <row r="4">
      <c r="A4" s="3" t="s">
        <v>137</v>
      </c>
      <c r="B4" s="1">
        <v>-91.504</v>
      </c>
      <c r="C4" s="1">
        <v>172.672</v>
      </c>
      <c r="D4" s="1">
        <v>1018.096</v>
      </c>
      <c r="E4" s="1">
        <v>721.696</v>
      </c>
      <c r="F4" s="1">
        <v>34.048</v>
      </c>
      <c r="G4" s="1">
        <v>-166.896</v>
      </c>
      <c r="H4" s="1">
        <v>-1251.872</v>
      </c>
      <c r="I4" s="1">
        <v>-2637.2</v>
      </c>
      <c r="J4" s="1">
        <v>-3800.0</v>
      </c>
      <c r="K4" s="1">
        <v>-1967.488</v>
      </c>
      <c r="L4" s="2"/>
      <c r="M4" s="2"/>
      <c r="N4" s="2"/>
      <c r="O4" s="2"/>
      <c r="P4" s="2"/>
      <c r="Q4" s="2"/>
      <c r="R4" s="2"/>
      <c r="S4" s="2"/>
      <c r="T4" s="2"/>
      <c r="U4" s="2"/>
      <c r="V4" s="2"/>
      <c r="W4" s="2"/>
      <c r="X4" s="2"/>
      <c r="Y4" s="2"/>
      <c r="Z4" s="2"/>
    </row>
    <row r="5">
      <c r="A5" s="3" t="s">
        <v>1791</v>
      </c>
      <c r="B5" s="1">
        <v>12880.0</v>
      </c>
      <c r="C5" s="1">
        <v>13340.0</v>
      </c>
      <c r="D5" s="1">
        <v>13540.0</v>
      </c>
      <c r="E5" s="1">
        <v>13490.0</v>
      </c>
      <c r="F5" s="1">
        <v>13480.0</v>
      </c>
      <c r="G5" s="1">
        <v>13170.0</v>
      </c>
      <c r="H5" s="1">
        <v>12470.0</v>
      </c>
      <c r="I5" s="1">
        <v>12460.0</v>
      </c>
      <c r="J5" s="1">
        <v>12700.0</v>
      </c>
      <c r="K5" s="1">
        <v>12620.0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(1+0.02)/(0.0679-0.02)</f>
        <v>101803.3423</v>
      </c>
      <c r="M7" s="2"/>
      <c r="N7" s="2"/>
      <c r="O7" s="2"/>
      <c r="P7" s="2"/>
      <c r="Q7" s="2"/>
      <c r="R7" s="2"/>
      <c r="S7" s="2"/>
      <c r="T7" s="2"/>
      <c r="U7" s="2"/>
      <c r="V7" s="2"/>
      <c r="W7" s="2"/>
      <c r="X7" s="2"/>
      <c r="Y7" s="2"/>
      <c r="Z7" s="2"/>
    </row>
    <row r="8">
      <c r="A8" s="2"/>
      <c r="B8" s="2"/>
      <c r="C8" s="2"/>
      <c r="D8" s="2"/>
      <c r="E8" s="2"/>
      <c r="F8" s="2"/>
      <c r="G8" s="2"/>
      <c r="H8" s="2"/>
      <c r="I8" s="2"/>
      <c r="J8" s="2"/>
      <c r="K8" s="1" t="s">
        <v>1793</v>
      </c>
      <c r="L8" s="6">
        <f t="array" ref="L8">NPV(0.0679,M3:W3)</f>
        <v>25991.86264</v>
      </c>
      <c r="M8" s="2"/>
      <c r="N8" s="2"/>
      <c r="O8" s="2"/>
      <c r="P8" s="2"/>
      <c r="Q8" s="2"/>
      <c r="R8" s="2"/>
      <c r="S8" s="2"/>
      <c r="T8" s="2"/>
      <c r="U8" s="2"/>
      <c r="V8" s="2"/>
      <c r="W8" s="2"/>
      <c r="X8" s="2"/>
      <c r="Y8" s="2"/>
      <c r="Z8" s="2"/>
    </row>
    <row r="9">
      <c r="A9" s="2"/>
      <c r="B9" s="2"/>
      <c r="C9" s="2"/>
      <c r="D9" s="2"/>
      <c r="E9" s="2"/>
      <c r="F9" s="2"/>
      <c r="G9" s="2"/>
      <c r="H9" s="2"/>
      <c r="I9" s="2"/>
      <c r="J9" s="2"/>
      <c r="K9" s="1" t="s">
        <v>1794</v>
      </c>
      <c r="L9" s="6">
        <f t="array" ref="L9">NPV(0.0679,M16:W16)</f>
        <v>49422.59955</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75414.4622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-1967.488</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77381.9502</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12620.0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6.131691775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(1+0.02)/(0.0679-0.02)</f>
        <v>101803.3423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