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<sst xmlns="http://schemas.openxmlformats.org/spreadsheetml/2006/main" count="1869" uniqueCount="1632">
  <si>
    <t>ticker</t>
  </si>
  <si>
    <t>SUM</t>
  </si>
  <si>
    <t>nombre</t>
  </si>
  <si>
    <t>SUMMIT MATERIALS INC</t>
  </si>
  <si>
    <t>empresa</t>
  </si>
  <si>
    <t>Construction Materials</t>
  </si>
  <si>
    <t>Open</t>
  </si>
  <si>
    <t>Target Price</t>
  </si>
  <si>
    <t>Upside</t>
  </si>
  <si>
    <t>-239.01%</t>
  </si>
  <si>
    <t>Country</t>
  </si>
  <si>
    <t>United States</t>
  </si>
  <si>
    <t>Market Cap</t>
  </si>
  <si>
    <t>Book Value</t>
  </si>
  <si>
    <t>Pe ratio</t>
  </si>
  <si>
    <t>Dividend Ratio</t>
  </si>
  <si>
    <t>No encontrado</t>
  </si>
  <si>
    <t>Net Debt Growth</t>
  </si>
  <si>
    <t>-4.39%</t>
  </si>
  <si>
    <t>Total Assets Growth</t>
  </si>
  <si>
    <t>-27.92%</t>
  </si>
  <si>
    <t>Net Property, Plant and Equipment Growth</t>
  </si>
  <si>
    <t>-25.12%</t>
  </si>
  <si>
    <t>EBITDA Growth</t>
  </si>
  <si>
    <t>160.24%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</si>
  <si>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</si>
  <si>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</si>
  <si>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</si>
  <si>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</si>
  <si>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</si>
  <si>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</si>
  <si>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</si>
  <si>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</si>
  <si>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</si>
  <si>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</si>
  <si>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</si>
  <si>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</si>
  <si>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</si>
  <si>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</si>
  <si>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</si>
  <si>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</si>
  <si>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</si>
  <si>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</si>
  <si>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</si>
  <si>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</si>
  <si>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</si>
  <si>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</si>
  <si>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</si>
  <si>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</si>
  <si>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</si>
  <si>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</si>
  <si>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</si>
  <si>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</si>
  <si>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</si>
  <si>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</si>
  <si>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</si>
  <si>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</si>
  <si>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</si>
  <si>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</si>
  <si>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</si>
  <si>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</si>
  <si>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</si>
  <si>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</si>
  <si>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</si>
  <si>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</si>
  <si>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</si>
  <si>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</si>
  <si>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</si>
  <si>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</si>
  <si>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</si>
  <si>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</si>
  <si>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</si>
  <si>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</si>
  <si>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</si>
  <si>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</si>
  <si>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</si>
  <si>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</si>
  <si>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</si>
  <si>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</si>
  <si>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</si>
  <si>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</si>
  <si>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</si>
  <si>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</si>
  <si>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</si>
  <si>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</si>
  <si>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</si>
  <si>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</si>
  <si>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</si>
  <si>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</si>
  <si>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</si>
  <si>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</si>
  <si>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</si>
  <si>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</si>
  <si>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</si>
  <si>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</si>
  <si>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</si>
  <si>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</si>
  <si>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</si>
  <si>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</si>
  <si>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</si>
  <si>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</si>
  <si>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</si>
  <si>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</si>
  <si>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</si>
  <si>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</si>
  <si>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</si>
  <si>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</si>
  <si>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</si>
  <si>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t>
  </si>
  <si>
    <t>12.1</t>
  </si>
  <si>
    <t>8.5</t>
  </si>
  <si>
    <t>11.21</t>
  </si>
  <si>
    <t>11.69</t>
  </si>
  <si>
    <t>12.39</t>
  </si>
  <si>
    <t>13.73</t>
  </si>
  <si>
    <t>15.02</t>
  </si>
  <si>
    <t>16.88</t>
  </si>
  <si>
    <t>19.3</t>
  </si>
  <si>
    <t>Tangible Book Value</t>
  </si>
  <si>
    <t>Tangible Book Value Per Share</t>
  </si>
  <si>
    <t>-3.44</t>
  </si>
  <si>
    <t>0.32</t>
  </si>
  <si>
    <t>0.42</t>
  </si>
  <si>
    <t>1.83</t>
  </si>
  <si>
    <t>1.03</t>
  </si>
  <si>
    <t>1.77</t>
  </si>
  <si>
    <t>4.81</t>
  </si>
  <si>
    <t>6.72</t>
  </si>
  <si>
    <t>8.48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</si>
  <si>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</si>
  <si>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</si>
  <si>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</si>
  <si>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</si>
  <si>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</si>
  <si>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</si>
  <si>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</si>
  <si>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</si>
  <si>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</si>
  <si>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</si>
  <si>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</si>
  <si>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</si>
  <si>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</si>
  <si>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</si>
  <si>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</si>
  <si>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</si>
  <si>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</si>
  <si>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</si>
  <si>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</si>
  <si>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</si>
  <si>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</si>
  <si>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</si>
  <si>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</si>
  <si>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</si>
  <si>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</si>
  <si>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</si>
  <si>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</si>
  <si>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</si>
  <si>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</si>
  <si>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</si>
  <si>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</si>
  <si>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</si>
  <si>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</si>
  <si>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</si>
  <si>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</si>
  <si>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</si>
  <si>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</si>
  <si>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</si>
  <si>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</si>
  <si>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</si>
  <si>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</si>
  <si>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</si>
  <si>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</si>
  <si>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t>
  </si>
  <si>
    <t>0.69</t>
  </si>
  <si>
    <t>0.52</t>
  </si>
  <si>
    <t>1.1</t>
  </si>
  <si>
    <t>0.3</t>
  </si>
  <si>
    <t>1.19</t>
  </si>
  <si>
    <t>1.27</t>
  </si>
  <si>
    <t>2.27</t>
  </si>
  <si>
    <t>2.4</t>
  </si>
  <si>
    <t>Basic EPS - Continuing Operations</t>
  </si>
  <si>
    <t>0.63</t>
  </si>
  <si>
    <t>Basic Weighted Average Shares Outstanding</t>
  </si>
  <si>
    <t>Net EPS - Diluted</t>
  </si>
  <si>
    <t>0.49</t>
  </si>
  <si>
    <t>0.51</t>
  </si>
  <si>
    <t>1.09</t>
  </si>
  <si>
    <t>1.18</t>
  </si>
  <si>
    <t>1.26</t>
  </si>
  <si>
    <t>2.26</t>
  </si>
  <si>
    <t>2.39</t>
  </si>
  <si>
    <t>Diluted EPS - Continuing Operations</t>
  </si>
  <si>
    <t>0.47</t>
  </si>
  <si>
    <t>Diluted Weighted Average Shares Outstanding</t>
  </si>
  <si>
    <t>Normalized Basic EPS</t>
  </si>
  <si>
    <t>-0.12</t>
  </si>
  <si>
    <t>1.24</t>
  </si>
  <si>
    <t>0.71</t>
  </si>
  <si>
    <t>0.59</t>
  </si>
  <si>
    <t>0.92</t>
  </si>
  <si>
    <t>0.95</t>
  </si>
  <si>
    <t>1.21</t>
  </si>
  <si>
    <t>Normalized Diluted EPS</t>
  </si>
  <si>
    <t>0.54</t>
  </si>
  <si>
    <t>0.7</t>
  </si>
  <si>
    <t>0.91</t>
  </si>
  <si>
    <t>0.94</t>
  </si>
  <si>
    <t>1.2</t>
  </si>
  <si>
    <t>Payout Ratio</t>
  </si>
  <si>
    <t>0.25</t>
  </si>
  <si>
    <t>0.16</t>
  </si>
  <si>
    <t>EBITDA</t>
  </si>
  <si>
    <t>EBITA</t>
  </si>
  <si>
    <t>EBIT</t>
  </si>
  <si>
    <t>EBITDAR</t>
  </si>
  <si>
    <t>Total Revenues (As Reported)</t>
  </si>
  <si>
    <t>Effective Tax Rate - (Ratio)</t>
  </si>
  <si>
    <t>52.36</t>
  </si>
  <si>
    <t>95.15</t>
  </si>
  <si>
    <t>-12.98</t>
  </si>
  <si>
    <t>179.5</t>
  </si>
  <si>
    <t>62.19</t>
  </si>
  <si>
    <t>21.86</t>
  </si>
  <si>
    <t>-9.44</t>
  </si>
  <si>
    <t>22.33</t>
  </si>
  <si>
    <t>23.66</t>
  </si>
  <si>
    <t>26.58</t>
  </si>
  <si>
    <t>Total Current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</si>
  <si>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</si>
  <si>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</si>
  <si>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</si>
  <si>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</si>
  <si>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</si>
  <si>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</si>
  <si>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</si>
  <si>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</si>
  <si>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</si>
  <si>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</si>
  <si>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</si>
  <si>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</si>
  <si>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</si>
  <si>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</si>
  <si>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3.29</t>
  </si>
  <si>
    <t>4.83</t>
  </si>
  <si>
    <t>3.88</t>
  </si>
  <si>
    <t>4.35</t>
  </si>
  <si>
    <t>2.73</t>
  </si>
  <si>
    <t>3.4</t>
  </si>
  <si>
    <t>3.25</t>
  </si>
  <si>
    <t>3.66</t>
  </si>
  <si>
    <t>3.81</t>
  </si>
  <si>
    <t>4.37</t>
  </si>
  <si>
    <t>Return on Total Capital</t>
  </si>
  <si>
    <t>4.05</t>
  </si>
  <si>
    <t>5.68</t>
  </si>
  <si>
    <t>4.45</t>
  </si>
  <si>
    <t>5.16</t>
  </si>
  <si>
    <t>4.09</t>
  </si>
  <si>
    <t>3.89</t>
  </si>
  <si>
    <t>4.42</t>
  </si>
  <si>
    <t>4.59</t>
  </si>
  <si>
    <t>Return On Equity %</t>
  </si>
  <si>
    <t>-2.01</t>
  </si>
  <si>
    <t>-0.17</t>
  </si>
  <si>
    <t>5.67</t>
  </si>
  <si>
    <t>11.8</t>
  </si>
  <si>
    <t>2.78</t>
  </si>
  <si>
    <t>4.39</t>
  </si>
  <si>
    <t>9.23</t>
  </si>
  <si>
    <t>8.97</t>
  </si>
  <si>
    <t>14.39</t>
  </si>
  <si>
    <t>13.38</t>
  </si>
  <si>
    <t>Return on Common Equity</t>
  </si>
  <si>
    <t>-3.1</t>
  </si>
  <si>
    <t>5.54</t>
  </si>
  <si>
    <t>11.6</t>
  </si>
  <si>
    <t>2.62</t>
  </si>
  <si>
    <t>4.29</t>
  </si>
  <si>
    <t>9.12</t>
  </si>
  <si>
    <t>8.92</t>
  </si>
  <si>
    <t>14.28</t>
  </si>
  <si>
    <t>13.28</t>
  </si>
  <si>
    <t>Margin Analysis</t>
  </si>
  <si>
    <t>Gross Profit Margin %</t>
  </si>
  <si>
    <t>26.33</t>
  </si>
  <si>
    <t>30.84</t>
  </si>
  <si>
    <t>34.07</t>
  </si>
  <si>
    <t>33.68</t>
  </si>
  <si>
    <t>29.76</t>
  </si>
  <si>
    <t>31.31</t>
  </si>
  <si>
    <t>32.09</t>
  </si>
  <si>
    <t>27.94</t>
  </si>
  <si>
    <t>26.92</t>
  </si>
  <si>
    <t>28.9</t>
  </si>
  <si>
    <t>SG&amp;A Margin</t>
  </si>
  <si>
    <t>12.52</t>
  </si>
  <si>
    <t>11.4</t>
  </si>
  <si>
    <t>12.56</t>
  </si>
  <si>
    <t>12.07</t>
  </si>
  <si>
    <t>11.83</t>
  </si>
  <si>
    <t>13.27</t>
  </si>
  <si>
    <t>8.02</t>
  </si>
  <si>
    <t>7.88</t>
  </si>
  <si>
    <t>8.03</t>
  </si>
  <si>
    <t>EBITDA Margin %</t>
  </si>
  <si>
    <t>14.43</t>
  </si>
  <si>
    <t>19.81</t>
  </si>
  <si>
    <t>19.77</t>
  </si>
  <si>
    <t>21.82</t>
  </si>
  <si>
    <t>17.87</t>
  </si>
  <si>
    <t>19.74</t>
  </si>
  <si>
    <t>19.1</t>
  </si>
  <si>
    <t>20.16</t>
  </si>
  <si>
    <t>19.53</t>
  </si>
  <si>
    <t>21.22</t>
  </si>
  <si>
    <t>EBITA Margin %</t>
  </si>
  <si>
    <t>6.67</t>
  </si>
  <si>
    <t>11.33</t>
  </si>
  <si>
    <t>10.15</t>
  </si>
  <si>
    <t>11.99</t>
  </si>
  <si>
    <t>8.08</t>
  </si>
  <si>
    <t>9.9</t>
  </si>
  <si>
    <t>9.56</t>
  </si>
  <si>
    <t>10.67</t>
  </si>
  <si>
    <t>10.98</t>
  </si>
  <si>
    <t>12.82</t>
  </si>
  <si>
    <t>EBIT Margin %</t>
  </si>
  <si>
    <t>6.52</t>
  </si>
  <si>
    <t>11.08</t>
  </si>
  <si>
    <t>9.89</t>
  </si>
  <si>
    <t>7.93</t>
  </si>
  <si>
    <t>9.71</t>
  </si>
  <si>
    <t>9.33</t>
  </si>
  <si>
    <t>10.4</t>
  </si>
  <si>
    <t>10.72</t>
  </si>
  <si>
    <t>12.57</t>
  </si>
  <si>
    <t>Income From Continuing Operations Margin %</t>
  </si>
  <si>
    <t>-0.53</t>
  </si>
  <si>
    <t>-0.06</t>
  </si>
  <si>
    <t>2.84</t>
  </si>
  <si>
    <t>6.51</t>
  </si>
  <si>
    <t>1.73</t>
  </si>
  <si>
    <t>2.75</t>
  </si>
  <si>
    <t>6.06</t>
  </si>
  <si>
    <t>6.4</t>
  </si>
  <si>
    <t>11.44</t>
  </si>
  <si>
    <t>11.06</t>
  </si>
  <si>
    <t>Net Income Margin %</t>
  </si>
  <si>
    <t>-0.73</t>
  </si>
  <si>
    <t>0.23</t>
  </si>
  <si>
    <t>10.91</t>
  </si>
  <si>
    <t>Net Avail. For Common Margin %</t>
  </si>
  <si>
    <t>6.3</t>
  </si>
  <si>
    <t>1.61</t>
  </si>
  <si>
    <t>2.66</t>
  </si>
  <si>
    <t>5.92</t>
  </si>
  <si>
    <t>6.32</t>
  </si>
  <si>
    <t>11.28</t>
  </si>
  <si>
    <t>Normalized Net Income Margin</t>
  </si>
  <si>
    <t>-0.46</t>
  </si>
  <si>
    <t>3.46</t>
  </si>
  <si>
    <t>4.06</t>
  </si>
  <si>
    <t>1.75</t>
  </si>
  <si>
    <t>3.02</t>
  </si>
  <si>
    <t>3.16</t>
  </si>
  <si>
    <t>4.55</t>
  </si>
  <si>
    <t>4.72</t>
  </si>
  <si>
    <t>5.49</t>
  </si>
  <si>
    <t>Levered Free Cash Flow Margin</t>
  </si>
  <si>
    <t>-0.11</t>
  </si>
  <si>
    <t>6.82</t>
  </si>
  <si>
    <t>2.09</t>
  </si>
  <si>
    <t>-0.26</t>
  </si>
  <si>
    <t>6.16</t>
  </si>
  <si>
    <t>7.74</t>
  </si>
  <si>
    <t>5.21</t>
  </si>
  <si>
    <t>0.85</t>
  </si>
  <si>
    <t>-25.35</t>
  </si>
  <si>
    <t>Unlevered Free Cash Flow Margin</t>
  </si>
  <si>
    <t>10.51</t>
  </si>
  <si>
    <t>8.1</t>
  </si>
  <si>
    <t>5.6</t>
  </si>
  <si>
    <t>3.21</t>
  </si>
  <si>
    <t>9.31</t>
  </si>
  <si>
    <t>10.37</t>
  </si>
  <si>
    <t>7.52</t>
  </si>
  <si>
    <t>3.08</t>
  </si>
  <si>
    <t>-22.64</t>
  </si>
  <si>
    <t>Asset Turnover</t>
  </si>
  <si>
    <t>0.81</t>
  </si>
  <si>
    <t>0.55</t>
  </si>
  <si>
    <t>0.56</t>
  </si>
  <si>
    <t>0.57</t>
  </si>
  <si>
    <t>Fixed Assets Turnover</t>
  </si>
  <si>
    <t>1.35</t>
  </si>
  <si>
    <t>1.29</t>
  </si>
  <si>
    <t>1.25</t>
  </si>
  <si>
    <t>1.28</t>
  </si>
  <si>
    <t>1.3</t>
  </si>
  <si>
    <t>1.36</t>
  </si>
  <si>
    <t>Receivables Turnover (Average Receivables)</t>
  </si>
  <si>
    <t>9.21</t>
  </si>
  <si>
    <t>9.46</t>
  </si>
  <si>
    <t>10.13</t>
  </si>
  <si>
    <t>10.23</t>
  </si>
  <si>
    <t>9.53</t>
  </si>
  <si>
    <t>8.9</t>
  </si>
  <si>
    <t>8.81</t>
  </si>
  <si>
    <t>8.63</t>
  </si>
  <si>
    <t>8.65</t>
  </si>
  <si>
    <t>9.34</t>
  </si>
  <si>
    <t>Inventory Turnover (Average Inventory)</t>
  </si>
  <si>
    <t>8.53</t>
  </si>
  <si>
    <t>8.2</t>
  </si>
  <si>
    <t>7.45</t>
  </si>
  <si>
    <t>7.49</t>
  </si>
  <si>
    <t>7.41</t>
  </si>
  <si>
    <t>7.29</t>
  </si>
  <si>
    <t>7.82</t>
  </si>
  <si>
    <t>9.11</t>
  </si>
  <si>
    <t>8.21</t>
  </si>
  <si>
    <t>Short Term Liquidity</t>
  </si>
  <si>
    <t>Current Ratio</t>
  </si>
  <si>
    <t>1.38</t>
  </si>
  <si>
    <t>2.2</t>
  </si>
  <si>
    <t>2.02</t>
  </si>
  <si>
    <t>3.13</t>
  </si>
  <si>
    <t>2.77</t>
  </si>
  <si>
    <t>2.81</t>
  </si>
  <si>
    <t>3.98</t>
  </si>
  <si>
    <t>5.36</t>
  </si>
  <si>
    <t>Quick Ratio</t>
  </si>
  <si>
    <t>0.77</t>
  </si>
  <si>
    <t>1.57</t>
  </si>
  <si>
    <t>1.31</t>
  </si>
  <si>
    <t>2.37</t>
  </si>
  <si>
    <t>1.39</t>
  </si>
  <si>
    <t>1.93</t>
  </si>
  <si>
    <t>2.11</t>
  </si>
  <si>
    <t>2.19</t>
  </si>
  <si>
    <t>3.06</t>
  </si>
  <si>
    <t>2.08</t>
  </si>
  <si>
    <t>Operating Cash Flow to Current Liabilities</t>
  </si>
  <si>
    <t>0.37</t>
  </si>
  <si>
    <t>0.46</t>
  </si>
  <si>
    <t>1.02</t>
  </si>
  <si>
    <t>1.17</t>
  </si>
  <si>
    <t>0.8</t>
  </si>
  <si>
    <t>1.13</t>
  </si>
  <si>
    <t>1.11</t>
  </si>
  <si>
    <t>Days Sales Outstanding (Average Receivables)</t>
  </si>
  <si>
    <t>39.53</t>
  </si>
  <si>
    <t>39.2</t>
  </si>
  <si>
    <t>35.94</t>
  </si>
  <si>
    <t>35.57</t>
  </si>
  <si>
    <t>38.2</t>
  </si>
  <si>
    <t>40.91</t>
  </si>
  <si>
    <t>42.13</t>
  </si>
  <si>
    <t>42.16</t>
  </si>
  <si>
    <t>42.1</t>
  </si>
  <si>
    <t>38.96</t>
  </si>
  <si>
    <t>Days Outstanding Inventory (Average Inventory)</t>
  </si>
  <si>
    <t>42.67</t>
  </si>
  <si>
    <t>45.25</t>
  </si>
  <si>
    <t>48.85</t>
  </si>
  <si>
    <t>48.58</t>
  </si>
  <si>
    <t>49.12</t>
  </si>
  <si>
    <t>49.92</t>
  </si>
  <si>
    <t>47.44</t>
  </si>
  <si>
    <t>39.94</t>
  </si>
  <si>
    <t>40.59</t>
  </si>
  <si>
    <t>44.35</t>
  </si>
  <si>
    <t>Average Days Payable Outstanding</t>
  </si>
  <si>
    <t>30.45</t>
  </si>
  <si>
    <t>29.46</t>
  </si>
  <si>
    <t>26.97</t>
  </si>
  <si>
    <t>25.08</t>
  </si>
  <si>
    <t>24.96</t>
  </si>
  <si>
    <t>26.88</t>
  </si>
  <si>
    <t>27.85</t>
  </si>
  <si>
    <t>26.4</t>
  </si>
  <si>
    <t>23.55</t>
  </si>
  <si>
    <t>21.91</t>
  </si>
  <si>
    <t>Cash Conversion Cycle (Average Days)</t>
  </si>
  <si>
    <t>51.75</t>
  </si>
  <si>
    <t>54.99</t>
  </si>
  <si>
    <t>57.82</t>
  </si>
  <si>
    <t>59.07</t>
  </si>
  <si>
    <t>62.35</t>
  </si>
  <si>
    <t>63.95</t>
  </si>
  <si>
    <t>61.71</t>
  </si>
  <si>
    <t>55.7</t>
  </si>
  <si>
    <t>59.14</t>
  </si>
  <si>
    <t>61.4</t>
  </si>
  <si>
    <t>Long Term Solvency</t>
  </si>
  <si>
    <t>Total Debt/Equity</t>
  </si>
  <si>
    <t>342.58</t>
  </si>
  <si>
    <t>172.55</t>
  </si>
  <si>
    <t>181.41</t>
  </si>
  <si>
    <t>145.57</t>
  </si>
  <si>
    <t>138.81</t>
  </si>
  <si>
    <t>134.92</t>
  </si>
  <si>
    <t>122.8</t>
  </si>
  <si>
    <t>91.34</t>
  </si>
  <si>
    <t>77.08</t>
  </si>
  <si>
    <t>101.34</t>
  </si>
  <si>
    <t>Total Debt / Total Capital</t>
  </si>
  <si>
    <t>77.41</t>
  </si>
  <si>
    <t>63.31</t>
  </si>
  <si>
    <t>64.46</t>
  </si>
  <si>
    <t>59.28</t>
  </si>
  <si>
    <t>58.13</t>
  </si>
  <si>
    <t>57.43</t>
  </si>
  <si>
    <t>55.12</t>
  </si>
  <si>
    <t>47.74</t>
  </si>
  <si>
    <t>43.53</t>
  </si>
  <si>
    <t>50.33</t>
  </si>
  <si>
    <t>LT Debt/Equity</t>
  </si>
  <si>
    <t>335.47</t>
  </si>
  <si>
    <t>169.71</t>
  </si>
  <si>
    <t>179.29</t>
  </si>
  <si>
    <t>143.68</t>
  </si>
  <si>
    <t>137.18</t>
  </si>
  <si>
    <t>132.67</t>
  </si>
  <si>
    <t>120.37</t>
  </si>
  <si>
    <t>89.67</t>
  </si>
  <si>
    <t>76.12</t>
  </si>
  <si>
    <t>100.63</t>
  </si>
  <si>
    <t>Long-Term Debt / Total Capital</t>
  </si>
  <si>
    <t>75.8</t>
  </si>
  <si>
    <t>62.27</t>
  </si>
  <si>
    <t>63.71</t>
  </si>
  <si>
    <t>58.51</t>
  </si>
  <si>
    <t>57.44</t>
  </si>
  <si>
    <t>56.48</t>
  </si>
  <si>
    <t>54.03</t>
  </si>
  <si>
    <t>46.86</t>
  </si>
  <si>
    <t>42.98</t>
  </si>
  <si>
    <t>49.98</t>
  </si>
  <si>
    <t>Total Liabilities / Total Assets</t>
  </si>
  <si>
    <t>81.46</t>
  </si>
  <si>
    <t>67.95</t>
  </si>
  <si>
    <t>69.08</t>
  </si>
  <si>
    <t>66.42</t>
  </si>
  <si>
    <t>65.21</t>
  </si>
  <si>
    <t>64.48</t>
  </si>
  <si>
    <t>62.48</t>
  </si>
  <si>
    <t>56.99</t>
  </si>
  <si>
    <t>52.72</t>
  </si>
  <si>
    <t>55.01</t>
  </si>
  <si>
    <t>EBIT / Interest Expense</t>
  </si>
  <si>
    <t>1.87</t>
  </si>
  <si>
    <t>1.65</t>
  </si>
  <si>
    <t>1.43</t>
  </si>
  <si>
    <t>1.85</t>
  </si>
  <si>
    <t>2.1</t>
  </si>
  <si>
    <t>2.72</t>
  </si>
  <si>
    <t>2.97</t>
  </si>
  <si>
    <t>2.88</t>
  </si>
  <si>
    <t>EBITDA / Interest Expense</t>
  </si>
  <si>
    <t>3.35</t>
  </si>
  <si>
    <t>3.3</t>
  </si>
  <si>
    <t>3.22</t>
  </si>
  <si>
    <t>4.19</t>
  </si>
  <si>
    <t>5.85</t>
  </si>
  <si>
    <t>6.02</t>
  </si>
  <si>
    <t>5.35</t>
  </si>
  <si>
    <t>(EBITDA - Capex) / Interest Expense</t>
  </si>
  <si>
    <t>1.12</t>
  </si>
  <si>
    <t>2.3</t>
  </si>
  <si>
    <t>1.72</t>
  </si>
  <si>
    <t>1.33</t>
  </si>
  <si>
    <t>3.11</t>
  </si>
  <si>
    <t>3.55</t>
  </si>
  <si>
    <t>2.95</t>
  </si>
  <si>
    <t>Total Debt / EBITDA</t>
  </si>
  <si>
    <t>4.67</t>
  </si>
  <si>
    <t>4.85</t>
  </si>
  <si>
    <t>4.96</t>
  </si>
  <si>
    <t>3.99</t>
  </si>
  <si>
    <t>3.97</t>
  </si>
  <si>
    <t>3.09</t>
  </si>
  <si>
    <t>2.96</t>
  </si>
  <si>
    <t>3.85</t>
  </si>
  <si>
    <t>Net Debt / EBITDA</t>
  </si>
  <si>
    <t>6.25</t>
  </si>
  <si>
    <t>4.01</t>
  </si>
  <si>
    <t>4.41</t>
  </si>
  <si>
    <t>3.48</t>
  </si>
  <si>
    <t>4.62</t>
  </si>
  <si>
    <t>3.36</t>
  </si>
  <si>
    <t>2.38</t>
  </si>
  <si>
    <t>1.97</t>
  </si>
  <si>
    <t>3.23</t>
  </si>
  <si>
    <t>Total Debt / (EBITDA - Capex)</t>
  </si>
  <si>
    <t>11.26</t>
  </si>
  <si>
    <t>6.8</t>
  </si>
  <si>
    <t>9.29</t>
  </si>
  <si>
    <t>8.13</t>
  </si>
  <si>
    <t>12.04</t>
  </si>
  <si>
    <t>6.28</t>
  </si>
  <si>
    <t>6.15</t>
  </si>
  <si>
    <t>5.08</t>
  </si>
  <si>
    <t>6.04</t>
  </si>
  <si>
    <t>6.62</t>
  </si>
  <si>
    <t>Net Debt / (EBITDA - Capex)</t>
  </si>
  <si>
    <t>11.13</t>
  </si>
  <si>
    <t>8.43</t>
  </si>
  <si>
    <t>6.45</t>
  </si>
  <si>
    <t>5.28</t>
  </si>
  <si>
    <t>3.92</t>
  </si>
  <si>
    <t>4.02</t>
  </si>
  <si>
    <t>5.56</t>
  </si>
  <si>
    <t>Growth Over Prior Year</t>
  </si>
  <si>
    <t>Total Revenues, 1 Yr. Growth %</t>
  </si>
  <si>
    <t>31.44</t>
  </si>
  <si>
    <t>18.94</t>
  </si>
  <si>
    <t>13.53</t>
  </si>
  <si>
    <t>18.85</t>
  </si>
  <si>
    <t>8.72</t>
  </si>
  <si>
    <t>5.77</t>
  </si>
  <si>
    <t>3.31</t>
  </si>
  <si>
    <t>0.12</t>
  </si>
  <si>
    <t>8.58</t>
  </si>
  <si>
    <t>Gross Profit, 1 Yr. Growth %</t>
  </si>
  <si>
    <t>32.58</t>
  </si>
  <si>
    <t>39.29</t>
  </si>
  <si>
    <t>25.44</t>
  </si>
  <si>
    <t>17.42</t>
  </si>
  <si>
    <t>-3.93</t>
  </si>
  <si>
    <t>11.29</t>
  </si>
  <si>
    <t>7.57</t>
  </si>
  <si>
    <t>8.28</t>
  </si>
  <si>
    <t>-3.55</t>
  </si>
  <si>
    <t>16.59</t>
  </si>
  <si>
    <t>EBITDA, 1 Yr. Growth %</t>
  </si>
  <si>
    <t>73.48</t>
  </si>
  <si>
    <t>63.06</t>
  </si>
  <si>
    <t>13.32</t>
  </si>
  <si>
    <t>30.93</t>
  </si>
  <si>
    <t>-10.96</t>
  </si>
  <si>
    <t>16.82</t>
  </si>
  <si>
    <t>9.08</t>
  </si>
  <si>
    <t>-2.34</t>
  </si>
  <si>
    <t>17.12</t>
  </si>
  <si>
    <t>EBITA, 1 Yr. Growth %</t>
  </si>
  <si>
    <t>102.11</t>
  </si>
  <si>
    <t>1.68</t>
  </si>
  <si>
    <t>39.95</t>
  </si>
  <si>
    <t>-26.74</t>
  </si>
  <si>
    <t>29.61</t>
  </si>
  <si>
    <t>7.59</t>
  </si>
  <si>
    <t>15.36</t>
  </si>
  <si>
    <t>4.33</t>
  </si>
  <si>
    <t>25.22</t>
  </si>
  <si>
    <t>EBIT, 1 Yr. Growth %</t>
  </si>
  <si>
    <t>224.23</t>
  </si>
  <si>
    <t>102.08</t>
  </si>
  <si>
    <t>1.37</t>
  </si>
  <si>
    <t>41.59</t>
  </si>
  <si>
    <t>-27.08</t>
  </si>
  <si>
    <t>29.44</t>
  </si>
  <si>
    <t>7.25</t>
  </si>
  <si>
    <t>15.15</t>
  </si>
  <si>
    <t>4.66</t>
  </si>
  <si>
    <t>25.61</t>
  </si>
  <si>
    <t>Earnings From Cont. Operations, 1 Yr. Growth %</t>
  </si>
  <si>
    <t>-93.84</t>
  </si>
  <si>
    <t>-85.35</t>
  </si>
  <si>
    <t>172.68</t>
  </si>
  <si>
    <t>-71.12</t>
  </si>
  <si>
    <t>68.24</t>
  </si>
  <si>
    <t>131.08</t>
  </si>
  <si>
    <t>78.86</t>
  </si>
  <si>
    <t>Net Income, 1 Yr. Growth %</t>
  </si>
  <si>
    <t>-91.78</t>
  </si>
  <si>
    <t>-137.71</t>
  </si>
  <si>
    <t>172.83</t>
  </si>
  <si>
    <t>5.04</t>
  </si>
  <si>
    <t>Normalized Net Income, 1 Yr. Growth %</t>
  </si>
  <si>
    <t>-75.26</t>
  </si>
  <si>
    <t>-40.04</t>
  </si>
  <si>
    <t>163.47</t>
  </si>
  <si>
    <t>-53.14</t>
  </si>
  <si>
    <t>82.65</t>
  </si>
  <si>
    <t>22.45</t>
  </si>
  <si>
    <t>48.62</t>
  </si>
  <si>
    <t>12.25</t>
  </si>
  <si>
    <t>28.43</t>
  </si>
  <si>
    <t>Diluted EPS Before Extra, 1 Yr. Growth %</t>
  </si>
  <si>
    <t>-91.91</t>
  </si>
  <si>
    <t>-230.15</t>
  </si>
  <si>
    <t>113.46</t>
  </si>
  <si>
    <t>-72.97</t>
  </si>
  <si>
    <t>73.32</t>
  </si>
  <si>
    <t>130.76</t>
  </si>
  <si>
    <t>79.36</t>
  </si>
  <si>
    <t>5.75</t>
  </si>
  <si>
    <t>Accounts Receivable, 1 Yr. Growth %</t>
  </si>
  <si>
    <t>37.58</t>
  </si>
  <si>
    <t>-0.16</t>
  </si>
  <si>
    <t>12.29</t>
  </si>
  <si>
    <t>22.38</t>
  </si>
  <si>
    <t>12.16</t>
  </si>
  <si>
    <t>14.25</t>
  </si>
  <si>
    <t>-1.12</t>
  </si>
  <si>
    <t>11.95</t>
  </si>
  <si>
    <t>-10.73</t>
  </si>
  <si>
    <t>13.06</t>
  </si>
  <si>
    <t>Inventory, 1 Yr. Growth %</t>
  </si>
  <si>
    <t>15.68</t>
  </si>
  <si>
    <t>16.61</t>
  </si>
  <si>
    <t>16.97</t>
  </si>
  <si>
    <t>15.95</t>
  </si>
  <si>
    <t>-4.24</t>
  </si>
  <si>
    <t>-2.19</t>
  </si>
  <si>
    <t>-9.76</t>
  </si>
  <si>
    <t>17.55</t>
  </si>
  <si>
    <t>13.58</t>
  </si>
  <si>
    <t>Net Property, Plant and Equip., 1 Yr. Growth %</t>
  </si>
  <si>
    <t>14.29</t>
  </si>
  <si>
    <t>33.5</t>
  </si>
  <si>
    <t>13.98</t>
  </si>
  <si>
    <t>11.68</t>
  </si>
  <si>
    <t>10.2</t>
  </si>
  <si>
    <t>0.01</t>
  </si>
  <si>
    <t>5.53</t>
  </si>
  <si>
    <t>-0.3</t>
  </si>
  <si>
    <t>-1.15</t>
  </si>
  <si>
    <t>8.74</t>
  </si>
  <si>
    <t>Total Assets, 1 Yr. Growth %</t>
  </si>
  <si>
    <t>38.26</t>
  </si>
  <si>
    <t>39.91</t>
  </si>
  <si>
    <t>16.08</t>
  </si>
  <si>
    <t>36.16</t>
  </si>
  <si>
    <t>1.86</t>
  </si>
  <si>
    <t>5.44</t>
  </si>
  <si>
    <t>5.91</t>
  </si>
  <si>
    <t>-1.6</t>
  </si>
  <si>
    <t>0.39</t>
  </si>
  <si>
    <t>Tangible Book Value, 1 Yr. Growth %</t>
  </si>
  <si>
    <t>-205.45</t>
  </si>
  <si>
    <t>-111.15</t>
  </si>
  <si>
    <t>148.13</t>
  </si>
  <si>
    <t>390.86</t>
  </si>
  <si>
    <t>-42.91</t>
  </si>
  <si>
    <t>74.16</t>
  </si>
  <si>
    <t>70.74</t>
  </si>
  <si>
    <t>66.47</t>
  </si>
  <si>
    <t>37.03</t>
  </si>
  <si>
    <t>27.5</t>
  </si>
  <si>
    <t>Common Equity, 1 Yr. Growth %</t>
  </si>
  <si>
    <t>0.03</t>
  </si>
  <si>
    <t>119.92</t>
  </si>
  <si>
    <t>34.03</t>
  </si>
  <si>
    <t>49.46</t>
  </si>
  <si>
    <t>5.5</t>
  </si>
  <si>
    <t>7.51</t>
  </si>
  <si>
    <t>11.94</t>
  </si>
  <si>
    <t>13.5</t>
  </si>
  <si>
    <t>10.24</t>
  </si>
  <si>
    <t>15.39</t>
  </si>
  <si>
    <t>Cash From Operations, 1 Yr. Growth %</t>
  </si>
  <si>
    <t>19.09</t>
  </si>
  <si>
    <t>23.93</t>
  </si>
  <si>
    <t>149.34</t>
  </si>
  <si>
    <t>19.32</t>
  </si>
  <si>
    <t>-28.34</t>
  </si>
  <si>
    <t>61.05</t>
  </si>
  <si>
    <t>21.26</t>
  </si>
  <si>
    <t>-11.48</t>
  </si>
  <si>
    <t>-21.5</t>
  </si>
  <si>
    <t>54.47</t>
  </si>
  <si>
    <t>Capital Expenditures, 1 Yr. Growth %</t>
  </si>
  <si>
    <t>15.4</t>
  </si>
  <si>
    <t>16.79</t>
  </si>
  <si>
    <t>72.55</t>
  </si>
  <si>
    <t>26.49</t>
  </si>
  <si>
    <t>13.67</t>
  </si>
  <si>
    <t>-19.57</t>
  </si>
  <si>
    <t>-0.14</t>
  </si>
  <si>
    <t>19.6</t>
  </si>
  <si>
    <t>25.83</t>
  </si>
  <si>
    <t>-4.17</t>
  </si>
  <si>
    <t>Levered Free Cash Flow, 1 Yr. Growth %</t>
  </si>
  <si>
    <t>-120.49</t>
  </si>
  <si>
    <t>-27.59</t>
  </si>
  <si>
    <t>-43.33</t>
  </si>
  <si>
    <t>-113.3</t>
  </si>
  <si>
    <t>40.09</t>
  </si>
  <si>
    <t>-30.44</t>
  </si>
  <si>
    <t>-83.38</t>
  </si>
  <si>
    <t>Unlevered Free Cash Flow, 1 Yr. Growth %</t>
  </si>
  <si>
    <t>26.3</t>
  </si>
  <si>
    <t>177.43</t>
  </si>
  <si>
    <t>-12.55</t>
  </si>
  <si>
    <t>-18.13</t>
  </si>
  <si>
    <t>-37.61</t>
  </si>
  <si>
    <t>206.58</t>
  </si>
  <si>
    <t>21.67</t>
  </si>
  <si>
    <t>-25.14</t>
  </si>
  <si>
    <t>-58.42</t>
  </si>
  <si>
    <t>Compound Annual Growth Rate Over Two Years</t>
  </si>
  <si>
    <t>Total Revenues, 2 Yr. CAGR %</t>
  </si>
  <si>
    <t>14.02</t>
  </si>
  <si>
    <t>25.03</t>
  </si>
  <si>
    <t>16.2</t>
  </si>
  <si>
    <t>16.16</t>
  </si>
  <si>
    <t>7.23</t>
  </si>
  <si>
    <t>4.13</t>
  </si>
  <si>
    <t>1.7</t>
  </si>
  <si>
    <t>4.26</t>
  </si>
  <si>
    <t>Gross Profit, 2 Yr. CAGR %</t>
  </si>
  <si>
    <t>22.03</t>
  </si>
  <si>
    <t>35.9</t>
  </si>
  <si>
    <t>32.18</t>
  </si>
  <si>
    <t>21.34</t>
  </si>
  <si>
    <t>6.21</t>
  </si>
  <si>
    <t>9.41</t>
  </si>
  <si>
    <t>EBITDA, 2 Yr. CAGR %</t>
  </si>
  <si>
    <t>39.26</t>
  </si>
  <si>
    <t>65.64</t>
  </si>
  <si>
    <t>35.93</t>
  </si>
  <si>
    <t>21.84</t>
  </si>
  <si>
    <t>7.97</t>
  </si>
  <si>
    <t>1.99</t>
  </si>
  <si>
    <t>2.85</t>
  </si>
  <si>
    <t>6.97</t>
  </si>
  <si>
    <t>EBITA, 2 Yr. CAGR %</t>
  </si>
  <si>
    <t>107.6</t>
  </si>
  <si>
    <t>151.11</t>
  </si>
  <si>
    <t>43.36</t>
  </si>
  <si>
    <t>19.38</t>
  </si>
  <si>
    <t>-2.55</t>
  </si>
  <si>
    <t>20.71</t>
  </si>
  <si>
    <t>11.41</t>
  </si>
  <si>
    <t>8.98</t>
  </si>
  <si>
    <t>14.3</t>
  </si>
  <si>
    <t>EBIT, 2 Yr. CAGR %</t>
  </si>
  <si>
    <t>112.4</t>
  </si>
  <si>
    <t>155.97</t>
  </si>
  <si>
    <t>43.12</t>
  </si>
  <si>
    <t>19.89</t>
  </si>
  <si>
    <t>-2.85</t>
  </si>
  <si>
    <t>20.48</t>
  </si>
  <si>
    <t>9.03</t>
  </si>
  <si>
    <t>14.65</t>
  </si>
  <si>
    <t>Earnings From Cont. Operations, 2 Yr. CAGR %</t>
  </si>
  <si>
    <t>-63.25</t>
  </si>
  <si>
    <t>-90.5</t>
  </si>
  <si>
    <t>169.45</t>
  </si>
  <si>
    <t>-11.25</t>
  </si>
  <si>
    <t>-30.29</t>
  </si>
  <si>
    <t>97.17</t>
  </si>
  <si>
    <t>58.87</t>
  </si>
  <si>
    <t>39.78</t>
  </si>
  <si>
    <t>37.01</t>
  </si>
  <si>
    <t>Net Income, 2 Yr. CAGR %</t>
  </si>
  <si>
    <t>-59.11</t>
  </si>
  <si>
    <t>-82.39</t>
  </si>
  <si>
    <t>129.21</t>
  </si>
  <si>
    <t>516.5</t>
  </si>
  <si>
    <t>-11.24</t>
  </si>
  <si>
    <t>-30.3</t>
  </si>
  <si>
    <t>37.05</t>
  </si>
  <si>
    <t>Normalized Net Income, 2 Yr. CAGR %</t>
  </si>
  <si>
    <t>-54.6</t>
  </si>
  <si>
    <t>49.6</t>
  </si>
  <si>
    <t>132.91</t>
  </si>
  <si>
    <t>25.69</t>
  </si>
  <si>
    <t>-3.06</t>
  </si>
  <si>
    <t>-7.48</t>
  </si>
  <si>
    <t>67.65</t>
  </si>
  <si>
    <t>34.9</t>
  </si>
  <si>
    <t>24.21</t>
  </si>
  <si>
    <t>15.76</t>
  </si>
  <si>
    <t>Diluted EPS Before Extra, 2 Yr. CAGR %</t>
  </si>
  <si>
    <t>-58.74</t>
  </si>
  <si>
    <t>-56.64</t>
  </si>
  <si>
    <t>53.07</t>
  </si>
  <si>
    <t>-24.04</t>
  </si>
  <si>
    <t>-31.55</t>
  </si>
  <si>
    <t>99.99</t>
  </si>
  <si>
    <t>56.89</t>
  </si>
  <si>
    <t>38.39</t>
  </si>
  <si>
    <t>37.73</t>
  </si>
  <si>
    <t>Accounts Receivable, 2 Yr. CAGR %</t>
  </si>
  <si>
    <t>16.36</t>
  </si>
  <si>
    <t>17.2</t>
  </si>
  <si>
    <t>5.88</t>
  </si>
  <si>
    <t>17.23</t>
  </si>
  <si>
    <t>17.16</t>
  </si>
  <si>
    <t>13.2</t>
  </si>
  <si>
    <t>6.29</t>
  </si>
  <si>
    <t>-0.03</t>
  </si>
  <si>
    <t>Inventory, 2 Yr. CAGR %</t>
  </si>
  <si>
    <t>9.54</t>
  </si>
  <si>
    <t>16.14</t>
  </si>
  <si>
    <t>18.89</t>
  </si>
  <si>
    <t>19.07</t>
  </si>
  <si>
    <t>16.46</t>
  </si>
  <si>
    <t>5.37</t>
  </si>
  <si>
    <t>-3.22</t>
  </si>
  <si>
    <t>-6.05</t>
  </si>
  <si>
    <t>15.55</t>
  </si>
  <si>
    <t>Net Property, Plant and Equip., 2 Yr. CAGR %</t>
  </si>
  <si>
    <t>8.09</t>
  </si>
  <si>
    <t>23.52</t>
  </si>
  <si>
    <t>23.35</t>
  </si>
  <si>
    <t>12.83</t>
  </si>
  <si>
    <t>10.94</t>
  </si>
  <si>
    <t>4.98</t>
  </si>
  <si>
    <t>2.57</t>
  </si>
  <si>
    <t>-0.72</t>
  </si>
  <si>
    <t>3.68</t>
  </si>
  <si>
    <t>Total Assets, 2 Yr. CAGR %</t>
  </si>
  <si>
    <t>16.05</t>
  </si>
  <si>
    <t>38.4</t>
  </si>
  <si>
    <t>27.44</t>
  </si>
  <si>
    <t>25.72</t>
  </si>
  <si>
    <t>17.77</t>
  </si>
  <si>
    <t>3.63</t>
  </si>
  <si>
    <t>-0.61</t>
  </si>
  <si>
    <t>10.22</t>
  </si>
  <si>
    <t>Tangible Book Value, 2 Yr. CAGR %</t>
  </si>
  <si>
    <t>-12.36</t>
  </si>
  <si>
    <t>-65.71</t>
  </si>
  <si>
    <t>-47.4</t>
  </si>
  <si>
    <t>67.4</t>
  </si>
  <si>
    <t>-0.29</t>
  </si>
  <si>
    <t>72.44</t>
  </si>
  <si>
    <t>68.59</t>
  </si>
  <si>
    <t>51.04</t>
  </si>
  <si>
    <t>Common Equity, 2 Yr. CAGR %</t>
  </si>
  <si>
    <t>-13.82</t>
  </si>
  <si>
    <t>48.32</t>
  </si>
  <si>
    <t>71.68</t>
  </si>
  <si>
    <t>41.53</t>
  </si>
  <si>
    <t>25.57</t>
  </si>
  <si>
    <t>9.7</t>
  </si>
  <si>
    <t>12.72</t>
  </si>
  <si>
    <t>11.86</t>
  </si>
  <si>
    <t>12.79</t>
  </si>
  <si>
    <t>Cash From Operations, 2 Yr. CAGR %</t>
  </si>
  <si>
    <t>12.69</t>
  </si>
  <si>
    <t>21.6</t>
  </si>
  <si>
    <t>75.79</t>
  </si>
  <si>
    <t>72.49</t>
  </si>
  <si>
    <t>-7.53</t>
  </si>
  <si>
    <t>7.43</t>
  </si>
  <si>
    <t>39.75</t>
  </si>
  <si>
    <t>3.6</t>
  </si>
  <si>
    <t>-16.64</t>
  </si>
  <si>
    <t>10.12</t>
  </si>
  <si>
    <t>Capital Expenditures, 2 Yr. CAGR %</t>
  </si>
  <si>
    <t>29.4</t>
  </si>
  <si>
    <t>16.09</t>
  </si>
  <si>
    <t>41.96</t>
  </si>
  <si>
    <t>19.91</t>
  </si>
  <si>
    <t>-4.38</t>
  </si>
  <si>
    <t>-10.38</t>
  </si>
  <si>
    <t>9.28</t>
  </si>
  <si>
    <t>22.67</t>
  </si>
  <si>
    <t>9.81</t>
  </si>
  <si>
    <t>Levered Free Cash Flow, 2 Yr. CAGR %</t>
  </si>
  <si>
    <t>215.19</t>
  </si>
  <si>
    <t>-35.85</t>
  </si>
  <si>
    <t>-72.54</t>
  </si>
  <si>
    <t>84.29</t>
  </si>
  <si>
    <t>237.38</t>
  </si>
  <si>
    <t>-1.28</t>
  </si>
  <si>
    <t>-65.97</t>
  </si>
  <si>
    <t>132.03</t>
  </si>
  <si>
    <t>Unlevered Free Cash Flow, 2 Yr. CAGR %</t>
  </si>
  <si>
    <t>82.71</t>
  </si>
  <si>
    <t>55.76</t>
  </si>
  <si>
    <t>-15.32</t>
  </si>
  <si>
    <t>-28.53</t>
  </si>
  <si>
    <t>38.3</t>
  </si>
  <si>
    <t>106.04</t>
  </si>
  <si>
    <t>-4.56</t>
  </si>
  <si>
    <t>-44.54</t>
  </si>
  <si>
    <t>80.99</t>
  </si>
  <si>
    <t>Compound Annual Growth Rate Over Three Years</t>
  </si>
  <si>
    <t>Total Revenues, 3 Yr. CAGR %</t>
  </si>
  <si>
    <t>15.13</t>
  </si>
  <si>
    <t>15.64</t>
  </si>
  <si>
    <t>21.07</t>
  </si>
  <si>
    <t>17.08</t>
  </si>
  <si>
    <t>13.62</t>
  </si>
  <si>
    <t>10.97</t>
  </si>
  <si>
    <t>6.47</t>
  </si>
  <si>
    <t>4.68</t>
  </si>
  <si>
    <t>3.94</t>
  </si>
  <si>
    <t>Gross Profit, 3 Yr. CAGR %</t>
  </si>
  <si>
    <t>18.32</t>
  </si>
  <si>
    <t>27.54</t>
  </si>
  <si>
    <t>32.32</t>
  </si>
  <si>
    <t>27.09</t>
  </si>
  <si>
    <t>4.77</t>
  </si>
  <si>
    <t>2.5</t>
  </si>
  <si>
    <t>4.07</t>
  </si>
  <si>
    <t>6.78</t>
  </si>
  <si>
    <t>EBITDA, 3 Yr. CAGR %</t>
  </si>
  <si>
    <t>20.54</t>
  </si>
  <si>
    <t>46.85</t>
  </si>
  <si>
    <t>45.95</t>
  </si>
  <si>
    <t>34.33</t>
  </si>
  <si>
    <t>9.75</t>
  </si>
  <si>
    <t>10.84</t>
  </si>
  <si>
    <t>1.84</t>
  </si>
  <si>
    <t>10.64</t>
  </si>
  <si>
    <t>3.44</t>
  </si>
  <si>
    <t>7.66</t>
  </si>
  <si>
    <t>EBITA, 3 Yr. CAGR %</t>
  </si>
  <si>
    <t>31.37</t>
  </si>
  <si>
    <t>105.75</t>
  </si>
  <si>
    <t>85.78</t>
  </si>
  <si>
    <t>42.39</t>
  </si>
  <si>
    <t>1.45</t>
  </si>
  <si>
    <t>9.94</t>
  </si>
  <si>
    <t>-1.29</t>
  </si>
  <si>
    <t>18.9</t>
  </si>
  <si>
    <t>8.52</t>
  </si>
  <si>
    <t>14.63</t>
  </si>
  <si>
    <t>EBIT, 3 Yr. CAGR %</t>
  </si>
  <si>
    <t>31.89</t>
  </si>
  <si>
    <t>108.9</t>
  </si>
  <si>
    <t>87.97</t>
  </si>
  <si>
    <t>42.8</t>
  </si>
  <si>
    <t>1.58</t>
  </si>
  <si>
    <t>-1.63</t>
  </si>
  <si>
    <t>18.68</t>
  </si>
  <si>
    <t>14.79</t>
  </si>
  <si>
    <t>Earnings From Cont. Operations, 3 Yr. CAGR %</t>
  </si>
  <si>
    <t>9.42</t>
  </si>
  <si>
    <t>-72.95</t>
  </si>
  <si>
    <t>-23.53</t>
  </si>
  <si>
    <t>170.52</t>
  </si>
  <si>
    <t>239.19</t>
  </si>
  <si>
    <t>9.84</t>
  </si>
  <si>
    <t>61.94</t>
  </si>
  <si>
    <t>65.27</t>
  </si>
  <si>
    <t>27.05</t>
  </si>
  <si>
    <t>Net Income, 3 Yr. CAGR %</t>
  </si>
  <si>
    <t>-6.52</t>
  </si>
  <si>
    <t>-60.2</t>
  </si>
  <si>
    <t>-24.42</t>
  </si>
  <si>
    <t>142.91</t>
  </si>
  <si>
    <t>122.24</t>
  </si>
  <si>
    <t>9.85</t>
  </si>
  <si>
    <t>3.93</t>
  </si>
  <si>
    <t>Normalized Net Income, 3 Yr. CAGR %</t>
  </si>
  <si>
    <t>-17.99</t>
  </si>
  <si>
    <t>23.09</t>
  </si>
  <si>
    <t>10.3</t>
  </si>
  <si>
    <t>142.68</t>
  </si>
  <si>
    <t>-9.53</t>
  </si>
  <si>
    <t>19.73</t>
  </si>
  <si>
    <t>23.62</t>
  </si>
  <si>
    <t>24.97</t>
  </si>
  <si>
    <t>Diluted EPS Before Extra, 3 Yr. CAGR %</t>
  </si>
  <si>
    <t>-26.59</t>
  </si>
  <si>
    <t>-40.88</t>
  </si>
  <si>
    <t>44.83</t>
  </si>
  <si>
    <t>-14.12</t>
  </si>
  <si>
    <t>2.63</t>
  </si>
  <si>
    <t>64.11</t>
  </si>
  <si>
    <t>26.52</t>
  </si>
  <si>
    <t>Accounts Receivable, 3 Yr. CAGR %</t>
  </si>
  <si>
    <t>10.57</t>
  </si>
  <si>
    <t>15.54</t>
  </si>
  <si>
    <t>11.12</t>
  </si>
  <si>
    <t>15.52</t>
  </si>
  <si>
    <t>16.18</t>
  </si>
  <si>
    <t>8.14</t>
  </si>
  <si>
    <t>-0.4</t>
  </si>
  <si>
    <t>4.15</t>
  </si>
  <si>
    <t>Inventory, 3 Yr. CAGR %</t>
  </si>
  <si>
    <t>11.84</t>
  </si>
  <si>
    <t>17.81</t>
  </si>
  <si>
    <t>18.25</t>
  </si>
  <si>
    <t>18.02</t>
  </si>
  <si>
    <t>9.1</t>
  </si>
  <si>
    <t>2.79</t>
  </si>
  <si>
    <t>-5.45</t>
  </si>
  <si>
    <t>6.41</t>
  </si>
  <si>
    <t>Net Property, Plant and Equip., 3 Yr. CAGR %</t>
  </si>
  <si>
    <t>15.97</t>
  </si>
  <si>
    <t>20.25</t>
  </si>
  <si>
    <t>19.33</t>
  </si>
  <si>
    <t>7.17</t>
  </si>
  <si>
    <t>1.71</t>
  </si>
  <si>
    <t>1.32</t>
  </si>
  <si>
    <t>2.33</t>
  </si>
  <si>
    <t>Total Assets, 3 Yr. CAGR %</t>
  </si>
  <si>
    <t>23.1</t>
  </si>
  <si>
    <t>30.52</t>
  </si>
  <si>
    <t>30.28</t>
  </si>
  <si>
    <t>13.51</t>
  </si>
  <si>
    <t>3.19</t>
  </si>
  <si>
    <t>1.52</t>
  </si>
  <si>
    <t>6.13</t>
  </si>
  <si>
    <t>Tangible Book Value, 3 Yr. CAGR %</t>
  </si>
  <si>
    <t>-55.92</t>
  </si>
  <si>
    <t>-33.68</t>
  </si>
  <si>
    <t>10.74</t>
  </si>
  <si>
    <t>90.87</t>
  </si>
  <si>
    <t>69.62</t>
  </si>
  <si>
    <t>19.29</t>
  </si>
  <si>
    <t>70.43</t>
  </si>
  <si>
    <t>57.34</t>
  </si>
  <si>
    <t>42.74</t>
  </si>
  <si>
    <t>Common Equity, 3 Yr. CAGR %</t>
  </si>
  <si>
    <t>43.39</t>
  </si>
  <si>
    <t>63.93</t>
  </si>
  <si>
    <t>28.33</t>
  </si>
  <si>
    <t>19.24</t>
  </si>
  <si>
    <t>10.95</t>
  </si>
  <si>
    <t>11.89</t>
  </si>
  <si>
    <t>13.03</t>
  </si>
  <si>
    <t>Cash From Operations, 3 Yr. CAGR %</t>
  </si>
  <si>
    <t>50.39</t>
  </si>
  <si>
    <t>16.39</t>
  </si>
  <si>
    <t>54.49</t>
  </si>
  <si>
    <t>28.7</t>
  </si>
  <si>
    <t>11.25</t>
  </si>
  <si>
    <t>11.85</t>
  </si>
  <si>
    <t>20.02</t>
  </si>
  <si>
    <t>-5.55</t>
  </si>
  <si>
    <t>Capital Expenditures, 3 Yr. CAGR %</t>
  </si>
  <si>
    <t>25.36</t>
  </si>
  <si>
    <t>25.05</t>
  </si>
  <si>
    <t>32.49</t>
  </si>
  <si>
    <t>36.6</t>
  </si>
  <si>
    <t>35.38</t>
  </si>
  <si>
    <t>-2.99</t>
  </si>
  <si>
    <t>-1.33</t>
  </si>
  <si>
    <t>14.54</t>
  </si>
  <si>
    <t>12.98</t>
  </si>
  <si>
    <t>Levered Free Cash Flow, 3 Yr. CAGR %</t>
  </si>
  <si>
    <t>93.04</t>
  </si>
  <si>
    <t>728.54</t>
  </si>
  <si>
    <t>-62.03</t>
  </si>
  <si>
    <t>24.39</t>
  </si>
  <si>
    <t>64.82</t>
  </si>
  <si>
    <t>99.32</t>
  </si>
  <si>
    <t>-45.8</t>
  </si>
  <si>
    <t>55.34</t>
  </si>
  <si>
    <t>Unlevered Free Cash Flow, 3 Yr. CAGR %</t>
  </si>
  <si>
    <t>42.92</t>
  </si>
  <si>
    <t>-23.52</t>
  </si>
  <si>
    <t>16.13</t>
  </si>
  <si>
    <t>30.78</t>
  </si>
  <si>
    <t>47.02</t>
  </si>
  <si>
    <t>-27.93</t>
  </si>
  <si>
    <t>34.83</t>
  </si>
  <si>
    <t>Compound Annual Growth Rate Over Five Years</t>
  </si>
  <si>
    <t>Total Revenues, 5 Yr. CAGR %</t>
  </si>
  <si>
    <t>15.56</t>
  </si>
  <si>
    <t>15.85</t>
  </si>
  <si>
    <t>18.06</t>
  </si>
  <si>
    <t>8.18</t>
  </si>
  <si>
    <t>4.54</t>
  </si>
  <si>
    <t>4.51</t>
  </si>
  <si>
    <t>Gross Profit, 5 Yr. CAGR %</t>
  </si>
  <si>
    <t>23.68</t>
  </si>
  <si>
    <t>25.04</t>
  </si>
  <si>
    <t>21.19</t>
  </si>
  <si>
    <t>17.02</t>
  </si>
  <si>
    <t>11.11</t>
  </si>
  <si>
    <t>-0.04</t>
  </si>
  <si>
    <t>3.9</t>
  </si>
  <si>
    <t>EBITDA, 5 Yr. CAGR %</t>
  </si>
  <si>
    <t>26.51</t>
  </si>
  <si>
    <t>36.32</t>
  </si>
  <si>
    <t>29.42</t>
  </si>
  <si>
    <t>20.32</t>
  </si>
  <si>
    <t>8.57</t>
  </si>
  <si>
    <t>2.24</t>
  </si>
  <si>
    <t>9.15</t>
  </si>
  <si>
    <t>EBITA, 5 Yr. CAGR %</t>
  </si>
  <si>
    <t>36.04</t>
  </si>
  <si>
    <t>65.57</t>
  </si>
  <si>
    <t>45.85</t>
  </si>
  <si>
    <t>22.35</t>
  </si>
  <si>
    <t>9.2</t>
  </si>
  <si>
    <t>2.7</t>
  </si>
  <si>
    <t>EBIT, 5 Yr. CAGR %</t>
  </si>
  <si>
    <t>36.28</t>
  </si>
  <si>
    <t>67.38</t>
  </si>
  <si>
    <t>47.09</t>
  </si>
  <si>
    <t>22.41</t>
  </si>
  <si>
    <t>9.19</t>
  </si>
  <si>
    <t>17.03</t>
  </si>
  <si>
    <t>Earnings From Cont. Operations, 5 Yr. CAGR %</t>
  </si>
  <si>
    <t>56.91</t>
  </si>
  <si>
    <t>21.74</t>
  </si>
  <si>
    <t>-18.84</t>
  </si>
  <si>
    <t>57.27</t>
  </si>
  <si>
    <t>173.02</t>
  </si>
  <si>
    <t>27.31</t>
  </si>
  <si>
    <t>51.47</t>
  </si>
  <si>
    <t>Net Income, 5 Yr. CAGR %</t>
  </si>
  <si>
    <t>33.82</t>
  </si>
  <si>
    <t>-19.4</t>
  </si>
  <si>
    <t>47.43</t>
  </si>
  <si>
    <t>111.85</t>
  </si>
  <si>
    <t>27.32</t>
  </si>
  <si>
    <t>17.01</t>
  </si>
  <si>
    <t>51.07</t>
  </si>
  <si>
    <t>Normalized Net Income, 5 Yr. CAGR %</t>
  </si>
  <si>
    <t>24.5</t>
  </si>
  <si>
    <t>24.12</t>
  </si>
  <si>
    <t>10.63</t>
  </si>
  <si>
    <t>65.01</t>
  </si>
  <si>
    <t>8.25</t>
  </si>
  <si>
    <t>22.9</t>
  </si>
  <si>
    <t>40.56</t>
  </si>
  <si>
    <t>Diluted EPS Before Extra, 5 Yr. CAGR %</t>
  </si>
  <si>
    <t>-1.58</t>
  </si>
  <si>
    <t>-34.71</t>
  </si>
  <si>
    <t>7.31</t>
  </si>
  <si>
    <t>20.43</t>
  </si>
  <si>
    <t>15.67</t>
  </si>
  <si>
    <t>51.96</t>
  </si>
  <si>
    <t>Accounts Receivable, 5 Yr. CAGR %</t>
  </si>
  <si>
    <t>13.19</t>
  </si>
  <si>
    <t>16.19</t>
  </si>
  <si>
    <t>11.73</t>
  </si>
  <si>
    <t>11.66</t>
  </si>
  <si>
    <t>Inventory, 5 Yr. CAGR %</t>
  </si>
  <si>
    <t>14.68</t>
  </si>
  <si>
    <t>17.27</t>
  </si>
  <si>
    <t>12.92</t>
  </si>
  <si>
    <t>9.02</t>
  </si>
  <si>
    <t>2.87</t>
  </si>
  <si>
    <t>2.45</t>
  </si>
  <si>
    <t>Net Property, Plant and Equip., 5 Yr. CAGR %</t>
  </si>
  <si>
    <t>14.7</t>
  </si>
  <si>
    <t>16.44</t>
  </si>
  <si>
    <t>13.37</t>
  </si>
  <si>
    <t>8.16</t>
  </si>
  <si>
    <t>5.31</t>
  </si>
  <si>
    <t>2.49</t>
  </si>
  <si>
    <t>Total Assets, 5 Yr. CAGR %</t>
  </si>
  <si>
    <t>24.14</t>
  </si>
  <si>
    <t>25.26</t>
  </si>
  <si>
    <t>12.45</t>
  </si>
  <si>
    <t>8.79</t>
  </si>
  <si>
    <t>2.36</t>
  </si>
  <si>
    <t>5.95</t>
  </si>
  <si>
    <t>Tangible Book Value, 5 Yr. CAGR %</t>
  </si>
  <si>
    <t>-3.95</t>
  </si>
  <si>
    <t>6.19</t>
  </si>
  <si>
    <t>83.27</t>
  </si>
  <si>
    <t>69.21</t>
  </si>
  <si>
    <t>31.1</t>
  </si>
  <si>
    <t>53.95</t>
  </si>
  <si>
    <t>Common Equity, 5 Yr. CAGR %</t>
  </si>
  <si>
    <t>26.75</t>
  </si>
  <si>
    <t>35.98</t>
  </si>
  <si>
    <t>37.95</t>
  </si>
  <si>
    <t>20.52</t>
  </si>
  <si>
    <t>16.58</t>
  </si>
  <si>
    <t>Cash From Operations, 5 Yr. CAGR %</t>
  </si>
  <si>
    <t>60.14</t>
  </si>
  <si>
    <t>36.23</t>
  </si>
  <si>
    <t>25.82</t>
  </si>
  <si>
    <t>33.59</t>
  </si>
  <si>
    <t>33.01</t>
  </si>
  <si>
    <t>-0.56</t>
  </si>
  <si>
    <t>Capital Expenditures, 5 Yr. CAGR %</t>
  </si>
  <si>
    <t>31.76</t>
  </si>
  <si>
    <t>33.67</t>
  </si>
  <si>
    <t>18.44</t>
  </si>
  <si>
    <t>6.56</t>
  </si>
  <si>
    <t>2.98</t>
  </si>
  <si>
    <t>Levered Free Cash Flow, 5 Yr. CAGR %</t>
  </si>
  <si>
    <t>-11.42</t>
  </si>
  <si>
    <t>354.14</t>
  </si>
  <si>
    <t>13.01</t>
  </si>
  <si>
    <t>12.03</t>
  </si>
  <si>
    <t>-12.63</t>
  </si>
  <si>
    <t>111.06</t>
  </si>
  <si>
    <t>Unlevered Free Cash Flow, 5 Yr. CAGR %</t>
  </si>
  <si>
    <t>8.39</t>
  </si>
  <si>
    <t>30.68</t>
  </si>
  <si>
    <t>9.91</t>
  </si>
  <si>
    <t>-7.21</t>
  </si>
  <si>
    <t>59.76</t>
  </si>
  <si>
    <t>2019</t>
  </si>
  <si>
    <t>2020</t>
  </si>
  <si>
    <t>2021</t>
  </si>
  <si>
    <t>2022</t>
  </si>
  <si>
    <t>2023</t>
  </si>
  <si>
    <t>2024</t>
  </si>
  <si>
    <t>2025</t>
  </si>
  <si>
    <t>2026</t>
  </si>
  <si>
    <t>Capitalization
                                    1</t>
  </si>
  <si>
    <t>2,652</t>
  </si>
  <si>
    <t>2,245</t>
  </si>
  <si>
    <t>4,744</t>
  </si>
  <si>
    <t>3,361</t>
  </si>
  <si>
    <t>4,594</t>
  </si>
  <si>
    <t>9,153</t>
  </si>
  <si>
    <t>-</t>
  </si>
  <si>
    <t>Change</t>
  </si>
  <si>
    <t>-15.35%</t>
  </si>
  <si>
    <t>111.32%</t>
  </si>
  <si>
    <t>-29.14%</t>
  </si>
  <si>
    <t>36.68%</t>
  </si>
  <si>
    <t>99.22%</t>
  </si>
  <si>
    <t>0%</t>
  </si>
  <si>
    <t>Enterprise Value (EV)
                                    1</t>
  </si>
  <si>
    <t>4,200</t>
  </si>
  <si>
    <t>3,725</t>
  </si>
  <si>
    <t>5,960</t>
  </si>
  <si>
    <t>4,335</t>
  </si>
  <si>
    <t>6,508</t>
  </si>
  <si>
    <t>11,112</t>
  </si>
  <si>
    <t>10,776</t>
  </si>
  <si>
    <t>10,370</t>
  </si>
  <si>
    <t>-11.29%</t>
  </si>
  <si>
    <t>59.99%</t>
  </si>
  <si>
    <t>-27.27%</t>
  </si>
  <si>
    <t>50.13%</t>
  </si>
  <si>
    <t>70.75%</t>
  </si>
  <si>
    <t>-3.03%</t>
  </si>
  <si>
    <t>-3.76%</t>
  </si>
  <si>
    <t>P/E ratio</t>
  </si>
  <si>
    <t>45.4x</t>
  </si>
  <si>
    <t>16.4x</t>
  </si>
  <si>
    <t>31.3x</t>
  </si>
  <si>
    <t>12.6x</t>
  </si>
  <si>
    <t>16.1x</t>
  </si>
  <si>
    <t>40.8x</t>
  </si>
  <si>
    <t>26x</t>
  </si>
  <si>
    <t>21.2x</t>
  </si>
  <si>
    <t>PBR</t>
  </si>
  <si>
    <t>1.88x</t>
  </si>
  <si>
    <t>1.41x</t>
  </si>
  <si>
    <t>2.62x</t>
  </si>
  <si>
    <t>1.68x</t>
  </si>
  <si>
    <t>1.99x</t>
  </si>
  <si>
    <t>2.01x</t>
  </si>
  <si>
    <t>1.74x</t>
  </si>
  <si>
    <t>PEG</t>
  </si>
  <si>
    <t>0x</t>
  </si>
  <si>
    <t>4.7x</t>
  </si>
  <si>
    <t>0.2x</t>
  </si>
  <si>
    <t>2.8x</t>
  </si>
  <si>
    <t>-0.9x</t>
  </si>
  <si>
    <t>0.5x</t>
  </si>
  <si>
    <t>0.9x</t>
  </si>
  <si>
    <t>Capitalization / Revenue</t>
  </si>
  <si>
    <t>1.31x</t>
  </si>
  <si>
    <t>1.05x</t>
  </si>
  <si>
    <t>2.12x</t>
  </si>
  <si>
    <t>1.51x</t>
  </si>
  <si>
    <t>2.29x</t>
  </si>
  <si>
    <t>2.13x</t>
  </si>
  <si>
    <t>EV / Revenue</t>
  </si>
  <si>
    <t>2.07x</t>
  </si>
  <si>
    <t>1.75x</t>
  </si>
  <si>
    <t>2.67x</t>
  </si>
  <si>
    <t>1.95x</t>
  </si>
  <si>
    <t>2.66x</t>
  </si>
  <si>
    <t>2.78x</t>
  </si>
  <si>
    <t>2.51x</t>
  </si>
  <si>
    <t>2.28x</t>
  </si>
  <si>
    <t>EV / EBITDA</t>
  </si>
  <si>
    <t>9.1x</t>
  </si>
  <si>
    <t>7.68x</t>
  </si>
  <si>
    <t>11.5x</t>
  </si>
  <si>
    <t>8.82x</t>
  </si>
  <si>
    <t>11.3x</t>
  </si>
  <si>
    <t>9.81x</t>
  </si>
  <si>
    <t>8.63x</t>
  </si>
  <si>
    <t>EV / EBIT</t>
  </si>
  <si>
    <t>19.7x</t>
  </si>
  <si>
    <t>16.5x</t>
  </si>
  <si>
    <t>23.6x</t>
  </si>
  <si>
    <t>21x</t>
  </si>
  <si>
    <t>22.1x</t>
  </si>
  <si>
    <t>13.5x</t>
  </si>
  <si>
    <t>EV / FCF</t>
  </si>
  <si>
    <t>26.3x</t>
  </si>
  <si>
    <t>39.7x</t>
  </si>
  <si>
    <t>250x</t>
  </si>
  <si>
    <t>35.5x</t>
  </si>
  <si>
    <t>43.6x</t>
  </si>
  <si>
    <t>27.7x</t>
  </si>
  <si>
    <t>20.5x</t>
  </si>
  <si>
    <t>FCF Yield</t>
  </si>
  <si>
    <t>3.8%</t>
  </si>
  <si>
    <t>6.22%</t>
  </si>
  <si>
    <t>2.52%</t>
  </si>
  <si>
    <t>0.4%</t>
  </si>
  <si>
    <t>2.82%</t>
  </si>
  <si>
    <t>2.29%</t>
  </si>
  <si>
    <t>3.62%</t>
  </si>
  <si>
    <t>4.89%</t>
  </si>
  <si>
    <t>Dividend per Share
                                    2</t>
  </si>
  <si>
    <t>Rate of return</t>
  </si>
  <si>
    <t>EPS
                                    2</t>
  </si>
  <si>
    <t>0.5113</t>
  </si>
  <si>
    <t>1.259</t>
  </si>
  <si>
    <t>1.277</t>
  </si>
  <si>
    <t>2</t>
  </si>
  <si>
    <t>2.457</t>
  </si>
  <si>
    <t>Distribution rate</t>
  </si>
  <si>
    <t>Net sales
                                    1</t>
  </si>
  <si>
    <t>2,031</t>
  </si>
  <si>
    <t>2,135</t>
  </si>
  <si>
    <t>2,233</t>
  </si>
  <si>
    <t>2,222</t>
  </si>
  <si>
    <t>2,443</t>
  </si>
  <si>
    <t>3,994</t>
  </si>
  <si>
    <t>4,296</t>
  </si>
  <si>
    <t>4,548</t>
  </si>
  <si>
    <t>EBITDA
                                    1</t>
  </si>
  <si>
    <t>461.5</t>
  </si>
  <si>
    <t>485</t>
  </si>
  <si>
    <t>520.1</t>
  </si>
  <si>
    <t>491.5</t>
  </si>
  <si>
    <t>578</t>
  </si>
  <si>
    <t>980.2</t>
  </si>
  <si>
    <t>1,099</t>
  </si>
  <si>
    <t>1,201</t>
  </si>
  <si>
    <t>EBIT
                                    1</t>
  </si>
  <si>
    <t>213.6</t>
  </si>
  <si>
    <t>225.2</t>
  </si>
  <si>
    <t>253.1</t>
  </si>
  <si>
    <t>269</t>
  </si>
  <si>
    <t>310.6</t>
  </si>
  <si>
    <t>502.1</t>
  </si>
  <si>
    <t>667.9</t>
  </si>
  <si>
    <t>765.9</t>
  </si>
  <si>
    <t>Net income
                                    1</t>
  </si>
  <si>
    <t>138</t>
  </si>
  <si>
    <t>152.2</t>
  </si>
  <si>
    <t>272.1</t>
  </si>
  <si>
    <t>285.9</t>
  </si>
  <si>
    <t>210.5</t>
  </si>
  <si>
    <t>350.8</t>
  </si>
  <si>
    <t>423.8</t>
  </si>
  <si>
    <t>Net Debt
                                    1</t>
  </si>
  <si>
    <t>1,548</t>
  </si>
  <si>
    <t>1,481</t>
  </si>
  <si>
    <t>1,216</t>
  </si>
  <si>
    <t>973.2</t>
  </si>
  <si>
    <t>1,913</t>
  </si>
  <si>
    <t>1,959</t>
  </si>
  <si>
    <t>1,623</t>
  </si>
  <si>
    <t>1,217</t>
  </si>
  <si>
    <t>Reference price
                                    2</t>
  </si>
  <si>
    <t>23.23</t>
  </si>
  <si>
    <t>19.34</t>
  </si>
  <si>
    <t>39.34</t>
  </si>
  <si>
    <t>28.39</t>
  </si>
  <si>
    <t>38.46</t>
  </si>
  <si>
    <t>52.06</t>
  </si>
  <si>
    <t>Nbr of stocks (in thousands)</t>
  </si>
  <si>
    <t>114,188</t>
  </si>
  <si>
    <t>116,068</t>
  </si>
  <si>
    <t>120,583</t>
  </si>
  <si>
    <t>118,404</t>
  </si>
  <si>
    <t>119,461</t>
  </si>
  <si>
    <t>175,814</t>
  </si>
  <si>
    <t>Announcement Date</t>
  </si>
  <si>
    <t>2/5/20</t>
  </si>
  <si>
    <t>2/23/21</t>
  </si>
  <si>
    <t>2/23/22</t>
  </si>
  <si>
    <t>2/15/23</t>
  </si>
  <si>
    <t>2/14/24</t>
  </si>
  <si>
    <t>address1</t>
  </si>
  <si>
    <t>1801 California Street</t>
  </si>
  <si>
    <t>address2</t>
  </si>
  <si>
    <t>Suite 3500</t>
  </si>
  <si>
    <t>city</t>
  </si>
  <si>
    <t>Denver</t>
  </si>
  <si>
    <t>state</t>
  </si>
  <si>
    <t>CO</t>
  </si>
  <si>
    <t>zip</t>
  </si>
  <si>
    <t>80202</t>
  </si>
  <si>
    <t>country</t>
  </si>
  <si>
    <t>phone</t>
  </si>
  <si>
    <t>303 893 0012</t>
  </si>
  <si>
    <t>fax</t>
  </si>
  <si>
    <t>303 893 6993</t>
  </si>
  <si>
    <t>website</t>
  </si>
  <si>
    <t>https://summit-materials.com</t>
  </si>
  <si>
    <t>industry</t>
  </si>
  <si>
    <t>Building Materials</t>
  </si>
  <si>
    <t>industryKey</t>
  </si>
  <si>
    <t>building-materials</t>
  </si>
  <si>
    <t>industryDisp</t>
  </si>
  <si>
    <t>sector</t>
  </si>
  <si>
    <t>Basic Materials</t>
  </si>
  <si>
    <t>sectorKey</t>
  </si>
  <si>
    <t>basic-materials</t>
  </si>
  <si>
    <t>sectorDisp</t>
  </si>
  <si>
    <t>longBusinessSummary</t>
  </si>
  <si>
    <t>Summit Materials, Inc. operates as a vertically integrated construction materials company in the United States and Canada. It operates in three segments: West, East, and Cement. The company offers aggregates, cement, ready-mix concrete, asphalt paving mixes, and concrete products, as well as plastics components. It also provides asphalt paving and related services. In addition, the company operates municipal waste, construction, and demolition debris landfills; and liquid asphalt terminals. The company serves the public infrastructure, and residential and nonresidential end markets. Summit Materials, Inc. was founded in 2009 and is headquartered in Denver, Colorado.</t>
  </si>
  <si>
    <t>fullTimeEmployees</t>
  </si>
  <si>
    <t>companyOfficers</t>
  </si>
  <si>
    <t>[{'maxAge': 1, 'name': 'Ms. Anne P. Noonan', 'age': 61, 'title': 'President, CEO &amp; Director', 'yearBorn': 1963, 'fiscalYear': 2023, 'totalPay': 3497938, 'exercisedValue': 0, 'unexercisedValue': 0}, {'maxAge': 1, 'name': 'Mr. C. Scott Anderson', 'age': 57, 'title': 'Executive VP &amp; CFO', 'yearBorn': 1967, 'fiscalYear': 2023, 'totalPay': 1445969, 'exercisedValue': 0, 'unexercisedValue': 0}, {'maxAge': 1, 'name': 'Mr. Christopher Burke Gaskill J.D.', 'age': 41, 'title': 'Executive VP, Chief Legal Officer &amp; Secretary', 'yearBorn': 1983, 'fiscalYear': 2023, 'totalPay': 1014525, 'exercisedValue': 0, 'unexercisedValue': 22380}, {'maxAge': 1, 'name': 'Ms. Karli S. Anderson', 'age': 51, 'title': 'Executive VP of Chief People &amp; ESG Officer and Head of Communications', 'yearBorn': 1973, 'fiscalYear': 2023, 'totalPay': 1015801, 'exercisedValue': 0, 'unexercisedValue': 0}, {'maxAge': 1, 'name': 'Mr. Brian J. Harris', 'age': 68, 'title': 'Executive Officer', 'yearBorn': 1956, 'fiscalYear': 2023, 'totalPay': 777306, 'exercisedValue': 0, 'unexercisedValue': 279977}, {'maxAge': 1, 'name': 'Mr. Marshall D. Moore', 'age': 60, 'title': 'Executive VP &amp; COO', 'yearBorn': 1964, 'fiscalYear': 2023, 'exercisedValue': 0, 'unexercisedValue': 0}, {'maxAge': 1, 'name': 'Mr. Brian D. Frantz', 'age': 61, 'title': 'Senior VP, Treasurer &amp; Chief Accounting Officer', 'yearBorn': 1963, 'fiscalYear': 2023, 'exercisedValue': 0, 'unexercisedValue': 0}, {'maxAge': 1, 'name': 'Mr. Andy  Larkin', 'title': 'Vice President, Investor Relations', 'fiscalYear': 2023, 'exercisedValue': 0, 'unexercisedValue': 0}, {'maxAge': 1, 'name': 'Trent  Musso', 'title': 'Senior VP of Corporate Development', 'fiscalYear': 2023, 'exercisedValue': 0, 'unexercisedValue': 0}, {'maxAge': 1, 'name': 'Mr. David  Loomes', 'age': 59, 'title': 'Executive VP &amp; President of Cement Segment',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</si>
  <si>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</si>
  <si>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</si>
  <si>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</si>
  <si>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</si>
  <si>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</si>
  <si>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</si>
  <si>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</si>
  <si>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</si>
  <si>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</si>
  <si>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</si>
  <si>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</si>
  <si>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</si>
  <si>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</si>
  <si>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</si>
  <si>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</si>
  <si>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</si>
  <si>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</si>
  <si>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</si>
  <si>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</si>
  <si>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</si>
  <si>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</si>
  <si>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</si>
  <si>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</si>
  <si>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</si>
  <si>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</si>
  <si>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</si>
  <si>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</si>
  <si>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</si>
  <si>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</si>
  <si>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</si>
  <si>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</si>
  <si>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</si>
  <si>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</si>
  <si>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</si>
  <si>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</si>
  <si>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</si>
  <si>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</si>
  <si>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</si>
  <si>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</si>
  <si>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</si>
  <si>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</si>
  <si>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</si>
  <si>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</si>
  <si>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</si>
  <si>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</si>
  <si>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</si>
  <si>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</si>
  <si>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</si>
  <si>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</si>
  <si>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</si>
  <si>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</si>
  <si>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</si>
  <si>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</si>
  <si>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</si>
  <si>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</si>
  <si>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</si>
  <si>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</si>
  <si>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</si>
  <si>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</si>
  <si>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</si>
  <si>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</si>
  <si>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1017:1000</t>
  </si>
  <si>
    <t>lastSplitDate</t>
  </si>
  <si>
    <t>enterpriseToRevenue</t>
  </si>
  <si>
    <t>enterpriseToEbitda</t>
  </si>
  <si>
    <t>52WeekChange</t>
  </si>
  <si>
    <t>SandP52WeekChange</t>
  </si>
  <si>
    <t>exchange</t>
  </si>
  <si>
    <t>NYQ</t>
  </si>
  <si>
    <t>quoteType</t>
  </si>
  <si>
    <t>EQUITY</t>
  </si>
  <si>
    <t>symbol</t>
  </si>
  <si>
    <t>underlyingSymbol</t>
  </si>
  <si>
    <t>shortName</t>
  </si>
  <si>
    <t>Summit Materials, Inc.</t>
  </si>
  <si>
    <t>longName</t>
  </si>
  <si>
    <t>firstTradeDateEpochUtc</t>
  </si>
  <si>
    <t>timeZoneFullName</t>
  </si>
  <si>
    <t>America/New_York</t>
  </si>
  <si>
    <t>timeZoneShortName</t>
  </si>
  <si>
    <t>EST</t>
  </si>
  <si>
    <t>uuid</t>
  </si>
  <si>
    <t>6970bdc2-2010-30b9-803f-bdcf3973858a</t>
  </si>
  <si>
    <t>messageBoardId</t>
  </si>
  <si>
    <t>finmb_280274078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</si>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</sst>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ummit-materi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52.11</v>
      </c>
      <c r="C4" s="2"/>
      <c r="D4" s="2"/>
      <c r="E4" s="2"/>
      <c r="F4" s="2"/>
      <c r="G4" s="2"/>
      <c r="H4" s="2"/>
      <c r="I4" s="2"/>
      <c r="J4" s="2"/>
      <c r="K4" s="2"/>
      <c r="L4" s="2"/>
      <c r="M4" s="2"/>
      <c r="N4" s="2"/>
      <c r="O4" s="2"/>
      <c r="P4" s="2"/>
      <c r="Q4" s="2"/>
      <c r="R4" s="2"/>
      <c r="S4" s="2"/>
      <c r="T4" s="2"/>
      <c r="U4" s="2"/>
      <c r="V4" s="2"/>
      <c r="W4" s="2"/>
      <c r="X4" s="2"/>
      <c r="Y4" s="2"/>
      <c r="Z4" s="2"/>
    </row>
    <row r="5">
      <c r="A5" s="1" t="s">
        <v>7</v>
      </c>
      <c r="B5" s="1">
        <v>-72.44049671661345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9.155514368E9</v>
      </c>
      <c r="C8" s="2"/>
      <c r="D8" s="2"/>
      <c r="E8" s="2"/>
      <c r="F8" s="2"/>
      <c r="G8" s="2"/>
      <c r="H8" s="2"/>
      <c r="I8" s="2"/>
      <c r="J8" s="2"/>
      <c r="K8" s="2"/>
      <c r="L8" s="2"/>
      <c r="M8" s="2"/>
      <c r="N8" s="2"/>
      <c r="O8" s="2"/>
      <c r="P8" s="2"/>
      <c r="Q8" s="2"/>
      <c r="R8" s="2"/>
      <c r="S8" s="2"/>
      <c r="T8" s="2"/>
      <c r="U8" s="2"/>
      <c r="V8" s="2"/>
      <c r="W8" s="2"/>
      <c r="X8" s="2"/>
      <c r="Y8" s="2"/>
      <c r="Z8" s="2"/>
    </row>
    <row r="9">
      <c r="A9" s="1" t="s">
        <v>13</v>
      </c>
      <c r="B9" s="1">
        <v>25.323</v>
      </c>
      <c r="C9" s="2"/>
      <c r="D9" s="2"/>
      <c r="E9" s="2"/>
      <c r="F9" s="2"/>
      <c r="G9" s="2"/>
      <c r="H9" s="2"/>
      <c r="I9" s="2"/>
      <c r="J9" s="2"/>
      <c r="K9" s="2"/>
      <c r="L9" s="2"/>
      <c r="M9" s="2"/>
      <c r="N9" s="2"/>
      <c r="O9" s="2"/>
      <c r="P9" s="2"/>
      <c r="Q9" s="2"/>
      <c r="R9" s="2"/>
      <c r="S9" s="2"/>
      <c r="T9" s="2"/>
      <c r="U9" s="2"/>
      <c r="V9" s="2"/>
      <c r="W9" s="2"/>
      <c r="X9" s="2"/>
      <c r="Y9" s="2"/>
      <c r="Z9" s="2"/>
    </row>
    <row r="10">
      <c r="A10" s="1" t="s">
        <v>14</v>
      </c>
      <c r="B10" s="1">
        <v>24.875086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1.0</v>
      </c>
      <c r="D2" s="1">
        <v>46.0</v>
      </c>
      <c r="E2" s="1">
        <v>126.0</v>
      </c>
      <c r="F2" s="1">
        <v>36.0</v>
      </c>
      <c r="G2" s="1">
        <v>61.0</v>
      </c>
      <c r="H2" s="1">
        <v>141.0</v>
      </c>
      <c r="I2" s="1">
        <v>154.0</v>
      </c>
      <c r="J2" s="1">
        <v>276.0</v>
      </c>
      <c r="K2" s="1">
        <v>286.0</v>
      </c>
      <c r="L2" s="2"/>
      <c r="M2" s="2"/>
      <c r="N2" s="2"/>
      <c r="O2" s="2"/>
      <c r="P2" s="2"/>
      <c r="Q2" s="2"/>
      <c r="R2" s="2"/>
      <c r="S2" s="2"/>
      <c r="T2" s="2"/>
      <c r="U2" s="2"/>
      <c r="V2" s="2"/>
      <c r="W2" s="2"/>
      <c r="X2" s="2"/>
      <c r="Y2" s="2"/>
      <c r="Z2" s="2"/>
    </row>
    <row r="3">
      <c r="A3" s="1" t="s">
        <v>27</v>
      </c>
      <c r="B3" s="1">
        <v>93.0</v>
      </c>
      <c r="C3" s="1">
        <v>121.0</v>
      </c>
      <c r="D3" s="1">
        <v>156.0</v>
      </c>
      <c r="E3" s="1">
        <v>190.0</v>
      </c>
      <c r="F3" s="1">
        <v>206.0</v>
      </c>
      <c r="G3" s="1">
        <v>219.0</v>
      </c>
      <c r="H3" s="1">
        <v>222.0</v>
      </c>
      <c r="I3" s="1">
        <v>229.0</v>
      </c>
      <c r="J3" s="1">
        <v>206.0</v>
      </c>
      <c r="K3" s="1">
        <v>220.0</v>
      </c>
      <c r="L3" s="2"/>
      <c r="M3" s="2"/>
      <c r="N3" s="2"/>
      <c r="O3" s="2"/>
      <c r="P3" s="2"/>
      <c r="Q3" s="2"/>
      <c r="R3" s="2"/>
      <c r="S3" s="2"/>
      <c r="T3" s="2"/>
      <c r="U3" s="2"/>
      <c r="V3" s="2"/>
      <c r="W3" s="2"/>
      <c r="X3" s="2"/>
      <c r="Y3" s="2"/>
      <c r="Z3" s="2"/>
    </row>
    <row r="4">
      <c r="A4" s="1" t="s">
        <v>28</v>
      </c>
      <c r="B4" s="1">
        <v>1.0</v>
      </c>
      <c r="C4" s="1">
        <v>3.0</v>
      </c>
      <c r="D4" s="1">
        <v>4.0</v>
      </c>
      <c r="E4" s="1">
        <v>3.0</v>
      </c>
      <c r="F4" s="1">
        <v>3.0</v>
      </c>
      <c r="G4" s="1">
        <v>4.0</v>
      </c>
      <c r="H4" s="1">
        <v>5.0</v>
      </c>
      <c r="I4" s="1">
        <v>6.0</v>
      </c>
      <c r="J4" s="1">
        <v>6.0</v>
      </c>
      <c r="K4" s="1">
        <v>6.0</v>
      </c>
      <c r="L4" s="2"/>
      <c r="M4" s="2"/>
      <c r="N4" s="2"/>
      <c r="O4" s="2"/>
      <c r="P4" s="2"/>
      <c r="Q4" s="2"/>
      <c r="R4" s="2"/>
      <c r="S4" s="2"/>
      <c r="T4" s="2"/>
      <c r="U4" s="2"/>
      <c r="V4" s="2"/>
      <c r="W4" s="2"/>
      <c r="X4" s="2"/>
      <c r="Y4" s="2"/>
      <c r="Z4" s="2"/>
    </row>
    <row r="5">
      <c r="A5" s="1" t="s">
        <v>29</v>
      </c>
      <c r="B5" s="1">
        <v>95.0</v>
      </c>
      <c r="C5" s="1">
        <v>125.0</v>
      </c>
      <c r="D5" s="1">
        <v>161.0</v>
      </c>
      <c r="E5" s="1">
        <v>193.0</v>
      </c>
      <c r="F5" s="1">
        <v>209.0</v>
      </c>
      <c r="G5" s="1">
        <v>223.0</v>
      </c>
      <c r="H5" s="1">
        <v>228.0</v>
      </c>
      <c r="I5" s="1">
        <v>235.0</v>
      </c>
      <c r="J5" s="1">
        <v>213.0</v>
      </c>
      <c r="K5" s="1">
        <v>227.0</v>
      </c>
      <c r="L5" s="2"/>
      <c r="M5" s="2"/>
      <c r="N5" s="2"/>
      <c r="O5" s="2"/>
      <c r="P5" s="2"/>
      <c r="Q5" s="2"/>
      <c r="R5" s="2"/>
      <c r="S5" s="2"/>
      <c r="T5" s="2"/>
      <c r="U5" s="2"/>
      <c r="V5" s="2"/>
      <c r="W5" s="2"/>
      <c r="X5" s="2"/>
      <c r="Y5" s="2"/>
      <c r="Z5" s="2"/>
    </row>
    <row r="6">
      <c r="A6" s="1" t="s">
        <v>30</v>
      </c>
      <c r="B6" s="1">
        <v>0.0</v>
      </c>
      <c r="C6" s="1">
        <v>0.0</v>
      </c>
      <c r="D6" s="1">
        <v>0.0</v>
      </c>
      <c r="E6" s="1">
        <v>0.0</v>
      </c>
      <c r="F6" s="1">
        <v>0.0</v>
      </c>
      <c r="G6" s="1">
        <v>2.0</v>
      </c>
      <c r="H6" s="1">
        <v>3.0</v>
      </c>
      <c r="I6" s="1">
        <v>2.0</v>
      </c>
      <c r="J6" s="1">
        <v>46.0</v>
      </c>
      <c r="K6" s="1">
        <v>16.0</v>
      </c>
      <c r="L6" s="2"/>
      <c r="M6" s="2"/>
      <c r="N6" s="2"/>
      <c r="O6" s="2"/>
      <c r="P6" s="2"/>
      <c r="Q6" s="2"/>
      <c r="R6" s="2"/>
      <c r="S6" s="2"/>
      <c r="T6" s="2"/>
      <c r="U6" s="2"/>
      <c r="V6" s="2"/>
      <c r="W6" s="2"/>
      <c r="X6" s="2"/>
      <c r="Y6" s="2"/>
      <c r="Z6" s="2"/>
    </row>
    <row r="7">
      <c r="A7" s="1" t="s">
        <v>31</v>
      </c>
      <c r="B7" s="1">
        <v>6.0</v>
      </c>
      <c r="C7" s="1">
        <v>-23.0</v>
      </c>
      <c r="D7" s="1">
        <v>-3.0</v>
      </c>
      <c r="E7" s="1">
        <v>-7.0</v>
      </c>
      <c r="F7" s="1">
        <v>-30.0</v>
      </c>
      <c r="G7" s="1">
        <v>-10.0</v>
      </c>
      <c r="H7" s="1">
        <v>-7.0</v>
      </c>
      <c r="I7" s="1">
        <v>-25.0</v>
      </c>
      <c r="J7" s="1">
        <v>-182.0</v>
      </c>
      <c r="K7" s="1">
        <v>-23.0</v>
      </c>
      <c r="L7" s="2"/>
      <c r="M7" s="2"/>
      <c r="N7" s="2"/>
      <c r="O7" s="2"/>
      <c r="P7" s="2"/>
      <c r="Q7" s="2"/>
      <c r="R7" s="2"/>
      <c r="S7" s="2"/>
      <c r="T7" s="2"/>
      <c r="U7" s="2"/>
      <c r="V7" s="2"/>
      <c r="W7" s="2"/>
      <c r="X7" s="2"/>
      <c r="Y7" s="2"/>
      <c r="Z7" s="2"/>
    </row>
    <row r="8">
      <c r="A8" s="1" t="s">
        <v>32</v>
      </c>
      <c r="B8" s="1">
        <v>2.0</v>
      </c>
      <c r="C8" s="1">
        <v>19.0</v>
      </c>
      <c r="D8" s="1">
        <v>49.0</v>
      </c>
      <c r="E8" s="1">
        <v>21.0</v>
      </c>
      <c r="F8" s="1">
        <v>25.0</v>
      </c>
      <c r="G8" s="1">
        <v>20.0</v>
      </c>
      <c r="H8" s="1">
        <v>28.0</v>
      </c>
      <c r="I8" s="1">
        <v>19.0</v>
      </c>
      <c r="J8" s="1">
        <v>18.0</v>
      </c>
      <c r="K8" s="1">
        <v>20.0</v>
      </c>
      <c r="L8" s="2"/>
      <c r="M8" s="2"/>
      <c r="N8" s="2"/>
      <c r="O8" s="2"/>
      <c r="P8" s="2"/>
      <c r="Q8" s="2"/>
      <c r="R8" s="2"/>
      <c r="S8" s="2"/>
      <c r="T8" s="2"/>
      <c r="U8" s="2"/>
      <c r="V8" s="2"/>
      <c r="W8" s="2"/>
      <c r="X8" s="2"/>
      <c r="Y8" s="2"/>
      <c r="Z8" s="2"/>
    </row>
    <row r="9">
      <c r="A9" s="1" t="s">
        <v>33</v>
      </c>
      <c r="B9" s="1">
        <v>-4.0</v>
      </c>
      <c r="C9" s="1">
        <v>-31.0</v>
      </c>
      <c r="D9" s="1">
        <v>-9.0</v>
      </c>
      <c r="E9" s="1">
        <v>-288.0</v>
      </c>
      <c r="F9" s="1">
        <v>59.0</v>
      </c>
      <c r="G9" s="1">
        <v>13.0</v>
      </c>
      <c r="H9" s="1">
        <v>-17.0</v>
      </c>
      <c r="I9" s="1">
        <v>22.0</v>
      </c>
      <c r="J9" s="1">
        <v>68.0</v>
      </c>
      <c r="K9" s="1">
        <v>82.0</v>
      </c>
      <c r="L9" s="2"/>
      <c r="M9" s="2"/>
      <c r="N9" s="2"/>
      <c r="O9" s="2"/>
      <c r="P9" s="2"/>
      <c r="Q9" s="2"/>
      <c r="R9" s="2"/>
      <c r="S9" s="2"/>
      <c r="T9" s="2"/>
      <c r="U9" s="2"/>
      <c r="V9" s="2"/>
      <c r="W9" s="2"/>
      <c r="X9" s="2"/>
      <c r="Y9" s="2"/>
      <c r="Z9" s="2"/>
    </row>
    <row r="10">
      <c r="A10" s="1" t="s">
        <v>34</v>
      </c>
      <c r="B10" s="1">
        <v>-9.0</v>
      </c>
      <c r="C10" s="1">
        <v>10.0</v>
      </c>
      <c r="D10" s="1">
        <v>-17.0</v>
      </c>
      <c r="E10" s="1">
        <v>-5.0</v>
      </c>
      <c r="F10" s="1">
        <v>-14.0</v>
      </c>
      <c r="G10" s="1">
        <v>-31.0</v>
      </c>
      <c r="H10" s="1">
        <v>10.0</v>
      </c>
      <c r="I10" s="1">
        <v>-31.0</v>
      </c>
      <c r="J10" s="1">
        <v>5.0</v>
      </c>
      <c r="K10" s="1">
        <v>-29.0</v>
      </c>
      <c r="L10" s="2"/>
      <c r="M10" s="2"/>
      <c r="N10" s="2"/>
      <c r="O10" s="2"/>
      <c r="P10" s="2"/>
      <c r="Q10" s="2"/>
      <c r="R10" s="2"/>
      <c r="S10" s="2"/>
      <c r="T10" s="2"/>
      <c r="U10" s="2"/>
      <c r="V10" s="2"/>
      <c r="W10" s="2"/>
      <c r="X10" s="2"/>
      <c r="Y10" s="2"/>
      <c r="Z10" s="2"/>
    </row>
    <row r="11">
      <c r="A11" s="1" t="s">
        <v>35</v>
      </c>
      <c r="B11" s="1">
        <v>-3.0</v>
      </c>
      <c r="C11" s="1">
        <v>4.0</v>
      </c>
      <c r="D11" s="1">
        <v>-10.0</v>
      </c>
      <c r="E11" s="1">
        <v>-18.0</v>
      </c>
      <c r="F11" s="1">
        <v>-11.0</v>
      </c>
      <c r="G11" s="1">
        <v>8.0</v>
      </c>
      <c r="H11" s="1">
        <v>3.0</v>
      </c>
      <c r="I11" s="1">
        <v>3.0</v>
      </c>
      <c r="J11" s="1">
        <v>-63.0</v>
      </c>
      <c r="K11" s="1">
        <v>-26.0</v>
      </c>
      <c r="L11" s="2"/>
      <c r="M11" s="2"/>
      <c r="N11" s="2"/>
      <c r="O11" s="2"/>
      <c r="P11" s="2"/>
      <c r="Q11" s="2"/>
      <c r="R11" s="2"/>
      <c r="S11" s="2"/>
      <c r="T11" s="2"/>
      <c r="U11" s="2"/>
      <c r="V11" s="2"/>
      <c r="W11" s="2"/>
      <c r="X11" s="2"/>
      <c r="Y11" s="2"/>
      <c r="Z11" s="2"/>
    </row>
    <row r="12">
      <c r="A12" s="1" t="s">
        <v>36</v>
      </c>
      <c r="B12" s="1">
        <v>-6.0</v>
      </c>
      <c r="C12" s="1">
        <v>-4.0</v>
      </c>
      <c r="D12" s="1">
        <v>-5.0</v>
      </c>
      <c r="E12" s="1">
        <v>6.0</v>
      </c>
      <c r="F12" s="1">
        <v>-13.0</v>
      </c>
      <c r="G12" s="1">
        <v>18.0</v>
      </c>
      <c r="H12" s="1">
        <v>-4.0</v>
      </c>
      <c r="I12" s="1">
        <v>4.0</v>
      </c>
      <c r="J12" s="1">
        <v>-9.0</v>
      </c>
      <c r="K12" s="1">
        <v>5.0</v>
      </c>
      <c r="L12" s="2"/>
      <c r="M12" s="2"/>
      <c r="N12" s="2"/>
      <c r="O12" s="2"/>
      <c r="P12" s="2"/>
      <c r="Q12" s="2"/>
      <c r="R12" s="2"/>
      <c r="S12" s="2"/>
      <c r="T12" s="2"/>
      <c r="U12" s="2"/>
      <c r="V12" s="2"/>
      <c r="W12" s="2"/>
      <c r="X12" s="2"/>
      <c r="Y12" s="2"/>
      <c r="Z12" s="2"/>
    </row>
    <row r="13">
      <c r="A13" s="1" t="s">
        <v>37</v>
      </c>
      <c r="B13" s="1">
        <v>-30.0</v>
      </c>
      <c r="C13" s="1">
        <v>1.0</v>
      </c>
      <c r="D13" s="1">
        <v>70.0</v>
      </c>
      <c r="E13" s="1">
        <v>10.0</v>
      </c>
      <c r="F13" s="1">
        <v>-5.0</v>
      </c>
      <c r="G13" s="1">
        <v>1.0</v>
      </c>
      <c r="H13" s="1">
        <v>2.0</v>
      </c>
      <c r="I13" s="1">
        <v>-7.0</v>
      </c>
      <c r="J13" s="1">
        <v>-76.0</v>
      </c>
      <c r="K13" s="1">
        <v>2.0</v>
      </c>
      <c r="L13" s="2"/>
      <c r="M13" s="2"/>
      <c r="N13" s="2"/>
      <c r="O13" s="2"/>
      <c r="P13" s="2"/>
      <c r="Q13" s="2"/>
      <c r="R13" s="2"/>
      <c r="S13" s="2"/>
      <c r="T13" s="2"/>
      <c r="U13" s="2"/>
      <c r="V13" s="2"/>
      <c r="W13" s="2"/>
      <c r="X13" s="2"/>
      <c r="Y13" s="2"/>
      <c r="Z13" s="2"/>
    </row>
    <row r="14">
      <c r="A14" s="1" t="s">
        <v>38</v>
      </c>
      <c r="B14" s="1">
        <v>7.0</v>
      </c>
      <c r="C14" s="1">
        <v>-5.0</v>
      </c>
      <c r="D14" s="1">
        <v>16.0</v>
      </c>
      <c r="E14" s="1">
        <v>265.0</v>
      </c>
      <c r="F14" s="1">
        <v>-45.0</v>
      </c>
      <c r="G14" s="1">
        <v>28.0</v>
      </c>
      <c r="H14" s="1">
        <v>20.0</v>
      </c>
      <c r="I14" s="1">
        <v>-15.0</v>
      </c>
      <c r="J14" s="1">
        <v>-42.0</v>
      </c>
      <c r="K14" s="1">
        <v>-105.0</v>
      </c>
      <c r="L14" s="2"/>
      <c r="M14" s="2"/>
      <c r="N14" s="2"/>
      <c r="O14" s="2"/>
      <c r="P14" s="2"/>
      <c r="Q14" s="2"/>
      <c r="R14" s="2"/>
      <c r="S14" s="2"/>
      <c r="T14" s="2"/>
      <c r="U14" s="2"/>
      <c r="V14" s="2"/>
      <c r="W14" s="2"/>
      <c r="X14" s="2"/>
      <c r="Y14" s="2"/>
      <c r="Z14" s="2"/>
    </row>
    <row r="15">
      <c r="A15" s="1" t="s">
        <v>39</v>
      </c>
      <c r="B15" s="1">
        <v>79.0</v>
      </c>
      <c r="C15" s="1">
        <v>98.0</v>
      </c>
      <c r="D15" s="1">
        <v>245.0</v>
      </c>
      <c r="E15" s="1">
        <v>292.0</v>
      </c>
      <c r="F15" s="1">
        <v>209.0</v>
      </c>
      <c r="G15" s="1">
        <v>337.0</v>
      </c>
      <c r="H15" s="1">
        <v>409.0</v>
      </c>
      <c r="I15" s="1">
        <v>362.0</v>
      </c>
      <c r="J15" s="1">
        <v>284.0</v>
      </c>
      <c r="K15" s="1">
        <v>439.0</v>
      </c>
      <c r="L15" s="2"/>
      <c r="M15" s="2"/>
      <c r="N15" s="2"/>
      <c r="O15" s="2"/>
      <c r="P15" s="2"/>
      <c r="Q15" s="2"/>
      <c r="R15" s="2"/>
      <c r="S15" s="2"/>
      <c r="T15" s="2"/>
      <c r="U15" s="2"/>
      <c r="V15" s="2"/>
      <c r="W15" s="2"/>
      <c r="X15" s="2"/>
      <c r="Y15" s="2"/>
      <c r="Z15" s="2"/>
    </row>
    <row r="16">
      <c r="A16" s="1" t="s">
        <v>40</v>
      </c>
      <c r="B16" s="1">
        <v>-76.0</v>
      </c>
      <c r="C16" s="1">
        <v>-88.0</v>
      </c>
      <c r="D16" s="1">
        <v>-153.0</v>
      </c>
      <c r="E16" s="1">
        <v>-194.0</v>
      </c>
      <c r="F16" s="1">
        <v>-221.0</v>
      </c>
      <c r="G16" s="1">
        <v>-177.0</v>
      </c>
      <c r="H16" s="1">
        <v>-177.0</v>
      </c>
      <c r="I16" s="1">
        <v>-212.0</v>
      </c>
      <c r="J16" s="1">
        <v>-267.0</v>
      </c>
      <c r="K16" s="1">
        <v>-256.0</v>
      </c>
      <c r="L16" s="2"/>
      <c r="M16" s="2"/>
      <c r="N16" s="2"/>
      <c r="O16" s="2"/>
      <c r="P16" s="2"/>
      <c r="Q16" s="2"/>
      <c r="R16" s="2"/>
      <c r="S16" s="2"/>
      <c r="T16" s="2"/>
      <c r="U16" s="2"/>
      <c r="V16" s="2"/>
      <c r="W16" s="2"/>
      <c r="X16" s="2"/>
      <c r="Y16" s="2"/>
      <c r="Z16" s="2"/>
    </row>
    <row r="17">
      <c r="A17" s="1" t="s">
        <v>41</v>
      </c>
      <c r="B17" s="1">
        <v>13.0</v>
      </c>
      <c r="C17" s="1">
        <v>13.0</v>
      </c>
      <c r="D17" s="1">
        <v>16.0</v>
      </c>
      <c r="E17" s="1">
        <v>17.0</v>
      </c>
      <c r="F17" s="1">
        <v>21.0</v>
      </c>
      <c r="G17" s="1">
        <v>21.0</v>
      </c>
      <c r="H17" s="1">
        <v>14.0</v>
      </c>
      <c r="I17" s="1">
        <v>11.0</v>
      </c>
      <c r="J17" s="1">
        <v>15.0</v>
      </c>
      <c r="K17" s="1">
        <v>14.0</v>
      </c>
      <c r="L17" s="2"/>
      <c r="M17" s="2"/>
      <c r="N17" s="2"/>
      <c r="O17" s="2"/>
      <c r="P17" s="2"/>
      <c r="Q17" s="2"/>
      <c r="R17" s="2"/>
      <c r="S17" s="2"/>
      <c r="T17" s="2"/>
      <c r="U17" s="2"/>
      <c r="V17" s="2"/>
      <c r="W17" s="2"/>
      <c r="X17" s="2"/>
      <c r="Y17" s="2"/>
      <c r="Z17" s="2"/>
    </row>
    <row r="18">
      <c r="A18" s="1" t="s">
        <v>42</v>
      </c>
      <c r="B18" s="1">
        <v>-398.0</v>
      </c>
      <c r="C18" s="1">
        <v>-510.0</v>
      </c>
      <c r="D18" s="1">
        <v>-337.0</v>
      </c>
      <c r="E18" s="1">
        <v>-375.0</v>
      </c>
      <c r="F18" s="1">
        <v>-246.0</v>
      </c>
      <c r="G18" s="1">
        <v>-5.0</v>
      </c>
      <c r="H18" s="1">
        <v>-123.0</v>
      </c>
      <c r="I18" s="1">
        <v>-19.0</v>
      </c>
      <c r="J18" s="1">
        <v>-22.0</v>
      </c>
      <c r="K18" s="1">
        <v>-240.0</v>
      </c>
      <c r="L18" s="2"/>
      <c r="M18" s="2"/>
      <c r="N18" s="2"/>
      <c r="O18" s="2"/>
      <c r="P18" s="2"/>
      <c r="Q18" s="2"/>
      <c r="R18" s="2"/>
      <c r="S18" s="2"/>
      <c r="T18" s="2"/>
      <c r="U18" s="2"/>
      <c r="V18" s="2"/>
      <c r="W18" s="2"/>
      <c r="X18" s="2"/>
      <c r="Y18" s="2"/>
      <c r="Z18" s="2"/>
    </row>
    <row r="19">
      <c r="A19" s="1" t="s">
        <v>43</v>
      </c>
      <c r="B19" s="1">
        <v>0.0</v>
      </c>
      <c r="C19" s="1">
        <v>0.0</v>
      </c>
      <c r="D19" s="1">
        <v>0.0</v>
      </c>
      <c r="E19" s="1">
        <v>0.0</v>
      </c>
      <c r="F19" s="1">
        <v>21.0</v>
      </c>
      <c r="G19" s="1">
        <v>0.0</v>
      </c>
      <c r="H19" s="1">
        <v>0.0</v>
      </c>
      <c r="I19" s="1">
        <v>128.0</v>
      </c>
      <c r="J19" s="1">
        <v>373.0</v>
      </c>
      <c r="K19" s="1">
        <v>65.0</v>
      </c>
      <c r="L19" s="2"/>
      <c r="M19" s="2"/>
      <c r="N19" s="2"/>
      <c r="O19" s="2"/>
      <c r="P19" s="2"/>
      <c r="Q19" s="2"/>
      <c r="R19" s="2"/>
      <c r="S19" s="2"/>
      <c r="T19" s="2"/>
      <c r="U19" s="2"/>
      <c r="V19" s="2"/>
      <c r="W19" s="2"/>
      <c r="X19" s="2"/>
      <c r="Y19" s="2"/>
      <c r="Z19" s="2"/>
    </row>
    <row r="20">
      <c r="A20" s="1" t="s">
        <v>44</v>
      </c>
      <c r="B20" s="1">
        <v>-63.0</v>
      </c>
      <c r="C20" s="1">
        <v>1.0</v>
      </c>
      <c r="D20" s="1">
        <v>2.0</v>
      </c>
      <c r="E20" s="1">
        <v>-47.0</v>
      </c>
      <c r="F20" s="1">
        <v>3.0</v>
      </c>
      <c r="G20" s="1">
        <v>-1.0</v>
      </c>
      <c r="H20" s="1">
        <v>1.0</v>
      </c>
      <c r="I20" s="1">
        <v>23.0</v>
      </c>
      <c r="J20" s="1">
        <v>-3.0</v>
      </c>
      <c r="K20" s="1">
        <v>-5.0</v>
      </c>
      <c r="L20" s="2"/>
      <c r="M20" s="2"/>
      <c r="N20" s="2"/>
      <c r="O20" s="2"/>
      <c r="P20" s="2"/>
      <c r="Q20" s="2"/>
      <c r="R20" s="2"/>
      <c r="S20" s="2"/>
      <c r="T20" s="2"/>
      <c r="U20" s="2"/>
      <c r="V20" s="2"/>
      <c r="W20" s="2"/>
      <c r="X20" s="2"/>
      <c r="Y20" s="2"/>
      <c r="Z20" s="2"/>
    </row>
    <row r="21" ht="15.75" customHeight="1">
      <c r="A21" s="1" t="s">
        <v>45</v>
      </c>
      <c r="B21" s="1">
        <v>-461.0</v>
      </c>
      <c r="C21" s="1">
        <v>-584.0</v>
      </c>
      <c r="D21" s="1">
        <v>-471.0</v>
      </c>
      <c r="E21" s="1">
        <v>-552.0</v>
      </c>
      <c r="F21" s="1">
        <v>-420.0</v>
      </c>
      <c r="G21" s="1">
        <v>-163.0</v>
      </c>
      <c r="H21" s="1">
        <v>-286.0</v>
      </c>
      <c r="I21" s="1">
        <v>-91.0</v>
      </c>
      <c r="J21" s="1">
        <v>95.0</v>
      </c>
      <c r="K21" s="1">
        <v>-420.0</v>
      </c>
      <c r="L21" s="2"/>
      <c r="M21" s="2"/>
      <c r="N21" s="2"/>
      <c r="O21" s="2"/>
      <c r="P21" s="2"/>
      <c r="Q21" s="2"/>
      <c r="R21" s="2"/>
      <c r="S21" s="2"/>
      <c r="T21" s="2"/>
      <c r="U21" s="2"/>
      <c r="V21" s="2"/>
      <c r="W21" s="2"/>
      <c r="X21" s="2"/>
      <c r="Y21" s="2"/>
      <c r="Z21" s="2"/>
    </row>
    <row r="22" ht="15.75" customHeight="1">
      <c r="A22" s="1" t="s">
        <v>46</v>
      </c>
      <c r="B22" s="1">
        <v>762.0</v>
      </c>
      <c r="C22" s="1">
        <v>1750.0</v>
      </c>
      <c r="D22" s="1">
        <v>354.0</v>
      </c>
      <c r="E22" s="1">
        <v>302.0</v>
      </c>
      <c r="F22" s="1">
        <v>64.0</v>
      </c>
      <c r="G22" s="1">
        <v>300.0</v>
      </c>
      <c r="H22" s="1">
        <v>700.0</v>
      </c>
      <c r="I22" s="1">
        <v>0.0</v>
      </c>
      <c r="J22" s="1">
        <v>0.0</v>
      </c>
      <c r="K22" s="1">
        <v>800.0</v>
      </c>
      <c r="L22" s="2"/>
      <c r="M22" s="2"/>
      <c r="N22" s="2"/>
      <c r="O22" s="2"/>
      <c r="P22" s="2"/>
      <c r="Q22" s="2"/>
      <c r="R22" s="2"/>
      <c r="S22" s="2"/>
      <c r="T22" s="2"/>
      <c r="U22" s="2"/>
      <c r="V22" s="2"/>
      <c r="W22" s="2"/>
      <c r="X22" s="2"/>
      <c r="Y22" s="2"/>
      <c r="Z22" s="2"/>
    </row>
    <row r="23" ht="15.75" customHeight="1">
      <c r="A23" s="1" t="s">
        <v>47</v>
      </c>
      <c r="B23" s="1">
        <v>762.0</v>
      </c>
      <c r="C23" s="1">
        <v>1750.0</v>
      </c>
      <c r="D23" s="1">
        <v>354.0</v>
      </c>
      <c r="E23" s="1">
        <v>302.0</v>
      </c>
      <c r="F23" s="1">
        <v>64.0</v>
      </c>
      <c r="G23" s="1">
        <v>300.0</v>
      </c>
      <c r="H23" s="1">
        <v>700.0</v>
      </c>
      <c r="I23" s="1">
        <v>0.0</v>
      </c>
      <c r="J23" s="1">
        <v>0.0</v>
      </c>
      <c r="K23" s="1">
        <v>800.0</v>
      </c>
      <c r="L23" s="2"/>
      <c r="M23" s="2"/>
      <c r="N23" s="2"/>
      <c r="O23" s="2"/>
      <c r="P23" s="2"/>
      <c r="Q23" s="2"/>
      <c r="R23" s="2"/>
      <c r="S23" s="2"/>
      <c r="T23" s="2"/>
      <c r="U23" s="2"/>
      <c r="V23" s="2"/>
      <c r="W23" s="2"/>
      <c r="X23" s="2"/>
      <c r="Y23" s="2"/>
      <c r="Z23" s="2"/>
    </row>
    <row r="24" ht="15.75" customHeight="1">
      <c r="A24" s="1" t="s">
        <v>48</v>
      </c>
      <c r="B24" s="1">
        <v>-389.0</v>
      </c>
      <c r="C24" s="1">
        <v>-1510.0</v>
      </c>
      <c r="D24" s="1">
        <v>-121.0</v>
      </c>
      <c r="E24" s="1">
        <v>-16.0</v>
      </c>
      <c r="F24" s="1">
        <v>-85.0</v>
      </c>
      <c r="G24" s="1">
        <v>-270.0</v>
      </c>
      <c r="H24" s="1">
        <v>-674.0</v>
      </c>
      <c r="I24" s="1">
        <v>-329.0</v>
      </c>
      <c r="J24" s="1">
        <v>-123.0</v>
      </c>
      <c r="K24" s="1">
        <v>-10.0</v>
      </c>
      <c r="L24" s="2"/>
      <c r="M24" s="2"/>
      <c r="N24" s="2"/>
      <c r="O24" s="2"/>
      <c r="P24" s="2"/>
      <c r="Q24" s="2"/>
      <c r="R24" s="2"/>
      <c r="S24" s="2"/>
      <c r="T24" s="2"/>
      <c r="U24" s="2"/>
      <c r="V24" s="2"/>
      <c r="W24" s="2"/>
      <c r="X24" s="2"/>
      <c r="Y24" s="2"/>
      <c r="Z24" s="2"/>
    </row>
    <row r="25" ht="15.75" customHeight="1">
      <c r="A25" s="1" t="s">
        <v>49</v>
      </c>
      <c r="B25" s="1">
        <v>-389.0</v>
      </c>
      <c r="C25" s="1">
        <v>-1510.0</v>
      </c>
      <c r="D25" s="1">
        <v>-121.0</v>
      </c>
      <c r="E25" s="1">
        <v>-16.0</v>
      </c>
      <c r="F25" s="1">
        <v>-85.0</v>
      </c>
      <c r="G25" s="1">
        <v>-270.0</v>
      </c>
      <c r="H25" s="1">
        <v>-674.0</v>
      </c>
      <c r="I25" s="1">
        <v>-329.0</v>
      </c>
      <c r="J25" s="1">
        <v>-123.0</v>
      </c>
      <c r="K25" s="1">
        <v>-10.0</v>
      </c>
      <c r="L25" s="2"/>
      <c r="M25" s="2"/>
      <c r="N25" s="2"/>
      <c r="O25" s="2"/>
      <c r="P25" s="2"/>
      <c r="Q25" s="2"/>
      <c r="R25" s="2"/>
      <c r="S25" s="2"/>
      <c r="T25" s="2"/>
      <c r="U25" s="2"/>
      <c r="V25" s="2"/>
      <c r="W25" s="2"/>
      <c r="X25" s="2"/>
      <c r="Y25" s="2"/>
      <c r="Z25" s="2"/>
    </row>
    <row r="26" ht="15.75" customHeight="1">
      <c r="A26" s="1" t="s">
        <v>50</v>
      </c>
      <c r="B26" s="1">
        <v>24.0</v>
      </c>
      <c r="C26" s="1">
        <v>1040.0</v>
      </c>
      <c r="D26" s="1">
        <v>0.0</v>
      </c>
      <c r="E26" s="1">
        <v>259.0</v>
      </c>
      <c r="F26" s="1">
        <v>15.0</v>
      </c>
      <c r="G26" s="1">
        <v>19.0</v>
      </c>
      <c r="H26" s="1">
        <v>1.0</v>
      </c>
      <c r="I26" s="1">
        <v>32.0</v>
      </c>
      <c r="J26" s="1">
        <v>21.0</v>
      </c>
      <c r="K26" s="1">
        <v>24.0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-101.0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-67.0</v>
      </c>
      <c r="K28" s="1">
        <v>-46.0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-67.0</v>
      </c>
      <c r="K29" s="1">
        <v>-46.0</v>
      </c>
      <c r="L29" s="2"/>
      <c r="M29" s="2"/>
      <c r="N29" s="2"/>
      <c r="O29" s="2"/>
      <c r="P29" s="2"/>
      <c r="Q29" s="2"/>
      <c r="R29" s="2"/>
      <c r="S29" s="2"/>
      <c r="T29" s="2"/>
      <c r="U29" s="2"/>
      <c r="V29" s="2"/>
      <c r="W29" s="2"/>
      <c r="X29" s="2"/>
      <c r="Y29" s="2"/>
      <c r="Z29" s="2"/>
    </row>
    <row r="30" ht="15.75" customHeight="1">
      <c r="A30" s="1" t="s">
        <v>54</v>
      </c>
      <c r="B30" s="1">
        <v>-20.0</v>
      </c>
      <c r="C30" s="1">
        <v>-620.0</v>
      </c>
      <c r="D30" s="1">
        <v>-50.0</v>
      </c>
      <c r="E30" s="1">
        <v>-45.0</v>
      </c>
      <c r="F30" s="1">
        <v>-39.0</v>
      </c>
      <c r="G30" s="1">
        <v>-40.0</v>
      </c>
      <c r="H30" s="1">
        <v>-43.0</v>
      </c>
      <c r="I30" s="1">
        <v>-11.0</v>
      </c>
      <c r="J30" s="1">
        <v>-15.0</v>
      </c>
      <c r="K30" s="1">
        <v>-156.0</v>
      </c>
      <c r="L30" s="2"/>
      <c r="M30" s="2"/>
      <c r="N30" s="2"/>
      <c r="O30" s="2"/>
      <c r="P30" s="2"/>
      <c r="Q30" s="2"/>
      <c r="R30" s="2"/>
      <c r="S30" s="2"/>
      <c r="T30" s="2"/>
      <c r="U30" s="2"/>
      <c r="V30" s="2"/>
      <c r="W30" s="2"/>
      <c r="X30" s="2"/>
      <c r="Y30" s="2"/>
      <c r="Z30" s="2"/>
    </row>
    <row r="31" ht="15.75" customHeight="1">
      <c r="A31" s="1" t="s">
        <v>55</v>
      </c>
      <c r="B31" s="1">
        <v>377.0</v>
      </c>
      <c r="C31" s="1">
        <v>660.0</v>
      </c>
      <c r="D31" s="1">
        <v>183.0</v>
      </c>
      <c r="E31" s="1">
        <v>500.0</v>
      </c>
      <c r="F31" s="1">
        <v>-43.0</v>
      </c>
      <c r="G31" s="1">
        <v>8.0</v>
      </c>
      <c r="H31" s="1">
        <v>-16.0</v>
      </c>
      <c r="I31" s="1">
        <v>-308.0</v>
      </c>
      <c r="J31" s="1">
        <v>-239.0</v>
      </c>
      <c r="K31" s="1">
        <v>634.0</v>
      </c>
      <c r="L31" s="2"/>
      <c r="M31" s="2"/>
      <c r="N31" s="2"/>
      <c r="O31" s="2"/>
      <c r="P31" s="2"/>
      <c r="Q31" s="2"/>
      <c r="R31" s="2"/>
      <c r="S31" s="2"/>
      <c r="T31" s="2"/>
      <c r="U31" s="2"/>
      <c r="V31" s="2"/>
      <c r="W31" s="2"/>
      <c r="X31" s="2"/>
      <c r="Y31" s="2"/>
      <c r="Z31" s="2"/>
    </row>
    <row r="32" ht="15.75" customHeight="1">
      <c r="A32" s="1" t="s">
        <v>56</v>
      </c>
      <c r="B32" s="1">
        <v>0.0</v>
      </c>
      <c r="C32" s="1">
        <v>-1.0</v>
      </c>
      <c r="D32" s="1">
        <v>6.0</v>
      </c>
      <c r="E32" s="1">
        <v>70.0</v>
      </c>
      <c r="F32" s="1">
        <v>-72.0</v>
      </c>
      <c r="G32" s="1">
        <v>28.0</v>
      </c>
      <c r="H32" s="1">
        <v>35.0</v>
      </c>
      <c r="I32" s="1">
        <v>2.0</v>
      </c>
      <c r="J32" s="1">
        <v>-1.0</v>
      </c>
      <c r="K32" s="1">
        <v>1.0</v>
      </c>
      <c r="L32" s="2"/>
      <c r="M32" s="2"/>
      <c r="N32" s="2"/>
      <c r="O32" s="2"/>
      <c r="P32" s="2"/>
      <c r="Q32" s="2"/>
      <c r="R32" s="2"/>
      <c r="S32" s="2"/>
      <c r="T32" s="2"/>
      <c r="U32" s="2"/>
      <c r="V32" s="2"/>
      <c r="W32" s="2"/>
      <c r="X32" s="2"/>
      <c r="Y32" s="2"/>
      <c r="Z32" s="2"/>
    </row>
    <row r="33" ht="15.75" customHeight="1">
      <c r="A33" s="1" t="s">
        <v>57</v>
      </c>
      <c r="B33" s="1">
        <v>-4.0</v>
      </c>
      <c r="C33" s="1">
        <v>173.0</v>
      </c>
      <c r="D33" s="1">
        <v>-43.0</v>
      </c>
      <c r="E33" s="1">
        <v>240.0</v>
      </c>
      <c r="F33" s="1">
        <v>-255.0</v>
      </c>
      <c r="G33" s="1">
        <v>183.0</v>
      </c>
      <c r="H33" s="1">
        <v>107.0</v>
      </c>
      <c r="I33" s="1">
        <v>-37.0</v>
      </c>
      <c r="J33" s="1">
        <v>139.0</v>
      </c>
      <c r="K33" s="1">
        <v>654.0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64.0</v>
      </c>
      <c r="C35" s="1">
        <v>89.0</v>
      </c>
      <c r="D35" s="1">
        <v>82.0</v>
      </c>
      <c r="E35" s="1">
        <v>96.0</v>
      </c>
      <c r="F35" s="1">
        <v>103.0</v>
      </c>
      <c r="G35" s="1">
        <v>105.0</v>
      </c>
      <c r="H35" s="1">
        <v>99.0</v>
      </c>
      <c r="I35" s="1">
        <v>81.0</v>
      </c>
      <c r="J35" s="1">
        <v>76.0</v>
      </c>
      <c r="K35" s="1">
        <v>99.0</v>
      </c>
      <c r="L35" s="2"/>
      <c r="M35" s="2"/>
      <c r="N35" s="2"/>
      <c r="O35" s="2"/>
      <c r="P35" s="2"/>
      <c r="Q35" s="2"/>
      <c r="R35" s="2"/>
      <c r="S35" s="2"/>
      <c r="T35" s="2"/>
      <c r="U35" s="2"/>
      <c r="V35" s="2"/>
      <c r="W35" s="2"/>
      <c r="X35" s="2"/>
      <c r="Y35" s="2"/>
      <c r="Z35" s="2"/>
    </row>
    <row r="36" ht="15.75" customHeight="1">
      <c r="A36" s="1" t="s">
        <v>60</v>
      </c>
      <c r="B36" s="1">
        <v>1.0</v>
      </c>
      <c r="C36" s="1">
        <v>1.0</v>
      </c>
      <c r="D36" s="1">
        <v>2.0</v>
      </c>
      <c r="E36" s="1">
        <v>1.0</v>
      </c>
      <c r="F36" s="1">
        <v>3.0</v>
      </c>
      <c r="G36" s="1">
        <v>-91.0</v>
      </c>
      <c r="H36" s="1">
        <v>1.0</v>
      </c>
      <c r="I36" s="1">
        <v>7.0</v>
      </c>
      <c r="J36" s="1">
        <v>23.0</v>
      </c>
      <c r="K36" s="1">
        <v>11.0</v>
      </c>
      <c r="L36" s="2"/>
      <c r="M36" s="2"/>
      <c r="N36" s="2"/>
      <c r="O36" s="2"/>
      <c r="P36" s="2"/>
      <c r="Q36" s="2"/>
      <c r="R36" s="2"/>
      <c r="S36" s="2"/>
      <c r="T36" s="2"/>
      <c r="U36" s="2"/>
      <c r="V36" s="2"/>
      <c r="W36" s="2"/>
      <c r="X36" s="2"/>
      <c r="Y36" s="2"/>
      <c r="Z36" s="2"/>
    </row>
    <row r="37" ht="15.75" customHeight="1">
      <c r="A37" s="1" t="s">
        <v>61</v>
      </c>
      <c r="B37" s="1">
        <v>-1.0</v>
      </c>
      <c r="C37" s="1">
        <v>97.0</v>
      </c>
      <c r="D37" s="1">
        <v>70.0</v>
      </c>
      <c r="E37" s="1">
        <v>40.0</v>
      </c>
      <c r="F37" s="1">
        <v>-5.0</v>
      </c>
      <c r="G37" s="1">
        <v>137.0</v>
      </c>
      <c r="H37" s="1">
        <v>181.0</v>
      </c>
      <c r="I37" s="1">
        <v>126.0</v>
      </c>
      <c r="J37" s="1">
        <v>20.0</v>
      </c>
      <c r="K37" s="1">
        <v>-664.0</v>
      </c>
      <c r="L37" s="2"/>
      <c r="M37" s="2"/>
      <c r="N37" s="2"/>
      <c r="O37" s="2"/>
      <c r="P37" s="2"/>
      <c r="Q37" s="2"/>
      <c r="R37" s="2"/>
      <c r="S37" s="2"/>
      <c r="T37" s="2"/>
      <c r="U37" s="2"/>
      <c r="V37" s="2"/>
      <c r="W37" s="2"/>
      <c r="X37" s="2"/>
      <c r="Y37" s="2"/>
      <c r="Z37" s="2"/>
    </row>
    <row r="38" ht="15.75" customHeight="1">
      <c r="A38" s="1" t="s">
        <v>62</v>
      </c>
      <c r="B38" s="1">
        <v>52.0</v>
      </c>
      <c r="C38" s="1">
        <v>151.0</v>
      </c>
      <c r="D38" s="1">
        <v>132.0</v>
      </c>
      <c r="E38" s="1">
        <v>108.0</v>
      </c>
      <c r="F38" s="1">
        <v>67.0</v>
      </c>
      <c r="G38" s="1">
        <v>207.0</v>
      </c>
      <c r="H38" s="1">
        <v>242.0</v>
      </c>
      <c r="I38" s="1">
        <v>181.0</v>
      </c>
      <c r="J38" s="1">
        <v>74.0</v>
      </c>
      <c r="K38" s="1">
        <v>-593.0</v>
      </c>
      <c r="L38" s="2"/>
      <c r="M38" s="2"/>
      <c r="N38" s="2"/>
      <c r="O38" s="2"/>
      <c r="P38" s="2"/>
      <c r="Q38" s="2"/>
      <c r="R38" s="2"/>
      <c r="S38" s="2"/>
      <c r="T38" s="2"/>
      <c r="U38" s="2"/>
      <c r="V38" s="2"/>
      <c r="W38" s="2"/>
      <c r="X38" s="2"/>
      <c r="Y38" s="2"/>
      <c r="Z38" s="2"/>
    </row>
    <row r="39" ht="15.75" customHeight="1">
      <c r="A39" s="1" t="s">
        <v>63</v>
      </c>
      <c r="B39" s="1">
        <v>17.0</v>
      </c>
      <c r="C39" s="1">
        <v>4.0</v>
      </c>
      <c r="D39" s="1">
        <v>25.0</v>
      </c>
      <c r="E39" s="1">
        <v>54.0</v>
      </c>
      <c r="F39" s="1">
        <v>50.0</v>
      </c>
      <c r="G39" s="1">
        <v>-6.0</v>
      </c>
      <c r="H39" s="1">
        <v>-26.0</v>
      </c>
      <c r="I39" s="1">
        <v>18.0</v>
      </c>
      <c r="J39" s="1">
        <v>51.0</v>
      </c>
      <c r="K39" s="1">
        <v>790.0</v>
      </c>
      <c r="L39" s="2"/>
      <c r="M39" s="2"/>
      <c r="N39" s="2"/>
      <c r="O39" s="2"/>
      <c r="P39" s="2"/>
      <c r="Q39" s="2"/>
      <c r="R39" s="2"/>
      <c r="S39" s="2"/>
      <c r="T39" s="2"/>
      <c r="U39" s="2"/>
      <c r="V39" s="2"/>
      <c r="W39" s="2"/>
      <c r="X39" s="2"/>
      <c r="Y39" s="2"/>
      <c r="Z39" s="2"/>
    </row>
    <row r="40" ht="15.75" customHeight="1">
      <c r="A40" s="1" t="s">
        <v>64</v>
      </c>
      <c r="B40" s="1">
        <v>373.0</v>
      </c>
      <c r="C40" s="1">
        <v>243.0</v>
      </c>
      <c r="D40" s="1">
        <v>233.0</v>
      </c>
      <c r="E40" s="1">
        <v>286.0</v>
      </c>
      <c r="F40" s="1">
        <v>-20.0</v>
      </c>
      <c r="G40" s="1">
        <v>29.0</v>
      </c>
      <c r="H40" s="1">
        <v>25.0</v>
      </c>
      <c r="I40" s="1">
        <v>-329.0</v>
      </c>
      <c r="J40" s="1">
        <v>-123.0</v>
      </c>
      <c r="K40" s="1">
        <v>790.0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13.0</v>
      </c>
      <c r="C3" s="1">
        <v>186.0</v>
      </c>
      <c r="D3" s="1">
        <v>143.0</v>
      </c>
      <c r="E3" s="1">
        <v>384.0</v>
      </c>
      <c r="F3" s="1">
        <v>129.0</v>
      </c>
      <c r="G3" s="1">
        <v>311.0</v>
      </c>
      <c r="H3" s="1">
        <v>418.0</v>
      </c>
      <c r="I3" s="1">
        <v>381.0</v>
      </c>
      <c r="J3" s="1">
        <v>520.0</v>
      </c>
      <c r="K3" s="1">
        <v>374.0</v>
      </c>
      <c r="L3" s="2"/>
      <c r="M3" s="2"/>
      <c r="N3" s="2"/>
      <c r="O3" s="2"/>
      <c r="P3" s="2"/>
      <c r="Q3" s="2"/>
      <c r="R3" s="2"/>
      <c r="S3" s="2"/>
      <c r="T3" s="2"/>
      <c r="U3" s="2"/>
      <c r="V3" s="2"/>
      <c r="W3" s="2"/>
      <c r="X3" s="2"/>
      <c r="Y3" s="2"/>
      <c r="Z3" s="2"/>
    </row>
    <row r="4">
      <c r="A4" s="1" t="s">
        <v>67</v>
      </c>
      <c r="B4" s="1">
        <v>13.0</v>
      </c>
      <c r="C4" s="1">
        <v>186.0</v>
      </c>
      <c r="D4" s="1">
        <v>143.0</v>
      </c>
      <c r="E4" s="1">
        <v>384.0</v>
      </c>
      <c r="F4" s="1">
        <v>129.0</v>
      </c>
      <c r="G4" s="1">
        <v>311.0</v>
      </c>
      <c r="H4" s="1">
        <v>418.0</v>
      </c>
      <c r="I4" s="1">
        <v>381.0</v>
      </c>
      <c r="J4" s="1">
        <v>520.0</v>
      </c>
      <c r="K4" s="1">
        <v>374.0</v>
      </c>
      <c r="L4" s="2"/>
      <c r="M4" s="2"/>
      <c r="N4" s="2"/>
      <c r="O4" s="2"/>
      <c r="P4" s="2"/>
      <c r="Q4" s="2"/>
      <c r="R4" s="2"/>
      <c r="S4" s="2"/>
      <c r="T4" s="2"/>
      <c r="U4" s="2"/>
      <c r="V4" s="2"/>
      <c r="W4" s="2"/>
      <c r="X4" s="2"/>
      <c r="Y4" s="2"/>
      <c r="Z4" s="2"/>
    </row>
    <row r="5">
      <c r="A5" s="1" t="s">
        <v>68</v>
      </c>
      <c r="B5" s="1">
        <v>151.0</v>
      </c>
      <c r="C5" s="1">
        <v>151.0</v>
      </c>
      <c r="D5" s="1">
        <v>170.0</v>
      </c>
      <c r="E5" s="1">
        <v>208.0</v>
      </c>
      <c r="F5" s="1">
        <v>233.0</v>
      </c>
      <c r="G5" s="1">
        <v>266.0</v>
      </c>
      <c r="H5" s="1">
        <v>263.0</v>
      </c>
      <c r="I5" s="1">
        <v>295.0</v>
      </c>
      <c r="J5" s="1">
        <v>263.0</v>
      </c>
      <c r="K5" s="1">
        <v>298.0</v>
      </c>
      <c r="L5" s="2"/>
      <c r="M5" s="2"/>
      <c r="N5" s="2"/>
      <c r="O5" s="2"/>
      <c r="P5" s="2"/>
      <c r="Q5" s="2"/>
      <c r="R5" s="2"/>
      <c r="S5" s="2"/>
      <c r="T5" s="2"/>
      <c r="U5" s="2"/>
      <c r="V5" s="2"/>
      <c r="W5" s="2"/>
      <c r="X5" s="2"/>
      <c r="Y5" s="2"/>
      <c r="Z5" s="2"/>
    </row>
    <row r="6">
      <c r="A6" s="1" t="s">
        <v>69</v>
      </c>
      <c r="B6" s="1">
        <v>151.0</v>
      </c>
      <c r="C6" s="1">
        <v>151.0</v>
      </c>
      <c r="D6" s="1">
        <v>170.0</v>
      </c>
      <c r="E6" s="1">
        <v>208.0</v>
      </c>
      <c r="F6" s="1">
        <v>233.0</v>
      </c>
      <c r="G6" s="1">
        <v>266.0</v>
      </c>
      <c r="H6" s="1">
        <v>263.0</v>
      </c>
      <c r="I6" s="1">
        <v>295.0</v>
      </c>
      <c r="J6" s="1">
        <v>263.0</v>
      </c>
      <c r="K6" s="1">
        <v>298.0</v>
      </c>
      <c r="L6" s="2"/>
      <c r="M6" s="2"/>
      <c r="N6" s="2"/>
      <c r="O6" s="2"/>
      <c r="P6" s="2"/>
      <c r="Q6" s="2"/>
      <c r="R6" s="2"/>
      <c r="S6" s="2"/>
      <c r="T6" s="2"/>
      <c r="U6" s="2"/>
      <c r="V6" s="2"/>
      <c r="W6" s="2"/>
      <c r="X6" s="2"/>
      <c r="Y6" s="2"/>
      <c r="Z6" s="2"/>
    </row>
    <row r="7">
      <c r="A7" s="1" t="s">
        <v>70</v>
      </c>
      <c r="B7" s="1">
        <v>112.0</v>
      </c>
      <c r="C7" s="1">
        <v>130.0</v>
      </c>
      <c r="D7" s="1">
        <v>158.0</v>
      </c>
      <c r="E7" s="1">
        <v>184.0</v>
      </c>
      <c r="F7" s="1">
        <v>214.0</v>
      </c>
      <c r="G7" s="1">
        <v>205.0</v>
      </c>
      <c r="H7" s="1">
        <v>200.0</v>
      </c>
      <c r="I7" s="1">
        <v>181.0</v>
      </c>
      <c r="J7" s="1">
        <v>212.0</v>
      </c>
      <c r="K7" s="1">
        <v>241.0</v>
      </c>
      <c r="L7" s="2"/>
      <c r="M7" s="2"/>
      <c r="N7" s="2"/>
      <c r="O7" s="2"/>
      <c r="P7" s="2"/>
      <c r="Q7" s="2"/>
      <c r="R7" s="2"/>
      <c r="S7" s="2"/>
      <c r="T7" s="2"/>
      <c r="U7" s="2"/>
      <c r="V7" s="2"/>
      <c r="W7" s="2"/>
      <c r="X7" s="2"/>
      <c r="Y7" s="2"/>
      <c r="Z7" s="2"/>
    </row>
    <row r="8">
      <c r="A8" s="1" t="s">
        <v>71</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0.0</v>
      </c>
      <c r="C9" s="1">
        <v>0.0</v>
      </c>
      <c r="D9" s="1">
        <v>0.0</v>
      </c>
      <c r="E9" s="1">
        <v>0.0</v>
      </c>
      <c r="F9" s="1">
        <v>0.0</v>
      </c>
      <c r="G9" s="1">
        <v>0.0</v>
      </c>
      <c r="H9" s="1">
        <v>0.0</v>
      </c>
      <c r="I9" s="1">
        <v>0.0</v>
      </c>
      <c r="J9" s="1">
        <v>0.0</v>
      </c>
      <c r="K9" s="1">
        <v>800.0</v>
      </c>
      <c r="L9" s="2"/>
      <c r="M9" s="2"/>
      <c r="N9" s="2"/>
      <c r="O9" s="2"/>
      <c r="P9" s="2"/>
      <c r="Q9" s="2"/>
      <c r="R9" s="2"/>
      <c r="S9" s="2"/>
      <c r="T9" s="2"/>
      <c r="U9" s="2"/>
      <c r="V9" s="2"/>
      <c r="W9" s="2"/>
      <c r="X9" s="2"/>
      <c r="Y9" s="2"/>
      <c r="Z9" s="2"/>
    </row>
    <row r="10">
      <c r="A10" s="1" t="s">
        <v>73</v>
      </c>
      <c r="B10" s="1">
        <v>16.0</v>
      </c>
      <c r="C10" s="1">
        <v>4.0</v>
      </c>
      <c r="D10" s="1">
        <v>12.0</v>
      </c>
      <c r="E10" s="1">
        <v>7.0</v>
      </c>
      <c r="F10" s="1">
        <v>16.0</v>
      </c>
      <c r="G10" s="1">
        <v>13.0</v>
      </c>
      <c r="H10" s="1">
        <v>11.0</v>
      </c>
      <c r="I10" s="1">
        <v>13.0</v>
      </c>
      <c r="J10" s="1">
        <v>22.0</v>
      </c>
      <c r="K10" s="1">
        <v>19.0</v>
      </c>
      <c r="L10" s="2"/>
      <c r="M10" s="2"/>
      <c r="N10" s="2"/>
      <c r="O10" s="2"/>
      <c r="P10" s="2"/>
      <c r="Q10" s="2"/>
      <c r="R10" s="2"/>
      <c r="S10" s="2"/>
      <c r="T10" s="2"/>
      <c r="U10" s="2"/>
      <c r="V10" s="2"/>
      <c r="W10" s="2"/>
      <c r="X10" s="2"/>
      <c r="Y10" s="2"/>
      <c r="Z10" s="2"/>
    </row>
    <row r="11">
      <c r="A11" s="1" t="s">
        <v>74</v>
      </c>
      <c r="B11" s="1">
        <v>293.0</v>
      </c>
      <c r="C11" s="1">
        <v>473.0</v>
      </c>
      <c r="D11" s="1">
        <v>484.0</v>
      </c>
      <c r="E11" s="1">
        <v>784.0</v>
      </c>
      <c r="F11" s="1">
        <v>592.0</v>
      </c>
      <c r="G11" s="1">
        <v>796.0</v>
      </c>
      <c r="H11" s="1">
        <v>893.0</v>
      </c>
      <c r="I11" s="1">
        <v>870.0</v>
      </c>
      <c r="J11" s="1">
        <v>1020.0</v>
      </c>
      <c r="K11" s="1">
        <v>1730.0</v>
      </c>
      <c r="L11" s="2"/>
      <c r="M11" s="2"/>
      <c r="N11" s="2"/>
      <c r="O11" s="2"/>
      <c r="P11" s="2"/>
      <c r="Q11" s="2"/>
      <c r="R11" s="2"/>
      <c r="S11" s="2"/>
      <c r="T11" s="2"/>
      <c r="U11" s="2"/>
      <c r="V11" s="2"/>
      <c r="W11" s="2"/>
      <c r="X11" s="2"/>
      <c r="Y11" s="2"/>
      <c r="Z11" s="2"/>
    </row>
    <row r="12">
      <c r="A12" s="1" t="s">
        <v>75</v>
      </c>
      <c r="B12" s="1">
        <v>1230.0</v>
      </c>
      <c r="C12" s="1">
        <v>1640.0</v>
      </c>
      <c r="D12" s="1">
        <v>1930.0</v>
      </c>
      <c r="E12" s="1">
        <v>2250.0</v>
      </c>
      <c r="F12" s="1">
        <v>2570.0</v>
      </c>
      <c r="G12" s="1">
        <v>2740.0</v>
      </c>
      <c r="H12" s="1">
        <v>3010.0</v>
      </c>
      <c r="I12" s="1">
        <v>3140.0</v>
      </c>
      <c r="J12" s="1">
        <v>3120.0</v>
      </c>
      <c r="K12" s="1">
        <v>3410.0</v>
      </c>
      <c r="L12" s="2"/>
      <c r="M12" s="2"/>
      <c r="N12" s="2"/>
      <c r="O12" s="2"/>
      <c r="P12" s="2"/>
      <c r="Q12" s="2"/>
      <c r="R12" s="2"/>
      <c r="S12" s="2"/>
      <c r="T12" s="2"/>
      <c r="U12" s="2"/>
      <c r="V12" s="2"/>
      <c r="W12" s="2"/>
      <c r="X12" s="2"/>
      <c r="Y12" s="2"/>
      <c r="Z12" s="2"/>
    </row>
    <row r="13">
      <c r="A13" s="1" t="s">
        <v>76</v>
      </c>
      <c r="B13" s="1">
        <v>-279.0</v>
      </c>
      <c r="C13" s="1">
        <v>-367.0</v>
      </c>
      <c r="D13" s="1">
        <v>-485.0</v>
      </c>
      <c r="E13" s="1">
        <v>-632.0</v>
      </c>
      <c r="F13" s="1">
        <v>-794.0</v>
      </c>
      <c r="G13" s="1">
        <v>-956.0</v>
      </c>
      <c r="H13" s="1">
        <v>-1130.0</v>
      </c>
      <c r="I13" s="1">
        <v>-1270.0</v>
      </c>
      <c r="J13" s="1">
        <v>-1270.0</v>
      </c>
      <c r="K13" s="1">
        <v>-1400.0</v>
      </c>
      <c r="L13" s="2"/>
      <c r="M13" s="2"/>
      <c r="N13" s="2"/>
      <c r="O13" s="2"/>
      <c r="P13" s="2"/>
      <c r="Q13" s="2"/>
      <c r="R13" s="2"/>
      <c r="S13" s="2"/>
      <c r="T13" s="2"/>
      <c r="U13" s="2"/>
      <c r="V13" s="2"/>
      <c r="W13" s="2"/>
      <c r="X13" s="2"/>
      <c r="Y13" s="2"/>
      <c r="Z13" s="2"/>
    </row>
    <row r="14">
      <c r="A14" s="1" t="s">
        <v>77</v>
      </c>
      <c r="B14" s="1">
        <v>951.0</v>
      </c>
      <c r="C14" s="1">
        <v>1270.0</v>
      </c>
      <c r="D14" s="1">
        <v>1450.0</v>
      </c>
      <c r="E14" s="1">
        <v>1620.0</v>
      </c>
      <c r="F14" s="1">
        <v>1780.0</v>
      </c>
      <c r="G14" s="1">
        <v>1780.0</v>
      </c>
      <c r="H14" s="1">
        <v>1880.0</v>
      </c>
      <c r="I14" s="1">
        <v>1870.0</v>
      </c>
      <c r="J14" s="1">
        <v>1850.0</v>
      </c>
      <c r="K14" s="1">
        <v>2009.0</v>
      </c>
      <c r="L14" s="2"/>
      <c r="M14" s="2"/>
      <c r="N14" s="2"/>
      <c r="O14" s="2"/>
      <c r="P14" s="2"/>
      <c r="Q14" s="2"/>
      <c r="R14" s="2"/>
      <c r="S14" s="2"/>
      <c r="T14" s="2"/>
      <c r="U14" s="2"/>
      <c r="V14" s="2"/>
      <c r="W14" s="2"/>
      <c r="X14" s="2"/>
      <c r="Y14" s="2"/>
      <c r="Z14" s="2"/>
    </row>
    <row r="15">
      <c r="A15" s="1" t="s">
        <v>78</v>
      </c>
      <c r="B15" s="1">
        <v>419.0</v>
      </c>
      <c r="C15" s="1">
        <v>596.0</v>
      </c>
      <c r="D15" s="1">
        <v>782.0</v>
      </c>
      <c r="E15" s="1">
        <v>1040.0</v>
      </c>
      <c r="F15" s="1">
        <v>1190.0</v>
      </c>
      <c r="G15" s="1">
        <v>1200.0</v>
      </c>
      <c r="H15" s="1">
        <v>1200.0</v>
      </c>
      <c r="I15" s="1">
        <v>1160.0</v>
      </c>
      <c r="J15" s="1">
        <v>1130.0</v>
      </c>
      <c r="K15" s="1">
        <v>1220.0</v>
      </c>
      <c r="L15" s="2"/>
      <c r="M15" s="2"/>
      <c r="N15" s="2"/>
      <c r="O15" s="2"/>
      <c r="P15" s="2"/>
      <c r="Q15" s="2"/>
      <c r="R15" s="2"/>
      <c r="S15" s="2"/>
      <c r="T15" s="2"/>
      <c r="U15" s="2"/>
      <c r="V15" s="2"/>
      <c r="W15" s="2"/>
      <c r="X15" s="2"/>
      <c r="Y15" s="2"/>
      <c r="Z15" s="2"/>
    </row>
    <row r="16">
      <c r="A16" s="1" t="s">
        <v>79</v>
      </c>
      <c r="B16" s="1">
        <v>17.0</v>
      </c>
      <c r="C16" s="1">
        <v>15.0</v>
      </c>
      <c r="D16" s="1">
        <v>17.0</v>
      </c>
      <c r="E16" s="1">
        <v>16.0</v>
      </c>
      <c r="F16" s="1">
        <v>18.0</v>
      </c>
      <c r="G16" s="1">
        <v>23.0</v>
      </c>
      <c r="H16" s="1">
        <v>47.0</v>
      </c>
      <c r="I16" s="1">
        <v>69.0</v>
      </c>
      <c r="J16" s="1">
        <v>71.0</v>
      </c>
      <c r="K16" s="1">
        <v>68.0</v>
      </c>
      <c r="L16" s="2"/>
      <c r="M16" s="2"/>
      <c r="N16" s="2"/>
      <c r="O16" s="2"/>
      <c r="P16" s="2"/>
      <c r="Q16" s="2"/>
      <c r="R16" s="2"/>
      <c r="S16" s="2"/>
      <c r="T16" s="2"/>
      <c r="U16" s="2"/>
      <c r="V16" s="2"/>
      <c r="W16" s="2"/>
      <c r="X16" s="2"/>
      <c r="Y16" s="2"/>
      <c r="Z16" s="2"/>
    </row>
    <row r="17">
      <c r="A17" s="1" t="s">
        <v>80</v>
      </c>
      <c r="B17" s="1">
        <v>2.0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284.0</v>
      </c>
      <c r="F18" s="1">
        <v>225.0</v>
      </c>
      <c r="G18" s="1">
        <v>212.0</v>
      </c>
      <c r="H18" s="1">
        <v>232.0</v>
      </c>
      <c r="I18" s="1">
        <v>205.0</v>
      </c>
      <c r="J18" s="1">
        <v>137.0</v>
      </c>
      <c r="K18" s="1">
        <v>52.0</v>
      </c>
      <c r="L18" s="2"/>
      <c r="M18" s="2"/>
      <c r="N18" s="2"/>
      <c r="O18" s="2"/>
      <c r="P18" s="2"/>
      <c r="Q18" s="2"/>
      <c r="R18" s="2"/>
      <c r="S18" s="2"/>
      <c r="T18" s="2"/>
      <c r="U18" s="2"/>
      <c r="V18" s="2"/>
      <c r="W18" s="2"/>
      <c r="X18" s="2"/>
      <c r="Y18" s="2"/>
      <c r="Z18" s="2"/>
    </row>
    <row r="19">
      <c r="A19" s="1" t="s">
        <v>82</v>
      </c>
      <c r="B19" s="1">
        <v>46.0</v>
      </c>
      <c r="C19" s="1">
        <v>43.0</v>
      </c>
      <c r="D19" s="1">
        <v>51.0</v>
      </c>
      <c r="E19" s="1">
        <v>51.0</v>
      </c>
      <c r="F19" s="1">
        <v>50.0</v>
      </c>
      <c r="G19" s="1">
        <v>55.0</v>
      </c>
      <c r="H19" s="1">
        <v>55.0</v>
      </c>
      <c r="I19" s="1">
        <v>58.0</v>
      </c>
      <c r="J19" s="1">
        <v>44.0</v>
      </c>
      <c r="K19" s="1">
        <v>59.0</v>
      </c>
      <c r="L19" s="2"/>
      <c r="M19" s="2"/>
      <c r="N19" s="2"/>
      <c r="O19" s="2"/>
      <c r="P19" s="2"/>
      <c r="Q19" s="2"/>
      <c r="R19" s="2"/>
      <c r="S19" s="2"/>
      <c r="T19" s="2"/>
      <c r="U19" s="2"/>
      <c r="V19" s="2"/>
      <c r="W19" s="2"/>
      <c r="X19" s="2"/>
      <c r="Y19" s="2"/>
      <c r="Z19" s="2"/>
    </row>
    <row r="20">
      <c r="A20" s="1" t="s">
        <v>83</v>
      </c>
      <c r="B20" s="1">
        <v>1730.0</v>
      </c>
      <c r="C20" s="1">
        <v>2400.0</v>
      </c>
      <c r="D20" s="1">
        <v>2780.0</v>
      </c>
      <c r="E20" s="1">
        <v>3790.0</v>
      </c>
      <c r="F20" s="1">
        <v>3860.0</v>
      </c>
      <c r="G20" s="1">
        <v>4070.0</v>
      </c>
      <c r="H20" s="1">
        <v>4310.0</v>
      </c>
      <c r="I20" s="1">
        <v>4240.0</v>
      </c>
      <c r="J20" s="1">
        <v>4260.0</v>
      </c>
      <c r="K20" s="1">
        <v>5150.0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78.0</v>
      </c>
      <c r="C22" s="1">
        <v>81.0</v>
      </c>
      <c r="D22" s="1">
        <v>81.0</v>
      </c>
      <c r="E22" s="1">
        <v>98.0</v>
      </c>
      <c r="F22" s="1">
        <v>108.0</v>
      </c>
      <c r="G22" s="1">
        <v>116.0</v>
      </c>
      <c r="H22" s="1">
        <v>121.0</v>
      </c>
      <c r="I22" s="1">
        <v>128.0</v>
      </c>
      <c r="J22" s="1">
        <v>104.0</v>
      </c>
      <c r="K22" s="1">
        <v>124.0</v>
      </c>
      <c r="L22" s="2"/>
      <c r="M22" s="2"/>
      <c r="N22" s="2"/>
      <c r="O22" s="2"/>
      <c r="P22" s="2"/>
      <c r="Q22" s="2"/>
      <c r="R22" s="2"/>
      <c r="S22" s="2"/>
      <c r="T22" s="2"/>
      <c r="U22" s="2"/>
      <c r="V22" s="2"/>
      <c r="W22" s="2"/>
      <c r="X22" s="2"/>
      <c r="Y22" s="2"/>
      <c r="Z22" s="2"/>
    </row>
    <row r="23" ht="15.75" customHeight="1">
      <c r="A23" s="1" t="s">
        <v>86</v>
      </c>
      <c r="B23" s="1">
        <v>83.0</v>
      </c>
      <c r="C23" s="1">
        <v>77.0</v>
      </c>
      <c r="D23" s="1">
        <v>99.0</v>
      </c>
      <c r="E23" s="1">
        <v>97.0</v>
      </c>
      <c r="F23" s="1">
        <v>84.0</v>
      </c>
      <c r="G23" s="1">
        <v>104.0</v>
      </c>
      <c r="H23" s="1">
        <v>116.0</v>
      </c>
      <c r="I23" s="1">
        <v>118.0</v>
      </c>
      <c r="J23" s="1">
        <v>104.0</v>
      </c>
      <c r="K23" s="1">
        <v>157.0</v>
      </c>
      <c r="L23" s="2"/>
      <c r="M23" s="2"/>
      <c r="N23" s="2"/>
      <c r="O23" s="2"/>
      <c r="P23" s="2"/>
      <c r="Q23" s="2"/>
      <c r="R23" s="2"/>
      <c r="S23" s="2"/>
      <c r="T23" s="2"/>
      <c r="U23" s="2"/>
      <c r="V23" s="2"/>
      <c r="W23" s="2"/>
      <c r="X23" s="2"/>
      <c r="Y23" s="2"/>
      <c r="Z23" s="2"/>
    </row>
    <row r="24" ht="15.75" customHeight="1">
      <c r="A24" s="1" t="s">
        <v>87</v>
      </c>
      <c r="B24" s="1">
        <v>5.0</v>
      </c>
      <c r="C24" s="1">
        <v>6.0</v>
      </c>
      <c r="D24" s="1">
        <v>6.0</v>
      </c>
      <c r="E24" s="1">
        <v>4.0</v>
      </c>
      <c r="F24" s="1">
        <v>6.0</v>
      </c>
      <c r="G24" s="1">
        <v>7.0</v>
      </c>
      <c r="H24" s="1">
        <v>6.0</v>
      </c>
      <c r="I24" s="1">
        <v>6.0</v>
      </c>
      <c r="J24" s="1">
        <v>5.0</v>
      </c>
      <c r="K24" s="1">
        <v>3.0</v>
      </c>
      <c r="L24" s="2"/>
      <c r="M24" s="2"/>
      <c r="N24" s="2"/>
      <c r="O24" s="2"/>
      <c r="P24" s="2"/>
      <c r="Q24" s="2"/>
      <c r="R24" s="2"/>
      <c r="S24" s="2"/>
      <c r="T24" s="2"/>
      <c r="U24" s="2"/>
      <c r="V24" s="2"/>
      <c r="W24" s="2"/>
      <c r="X24" s="2"/>
      <c r="Y24" s="2"/>
      <c r="Z24" s="2"/>
    </row>
    <row r="25" ht="15.75" customHeight="1">
      <c r="A25" s="1" t="s">
        <v>88</v>
      </c>
      <c r="B25" s="1">
        <v>17.0</v>
      </c>
      <c r="C25" s="1">
        <v>15.0</v>
      </c>
      <c r="D25" s="1">
        <v>11.0</v>
      </c>
      <c r="E25" s="1">
        <v>19.0</v>
      </c>
      <c r="F25" s="1">
        <v>15.0</v>
      </c>
      <c r="G25" s="1">
        <v>24.0</v>
      </c>
      <c r="H25" s="1">
        <v>32.0</v>
      </c>
      <c r="I25" s="1">
        <v>24.0</v>
      </c>
      <c r="J25" s="1">
        <v>14.0</v>
      </c>
      <c r="K25" s="1">
        <v>12.0</v>
      </c>
      <c r="L25" s="2"/>
      <c r="M25" s="2"/>
      <c r="N25" s="2"/>
      <c r="O25" s="2"/>
      <c r="P25" s="2"/>
      <c r="Q25" s="2"/>
      <c r="R25" s="2"/>
      <c r="S25" s="2"/>
      <c r="T25" s="2"/>
      <c r="U25" s="2"/>
      <c r="V25" s="2"/>
      <c r="W25" s="2"/>
      <c r="X25" s="2"/>
      <c r="Y25" s="2"/>
      <c r="Z25" s="2"/>
    </row>
    <row r="26" ht="15.75" customHeight="1">
      <c r="A26" s="1" t="s">
        <v>89</v>
      </c>
      <c r="B26" s="1">
        <v>8.0</v>
      </c>
      <c r="C26" s="1">
        <v>13.0</v>
      </c>
      <c r="D26" s="1">
        <v>15.0</v>
      </c>
      <c r="E26" s="1">
        <v>15.0</v>
      </c>
      <c r="F26" s="1">
        <v>11.0</v>
      </c>
      <c r="G26" s="1">
        <v>13.0</v>
      </c>
      <c r="H26" s="1">
        <v>16.0</v>
      </c>
      <c r="I26" s="1">
        <v>7.0</v>
      </c>
      <c r="J26" s="1">
        <v>5.0</v>
      </c>
      <c r="K26" s="1">
        <v>8.0</v>
      </c>
      <c r="L26" s="2"/>
      <c r="M26" s="2"/>
      <c r="N26" s="2"/>
      <c r="O26" s="2"/>
      <c r="P26" s="2"/>
      <c r="Q26" s="2"/>
      <c r="R26" s="2"/>
      <c r="S26" s="2"/>
      <c r="T26" s="2"/>
      <c r="U26" s="2"/>
      <c r="V26" s="2"/>
      <c r="W26" s="2"/>
      <c r="X26" s="2"/>
      <c r="Y26" s="2"/>
      <c r="Z26" s="2"/>
    </row>
    <row r="27" ht="15.75" customHeight="1">
      <c r="A27" s="1" t="s">
        <v>90</v>
      </c>
      <c r="B27" s="1">
        <v>18.0</v>
      </c>
      <c r="C27" s="1">
        <v>20.0</v>
      </c>
      <c r="D27" s="1">
        <v>24.0</v>
      </c>
      <c r="E27" s="1">
        <v>14.0</v>
      </c>
      <c r="F27" s="1">
        <v>34.0</v>
      </c>
      <c r="G27" s="1">
        <v>32.0</v>
      </c>
      <c r="H27" s="1">
        <v>30.0</v>
      </c>
      <c r="I27" s="1">
        <v>25.0</v>
      </c>
      <c r="J27" s="1">
        <v>22.0</v>
      </c>
      <c r="K27" s="1">
        <v>18.0</v>
      </c>
      <c r="L27" s="2"/>
      <c r="M27" s="2"/>
      <c r="N27" s="2"/>
      <c r="O27" s="2"/>
      <c r="P27" s="2"/>
      <c r="Q27" s="2"/>
      <c r="R27" s="2"/>
      <c r="S27" s="2"/>
      <c r="T27" s="2"/>
      <c r="U27" s="2"/>
      <c r="V27" s="2"/>
      <c r="W27" s="2"/>
      <c r="X27" s="2"/>
      <c r="Y27" s="2"/>
      <c r="Z27" s="2"/>
    </row>
    <row r="28" ht="15.75" customHeight="1">
      <c r="A28" s="1" t="s">
        <v>91</v>
      </c>
      <c r="B28" s="1">
        <v>213.0</v>
      </c>
      <c r="C28" s="1">
        <v>215.0</v>
      </c>
      <c r="D28" s="1">
        <v>239.0</v>
      </c>
      <c r="E28" s="1">
        <v>250.0</v>
      </c>
      <c r="F28" s="1">
        <v>261.0</v>
      </c>
      <c r="G28" s="1">
        <v>299.0</v>
      </c>
      <c r="H28" s="1">
        <v>323.0</v>
      </c>
      <c r="I28" s="1">
        <v>309.0</v>
      </c>
      <c r="J28" s="1">
        <v>256.0</v>
      </c>
      <c r="K28" s="1">
        <v>323.0</v>
      </c>
      <c r="L28" s="2"/>
      <c r="M28" s="2"/>
      <c r="N28" s="2"/>
      <c r="O28" s="2"/>
      <c r="P28" s="2"/>
      <c r="Q28" s="2"/>
      <c r="R28" s="2"/>
      <c r="S28" s="2"/>
      <c r="T28" s="2"/>
      <c r="U28" s="2"/>
      <c r="V28" s="2"/>
      <c r="W28" s="2"/>
      <c r="X28" s="2"/>
      <c r="Y28" s="2"/>
      <c r="Z28" s="2"/>
    </row>
    <row r="29" ht="15.75" customHeight="1">
      <c r="A29" s="1" t="s">
        <v>92</v>
      </c>
      <c r="B29" s="1">
        <v>1060.0</v>
      </c>
      <c r="C29" s="1">
        <v>1270.0</v>
      </c>
      <c r="D29" s="1">
        <v>1510.0</v>
      </c>
      <c r="E29" s="1">
        <v>1810.0</v>
      </c>
      <c r="F29" s="1">
        <v>1810.0</v>
      </c>
      <c r="G29" s="1">
        <v>1850.0</v>
      </c>
      <c r="H29" s="1">
        <v>1890.0</v>
      </c>
      <c r="I29" s="1">
        <v>1590.0</v>
      </c>
      <c r="J29" s="1">
        <v>1490.0</v>
      </c>
      <c r="K29" s="1">
        <v>2280.0</v>
      </c>
      <c r="L29" s="2"/>
      <c r="M29" s="2"/>
      <c r="N29" s="2"/>
      <c r="O29" s="2"/>
      <c r="P29" s="2"/>
      <c r="Q29" s="2"/>
      <c r="R29" s="2"/>
      <c r="S29" s="2"/>
      <c r="T29" s="2"/>
      <c r="U29" s="2"/>
      <c r="V29" s="2"/>
      <c r="W29" s="2"/>
      <c r="X29" s="2"/>
      <c r="Y29" s="2"/>
      <c r="Z29" s="2"/>
    </row>
    <row r="30" ht="15.75" customHeight="1">
      <c r="A30" s="1" t="s">
        <v>93</v>
      </c>
      <c r="B30" s="1">
        <v>16.0</v>
      </c>
      <c r="C30" s="1">
        <v>29.0</v>
      </c>
      <c r="D30" s="1">
        <v>27.0</v>
      </c>
      <c r="E30" s="1">
        <v>16.0</v>
      </c>
      <c r="F30" s="1">
        <v>33.0</v>
      </c>
      <c r="G30" s="1">
        <v>65.0</v>
      </c>
      <c r="H30" s="1">
        <v>53.0</v>
      </c>
      <c r="I30" s="1">
        <v>43.0</v>
      </c>
      <c r="J30" s="1">
        <v>42.0</v>
      </c>
      <c r="K30" s="1">
        <v>47.0</v>
      </c>
      <c r="L30" s="2"/>
      <c r="M30" s="2"/>
      <c r="N30" s="2"/>
      <c r="O30" s="2"/>
      <c r="P30" s="2"/>
      <c r="Q30" s="2"/>
      <c r="R30" s="2"/>
      <c r="S30" s="2"/>
      <c r="T30" s="2"/>
      <c r="U30" s="2"/>
      <c r="V30" s="2"/>
      <c r="W30" s="2"/>
      <c r="X30" s="2"/>
      <c r="Y30" s="2"/>
      <c r="Z30" s="2"/>
    </row>
    <row r="31" ht="15.75" customHeight="1">
      <c r="A31" s="1" t="s">
        <v>94</v>
      </c>
      <c r="B31" s="1">
        <v>34.0</v>
      </c>
      <c r="C31" s="1">
        <v>21.0</v>
      </c>
      <c r="D31" s="1">
        <v>0.0</v>
      </c>
      <c r="E31" s="1">
        <v>3.0</v>
      </c>
      <c r="F31" s="1">
        <v>5.0</v>
      </c>
      <c r="G31" s="1">
        <v>8.0</v>
      </c>
      <c r="H31" s="1">
        <v>18.0</v>
      </c>
      <c r="I31" s="1">
        <v>16.0</v>
      </c>
      <c r="J31" s="1">
        <v>15.0</v>
      </c>
      <c r="K31" s="1">
        <v>15.0</v>
      </c>
      <c r="L31" s="2"/>
      <c r="M31" s="2"/>
      <c r="N31" s="2"/>
      <c r="O31" s="2"/>
      <c r="P31" s="2"/>
      <c r="Q31" s="2"/>
      <c r="R31" s="2"/>
      <c r="S31" s="2"/>
      <c r="T31" s="2"/>
      <c r="U31" s="2"/>
      <c r="V31" s="2"/>
      <c r="W31" s="2"/>
      <c r="X31" s="2"/>
      <c r="Y31" s="2"/>
      <c r="Z31" s="2"/>
    </row>
    <row r="32" ht="15.75" customHeight="1">
      <c r="A32" s="1" t="s">
        <v>95</v>
      </c>
      <c r="B32" s="1">
        <v>85.0</v>
      </c>
      <c r="C32" s="1">
        <v>88.0</v>
      </c>
      <c r="D32" s="1">
        <v>140.0</v>
      </c>
      <c r="E32" s="1">
        <v>434.0</v>
      </c>
      <c r="F32" s="1">
        <v>409.0</v>
      </c>
      <c r="G32" s="1">
        <v>398.0</v>
      </c>
      <c r="H32" s="1">
        <v>405.0</v>
      </c>
      <c r="I32" s="1">
        <v>455.0</v>
      </c>
      <c r="J32" s="1">
        <v>441.0</v>
      </c>
      <c r="K32" s="1">
        <v>163.0</v>
      </c>
      <c r="L32" s="2"/>
      <c r="M32" s="2"/>
      <c r="N32" s="2"/>
      <c r="O32" s="2"/>
      <c r="P32" s="2"/>
      <c r="Q32" s="2"/>
      <c r="R32" s="2"/>
      <c r="S32" s="2"/>
      <c r="T32" s="2"/>
      <c r="U32" s="2"/>
      <c r="V32" s="2"/>
      <c r="W32" s="2"/>
      <c r="X32" s="2"/>
      <c r="Y32" s="2"/>
      <c r="Z32" s="2"/>
    </row>
    <row r="33" ht="15.75" customHeight="1">
      <c r="A33" s="1" t="s">
        <v>96</v>
      </c>
      <c r="B33" s="1">
        <v>1410.0</v>
      </c>
      <c r="C33" s="1">
        <v>1630.0</v>
      </c>
      <c r="D33" s="1">
        <v>1920.0</v>
      </c>
      <c r="E33" s="1">
        <v>2520.0</v>
      </c>
      <c r="F33" s="1">
        <v>2520.0</v>
      </c>
      <c r="G33" s="1">
        <v>2620.0</v>
      </c>
      <c r="H33" s="1">
        <v>2690.0</v>
      </c>
      <c r="I33" s="1">
        <v>2420.0</v>
      </c>
      <c r="J33" s="1">
        <v>2240.0</v>
      </c>
      <c r="K33" s="1">
        <v>2830.0</v>
      </c>
      <c r="L33" s="2"/>
      <c r="M33" s="2"/>
      <c r="N33" s="2"/>
      <c r="O33" s="2"/>
      <c r="P33" s="2"/>
      <c r="Q33" s="2"/>
      <c r="R33" s="2"/>
      <c r="S33" s="2"/>
      <c r="T33" s="2"/>
      <c r="U33" s="2"/>
      <c r="V33" s="2"/>
      <c r="W33" s="2"/>
      <c r="X33" s="2"/>
      <c r="Y33" s="2"/>
      <c r="Z33" s="2"/>
    </row>
    <row r="34" ht="15.75" customHeight="1">
      <c r="A34" s="1" t="s">
        <v>97</v>
      </c>
      <c r="B34" s="1">
        <v>506.0</v>
      </c>
      <c r="C34" s="1">
        <v>1.0</v>
      </c>
      <c r="D34" s="1">
        <v>96.0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98</v>
      </c>
      <c r="B35" s="1">
        <v>12.0</v>
      </c>
      <c r="C35" s="1">
        <v>619.0</v>
      </c>
      <c r="D35" s="1">
        <v>824.0</v>
      </c>
      <c r="E35" s="1">
        <v>1150.0</v>
      </c>
      <c r="F35" s="1">
        <v>1190.0</v>
      </c>
      <c r="G35" s="1">
        <v>1230.0</v>
      </c>
      <c r="H35" s="1">
        <v>1260.0</v>
      </c>
      <c r="I35" s="1">
        <v>1330.0</v>
      </c>
      <c r="J35" s="1">
        <v>1400.0</v>
      </c>
      <c r="K35" s="1">
        <v>1420.0</v>
      </c>
      <c r="L35" s="2"/>
      <c r="M35" s="2"/>
      <c r="N35" s="2"/>
      <c r="O35" s="2"/>
      <c r="P35" s="2"/>
      <c r="Q35" s="2"/>
      <c r="R35" s="2"/>
      <c r="S35" s="2"/>
      <c r="T35" s="2"/>
      <c r="U35" s="2"/>
      <c r="V35" s="2"/>
      <c r="W35" s="2"/>
      <c r="X35" s="2"/>
      <c r="Y35" s="2"/>
      <c r="Z35" s="2"/>
    </row>
    <row r="36" ht="15.75" customHeight="1">
      <c r="A36" s="1" t="s">
        <v>99</v>
      </c>
      <c r="B36" s="1">
        <v>-217.0</v>
      </c>
      <c r="C36" s="1">
        <v>10.0</v>
      </c>
      <c r="D36" s="1">
        <v>19.0</v>
      </c>
      <c r="E36" s="1">
        <v>95.0</v>
      </c>
      <c r="F36" s="1">
        <v>130.0</v>
      </c>
      <c r="G36" s="1">
        <v>189.0</v>
      </c>
      <c r="H36" s="1">
        <v>327.0</v>
      </c>
      <c r="I36" s="1">
        <v>479.0</v>
      </c>
      <c r="J36" s="1">
        <v>591.0</v>
      </c>
      <c r="K36" s="1">
        <v>877.0</v>
      </c>
      <c r="L36" s="2"/>
      <c r="M36" s="2"/>
      <c r="N36" s="2"/>
      <c r="O36" s="2"/>
      <c r="P36" s="2"/>
      <c r="Q36" s="2"/>
      <c r="R36" s="2"/>
      <c r="S36" s="2"/>
      <c r="T36" s="2"/>
      <c r="U36" s="2"/>
      <c r="V36" s="2"/>
      <c r="W36" s="2"/>
      <c r="X36" s="2"/>
      <c r="Y36" s="2"/>
      <c r="Z36" s="2"/>
    </row>
    <row r="37" ht="15.75" customHeight="1">
      <c r="A37" s="1" t="s">
        <v>100</v>
      </c>
      <c r="B37" s="1">
        <v>-15.0</v>
      </c>
      <c r="C37" s="1">
        <v>-2.0</v>
      </c>
      <c r="D37" s="1">
        <v>-2.0</v>
      </c>
      <c r="E37" s="1">
        <v>7.0</v>
      </c>
      <c r="F37" s="1">
        <v>2.0</v>
      </c>
      <c r="G37" s="1">
        <v>3.0</v>
      </c>
      <c r="H37" s="1">
        <v>5.0</v>
      </c>
      <c r="I37" s="1">
        <v>7.0</v>
      </c>
      <c r="J37" s="1">
        <v>3.0</v>
      </c>
      <c r="K37" s="1">
        <v>7.0</v>
      </c>
      <c r="L37" s="2"/>
      <c r="M37" s="2"/>
      <c r="N37" s="2"/>
      <c r="O37" s="2"/>
      <c r="P37" s="2"/>
      <c r="Q37" s="2"/>
      <c r="R37" s="2"/>
      <c r="S37" s="2"/>
      <c r="T37" s="2"/>
      <c r="U37" s="2"/>
      <c r="V37" s="2"/>
      <c r="W37" s="2"/>
      <c r="X37" s="2"/>
      <c r="Y37" s="2"/>
      <c r="Z37" s="2"/>
    </row>
    <row r="38" ht="15.75" customHeight="1">
      <c r="A38" s="1" t="s">
        <v>101</v>
      </c>
      <c r="B38" s="1">
        <v>286.0</v>
      </c>
      <c r="C38" s="1">
        <v>628.0</v>
      </c>
      <c r="D38" s="1">
        <v>842.0</v>
      </c>
      <c r="E38" s="1">
        <v>1260.0</v>
      </c>
      <c r="F38" s="1">
        <v>1330.0</v>
      </c>
      <c r="G38" s="1">
        <v>1430.0</v>
      </c>
      <c r="H38" s="1">
        <v>1600.0</v>
      </c>
      <c r="I38" s="1">
        <v>1810.0</v>
      </c>
      <c r="J38" s="1">
        <v>2000.0</v>
      </c>
      <c r="K38" s="1">
        <v>2310.0</v>
      </c>
      <c r="L38" s="2"/>
      <c r="M38" s="2"/>
      <c r="N38" s="2"/>
      <c r="O38" s="2"/>
      <c r="P38" s="2"/>
      <c r="Q38" s="2"/>
      <c r="R38" s="2"/>
      <c r="S38" s="2"/>
      <c r="T38" s="2"/>
      <c r="U38" s="2"/>
      <c r="V38" s="2"/>
      <c r="W38" s="2"/>
      <c r="X38" s="2"/>
      <c r="Y38" s="2"/>
      <c r="Z38" s="2"/>
    </row>
    <row r="39" ht="15.75" customHeight="1">
      <c r="A39" s="1" t="s">
        <v>102</v>
      </c>
      <c r="B39" s="1">
        <v>35.0</v>
      </c>
      <c r="C39" s="1">
        <v>140.0</v>
      </c>
      <c r="D39" s="1">
        <v>18.0</v>
      </c>
      <c r="E39" s="1">
        <v>13.0</v>
      </c>
      <c r="F39" s="1">
        <v>14.0</v>
      </c>
      <c r="G39" s="1">
        <v>17.0</v>
      </c>
      <c r="H39" s="1">
        <v>18.0</v>
      </c>
      <c r="I39" s="1">
        <v>9.0</v>
      </c>
      <c r="J39" s="1">
        <v>12.0</v>
      </c>
      <c r="K39" s="1">
        <v>9.0</v>
      </c>
      <c r="L39" s="2"/>
      <c r="M39" s="2"/>
      <c r="N39" s="2"/>
      <c r="O39" s="2"/>
      <c r="P39" s="2"/>
      <c r="Q39" s="2"/>
      <c r="R39" s="2"/>
      <c r="S39" s="2"/>
      <c r="T39" s="2"/>
      <c r="U39" s="2"/>
      <c r="V39" s="2"/>
      <c r="W39" s="2"/>
      <c r="X39" s="2"/>
      <c r="Y39" s="2"/>
      <c r="Z39" s="2"/>
    </row>
    <row r="40" ht="15.75" customHeight="1">
      <c r="A40" s="1" t="s">
        <v>103</v>
      </c>
      <c r="B40" s="1">
        <v>321.0</v>
      </c>
      <c r="C40" s="1">
        <v>768.0</v>
      </c>
      <c r="D40" s="1">
        <v>860.0</v>
      </c>
      <c r="E40" s="1">
        <v>1270.0</v>
      </c>
      <c r="F40" s="1">
        <v>1340.0</v>
      </c>
      <c r="G40" s="1">
        <v>1440.0</v>
      </c>
      <c r="H40" s="1">
        <v>1620.0</v>
      </c>
      <c r="I40" s="1">
        <v>1820.0</v>
      </c>
      <c r="J40" s="1">
        <v>2009.0</v>
      </c>
      <c r="K40" s="1">
        <v>2320.0</v>
      </c>
      <c r="L40" s="2"/>
      <c r="M40" s="2"/>
      <c r="N40" s="2"/>
      <c r="O40" s="2"/>
      <c r="P40" s="2"/>
      <c r="Q40" s="2"/>
      <c r="R40" s="2"/>
      <c r="S40" s="2"/>
      <c r="T40" s="2"/>
      <c r="U40" s="2"/>
      <c r="V40" s="2"/>
      <c r="W40" s="2"/>
      <c r="X40" s="2"/>
      <c r="Y40" s="2"/>
      <c r="Z40" s="2"/>
    </row>
    <row r="41" ht="15.75" customHeight="1">
      <c r="A41" s="1" t="s">
        <v>104</v>
      </c>
      <c r="B41" s="1">
        <v>1730.0</v>
      </c>
      <c r="C41" s="1">
        <v>2400.0</v>
      </c>
      <c r="D41" s="1">
        <v>2780.0</v>
      </c>
      <c r="E41" s="1">
        <v>3790.0</v>
      </c>
      <c r="F41" s="1">
        <v>3860.0</v>
      </c>
      <c r="G41" s="1">
        <v>4070.0</v>
      </c>
      <c r="H41" s="1">
        <v>4310.0</v>
      </c>
      <c r="I41" s="1">
        <v>4240.0</v>
      </c>
      <c r="J41" s="1">
        <v>4260.0</v>
      </c>
      <c r="K41" s="1">
        <v>5150.0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43.0</v>
      </c>
      <c r="C43" s="1">
        <v>51.0</v>
      </c>
      <c r="D43" s="1">
        <v>109.0</v>
      </c>
      <c r="E43" s="1">
        <v>112.0</v>
      </c>
      <c r="F43" s="1">
        <v>114.0</v>
      </c>
      <c r="G43" s="1">
        <v>115.0</v>
      </c>
      <c r="H43" s="1">
        <v>117.0</v>
      </c>
      <c r="I43" s="1">
        <v>121.0</v>
      </c>
      <c r="J43" s="1">
        <v>118.0</v>
      </c>
      <c r="K43" s="1">
        <v>174.0</v>
      </c>
      <c r="L43" s="2"/>
      <c r="M43" s="2"/>
      <c r="N43" s="2"/>
      <c r="O43" s="2"/>
      <c r="P43" s="2"/>
      <c r="Q43" s="2"/>
      <c r="R43" s="2"/>
      <c r="S43" s="2"/>
      <c r="T43" s="2"/>
      <c r="U43" s="2"/>
      <c r="V43" s="2"/>
      <c r="W43" s="2"/>
      <c r="X43" s="2"/>
      <c r="Y43" s="2"/>
      <c r="Z43" s="2"/>
    </row>
    <row r="44" ht="15.75" customHeight="1">
      <c r="A44" s="1" t="s">
        <v>106</v>
      </c>
      <c r="B44" s="1">
        <v>43.0</v>
      </c>
      <c r="C44" s="1">
        <v>51.0</v>
      </c>
      <c r="D44" s="1">
        <v>99.0</v>
      </c>
      <c r="E44" s="1">
        <v>112.0</v>
      </c>
      <c r="F44" s="1">
        <v>114.0</v>
      </c>
      <c r="G44" s="1">
        <v>115.0</v>
      </c>
      <c r="H44" s="1">
        <v>116.0</v>
      </c>
      <c r="I44" s="1">
        <v>121.0</v>
      </c>
      <c r="J44" s="1">
        <v>118.0</v>
      </c>
      <c r="K44" s="1">
        <v>120.0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-151.0</v>
      </c>
      <c r="C46" s="1">
        <v>16.0</v>
      </c>
      <c r="D46" s="1">
        <v>41.0</v>
      </c>
      <c r="E46" s="1">
        <v>205.0</v>
      </c>
      <c r="F46" s="1">
        <v>117.0</v>
      </c>
      <c r="G46" s="1">
        <v>204.0</v>
      </c>
      <c r="H46" s="1">
        <v>349.0</v>
      </c>
      <c r="I46" s="1">
        <v>580.0</v>
      </c>
      <c r="J46" s="1">
        <v>795.0</v>
      </c>
      <c r="K46" s="1">
        <v>1010.0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v>3.0</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1100.0</v>
      </c>
      <c r="C48" s="1">
        <v>1320.0</v>
      </c>
      <c r="D48" s="1">
        <v>1560.0</v>
      </c>
      <c r="E48" s="1">
        <v>1850.0</v>
      </c>
      <c r="F48" s="1">
        <v>1860.0</v>
      </c>
      <c r="G48" s="1">
        <v>1950.0</v>
      </c>
      <c r="H48" s="1">
        <v>1980.0</v>
      </c>
      <c r="I48" s="1">
        <v>1670.0</v>
      </c>
      <c r="J48" s="1">
        <v>1550.0</v>
      </c>
      <c r="K48" s="1">
        <v>2350.0</v>
      </c>
      <c r="L48" s="2"/>
      <c r="M48" s="2"/>
      <c r="N48" s="2"/>
      <c r="O48" s="2"/>
      <c r="P48" s="2"/>
      <c r="Q48" s="2"/>
      <c r="R48" s="2"/>
      <c r="S48" s="2"/>
      <c r="T48" s="2"/>
      <c r="U48" s="2"/>
      <c r="V48" s="2"/>
      <c r="W48" s="2"/>
      <c r="X48" s="2"/>
      <c r="Y48" s="2"/>
      <c r="Z48" s="2"/>
    </row>
    <row r="49" ht="15.75" customHeight="1">
      <c r="A49" s="1" t="s">
        <v>130</v>
      </c>
      <c r="B49" s="1">
        <v>1090.0</v>
      </c>
      <c r="C49" s="1">
        <v>1140.0</v>
      </c>
      <c r="D49" s="1">
        <v>1420.0</v>
      </c>
      <c r="E49" s="1">
        <v>1470.0</v>
      </c>
      <c r="F49" s="1">
        <v>1730.0</v>
      </c>
      <c r="G49" s="1">
        <v>1640.0</v>
      </c>
      <c r="H49" s="1">
        <v>1570.0</v>
      </c>
      <c r="I49" s="1">
        <v>1280.0</v>
      </c>
      <c r="J49" s="1">
        <v>1030.0</v>
      </c>
      <c r="K49" s="1">
        <v>1970.0</v>
      </c>
      <c r="L49" s="2"/>
      <c r="M49" s="2"/>
      <c r="N49" s="2"/>
      <c r="O49" s="2"/>
      <c r="P49" s="2"/>
      <c r="Q49" s="2"/>
      <c r="R49" s="2"/>
      <c r="S49" s="2"/>
      <c r="T49" s="2"/>
      <c r="U49" s="2"/>
      <c r="V49" s="2"/>
      <c r="W49" s="2"/>
      <c r="X49" s="2"/>
      <c r="Y49" s="2"/>
      <c r="Z49" s="2"/>
    </row>
    <row r="50" ht="15.75" customHeight="1">
      <c r="A50" s="1" t="s">
        <v>131</v>
      </c>
      <c r="B50" s="1">
        <v>10.0</v>
      </c>
      <c r="C50" s="1">
        <v>9.0</v>
      </c>
      <c r="D50" s="1">
        <v>9.0</v>
      </c>
      <c r="E50" s="1">
        <v>8.0</v>
      </c>
      <c r="F50" s="1">
        <v>6.0</v>
      </c>
      <c r="G50" s="1">
        <v>7.0</v>
      </c>
      <c r="H50" s="1">
        <v>8.0</v>
      </c>
      <c r="I50" s="1">
        <v>5.0</v>
      </c>
      <c r="J50" s="1">
        <v>1.0</v>
      </c>
      <c r="K50" s="1">
        <v>1.0</v>
      </c>
      <c r="L50" s="2"/>
      <c r="M50" s="2"/>
      <c r="N50" s="2"/>
      <c r="O50" s="2"/>
      <c r="P50" s="2"/>
      <c r="Q50" s="2"/>
      <c r="R50" s="2"/>
      <c r="S50" s="2"/>
      <c r="T50" s="2"/>
      <c r="U50" s="2"/>
      <c r="V50" s="2"/>
      <c r="W50" s="2"/>
      <c r="X50" s="2"/>
      <c r="Y50" s="2"/>
      <c r="Z50" s="2"/>
    </row>
    <row r="51" ht="15.75" customHeight="1">
      <c r="A51" s="1" t="s">
        <v>132</v>
      </c>
      <c r="B51" s="1">
        <v>44.0</v>
      </c>
      <c r="C51" s="1">
        <v>96.0</v>
      </c>
      <c r="D51" s="1">
        <v>149.0</v>
      </c>
      <c r="E51" s="1">
        <v>174.0</v>
      </c>
      <c r="F51" s="1">
        <v>202.0</v>
      </c>
      <c r="G51" s="1">
        <v>394.0</v>
      </c>
      <c r="H51" s="1">
        <v>436.0</v>
      </c>
      <c r="I51" s="1">
        <v>430.0</v>
      </c>
      <c r="J51" s="1">
        <v>417.0</v>
      </c>
      <c r="K51" s="1">
        <v>437.0</v>
      </c>
      <c r="L51" s="2"/>
      <c r="M51" s="2"/>
      <c r="N51" s="2"/>
      <c r="O51" s="2"/>
      <c r="P51" s="2"/>
      <c r="Q51" s="2"/>
      <c r="R51" s="2"/>
      <c r="S51" s="2"/>
      <c r="T51" s="2"/>
      <c r="U51" s="2"/>
      <c r="V51" s="2"/>
      <c r="W51" s="2"/>
      <c r="X51" s="2"/>
      <c r="Y51" s="2"/>
      <c r="Z51" s="2"/>
    </row>
    <row r="52" ht="15.75" customHeight="1">
      <c r="A52" s="1" t="s">
        <v>133</v>
      </c>
      <c r="B52" s="1">
        <v>35.0</v>
      </c>
      <c r="C52" s="1">
        <v>140.0</v>
      </c>
      <c r="D52" s="1">
        <v>18.0</v>
      </c>
      <c r="E52" s="1">
        <v>13.0</v>
      </c>
      <c r="F52" s="1">
        <v>14.0</v>
      </c>
      <c r="G52" s="1">
        <v>17.0</v>
      </c>
      <c r="H52" s="1">
        <v>18.0</v>
      </c>
      <c r="I52" s="1">
        <v>9.0</v>
      </c>
      <c r="J52" s="1">
        <v>12.0</v>
      </c>
      <c r="K52" s="1">
        <v>9.0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135</v>
      </c>
      <c r="B54" s="1">
        <v>101.0</v>
      </c>
      <c r="C54" s="1">
        <v>110.0</v>
      </c>
      <c r="D54" s="1">
        <v>116.0</v>
      </c>
      <c r="E54" s="1">
        <v>142.0</v>
      </c>
      <c r="F54" s="1">
        <v>171.0</v>
      </c>
      <c r="G54" s="1">
        <v>164.0</v>
      </c>
      <c r="H54" s="1">
        <v>158.0</v>
      </c>
      <c r="I54" s="1">
        <v>150.0</v>
      </c>
      <c r="J54" s="1">
        <v>171.0</v>
      </c>
      <c r="K54" s="1">
        <v>188.0</v>
      </c>
      <c r="L54" s="2"/>
      <c r="M54" s="2"/>
      <c r="N54" s="2"/>
      <c r="O54" s="2"/>
      <c r="P54" s="2"/>
      <c r="Q54" s="2"/>
      <c r="R54" s="2"/>
      <c r="S54" s="2"/>
      <c r="T54" s="2"/>
      <c r="U54" s="2"/>
      <c r="V54" s="2"/>
      <c r="W54" s="2"/>
      <c r="X54" s="2"/>
      <c r="Y54" s="2"/>
      <c r="Z54" s="2"/>
    </row>
    <row r="55" ht="15.75" customHeight="1">
      <c r="A55" s="1" t="s">
        <v>136</v>
      </c>
      <c r="B55" s="1">
        <v>1.0</v>
      </c>
      <c r="C55" s="1">
        <v>5.0</v>
      </c>
      <c r="D55" s="1">
        <v>6.0</v>
      </c>
      <c r="E55" s="1">
        <v>7.0</v>
      </c>
      <c r="F55" s="1">
        <v>7.0</v>
      </c>
      <c r="G55" s="1">
        <v>7.0</v>
      </c>
      <c r="H55" s="1">
        <v>9.0</v>
      </c>
      <c r="I55" s="1">
        <v>8.0</v>
      </c>
      <c r="J55" s="1">
        <v>8.0</v>
      </c>
      <c r="K55" s="1">
        <v>10.0</v>
      </c>
      <c r="L55" s="2"/>
      <c r="M55" s="2"/>
      <c r="N55" s="2"/>
      <c r="O55" s="2"/>
      <c r="P55" s="2"/>
      <c r="Q55" s="2"/>
      <c r="R55" s="2"/>
      <c r="S55" s="2"/>
      <c r="T55" s="2"/>
      <c r="U55" s="2"/>
      <c r="V55" s="2"/>
      <c r="W55" s="2"/>
      <c r="X55" s="2"/>
      <c r="Y55" s="2"/>
      <c r="Z55" s="2"/>
    </row>
    <row r="56" ht="15.75" customHeight="1">
      <c r="A56" s="1" t="s">
        <v>137</v>
      </c>
      <c r="B56" s="1">
        <v>8.0</v>
      </c>
      <c r="C56" s="1">
        <v>14.0</v>
      </c>
      <c r="D56" s="1">
        <v>35.0</v>
      </c>
      <c r="E56" s="1">
        <v>34.0</v>
      </c>
      <c r="F56" s="1">
        <v>34.0</v>
      </c>
      <c r="G56" s="1">
        <v>33.0</v>
      </c>
      <c r="H56" s="1">
        <v>32.0</v>
      </c>
      <c r="I56" s="1">
        <v>22.0</v>
      </c>
      <c r="J56" s="1">
        <v>33.0</v>
      </c>
      <c r="K56" s="1">
        <v>43.0</v>
      </c>
      <c r="L56" s="2"/>
      <c r="M56" s="2"/>
      <c r="N56" s="2"/>
      <c r="O56" s="2"/>
      <c r="P56" s="2"/>
      <c r="Q56" s="2"/>
      <c r="R56" s="2"/>
      <c r="S56" s="2"/>
      <c r="T56" s="2"/>
      <c r="U56" s="2"/>
      <c r="V56" s="2"/>
      <c r="W56" s="2"/>
      <c r="X56" s="2"/>
      <c r="Y56" s="2"/>
      <c r="Z56" s="2"/>
    </row>
    <row r="57" ht="15.75" customHeight="1">
      <c r="A57" s="1" t="s">
        <v>138</v>
      </c>
      <c r="B57" s="1">
        <v>243.0</v>
      </c>
      <c r="C57" s="1">
        <v>294.0</v>
      </c>
      <c r="D57" s="1">
        <v>374.0</v>
      </c>
      <c r="E57" s="1">
        <v>443.0</v>
      </c>
      <c r="F57" s="1">
        <v>508.0</v>
      </c>
      <c r="G57" s="1">
        <v>515.0</v>
      </c>
      <c r="H57" s="1">
        <v>666.0</v>
      </c>
      <c r="I57" s="1">
        <v>732.0</v>
      </c>
      <c r="J57" s="1">
        <v>699.0</v>
      </c>
      <c r="K57" s="1">
        <v>768.0</v>
      </c>
      <c r="L57" s="2"/>
      <c r="M57" s="2"/>
      <c r="N57" s="2"/>
      <c r="O57" s="2"/>
      <c r="P57" s="2"/>
      <c r="Q57" s="2"/>
      <c r="R57" s="2"/>
      <c r="S57" s="2"/>
      <c r="T57" s="2"/>
      <c r="U57" s="2"/>
      <c r="V57" s="2"/>
      <c r="W57" s="2"/>
      <c r="X57" s="2"/>
      <c r="Y57" s="2"/>
      <c r="Z57" s="2"/>
    </row>
    <row r="58" ht="15.75" customHeight="1">
      <c r="A58" s="1" t="s">
        <v>139</v>
      </c>
      <c r="B58" s="1">
        <v>86.0</v>
      </c>
      <c r="C58" s="1">
        <v>133.0</v>
      </c>
      <c r="D58" s="1">
        <v>161.0</v>
      </c>
      <c r="E58" s="1">
        <v>171.0</v>
      </c>
      <c r="F58" s="1">
        <v>174.0</v>
      </c>
      <c r="G58" s="1">
        <v>178.0</v>
      </c>
      <c r="H58" s="1">
        <v>181.0</v>
      </c>
      <c r="I58" s="1">
        <v>185.0</v>
      </c>
      <c r="J58" s="1">
        <v>213.0</v>
      </c>
      <c r="K58" s="1">
        <v>233.0</v>
      </c>
      <c r="L58" s="2"/>
      <c r="M58" s="2"/>
      <c r="N58" s="2"/>
      <c r="O58" s="2"/>
      <c r="P58" s="2"/>
      <c r="Q58" s="2"/>
      <c r="R58" s="2"/>
      <c r="S58" s="2"/>
      <c r="T58" s="2"/>
      <c r="U58" s="2"/>
      <c r="V58" s="2"/>
      <c r="W58" s="2"/>
      <c r="X58" s="2"/>
      <c r="Y58" s="2"/>
      <c r="Z58" s="2"/>
    </row>
    <row r="59" ht="15.75" customHeight="1">
      <c r="A59" s="1" t="s">
        <v>140</v>
      </c>
      <c r="B59" s="1">
        <v>842.0</v>
      </c>
      <c r="C59" s="1">
        <v>1130.0</v>
      </c>
      <c r="D59" s="1">
        <v>1330.0</v>
      </c>
      <c r="E59" s="1">
        <v>1540.0</v>
      </c>
      <c r="F59" s="1">
        <v>1800.0</v>
      </c>
      <c r="G59" s="1">
        <v>1920.0</v>
      </c>
      <c r="H59" s="1">
        <v>2040.0</v>
      </c>
      <c r="I59" s="1">
        <v>2070.0</v>
      </c>
      <c r="J59" s="1">
        <v>2020.0</v>
      </c>
      <c r="K59" s="1">
        <v>2210.0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2.0</v>
      </c>
      <c r="C61" s="1">
        <v>1.0</v>
      </c>
      <c r="D61" s="1">
        <v>3.0</v>
      </c>
      <c r="E61" s="1">
        <v>4.0</v>
      </c>
      <c r="F61" s="1">
        <v>6.0</v>
      </c>
      <c r="G61" s="1">
        <v>5.0</v>
      </c>
      <c r="H61" s="1">
        <v>4.0</v>
      </c>
      <c r="I61" s="1">
        <v>3.0</v>
      </c>
      <c r="J61" s="1">
        <v>7.0</v>
      </c>
      <c r="K61" s="1">
        <v>6.0</v>
      </c>
      <c r="L61" s="2"/>
      <c r="M61" s="2"/>
      <c r="N61" s="2"/>
      <c r="O61" s="2"/>
      <c r="P61" s="2"/>
      <c r="Q61" s="2"/>
      <c r="R61" s="2"/>
      <c r="S61" s="2"/>
      <c r="T61" s="2"/>
      <c r="U61" s="2"/>
      <c r="V61" s="2"/>
      <c r="W61" s="2"/>
      <c r="X61" s="2"/>
      <c r="Y61" s="2"/>
      <c r="Z61" s="2"/>
    </row>
    <row r="62" ht="15.75" customHeight="1">
      <c r="A62" s="1" t="s">
        <v>143</v>
      </c>
      <c r="B62" s="1">
        <v>301.0</v>
      </c>
      <c r="C62" s="1">
        <v>264.0</v>
      </c>
      <c r="D62" s="1">
        <v>328.0</v>
      </c>
      <c r="E62" s="1">
        <v>295.0</v>
      </c>
      <c r="F62" s="1">
        <v>382.0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1200.0</v>
      </c>
      <c r="C2" s="1">
        <v>1430.0</v>
      </c>
      <c r="D2" s="1">
        <v>1630.0</v>
      </c>
      <c r="E2" s="1">
        <v>1930.0</v>
      </c>
      <c r="F2" s="1">
        <v>2100.0</v>
      </c>
      <c r="G2" s="1">
        <v>2220.0</v>
      </c>
      <c r="H2" s="1">
        <v>2330.0</v>
      </c>
      <c r="I2" s="1">
        <v>2410.0</v>
      </c>
      <c r="J2" s="1">
        <v>2410.0</v>
      </c>
      <c r="K2" s="1">
        <v>2620.0</v>
      </c>
      <c r="L2" s="2"/>
      <c r="M2" s="2"/>
      <c r="N2" s="2"/>
      <c r="O2" s="2"/>
      <c r="P2" s="2"/>
      <c r="Q2" s="2"/>
      <c r="R2" s="2"/>
      <c r="S2" s="2"/>
      <c r="T2" s="2"/>
      <c r="U2" s="2"/>
      <c r="V2" s="2"/>
      <c r="W2" s="2"/>
      <c r="X2" s="2"/>
      <c r="Y2" s="2"/>
      <c r="Z2" s="2"/>
    </row>
    <row r="3">
      <c r="A3" s="1" t="s">
        <v>145</v>
      </c>
      <c r="B3" s="1">
        <v>1200.0</v>
      </c>
      <c r="C3" s="1">
        <v>1430.0</v>
      </c>
      <c r="D3" s="1">
        <v>1630.0</v>
      </c>
      <c r="E3" s="1">
        <v>1930.0</v>
      </c>
      <c r="F3" s="1">
        <v>2100.0</v>
      </c>
      <c r="G3" s="1">
        <v>2220.0</v>
      </c>
      <c r="H3" s="1">
        <v>2330.0</v>
      </c>
      <c r="I3" s="1">
        <v>2410.0</v>
      </c>
      <c r="J3" s="1">
        <v>2410.0</v>
      </c>
      <c r="K3" s="1">
        <v>2620.0</v>
      </c>
      <c r="L3" s="2"/>
      <c r="M3" s="2"/>
      <c r="N3" s="2"/>
      <c r="O3" s="2"/>
      <c r="P3" s="2"/>
      <c r="Q3" s="2"/>
      <c r="R3" s="2"/>
      <c r="S3" s="2"/>
      <c r="T3" s="2"/>
      <c r="U3" s="2"/>
      <c r="V3" s="2"/>
      <c r="W3" s="2"/>
      <c r="X3" s="2"/>
      <c r="Y3" s="2"/>
      <c r="Z3" s="2"/>
    </row>
    <row r="4">
      <c r="A4" s="1" t="s">
        <v>146</v>
      </c>
      <c r="B4" s="1">
        <v>887.0</v>
      </c>
      <c r="C4" s="1">
        <v>991.0</v>
      </c>
      <c r="D4" s="1">
        <v>1070.0</v>
      </c>
      <c r="E4" s="1">
        <v>1280.0</v>
      </c>
      <c r="F4" s="1">
        <v>1480.0</v>
      </c>
      <c r="G4" s="1">
        <v>1530.0</v>
      </c>
      <c r="H4" s="1">
        <v>1580.0</v>
      </c>
      <c r="I4" s="1">
        <v>1740.0</v>
      </c>
      <c r="J4" s="1">
        <v>1760.0</v>
      </c>
      <c r="K4" s="1">
        <v>1860.0</v>
      </c>
      <c r="L4" s="2"/>
      <c r="M4" s="2"/>
      <c r="N4" s="2"/>
      <c r="O4" s="2"/>
      <c r="P4" s="2"/>
      <c r="Q4" s="2"/>
      <c r="R4" s="2"/>
      <c r="S4" s="2"/>
      <c r="T4" s="2"/>
      <c r="U4" s="2"/>
      <c r="V4" s="2"/>
      <c r="W4" s="2"/>
      <c r="X4" s="2"/>
      <c r="Y4" s="2"/>
      <c r="Z4" s="2"/>
    </row>
    <row r="5">
      <c r="A5" s="1" t="s">
        <v>147</v>
      </c>
      <c r="B5" s="1">
        <v>317.0</v>
      </c>
      <c r="C5" s="1">
        <v>442.0</v>
      </c>
      <c r="D5" s="1">
        <v>554.0</v>
      </c>
      <c r="E5" s="1">
        <v>651.0</v>
      </c>
      <c r="F5" s="1">
        <v>625.0</v>
      </c>
      <c r="G5" s="1">
        <v>696.0</v>
      </c>
      <c r="H5" s="1">
        <v>748.0</v>
      </c>
      <c r="I5" s="1">
        <v>673.0</v>
      </c>
      <c r="J5" s="1">
        <v>649.0</v>
      </c>
      <c r="K5" s="1">
        <v>757.0</v>
      </c>
      <c r="L5" s="2"/>
      <c r="M5" s="2"/>
      <c r="N5" s="2"/>
      <c r="O5" s="2"/>
      <c r="P5" s="2"/>
      <c r="Q5" s="2"/>
      <c r="R5" s="2"/>
      <c r="S5" s="2"/>
      <c r="T5" s="2"/>
      <c r="U5" s="2"/>
      <c r="V5" s="2"/>
      <c r="W5" s="2"/>
      <c r="X5" s="2"/>
      <c r="Y5" s="2"/>
      <c r="Z5" s="2"/>
    </row>
    <row r="6">
      <c r="A6" s="1" t="s">
        <v>148</v>
      </c>
      <c r="B6" s="1">
        <v>151.0</v>
      </c>
      <c r="C6" s="1">
        <v>163.0</v>
      </c>
      <c r="D6" s="1">
        <v>244.0</v>
      </c>
      <c r="E6" s="1">
        <v>243.0</v>
      </c>
      <c r="F6" s="1">
        <v>254.0</v>
      </c>
      <c r="G6" s="1">
        <v>263.0</v>
      </c>
      <c r="H6" s="1">
        <v>310.0</v>
      </c>
      <c r="I6" s="1">
        <v>193.0</v>
      </c>
      <c r="J6" s="1">
        <v>190.0</v>
      </c>
      <c r="K6" s="1">
        <v>210.0</v>
      </c>
      <c r="L6" s="2"/>
      <c r="M6" s="2"/>
      <c r="N6" s="2"/>
      <c r="O6" s="2"/>
      <c r="P6" s="2"/>
      <c r="Q6" s="2"/>
      <c r="R6" s="2"/>
      <c r="S6" s="2"/>
      <c r="T6" s="2"/>
      <c r="U6" s="2"/>
      <c r="V6" s="2"/>
      <c r="W6" s="2"/>
      <c r="X6" s="2"/>
      <c r="Y6" s="2"/>
      <c r="Z6" s="2"/>
    </row>
    <row r="7">
      <c r="A7" s="1" t="s">
        <v>149</v>
      </c>
      <c r="B7" s="1">
        <v>87.0</v>
      </c>
      <c r="C7" s="1">
        <v>120.0</v>
      </c>
      <c r="D7" s="1">
        <v>149.0</v>
      </c>
      <c r="E7" s="1">
        <v>180.0</v>
      </c>
      <c r="F7" s="1">
        <v>205.0</v>
      </c>
      <c r="G7" s="1">
        <v>217.0</v>
      </c>
      <c r="H7" s="1">
        <v>221.0</v>
      </c>
      <c r="I7" s="1">
        <v>229.0</v>
      </c>
      <c r="J7" s="1">
        <v>200.0</v>
      </c>
      <c r="K7" s="1">
        <v>218.0</v>
      </c>
      <c r="L7" s="2"/>
      <c r="M7" s="2"/>
      <c r="N7" s="2"/>
      <c r="O7" s="2"/>
      <c r="P7" s="2"/>
      <c r="Q7" s="2"/>
      <c r="R7" s="2"/>
      <c r="S7" s="2"/>
      <c r="T7" s="2"/>
      <c r="U7" s="2"/>
      <c r="V7" s="2"/>
      <c r="W7" s="2"/>
      <c r="X7" s="2"/>
      <c r="Y7" s="2"/>
      <c r="Z7" s="2"/>
    </row>
    <row r="8">
      <c r="A8" s="1" t="s">
        <v>150</v>
      </c>
      <c r="B8" s="1">
        <v>239.0</v>
      </c>
      <c r="C8" s="1">
        <v>283.0</v>
      </c>
      <c r="D8" s="1">
        <v>393.0</v>
      </c>
      <c r="E8" s="1">
        <v>422.0</v>
      </c>
      <c r="F8" s="1">
        <v>459.0</v>
      </c>
      <c r="G8" s="1">
        <v>480.0</v>
      </c>
      <c r="H8" s="1">
        <v>531.0</v>
      </c>
      <c r="I8" s="1">
        <v>423.0</v>
      </c>
      <c r="J8" s="1">
        <v>391.0</v>
      </c>
      <c r="K8" s="1">
        <v>428.0</v>
      </c>
      <c r="L8" s="2"/>
      <c r="M8" s="2"/>
      <c r="N8" s="2"/>
      <c r="O8" s="2"/>
      <c r="P8" s="2"/>
      <c r="Q8" s="2"/>
      <c r="R8" s="2"/>
      <c r="S8" s="2"/>
      <c r="T8" s="2"/>
      <c r="U8" s="2"/>
      <c r="V8" s="2"/>
      <c r="W8" s="2"/>
      <c r="X8" s="2"/>
      <c r="Y8" s="2"/>
      <c r="Z8" s="2"/>
    </row>
    <row r="9">
      <c r="A9" s="1" t="s">
        <v>151</v>
      </c>
      <c r="B9" s="1">
        <v>78.0</v>
      </c>
      <c r="C9" s="1">
        <v>159.0</v>
      </c>
      <c r="D9" s="1">
        <v>161.0</v>
      </c>
      <c r="E9" s="1">
        <v>229.0</v>
      </c>
      <c r="F9" s="1">
        <v>167.0</v>
      </c>
      <c r="G9" s="1">
        <v>216.0</v>
      </c>
      <c r="H9" s="1">
        <v>218.0</v>
      </c>
      <c r="I9" s="1">
        <v>251.0</v>
      </c>
      <c r="J9" s="1">
        <v>259.0</v>
      </c>
      <c r="K9" s="1">
        <v>329.0</v>
      </c>
      <c r="L9" s="2"/>
      <c r="M9" s="2"/>
      <c r="N9" s="2"/>
      <c r="O9" s="2"/>
      <c r="P9" s="2"/>
      <c r="Q9" s="2"/>
      <c r="R9" s="2"/>
      <c r="S9" s="2"/>
      <c r="T9" s="2"/>
      <c r="U9" s="2"/>
      <c r="V9" s="2"/>
      <c r="W9" s="2"/>
      <c r="X9" s="2"/>
      <c r="Y9" s="2"/>
      <c r="Z9" s="2"/>
    </row>
    <row r="10">
      <c r="A10" s="1" t="s">
        <v>152</v>
      </c>
      <c r="B10" s="1">
        <v>-86.0</v>
      </c>
      <c r="C10" s="1">
        <v>-84.0</v>
      </c>
      <c r="D10" s="1">
        <v>-97.0</v>
      </c>
      <c r="E10" s="1">
        <v>-109.0</v>
      </c>
      <c r="F10" s="1">
        <v>-117.0</v>
      </c>
      <c r="G10" s="1">
        <v>-117.0</v>
      </c>
      <c r="H10" s="1">
        <v>-104.0</v>
      </c>
      <c r="I10" s="1">
        <v>-92.0</v>
      </c>
      <c r="J10" s="1">
        <v>-86.0</v>
      </c>
      <c r="K10" s="1">
        <v>-114.0</v>
      </c>
      <c r="L10" s="2"/>
      <c r="M10" s="2"/>
      <c r="N10" s="2"/>
      <c r="O10" s="2"/>
      <c r="P10" s="2"/>
      <c r="Q10" s="2"/>
      <c r="R10" s="2"/>
      <c r="S10" s="2"/>
      <c r="T10" s="2"/>
      <c r="U10" s="2"/>
      <c r="V10" s="2"/>
      <c r="W10" s="2"/>
      <c r="X10" s="2"/>
      <c r="Y10" s="2"/>
      <c r="Z10" s="2"/>
    </row>
    <row r="11">
      <c r="A11" s="1" t="s">
        <v>153</v>
      </c>
      <c r="B11" s="1">
        <v>-86.0</v>
      </c>
      <c r="C11" s="1">
        <v>-84.0</v>
      </c>
      <c r="D11" s="1">
        <v>-97.0</v>
      </c>
      <c r="E11" s="1">
        <v>-109.0</v>
      </c>
      <c r="F11" s="1">
        <v>-117.0</v>
      </c>
      <c r="G11" s="1">
        <v>-117.0</v>
      </c>
      <c r="H11" s="1">
        <v>-104.0</v>
      </c>
      <c r="I11" s="1">
        <v>-92.0</v>
      </c>
      <c r="J11" s="1">
        <v>-86.0</v>
      </c>
      <c r="K11" s="1">
        <v>-114.0</v>
      </c>
      <c r="L11" s="2"/>
      <c r="M11" s="2"/>
      <c r="N11" s="2"/>
      <c r="O11" s="2"/>
      <c r="P11" s="2"/>
      <c r="Q11" s="2"/>
      <c r="R11" s="2"/>
      <c r="S11" s="2"/>
      <c r="T11" s="2"/>
      <c r="U11" s="2"/>
      <c r="V11" s="2"/>
      <c r="W11" s="2"/>
      <c r="X11" s="2"/>
      <c r="Y11" s="2"/>
      <c r="Z11" s="2"/>
    </row>
    <row r="12">
      <c r="A12" s="1" t="s">
        <v>154</v>
      </c>
      <c r="B12" s="1">
        <v>3.0</v>
      </c>
      <c r="C12" s="1">
        <v>2.0</v>
      </c>
      <c r="D12" s="1">
        <v>-15.0</v>
      </c>
      <c r="E12" s="1">
        <v>5.0</v>
      </c>
      <c r="F12" s="1">
        <v>8.0</v>
      </c>
      <c r="G12" s="1">
        <v>8.0</v>
      </c>
      <c r="H12" s="1">
        <v>3.0</v>
      </c>
      <c r="I12" s="1">
        <v>17.0</v>
      </c>
      <c r="J12" s="1">
        <v>10.0</v>
      </c>
      <c r="K12" s="1">
        <v>21.0</v>
      </c>
      <c r="L12" s="2"/>
      <c r="M12" s="2"/>
      <c r="N12" s="2"/>
      <c r="O12" s="2"/>
      <c r="P12" s="2"/>
      <c r="Q12" s="2"/>
      <c r="R12" s="2"/>
      <c r="S12" s="2"/>
      <c r="T12" s="2"/>
      <c r="U12" s="2"/>
      <c r="V12" s="2"/>
      <c r="W12" s="2"/>
      <c r="X12" s="2"/>
      <c r="Y12" s="2"/>
      <c r="Z12" s="2"/>
    </row>
    <row r="13">
      <c r="A13" s="1" t="s">
        <v>155</v>
      </c>
      <c r="B13" s="1">
        <v>-4.0</v>
      </c>
      <c r="C13" s="1">
        <v>76.0</v>
      </c>
      <c r="D13" s="1">
        <v>47.0</v>
      </c>
      <c r="E13" s="1">
        <v>125.0</v>
      </c>
      <c r="F13" s="1">
        <v>58.0</v>
      </c>
      <c r="G13" s="1">
        <v>107.0</v>
      </c>
      <c r="H13" s="1">
        <v>118.0</v>
      </c>
      <c r="I13" s="1">
        <v>175.0</v>
      </c>
      <c r="J13" s="1">
        <v>182.0</v>
      </c>
      <c r="K13" s="1">
        <v>236.0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0.0</v>
      </c>
      <c r="I14" s="1">
        <v>-3.0</v>
      </c>
      <c r="J14" s="1">
        <v>0.0</v>
      </c>
      <c r="K14" s="1">
        <v>0.0</v>
      </c>
      <c r="L14" s="2"/>
      <c r="M14" s="2"/>
      <c r="N14" s="2"/>
      <c r="O14" s="2"/>
      <c r="P14" s="2"/>
      <c r="Q14" s="2"/>
      <c r="R14" s="2"/>
      <c r="S14" s="2"/>
      <c r="T14" s="2"/>
      <c r="U14" s="2"/>
      <c r="V14" s="2"/>
      <c r="W14" s="2"/>
      <c r="X14" s="2"/>
      <c r="Y14" s="2"/>
      <c r="Z14" s="2"/>
    </row>
    <row r="15">
      <c r="A15" s="1" t="s">
        <v>157</v>
      </c>
      <c r="B15" s="1">
        <v>-8.0</v>
      </c>
      <c r="C15" s="1">
        <v>-9.0</v>
      </c>
      <c r="D15" s="1">
        <v>-6.0</v>
      </c>
      <c r="E15" s="1">
        <v>-7.0</v>
      </c>
      <c r="F15" s="1">
        <v>-4.0</v>
      </c>
      <c r="G15" s="1">
        <v>-2.0</v>
      </c>
      <c r="H15" s="1">
        <v>0.0</v>
      </c>
      <c r="I15" s="1">
        <v>0.0</v>
      </c>
      <c r="J15" s="1">
        <v>0.0</v>
      </c>
      <c r="K15" s="1">
        <v>-26.0</v>
      </c>
      <c r="L15" s="2"/>
      <c r="M15" s="2"/>
      <c r="N15" s="2"/>
      <c r="O15" s="2"/>
      <c r="P15" s="2"/>
      <c r="Q15" s="2"/>
      <c r="R15" s="2"/>
      <c r="S15" s="2"/>
      <c r="T15" s="2"/>
      <c r="U15" s="2"/>
      <c r="V15" s="2"/>
      <c r="W15" s="2"/>
      <c r="X15" s="2"/>
      <c r="Y15" s="2"/>
      <c r="Z15" s="2"/>
    </row>
    <row r="16">
      <c r="A16" s="1" t="s">
        <v>158</v>
      </c>
      <c r="B16" s="1">
        <v>0.0</v>
      </c>
      <c r="C16" s="1">
        <v>0.0</v>
      </c>
      <c r="D16" s="1">
        <v>0.0</v>
      </c>
      <c r="E16" s="1">
        <v>0.0</v>
      </c>
      <c r="F16" s="1">
        <v>12.0</v>
      </c>
      <c r="G16" s="1">
        <v>0.0</v>
      </c>
      <c r="H16" s="1">
        <v>7.0</v>
      </c>
      <c r="I16" s="1">
        <v>25.0</v>
      </c>
      <c r="J16" s="1">
        <v>183.0</v>
      </c>
      <c r="K16" s="1">
        <v>23.0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-86.0</v>
      </c>
      <c r="D18" s="1">
        <v>0.0</v>
      </c>
      <c r="E18" s="1">
        <v>-276.0</v>
      </c>
      <c r="F18" s="1">
        <v>29.0</v>
      </c>
      <c r="G18" s="1">
        <v>-28.0</v>
      </c>
      <c r="H18" s="1">
        <v>3.0</v>
      </c>
      <c r="I18" s="1">
        <v>76.0</v>
      </c>
      <c r="J18" s="1">
        <v>-3.0</v>
      </c>
      <c r="K18" s="1">
        <v>162.0</v>
      </c>
      <c r="L18" s="2"/>
      <c r="M18" s="2"/>
      <c r="N18" s="2"/>
      <c r="O18" s="2"/>
      <c r="P18" s="2"/>
      <c r="Q18" s="2"/>
      <c r="R18" s="2"/>
      <c r="S18" s="2"/>
      <c r="T18" s="2"/>
      <c r="U18" s="2"/>
      <c r="V18" s="2"/>
      <c r="W18" s="2"/>
      <c r="X18" s="2"/>
      <c r="Y18" s="2"/>
      <c r="Z18" s="2"/>
    </row>
    <row r="19">
      <c r="A19" s="1" t="s">
        <v>161</v>
      </c>
      <c r="B19" s="1">
        <v>-13.0</v>
      </c>
      <c r="C19" s="1">
        <v>-19.0</v>
      </c>
      <c r="D19" s="1">
        <v>40.0</v>
      </c>
      <c r="E19" s="1">
        <v>-158.0</v>
      </c>
      <c r="F19" s="1">
        <v>96.0</v>
      </c>
      <c r="G19" s="1">
        <v>78.0</v>
      </c>
      <c r="H19" s="1">
        <v>129.0</v>
      </c>
      <c r="I19" s="1">
        <v>199.0</v>
      </c>
      <c r="J19" s="1">
        <v>361.0</v>
      </c>
      <c r="K19" s="1">
        <v>394.0</v>
      </c>
      <c r="L19" s="2"/>
      <c r="M19" s="2"/>
      <c r="N19" s="2"/>
      <c r="O19" s="2"/>
      <c r="P19" s="2"/>
      <c r="Q19" s="2"/>
      <c r="R19" s="2"/>
      <c r="S19" s="2"/>
      <c r="T19" s="2"/>
      <c r="U19" s="2"/>
      <c r="V19" s="2"/>
      <c r="W19" s="2"/>
      <c r="X19" s="2"/>
      <c r="Y19" s="2"/>
      <c r="Z19" s="2"/>
    </row>
    <row r="20">
      <c r="A20" s="1" t="s">
        <v>162</v>
      </c>
      <c r="B20" s="1">
        <v>-6.0</v>
      </c>
      <c r="C20" s="1">
        <v>-18.0</v>
      </c>
      <c r="D20" s="1">
        <v>-5.0</v>
      </c>
      <c r="E20" s="1">
        <v>-284.0</v>
      </c>
      <c r="F20" s="1">
        <v>59.0</v>
      </c>
      <c r="G20" s="1">
        <v>17.0</v>
      </c>
      <c r="H20" s="1">
        <v>-12.0</v>
      </c>
      <c r="I20" s="1">
        <v>44.0</v>
      </c>
      <c r="J20" s="1">
        <v>85.0</v>
      </c>
      <c r="K20" s="1">
        <v>105.0</v>
      </c>
      <c r="L20" s="2"/>
      <c r="M20" s="2"/>
      <c r="N20" s="2"/>
      <c r="O20" s="2"/>
      <c r="P20" s="2"/>
      <c r="Q20" s="2"/>
      <c r="R20" s="2"/>
      <c r="S20" s="2"/>
      <c r="T20" s="2"/>
      <c r="U20" s="2"/>
      <c r="V20" s="2"/>
      <c r="W20" s="2"/>
      <c r="X20" s="2"/>
      <c r="Y20" s="2"/>
      <c r="Z20" s="2"/>
    </row>
    <row r="21" ht="15.75" customHeight="1">
      <c r="A21" s="1" t="s">
        <v>163</v>
      </c>
      <c r="B21" s="1">
        <v>-6.0</v>
      </c>
      <c r="C21" s="1">
        <v>-93.0</v>
      </c>
      <c r="D21" s="1">
        <v>46.0</v>
      </c>
      <c r="E21" s="1">
        <v>126.0</v>
      </c>
      <c r="F21" s="1">
        <v>36.0</v>
      </c>
      <c r="G21" s="1">
        <v>61.0</v>
      </c>
      <c r="H21" s="1">
        <v>141.0</v>
      </c>
      <c r="I21" s="1">
        <v>154.0</v>
      </c>
      <c r="J21" s="1">
        <v>276.0</v>
      </c>
      <c r="K21" s="1">
        <v>290.0</v>
      </c>
      <c r="L21" s="2"/>
      <c r="M21" s="2"/>
      <c r="N21" s="2"/>
      <c r="O21" s="2"/>
      <c r="P21" s="2"/>
      <c r="Q21" s="2"/>
      <c r="R21" s="2"/>
      <c r="S21" s="2"/>
      <c r="T21" s="2"/>
      <c r="U21" s="2"/>
      <c r="V21" s="2"/>
      <c r="W21" s="2"/>
      <c r="X21" s="2"/>
      <c r="Y21" s="2"/>
      <c r="Z21" s="2"/>
    </row>
    <row r="22" ht="15.75" customHeight="1">
      <c r="A22" s="1" t="s">
        <v>164</v>
      </c>
      <c r="B22" s="1">
        <v>7.0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-6.0</v>
      </c>
      <c r="C23" s="1">
        <v>1.0</v>
      </c>
      <c r="D23" s="1">
        <v>46.0</v>
      </c>
      <c r="E23" s="1">
        <v>126.0</v>
      </c>
      <c r="F23" s="1">
        <v>36.0</v>
      </c>
      <c r="G23" s="1">
        <v>61.0</v>
      </c>
      <c r="H23" s="1">
        <v>141.0</v>
      </c>
      <c r="I23" s="1">
        <v>154.0</v>
      </c>
      <c r="J23" s="1">
        <v>276.0</v>
      </c>
      <c r="K23" s="1">
        <v>290.0</v>
      </c>
      <c r="L23" s="2"/>
      <c r="M23" s="2"/>
      <c r="N23" s="2"/>
      <c r="O23" s="2"/>
      <c r="P23" s="2"/>
      <c r="Q23" s="2"/>
      <c r="R23" s="2"/>
      <c r="S23" s="2"/>
      <c r="T23" s="2"/>
      <c r="U23" s="2"/>
      <c r="V23" s="2"/>
      <c r="W23" s="2"/>
      <c r="X23" s="2"/>
      <c r="Y23" s="2"/>
      <c r="Z23" s="2"/>
    </row>
    <row r="24" ht="15.75" customHeight="1">
      <c r="A24" s="1" t="s">
        <v>102</v>
      </c>
      <c r="B24" s="1">
        <v>-2.0</v>
      </c>
      <c r="C24" s="1">
        <v>1.0</v>
      </c>
      <c r="D24" s="1">
        <v>-1.0</v>
      </c>
      <c r="E24" s="1">
        <v>2.0</v>
      </c>
      <c r="F24" s="1">
        <v>0.0</v>
      </c>
      <c r="G24" s="1">
        <v>0.0</v>
      </c>
      <c r="H24" s="1">
        <v>0.0</v>
      </c>
      <c r="I24" s="1">
        <v>0.0</v>
      </c>
      <c r="J24" s="1">
        <v>0.0</v>
      </c>
      <c r="K24" s="1">
        <v>-3.0</v>
      </c>
      <c r="L24" s="2"/>
      <c r="M24" s="2"/>
      <c r="N24" s="2"/>
      <c r="O24" s="2"/>
      <c r="P24" s="2"/>
      <c r="Q24" s="2"/>
      <c r="R24" s="2"/>
      <c r="S24" s="2"/>
      <c r="T24" s="2"/>
      <c r="U24" s="2"/>
      <c r="V24" s="2"/>
      <c r="W24" s="2"/>
      <c r="X24" s="2"/>
      <c r="Y24" s="2"/>
      <c r="Z24" s="2"/>
    </row>
    <row r="25" ht="15.75" customHeight="1">
      <c r="A25" s="1" t="s">
        <v>166</v>
      </c>
      <c r="B25" s="1">
        <v>-8.0</v>
      </c>
      <c r="C25" s="1">
        <v>3.0</v>
      </c>
      <c r="D25" s="1">
        <v>46.0</v>
      </c>
      <c r="E25" s="1">
        <v>126.0</v>
      </c>
      <c r="F25" s="1">
        <v>36.0</v>
      </c>
      <c r="G25" s="1">
        <v>61.0</v>
      </c>
      <c r="H25" s="1">
        <v>141.0</v>
      </c>
      <c r="I25" s="1">
        <v>154.0</v>
      </c>
      <c r="J25" s="1">
        <v>276.0</v>
      </c>
      <c r="K25" s="1">
        <v>286.0</v>
      </c>
      <c r="L25" s="2"/>
      <c r="M25" s="2"/>
      <c r="N25" s="2"/>
      <c r="O25" s="2"/>
      <c r="P25" s="2"/>
      <c r="Q25" s="2"/>
      <c r="R25" s="2"/>
      <c r="S25" s="2"/>
      <c r="T25" s="2"/>
      <c r="U25" s="2"/>
      <c r="V25" s="2"/>
      <c r="W25" s="2"/>
      <c r="X25" s="2"/>
      <c r="Y25" s="2"/>
      <c r="Z25" s="2"/>
    </row>
    <row r="26" ht="15.75" customHeight="1">
      <c r="A26" s="1" t="s">
        <v>167</v>
      </c>
      <c r="B26" s="1">
        <v>0.0</v>
      </c>
      <c r="C26" s="1">
        <v>-24.0</v>
      </c>
      <c r="D26" s="1">
        <v>9.0</v>
      </c>
      <c r="E26" s="1">
        <v>3.0</v>
      </c>
      <c r="F26" s="1">
        <v>2.0</v>
      </c>
      <c r="G26" s="1">
        <v>2.0</v>
      </c>
      <c r="H26" s="1">
        <v>3.0</v>
      </c>
      <c r="I26" s="1">
        <v>2.0</v>
      </c>
      <c r="J26" s="1">
        <v>3.0</v>
      </c>
      <c r="K26" s="1">
        <v>0.0</v>
      </c>
      <c r="L26" s="2"/>
      <c r="M26" s="2"/>
      <c r="N26" s="2"/>
      <c r="O26" s="2"/>
      <c r="P26" s="2"/>
      <c r="Q26" s="2"/>
      <c r="R26" s="2"/>
      <c r="S26" s="2"/>
      <c r="T26" s="2"/>
      <c r="U26" s="2"/>
      <c r="V26" s="2"/>
      <c r="W26" s="2"/>
      <c r="X26" s="2"/>
      <c r="Y26" s="2"/>
      <c r="Z26" s="2"/>
    </row>
    <row r="27" ht="15.75" customHeight="1">
      <c r="A27" s="1" t="s">
        <v>168</v>
      </c>
      <c r="B27" s="1">
        <v>-8.0</v>
      </c>
      <c r="C27" s="1">
        <v>27.0</v>
      </c>
      <c r="D27" s="1">
        <v>36.0</v>
      </c>
      <c r="E27" s="1">
        <v>122.0</v>
      </c>
      <c r="F27" s="1">
        <v>33.0</v>
      </c>
      <c r="G27" s="1">
        <v>59.0</v>
      </c>
      <c r="H27" s="1">
        <v>138.0</v>
      </c>
      <c r="I27" s="1">
        <v>152.0</v>
      </c>
      <c r="J27" s="1">
        <v>272.0</v>
      </c>
      <c r="K27" s="1">
        <v>286.0</v>
      </c>
      <c r="L27" s="2"/>
      <c r="M27" s="2"/>
      <c r="N27" s="2"/>
      <c r="O27" s="2"/>
      <c r="P27" s="2"/>
      <c r="Q27" s="2"/>
      <c r="R27" s="2"/>
      <c r="S27" s="2"/>
      <c r="T27" s="2"/>
      <c r="U27" s="2"/>
      <c r="V27" s="2"/>
      <c r="W27" s="2"/>
      <c r="X27" s="2"/>
      <c r="Y27" s="2"/>
      <c r="Z27" s="2"/>
    </row>
    <row r="28" ht="15.75" customHeight="1">
      <c r="A28" s="1" t="s">
        <v>169</v>
      </c>
      <c r="B28" s="1">
        <v>-8.0</v>
      </c>
      <c r="C28" s="1">
        <v>25.0</v>
      </c>
      <c r="D28" s="1">
        <v>36.0</v>
      </c>
      <c r="E28" s="1">
        <v>122.0</v>
      </c>
      <c r="F28" s="1">
        <v>33.0</v>
      </c>
      <c r="G28" s="1">
        <v>59.0</v>
      </c>
      <c r="H28" s="1">
        <v>138.0</v>
      </c>
      <c r="I28" s="1">
        <v>152.0</v>
      </c>
      <c r="J28" s="1">
        <v>272.0</v>
      </c>
      <c r="K28" s="1">
        <v>286.0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174</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172</v>
      </c>
      <c r="C31" s="1" t="s">
        <v>182</v>
      </c>
      <c r="D31" s="1" t="s">
        <v>174</v>
      </c>
      <c r="E31" s="1" t="s">
        <v>175</v>
      </c>
      <c r="F31" s="1" t="s">
        <v>176</v>
      </c>
      <c r="G31" s="1" t="s">
        <v>174</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183</v>
      </c>
      <c r="B32" s="1">
        <v>43.0</v>
      </c>
      <c r="C32" s="1">
        <v>39.0</v>
      </c>
      <c r="D32" s="1">
        <v>70.0</v>
      </c>
      <c r="E32" s="1">
        <v>111.0</v>
      </c>
      <c r="F32" s="1">
        <v>113.0</v>
      </c>
      <c r="G32" s="1">
        <v>114.0</v>
      </c>
      <c r="H32" s="1">
        <v>116.0</v>
      </c>
      <c r="I32" s="1">
        <v>120.0</v>
      </c>
      <c r="J32" s="1">
        <v>120.0</v>
      </c>
      <c r="K32" s="1">
        <v>119.0</v>
      </c>
      <c r="L32" s="2"/>
      <c r="M32" s="2"/>
      <c r="N32" s="2"/>
      <c r="O32" s="2"/>
      <c r="P32" s="2"/>
      <c r="Q32" s="2"/>
      <c r="R32" s="2"/>
      <c r="S32" s="2"/>
      <c r="T32" s="2"/>
      <c r="U32" s="2"/>
      <c r="V32" s="2"/>
      <c r="W32" s="2"/>
      <c r="X32" s="2"/>
      <c r="Y32" s="2"/>
      <c r="Z32" s="2"/>
    </row>
    <row r="33" ht="15.75" customHeight="1">
      <c r="A33" s="1" t="s">
        <v>184</v>
      </c>
      <c r="B33" s="1" t="s">
        <v>172</v>
      </c>
      <c r="C33" s="1" t="s">
        <v>185</v>
      </c>
      <c r="D33" s="1" t="s">
        <v>186</v>
      </c>
      <c r="E33" s="1" t="s">
        <v>187</v>
      </c>
      <c r="F33" s="1" t="s">
        <v>176</v>
      </c>
      <c r="G33" s="1" t="s">
        <v>186</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172</v>
      </c>
      <c r="C34" s="1" t="s">
        <v>193</v>
      </c>
      <c r="D34" s="1" t="s">
        <v>186</v>
      </c>
      <c r="E34" s="1" t="s">
        <v>187</v>
      </c>
      <c r="F34" s="1" t="s">
        <v>176</v>
      </c>
      <c r="G34" s="1" t="s">
        <v>186</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194</v>
      </c>
      <c r="B35" s="1">
        <v>43.0</v>
      </c>
      <c r="C35" s="1">
        <v>92.0</v>
      </c>
      <c r="D35" s="1">
        <v>71.0</v>
      </c>
      <c r="E35" s="1">
        <v>111.0</v>
      </c>
      <c r="F35" s="1">
        <v>114.0</v>
      </c>
      <c r="G35" s="1">
        <v>115.0</v>
      </c>
      <c r="H35" s="1">
        <v>117.0</v>
      </c>
      <c r="I35" s="1">
        <v>121.0</v>
      </c>
      <c r="J35" s="1">
        <v>121.0</v>
      </c>
      <c r="K35" s="1">
        <v>120.0</v>
      </c>
      <c r="L35" s="2"/>
      <c r="M35" s="2"/>
      <c r="N35" s="2"/>
      <c r="O35" s="2"/>
      <c r="P35" s="2"/>
      <c r="Q35" s="2"/>
      <c r="R35" s="2"/>
      <c r="S35" s="2"/>
      <c r="T35" s="2"/>
      <c r="U35" s="2"/>
      <c r="V35" s="2"/>
      <c r="W35" s="2"/>
      <c r="X35" s="2"/>
      <c r="Y35" s="2"/>
      <c r="Z35" s="2"/>
    </row>
    <row r="36" ht="15.75" customHeight="1">
      <c r="A36" s="1" t="s">
        <v>195</v>
      </c>
      <c r="B36" s="1" t="s">
        <v>196</v>
      </c>
      <c r="C36" s="1" t="s">
        <v>197</v>
      </c>
      <c r="D36" s="1" t="s">
        <v>122</v>
      </c>
      <c r="E36" s="1" t="s">
        <v>198</v>
      </c>
      <c r="F36" s="1" t="s">
        <v>121</v>
      </c>
      <c r="G36" s="1" t="s">
        <v>199</v>
      </c>
      <c r="H36" s="1" t="s">
        <v>182</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196</v>
      </c>
      <c r="C37" s="1" t="s">
        <v>204</v>
      </c>
      <c r="D37" s="1" t="s">
        <v>122</v>
      </c>
      <c r="E37" s="1" t="s">
        <v>205</v>
      </c>
      <c r="F37" s="1" t="s">
        <v>121</v>
      </c>
      <c r="G37" s="1" t="s">
        <v>199</v>
      </c>
      <c r="H37" s="1" t="s">
        <v>182</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v>0.0</v>
      </c>
      <c r="C38" s="1">
        <v>0.0</v>
      </c>
      <c r="D38" s="1">
        <v>0.0</v>
      </c>
      <c r="E38" s="1">
        <v>0.0</v>
      </c>
      <c r="F38" s="1">
        <v>0.0</v>
      </c>
      <c r="G38" s="1">
        <v>0.0</v>
      </c>
      <c r="H38" s="1">
        <v>0.0</v>
      </c>
      <c r="I38" s="1">
        <v>0.0</v>
      </c>
      <c r="J38" s="1" t="s">
        <v>210</v>
      </c>
      <c r="K38" s="1" t="s">
        <v>211</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174.0</v>
      </c>
      <c r="C40" s="1">
        <v>284.0</v>
      </c>
      <c r="D40" s="1">
        <v>321.0</v>
      </c>
      <c r="E40" s="1">
        <v>422.0</v>
      </c>
      <c r="F40" s="1">
        <v>375.0</v>
      </c>
      <c r="G40" s="1">
        <v>439.0</v>
      </c>
      <c r="H40" s="1">
        <v>445.0</v>
      </c>
      <c r="I40" s="1">
        <v>486.0</v>
      </c>
      <c r="J40" s="1">
        <v>471.0</v>
      </c>
      <c r="K40" s="1">
        <v>556.0</v>
      </c>
      <c r="L40" s="2"/>
      <c r="M40" s="2"/>
      <c r="N40" s="2"/>
      <c r="O40" s="2"/>
      <c r="P40" s="2"/>
      <c r="Q40" s="2"/>
      <c r="R40" s="2"/>
      <c r="S40" s="2"/>
      <c r="T40" s="2"/>
      <c r="U40" s="2"/>
      <c r="V40" s="2"/>
      <c r="W40" s="2"/>
      <c r="X40" s="2"/>
      <c r="Y40" s="2"/>
      <c r="Z40" s="2"/>
    </row>
    <row r="41" ht="15.75" customHeight="1">
      <c r="A41" s="1" t="s">
        <v>213</v>
      </c>
      <c r="B41" s="1">
        <v>80.0</v>
      </c>
      <c r="C41" s="1">
        <v>162.0</v>
      </c>
      <c r="D41" s="1">
        <v>165.0</v>
      </c>
      <c r="E41" s="1">
        <v>232.0</v>
      </c>
      <c r="F41" s="1">
        <v>170.0</v>
      </c>
      <c r="G41" s="1">
        <v>220.0</v>
      </c>
      <c r="H41" s="1">
        <v>223.0</v>
      </c>
      <c r="I41" s="1">
        <v>257.0</v>
      </c>
      <c r="J41" s="1">
        <v>265.0</v>
      </c>
      <c r="K41" s="1">
        <v>336.0</v>
      </c>
      <c r="L41" s="2"/>
      <c r="M41" s="2"/>
      <c r="N41" s="2"/>
      <c r="O41" s="2"/>
      <c r="P41" s="2"/>
      <c r="Q41" s="2"/>
      <c r="R41" s="2"/>
      <c r="S41" s="2"/>
      <c r="T41" s="2"/>
      <c r="U41" s="2"/>
      <c r="V41" s="2"/>
      <c r="W41" s="2"/>
      <c r="X41" s="2"/>
      <c r="Y41" s="2"/>
      <c r="Z41" s="2"/>
    </row>
    <row r="42" ht="15.75" customHeight="1">
      <c r="A42" s="1" t="s">
        <v>214</v>
      </c>
      <c r="B42" s="1">
        <v>78.0</v>
      </c>
      <c r="C42" s="1">
        <v>159.0</v>
      </c>
      <c r="D42" s="1">
        <v>161.0</v>
      </c>
      <c r="E42" s="1">
        <v>229.0</v>
      </c>
      <c r="F42" s="1">
        <v>167.0</v>
      </c>
      <c r="G42" s="1">
        <v>216.0</v>
      </c>
      <c r="H42" s="1">
        <v>218.0</v>
      </c>
      <c r="I42" s="1">
        <v>251.0</v>
      </c>
      <c r="J42" s="1">
        <v>259.0</v>
      </c>
      <c r="K42" s="1">
        <v>329.0</v>
      </c>
      <c r="L42" s="2"/>
      <c r="M42" s="2"/>
      <c r="N42" s="2"/>
      <c r="O42" s="2"/>
      <c r="P42" s="2"/>
      <c r="Q42" s="2"/>
      <c r="R42" s="2"/>
      <c r="S42" s="2"/>
      <c r="T42" s="2"/>
      <c r="U42" s="2"/>
      <c r="V42" s="2"/>
      <c r="W42" s="2"/>
      <c r="X42" s="2"/>
      <c r="Y42" s="2"/>
      <c r="Z42" s="2"/>
    </row>
    <row r="43" ht="15.75" customHeight="1">
      <c r="A43" s="1" t="s">
        <v>215</v>
      </c>
      <c r="B43" s="1">
        <v>179.0</v>
      </c>
      <c r="C43" s="1">
        <v>296.0</v>
      </c>
      <c r="D43" s="1">
        <v>340.0</v>
      </c>
      <c r="E43" s="1">
        <v>443.0</v>
      </c>
      <c r="F43" s="1">
        <v>401.0</v>
      </c>
      <c r="G43" s="1">
        <v>488.0</v>
      </c>
      <c r="H43" s="1">
        <v>500.0</v>
      </c>
      <c r="I43" s="1">
        <v>540.0</v>
      </c>
      <c r="J43" s="1">
        <v>523.0</v>
      </c>
      <c r="K43" s="1">
        <v>610.0</v>
      </c>
      <c r="L43" s="2"/>
      <c r="M43" s="2"/>
      <c r="N43" s="2"/>
      <c r="O43" s="2"/>
      <c r="P43" s="2"/>
      <c r="Q43" s="2"/>
      <c r="R43" s="2"/>
      <c r="S43" s="2"/>
      <c r="T43" s="2"/>
      <c r="U43" s="2"/>
      <c r="V43" s="2"/>
      <c r="W43" s="2"/>
      <c r="X43" s="2"/>
      <c r="Y43" s="2"/>
      <c r="Z43" s="2"/>
    </row>
    <row r="44" ht="15.75" customHeight="1">
      <c r="A44" s="1" t="s">
        <v>216</v>
      </c>
      <c r="B44" s="1">
        <v>1200.0</v>
      </c>
      <c r="C44" s="1">
        <v>1430.0</v>
      </c>
      <c r="D44" s="1">
        <v>1630.0</v>
      </c>
      <c r="E44" s="1">
        <v>1930.0</v>
      </c>
      <c r="F44" s="1">
        <v>2100.0</v>
      </c>
      <c r="G44" s="1">
        <v>2220.0</v>
      </c>
      <c r="H44" s="1">
        <v>2330.0</v>
      </c>
      <c r="I44" s="1">
        <v>2410.0</v>
      </c>
      <c r="J44" s="1">
        <v>2410.0</v>
      </c>
      <c r="K44" s="1">
        <v>2620.0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v>-90.0</v>
      </c>
      <c r="C46" s="1">
        <v>1.0</v>
      </c>
      <c r="D46" s="1">
        <v>2.0</v>
      </c>
      <c r="E46" s="1">
        <v>2.0</v>
      </c>
      <c r="F46" s="1">
        <v>46.0</v>
      </c>
      <c r="G46" s="1">
        <v>6.0</v>
      </c>
      <c r="H46" s="1">
        <v>3.0</v>
      </c>
      <c r="I46" s="1">
        <v>8.0</v>
      </c>
      <c r="J46" s="1">
        <v>15.0</v>
      </c>
      <c r="K46" s="1">
        <v>17.0</v>
      </c>
      <c r="L46" s="2"/>
      <c r="M46" s="2"/>
      <c r="N46" s="2"/>
      <c r="O46" s="2"/>
      <c r="P46" s="2"/>
      <c r="Q46" s="2"/>
      <c r="R46" s="2"/>
      <c r="S46" s="2"/>
      <c r="T46" s="2"/>
      <c r="U46" s="2"/>
      <c r="V46" s="2"/>
      <c r="W46" s="2"/>
      <c r="X46" s="2"/>
      <c r="Y46" s="2"/>
      <c r="Z46" s="2"/>
    </row>
    <row r="47" ht="15.75" customHeight="1">
      <c r="A47" s="1" t="s">
        <v>229</v>
      </c>
      <c r="B47" s="1">
        <v>-6.0</v>
      </c>
      <c r="C47" s="1">
        <v>-19.0</v>
      </c>
      <c r="D47" s="1">
        <v>-8.0</v>
      </c>
      <c r="E47" s="1">
        <v>-287.0</v>
      </c>
      <c r="F47" s="1">
        <v>59.0</v>
      </c>
      <c r="G47" s="1">
        <v>17.0</v>
      </c>
      <c r="H47" s="1">
        <v>-16.0</v>
      </c>
      <c r="I47" s="1">
        <v>36.0</v>
      </c>
      <c r="J47" s="1">
        <v>69.0</v>
      </c>
      <c r="K47" s="1">
        <v>87.0</v>
      </c>
      <c r="L47" s="2"/>
      <c r="M47" s="2"/>
      <c r="N47" s="2"/>
      <c r="O47" s="2"/>
      <c r="P47" s="2"/>
      <c r="Q47" s="2"/>
      <c r="R47" s="2"/>
      <c r="S47" s="2"/>
      <c r="T47" s="2"/>
      <c r="U47" s="2"/>
      <c r="V47" s="2"/>
      <c r="W47" s="2"/>
      <c r="X47" s="2"/>
      <c r="Y47" s="2"/>
      <c r="Z47" s="2"/>
    </row>
    <row r="48" ht="15.75" customHeight="1">
      <c r="A48" s="1" t="s">
        <v>230</v>
      </c>
      <c r="B48" s="1">
        <v>-5.0</v>
      </c>
      <c r="C48" s="1">
        <v>49.0</v>
      </c>
      <c r="D48" s="1">
        <v>29.0</v>
      </c>
      <c r="E48" s="1">
        <v>78.0</v>
      </c>
      <c r="F48" s="1">
        <v>36.0</v>
      </c>
      <c r="G48" s="1">
        <v>67.0</v>
      </c>
      <c r="H48" s="1">
        <v>73.0</v>
      </c>
      <c r="I48" s="1">
        <v>110.0</v>
      </c>
      <c r="J48" s="1">
        <v>114.0</v>
      </c>
      <c r="K48" s="1">
        <v>144.0</v>
      </c>
      <c r="L48" s="2"/>
      <c r="M48" s="2"/>
      <c r="N48" s="2"/>
      <c r="O48" s="2"/>
      <c r="P48" s="2"/>
      <c r="Q48" s="2"/>
      <c r="R48" s="2"/>
      <c r="S48" s="2"/>
      <c r="T48" s="2"/>
      <c r="U48" s="2"/>
      <c r="V48" s="2"/>
      <c r="W48" s="2"/>
      <c r="X48" s="2"/>
      <c r="Y48" s="2"/>
      <c r="Z48" s="2"/>
    </row>
    <row r="49" ht="15.75" customHeight="1">
      <c r="A49" s="1" t="s">
        <v>231</v>
      </c>
      <c r="B49" s="1">
        <v>86.0</v>
      </c>
      <c r="C49" s="1">
        <v>84.0</v>
      </c>
      <c r="D49" s="1">
        <v>97.0</v>
      </c>
      <c r="E49" s="1">
        <v>109.0</v>
      </c>
      <c r="F49" s="1">
        <v>117.0</v>
      </c>
      <c r="G49" s="1">
        <v>119.0</v>
      </c>
      <c r="H49" s="1">
        <v>107.0</v>
      </c>
      <c r="I49" s="1">
        <v>94.0</v>
      </c>
      <c r="J49" s="1">
        <v>87.0</v>
      </c>
      <c r="K49" s="1">
        <v>114.0</v>
      </c>
      <c r="L49" s="2"/>
      <c r="M49" s="2"/>
      <c r="N49" s="2"/>
      <c r="O49" s="2"/>
      <c r="P49" s="2"/>
      <c r="Q49" s="2"/>
      <c r="R49" s="2"/>
      <c r="S49" s="2"/>
      <c r="T49" s="2"/>
      <c r="U49" s="2"/>
      <c r="V49" s="2"/>
      <c r="W49" s="2"/>
      <c r="X49" s="2"/>
      <c r="Y49" s="2"/>
      <c r="Z49" s="2"/>
    </row>
    <row r="50" ht="15.75" customHeight="1">
      <c r="A50" s="1" t="s">
        <v>232</v>
      </c>
      <c r="B50" s="1">
        <v>-18.0</v>
      </c>
      <c r="C50" s="1">
        <v>-1.0</v>
      </c>
      <c r="D50" s="1">
        <v>12.0</v>
      </c>
      <c r="E50" s="1">
        <v>24.0</v>
      </c>
      <c r="F50" s="1">
        <v>-7.0</v>
      </c>
      <c r="G50" s="1">
        <v>-11.0</v>
      </c>
      <c r="H50" s="1">
        <v>-16.0</v>
      </c>
      <c r="I50" s="1">
        <v>8.0</v>
      </c>
      <c r="J50" s="1">
        <v>-2.0</v>
      </c>
      <c r="K50" s="1">
        <v>15.0</v>
      </c>
      <c r="L50" s="2"/>
      <c r="M50" s="2"/>
      <c r="N50" s="2"/>
      <c r="O50" s="2"/>
      <c r="P50" s="2"/>
      <c r="Q50" s="2"/>
      <c r="R50" s="2"/>
      <c r="S50" s="2"/>
      <c r="T50" s="2"/>
      <c r="U50" s="2"/>
      <c r="V50" s="2"/>
      <c r="W50" s="2"/>
      <c r="X50" s="2"/>
      <c r="Y50" s="2"/>
      <c r="Z50" s="2"/>
    </row>
    <row r="51" ht="15.75" customHeight="1">
      <c r="A51" s="1" t="s">
        <v>233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234</v>
      </c>
      <c r="B52" s="1">
        <v>145.0</v>
      </c>
      <c r="C52" s="1">
        <v>151.0</v>
      </c>
      <c r="D52" s="1">
        <v>225.0</v>
      </c>
      <c r="E52" s="1">
        <v>221.0</v>
      </c>
      <c r="F52" s="1">
        <v>228.0</v>
      </c>
      <c r="G52" s="1">
        <v>214.0</v>
      </c>
      <c r="H52" s="1">
        <v>255.0</v>
      </c>
      <c r="I52" s="1">
        <v>120.0</v>
      </c>
      <c r="J52" s="1">
        <v>138.0</v>
      </c>
      <c r="K52" s="1">
        <v>156.0</v>
      </c>
      <c r="L52" s="2"/>
      <c r="M52" s="2"/>
      <c r="N52" s="2"/>
      <c r="O52" s="2"/>
      <c r="P52" s="2"/>
      <c r="Q52" s="2"/>
      <c r="R52" s="2"/>
      <c r="S52" s="2"/>
      <c r="T52" s="2"/>
      <c r="U52" s="2"/>
      <c r="V52" s="2"/>
      <c r="W52" s="2"/>
      <c r="X52" s="2"/>
      <c r="Y52" s="2"/>
      <c r="Z52" s="2"/>
    </row>
    <row r="53" ht="15.75" customHeight="1">
      <c r="A53" s="1" t="s">
        <v>235</v>
      </c>
      <c r="B53" s="1">
        <v>5.0</v>
      </c>
      <c r="C53" s="1">
        <v>12.0</v>
      </c>
      <c r="D53" s="1">
        <v>18.0</v>
      </c>
      <c r="E53" s="1">
        <v>21.0</v>
      </c>
      <c r="F53" s="1">
        <v>25.0</v>
      </c>
      <c r="G53" s="1">
        <v>49.0</v>
      </c>
      <c r="H53" s="1">
        <v>54.0</v>
      </c>
      <c r="I53" s="1">
        <v>53.0</v>
      </c>
      <c r="J53" s="1">
        <v>52.0</v>
      </c>
      <c r="K53" s="1">
        <v>54.0</v>
      </c>
      <c r="L53" s="2"/>
      <c r="M53" s="2"/>
      <c r="N53" s="2"/>
      <c r="O53" s="2"/>
      <c r="P53" s="2"/>
      <c r="Q53" s="2"/>
      <c r="R53" s="2"/>
      <c r="S53" s="2"/>
      <c r="T53" s="2"/>
      <c r="U53" s="2"/>
      <c r="V53" s="2"/>
      <c r="W53" s="2"/>
      <c r="X53" s="2"/>
      <c r="Y53" s="2"/>
      <c r="Z53" s="2"/>
    </row>
    <row r="54" ht="15.75" customHeight="1">
      <c r="A54" s="1" t="s">
        <v>236</v>
      </c>
      <c r="B54" s="1">
        <v>4.0</v>
      </c>
      <c r="C54" s="1">
        <v>6.0</v>
      </c>
      <c r="D54" s="1">
        <v>10.0</v>
      </c>
      <c r="E54" s="1">
        <v>11.0</v>
      </c>
      <c r="F54" s="1">
        <v>12.0</v>
      </c>
      <c r="G54" s="1">
        <v>24.0</v>
      </c>
      <c r="H54" s="1">
        <v>22.0</v>
      </c>
      <c r="I54" s="1">
        <v>21.0</v>
      </c>
      <c r="J54" s="1">
        <v>22.0</v>
      </c>
      <c r="K54" s="1">
        <v>25.0</v>
      </c>
      <c r="L54" s="2"/>
      <c r="M54" s="2"/>
      <c r="N54" s="2"/>
      <c r="O54" s="2"/>
      <c r="P54" s="2"/>
      <c r="Q54" s="2"/>
      <c r="R54" s="2"/>
      <c r="S54" s="2"/>
      <c r="T54" s="2"/>
      <c r="U54" s="2"/>
      <c r="V54" s="2"/>
      <c r="W54" s="2"/>
      <c r="X54" s="2"/>
      <c r="Y54" s="2"/>
      <c r="Z54" s="2"/>
    </row>
    <row r="55" ht="15.75" customHeight="1">
      <c r="A55" s="1" t="s">
        <v>237</v>
      </c>
      <c r="B55" s="1">
        <v>1.0</v>
      </c>
      <c r="C55" s="1">
        <v>5.0</v>
      </c>
      <c r="D55" s="1">
        <v>8.0</v>
      </c>
      <c r="E55" s="1">
        <v>10.0</v>
      </c>
      <c r="F55" s="1">
        <v>12.0</v>
      </c>
      <c r="G55" s="1">
        <v>25.0</v>
      </c>
      <c r="H55" s="1">
        <v>31.0</v>
      </c>
      <c r="I55" s="1">
        <v>32.0</v>
      </c>
      <c r="J55" s="1">
        <v>29.0</v>
      </c>
      <c r="K55" s="1">
        <v>29.0</v>
      </c>
      <c r="L55" s="2"/>
      <c r="M55" s="2"/>
      <c r="N55" s="2"/>
      <c r="O55" s="2"/>
      <c r="P55" s="2"/>
      <c r="Q55" s="2"/>
      <c r="R55" s="2"/>
      <c r="S55" s="2"/>
      <c r="T55" s="2"/>
      <c r="U55" s="2"/>
      <c r="V55" s="2"/>
      <c r="W55" s="2"/>
      <c r="X55" s="2"/>
      <c r="Y55" s="2"/>
      <c r="Z55" s="2"/>
    </row>
    <row r="56" ht="15.75" customHeight="1">
      <c r="A56" s="1" t="s">
        <v>238</v>
      </c>
      <c r="B56" s="1">
        <v>2.0</v>
      </c>
      <c r="C56" s="1">
        <v>19.0</v>
      </c>
      <c r="D56" s="1">
        <v>49.0</v>
      </c>
      <c r="E56" s="1">
        <v>21.0</v>
      </c>
      <c r="F56" s="1">
        <v>25.0</v>
      </c>
      <c r="G56" s="1">
        <v>20.0</v>
      </c>
      <c r="H56" s="1">
        <v>28.0</v>
      </c>
      <c r="I56" s="1">
        <v>0.0</v>
      </c>
      <c r="J56" s="1">
        <v>18.0</v>
      </c>
      <c r="K56" s="1">
        <v>20.0</v>
      </c>
      <c r="L56" s="2"/>
      <c r="M56" s="2"/>
      <c r="N56" s="2"/>
      <c r="O56" s="2"/>
      <c r="P56" s="2"/>
      <c r="Q56" s="2"/>
      <c r="R56" s="2"/>
      <c r="S56" s="2"/>
      <c r="T56" s="2"/>
      <c r="U56" s="2"/>
      <c r="V56" s="2"/>
      <c r="W56" s="2"/>
      <c r="X56" s="2"/>
      <c r="Y56" s="2"/>
      <c r="Z56" s="2"/>
    </row>
    <row r="57" ht="15.75" customHeight="1">
      <c r="A57" s="1" t="s">
        <v>239</v>
      </c>
      <c r="B57" s="1">
        <v>0.0</v>
      </c>
      <c r="C57" s="1">
        <v>0.0</v>
      </c>
      <c r="D57" s="1">
        <v>0.0</v>
      </c>
      <c r="E57" s="1">
        <v>0.0</v>
      </c>
      <c r="F57" s="1">
        <v>0.0</v>
      </c>
      <c r="G57" s="1">
        <v>0.0</v>
      </c>
      <c r="H57" s="1">
        <v>0.0</v>
      </c>
      <c r="I57" s="1">
        <v>19.0</v>
      </c>
      <c r="J57" s="1">
        <v>0.0</v>
      </c>
      <c r="K57" s="1">
        <v>0.0</v>
      </c>
      <c r="L57" s="2"/>
      <c r="M57" s="2"/>
      <c r="N57" s="2"/>
      <c r="O57" s="2"/>
      <c r="P57" s="2"/>
      <c r="Q57" s="2"/>
      <c r="R57" s="2"/>
      <c r="S57" s="2"/>
      <c r="T57" s="2"/>
      <c r="U57" s="2"/>
      <c r="V57" s="2"/>
      <c r="W57" s="2"/>
      <c r="X57" s="2"/>
      <c r="Y57" s="2"/>
      <c r="Z57" s="2"/>
    </row>
    <row r="58" ht="15.75" customHeight="1">
      <c r="A58" s="1" t="s">
        <v>240</v>
      </c>
      <c r="B58" s="1">
        <v>2.0</v>
      </c>
      <c r="C58" s="1">
        <v>19.0</v>
      </c>
      <c r="D58" s="1">
        <v>49.0</v>
      </c>
      <c r="E58" s="1">
        <v>21.0</v>
      </c>
      <c r="F58" s="1">
        <v>25.0</v>
      </c>
      <c r="G58" s="1">
        <v>20.0</v>
      </c>
      <c r="H58" s="1">
        <v>28.0</v>
      </c>
      <c r="I58" s="1">
        <v>19.0</v>
      </c>
      <c r="J58" s="1">
        <v>18.0</v>
      </c>
      <c r="K58" s="1">
        <v>20.0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243</v>
      </c>
      <c r="G4" s="1" t="s">
        <v>258</v>
      </c>
      <c r="H4" s="1" t="s">
        <v>259</v>
      </c>
      <c r="I4" s="1" t="s">
        <v>260</v>
      </c>
      <c r="J4" s="1" t="s">
        <v>261</v>
      </c>
      <c r="K4" s="1">
        <v>5.0</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v>5.0</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v>15.0</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300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340</v>
      </c>
      <c r="E14" s="1" t="s">
        <v>341</v>
      </c>
      <c r="F14" s="1" t="s">
        <v>342</v>
      </c>
      <c r="G14" s="1" t="s">
        <v>343</v>
      </c>
      <c r="H14" s="1" t="s">
        <v>344</v>
      </c>
      <c r="I14" s="1" t="s">
        <v>345</v>
      </c>
      <c r="J14" s="1" t="s">
        <v>346</v>
      </c>
      <c r="K14" s="1" t="s">
        <v>351</v>
      </c>
      <c r="L14" s="2"/>
      <c r="M14" s="2"/>
      <c r="N14" s="2"/>
      <c r="O14" s="2"/>
      <c r="P14" s="2"/>
      <c r="Q14" s="2"/>
      <c r="R14" s="2"/>
      <c r="S14" s="2"/>
      <c r="T14" s="2"/>
      <c r="U14" s="2"/>
      <c r="V14" s="2"/>
      <c r="W14" s="2"/>
      <c r="X14" s="2"/>
      <c r="Y14" s="2"/>
      <c r="Z14" s="2"/>
    </row>
    <row r="15">
      <c r="A15" s="1" t="s">
        <v>352</v>
      </c>
      <c r="B15" s="1" t="s">
        <v>349</v>
      </c>
      <c r="C15" s="1" t="s">
        <v>125</v>
      </c>
      <c r="D15" s="1" t="s">
        <v>190</v>
      </c>
      <c r="E15" s="1" t="s">
        <v>353</v>
      </c>
      <c r="F15" s="1" t="s">
        <v>354</v>
      </c>
      <c r="G15" s="1" t="s">
        <v>355</v>
      </c>
      <c r="H15" s="1" t="s">
        <v>356</v>
      </c>
      <c r="I15" s="1" t="s">
        <v>357</v>
      </c>
      <c r="J15" s="1" t="s">
        <v>358</v>
      </c>
      <c r="K15" s="1" t="s">
        <v>351</v>
      </c>
      <c r="L15" s="2"/>
      <c r="M15" s="2"/>
      <c r="N15" s="2"/>
      <c r="O15" s="2"/>
      <c r="P15" s="2"/>
      <c r="Q15" s="2"/>
      <c r="R15" s="2"/>
      <c r="S15" s="2"/>
      <c r="T15" s="2"/>
      <c r="U15" s="2"/>
      <c r="V15" s="2"/>
      <c r="W15" s="2"/>
      <c r="X15" s="2"/>
      <c r="Y15" s="2"/>
      <c r="Z15" s="2"/>
    </row>
    <row r="16">
      <c r="A16" s="1" t="s">
        <v>359</v>
      </c>
      <c r="B16" s="1" t="s">
        <v>360</v>
      </c>
      <c r="C16" s="1" t="s">
        <v>361</v>
      </c>
      <c r="D16" s="1" t="s">
        <v>123</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246</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268</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205</v>
      </c>
      <c r="D20" s="1" t="s">
        <v>182</v>
      </c>
      <c r="E20" s="1" t="s">
        <v>199</v>
      </c>
      <c r="F20" s="1" t="s">
        <v>391</v>
      </c>
      <c r="G20" s="1" t="s">
        <v>392</v>
      </c>
      <c r="H20" s="1" t="s">
        <v>392</v>
      </c>
      <c r="I20" s="1" t="s">
        <v>392</v>
      </c>
      <c r="J20" s="1" t="s">
        <v>393</v>
      </c>
      <c r="K20" s="1" t="s">
        <v>392</v>
      </c>
      <c r="L20" s="2"/>
      <c r="M20" s="2"/>
      <c r="N20" s="2"/>
      <c r="O20" s="2"/>
      <c r="P20" s="2"/>
      <c r="Q20" s="2"/>
      <c r="R20" s="2"/>
      <c r="S20" s="2"/>
      <c r="T20" s="2"/>
      <c r="U20" s="2"/>
      <c r="V20" s="2"/>
      <c r="W20" s="2"/>
      <c r="X20" s="2"/>
      <c r="Y20" s="2"/>
      <c r="Z20" s="2"/>
    </row>
    <row r="21" ht="15.75" customHeight="1">
      <c r="A21" s="1" t="s">
        <v>394</v>
      </c>
      <c r="B21" s="1" t="s">
        <v>395</v>
      </c>
      <c r="C21" s="1" t="s">
        <v>396</v>
      </c>
      <c r="D21" s="1" t="s">
        <v>208</v>
      </c>
      <c r="E21" s="1" t="s">
        <v>189</v>
      </c>
      <c r="F21" s="1" t="s">
        <v>197</v>
      </c>
      <c r="G21" s="1" t="s">
        <v>397</v>
      </c>
      <c r="H21" s="1" t="s">
        <v>178</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270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179</v>
      </c>
      <c r="G25" s="1" t="s">
        <v>355</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178</v>
      </c>
      <c r="I27" s="1" t="s">
        <v>447</v>
      </c>
      <c r="J27" s="1" t="s">
        <v>450</v>
      </c>
      <c r="K27" s="1" t="s">
        <v>400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206</v>
      </c>
      <c r="C38" s="1" t="s">
        <v>552</v>
      </c>
      <c r="D38" s="1" t="s">
        <v>553</v>
      </c>
      <c r="E38" s="1" t="s">
        <v>439</v>
      </c>
      <c r="F38" s="1" t="s">
        <v>554</v>
      </c>
      <c r="G38" s="1" t="s">
        <v>555</v>
      </c>
      <c r="H38" s="1" t="s">
        <v>556</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v>2.0</v>
      </c>
      <c r="C39" s="1" t="s">
        <v>561</v>
      </c>
      <c r="D39" s="1" t="s">
        <v>562</v>
      </c>
      <c r="E39" s="1" t="s">
        <v>259</v>
      </c>
      <c r="F39" s="1" t="s">
        <v>563</v>
      </c>
      <c r="G39" s="1" t="s">
        <v>564</v>
      </c>
      <c r="H39" s="1" t="s">
        <v>244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556</v>
      </c>
      <c r="F40" s="1" t="s">
        <v>572</v>
      </c>
      <c r="G40" s="1" t="s">
        <v>355</v>
      </c>
      <c r="H40" s="1" t="s">
        <v>573</v>
      </c>
      <c r="I40" s="1" t="s">
        <v>574</v>
      </c>
      <c r="J40" s="1" t="s">
        <v>575</v>
      </c>
      <c r="K40" s="1" t="s">
        <v>573</v>
      </c>
      <c r="L40" s="2"/>
      <c r="M40" s="2"/>
      <c r="N40" s="2"/>
      <c r="O40" s="2"/>
      <c r="P40" s="2"/>
      <c r="Q40" s="2"/>
      <c r="R40" s="2"/>
      <c r="S40" s="2"/>
      <c r="T40" s="2"/>
      <c r="U40" s="2"/>
      <c r="V40" s="2"/>
      <c r="W40" s="2"/>
      <c r="X40" s="2"/>
      <c r="Y40" s="2"/>
      <c r="Z40" s="2"/>
    </row>
    <row r="41" ht="15.75" customHeight="1">
      <c r="A41" s="1" t="s">
        <v>576</v>
      </c>
      <c r="B41" s="1" t="s">
        <v>357</v>
      </c>
      <c r="C41" s="1" t="s">
        <v>577</v>
      </c>
      <c r="D41" s="1" t="s">
        <v>578</v>
      </c>
      <c r="E41" s="1" t="s">
        <v>268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427</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565</v>
      </c>
      <c r="D44" s="1" t="s">
        <v>608</v>
      </c>
      <c r="E44" s="1" t="s">
        <v>609</v>
      </c>
      <c r="F44" s="1" t="s">
        <v>111</v>
      </c>
      <c r="G44" s="1" t="s">
        <v>610</v>
      </c>
      <c r="H44" s="1" t="s">
        <v>578</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579</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590</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v>212.0</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v>0.0</v>
      </c>
      <c r="E51" s="1" t="s">
        <v>670</v>
      </c>
      <c r="F51" s="1" t="s">
        <v>671</v>
      </c>
      <c r="G51" s="1" t="s">
        <v>672</v>
      </c>
      <c r="H51" s="1" t="s">
        <v>673</v>
      </c>
      <c r="I51" s="1" t="s">
        <v>269</v>
      </c>
      <c r="J51" s="1" t="s">
        <v>674</v>
      </c>
      <c r="K51" s="1" t="s">
        <v>579</v>
      </c>
      <c r="L51" s="2"/>
      <c r="M51" s="2"/>
      <c r="N51" s="2"/>
      <c r="O51" s="2"/>
      <c r="P51" s="2"/>
      <c r="Q51" s="2"/>
      <c r="R51" s="2"/>
      <c r="S51" s="2"/>
      <c r="T51" s="2"/>
      <c r="U51" s="2"/>
      <c r="V51" s="2"/>
      <c r="W51" s="2"/>
      <c r="X51" s="2"/>
      <c r="Y51" s="2"/>
      <c r="Z51" s="2"/>
    </row>
    <row r="52" ht="15.75" customHeight="1">
      <c r="A52" s="1" t="s">
        <v>675</v>
      </c>
      <c r="B52" s="1" t="s">
        <v>676</v>
      </c>
      <c r="C52" s="1" t="s">
        <v>677</v>
      </c>
      <c r="D52" s="1">
        <v>0.0</v>
      </c>
      <c r="E52" s="1" t="s">
        <v>678</v>
      </c>
      <c r="F52" s="1" t="s">
        <v>671</v>
      </c>
      <c r="G52" s="1" t="s">
        <v>672</v>
      </c>
      <c r="H52" s="1" t="s">
        <v>673</v>
      </c>
      <c r="I52" s="1" t="s">
        <v>269</v>
      </c>
      <c r="J52" s="1" t="s">
        <v>674</v>
      </c>
      <c r="K52" s="1" t="s">
        <v>679</v>
      </c>
      <c r="L52" s="2"/>
      <c r="M52" s="2"/>
      <c r="N52" s="2"/>
      <c r="O52" s="2"/>
      <c r="P52" s="2"/>
      <c r="Q52" s="2"/>
      <c r="R52" s="2"/>
      <c r="S52" s="2"/>
      <c r="T52" s="2"/>
      <c r="U52" s="2"/>
      <c r="V52" s="2"/>
      <c r="W52" s="2"/>
      <c r="X52" s="2"/>
      <c r="Y52" s="2"/>
      <c r="Z52" s="2"/>
    </row>
    <row r="53" ht="15.75" customHeight="1">
      <c r="A53" s="1" t="s">
        <v>680</v>
      </c>
      <c r="B53" s="1" t="s">
        <v>681</v>
      </c>
      <c r="C53" s="1">
        <v>0.0</v>
      </c>
      <c r="D53" s="1" t="s">
        <v>682</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v>10.0</v>
      </c>
      <c r="E54" s="1" t="s">
        <v>693</v>
      </c>
      <c r="F54" s="1" t="s">
        <v>694</v>
      </c>
      <c r="G54" s="1" t="s">
        <v>695</v>
      </c>
      <c r="H54" s="1" t="s">
        <v>696</v>
      </c>
      <c r="I54" s="1" t="s">
        <v>317</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315</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v>21.0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v>13.0</v>
      </c>
      <c r="D63" s="1" t="s">
        <v>787</v>
      </c>
      <c r="E63" s="1" t="s">
        <v>788</v>
      </c>
      <c r="F63" s="1" t="s">
        <v>789</v>
      </c>
      <c r="G63" s="1">
        <v>0.0</v>
      </c>
      <c r="H63" s="1" t="s">
        <v>790</v>
      </c>
      <c r="I63" s="1" t="s">
        <v>791</v>
      </c>
      <c r="J63" s="1" t="s">
        <v>792</v>
      </c>
      <c r="K63" s="1">
        <v>0.0</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v>-875.0</v>
      </c>
      <c r="L64" s="2"/>
      <c r="M64" s="2"/>
      <c r="N64" s="2"/>
      <c r="O64" s="2"/>
      <c r="P64" s="2"/>
      <c r="Q64" s="2"/>
      <c r="R64" s="2"/>
      <c r="S64" s="2"/>
      <c r="T64" s="2"/>
      <c r="U64" s="2"/>
      <c r="V64" s="2"/>
      <c r="W64" s="2"/>
      <c r="X64" s="2"/>
      <c r="Y64" s="2"/>
      <c r="Z64" s="2"/>
    </row>
    <row r="65" ht="15.75" customHeight="1">
      <c r="A65" s="1" t="s">
        <v>803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804</v>
      </c>
      <c r="B66" s="1" t="s">
        <v>805</v>
      </c>
      <c r="C66" s="1" t="s">
        <v>806</v>
      </c>
      <c r="D66" s="1" t="s">
        <v>807</v>
      </c>
      <c r="E66" s="1" t="s">
        <v>808</v>
      </c>
      <c r="F66" s="1" t="s">
        <v>779</v>
      </c>
      <c r="G66" s="1" t="s">
        <v>809</v>
      </c>
      <c r="H66" s="1" t="s">
        <v>431</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248</v>
      </c>
      <c r="H67" s="1" t="s">
        <v>819</v>
      </c>
      <c r="I67" s="1" t="s">
        <v>381</v>
      </c>
      <c r="J67" s="1" t="s">
        <v>440</v>
      </c>
      <c r="K67" s="1" t="s">
        <v>604</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346</v>
      </c>
      <c r="I68" s="1" t="s">
        <v>371</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189</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354</v>
      </c>
      <c r="G70" s="1" t="s">
        <v>844</v>
      </c>
      <c r="H70" s="1" t="s">
        <v>845</v>
      </c>
      <c r="I70" s="1" t="s">
        <v>607</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v>0.0</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854</v>
      </c>
      <c r="I72" s="1" t="s">
        <v>855</v>
      </c>
      <c r="J72" s="1" t="s">
        <v>856</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871</v>
      </c>
      <c r="G73" s="1" t="s">
        <v>872</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782</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376</v>
      </c>
      <c r="J75" s="1" t="s">
        <v>895</v>
      </c>
      <c r="K75" s="1" t="s">
        <v>445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v>3.0</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247</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255</v>
      </c>
      <c r="I78" s="1" t="s">
        <v>372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v>249.0</v>
      </c>
      <c r="F79" s="1" t="s">
        <v>929</v>
      </c>
      <c r="G79" s="1" t="s">
        <v>930</v>
      </c>
      <c r="H79" s="1" t="s">
        <v>931</v>
      </c>
      <c r="I79" s="1" t="s">
        <v>932</v>
      </c>
      <c r="J79" s="1" t="s">
        <v>933</v>
      </c>
      <c r="K79" s="1" t="s">
        <v>816</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108</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515</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v>0.0</v>
      </c>
      <c r="C83" s="1" t="s">
        <v>966</v>
      </c>
      <c r="D83" s="1">
        <v>0.0</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v>0.0</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t="s">
        <v>986</v>
      </c>
      <c r="C86" s="1" t="s">
        <v>987</v>
      </c>
      <c r="D86" s="1" t="s">
        <v>988</v>
      </c>
      <c r="E86" s="1" t="s">
        <v>989</v>
      </c>
      <c r="F86" s="1" t="s">
        <v>990</v>
      </c>
      <c r="G86" s="1" t="s">
        <v>991</v>
      </c>
      <c r="H86" s="1" t="s">
        <v>992</v>
      </c>
      <c r="I86" s="1" t="s">
        <v>993</v>
      </c>
      <c r="J86" s="1" t="s">
        <v>267</v>
      </c>
      <c r="K86" s="1" t="s">
        <v>994</v>
      </c>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688</v>
      </c>
      <c r="G87" s="1" t="s">
        <v>303</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1027</v>
      </c>
      <c r="C90" s="1" t="s">
        <v>1028</v>
      </c>
      <c r="D90" s="1" t="s">
        <v>1029</v>
      </c>
      <c r="E90" s="1" t="s">
        <v>1030</v>
      </c>
      <c r="F90" s="1" t="s">
        <v>1031</v>
      </c>
      <c r="G90" s="1" t="s">
        <v>319</v>
      </c>
      <c r="H90" s="1" t="s">
        <v>1032</v>
      </c>
      <c r="I90" s="1" t="s">
        <v>1033</v>
      </c>
      <c r="J90" s="1" t="s">
        <v>608</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994</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1050</v>
      </c>
      <c r="G92" s="1" t="s">
        <v>1051</v>
      </c>
      <c r="H92" s="1" t="s">
        <v>1052</v>
      </c>
      <c r="I92" s="1" t="s">
        <v>1042</v>
      </c>
      <c r="J92" s="1" t="s">
        <v>1043</v>
      </c>
      <c r="K92" s="1" t="s">
        <v>778</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263</v>
      </c>
      <c r="I93" s="1" t="s">
        <v>769</v>
      </c>
      <c r="J93" s="1" t="s">
        <v>1060</v>
      </c>
      <c r="K93" s="1" t="s">
        <v>1061</v>
      </c>
      <c r="L93" s="2"/>
      <c r="M93" s="2"/>
      <c r="N93" s="2"/>
      <c r="O93" s="2"/>
      <c r="P93" s="2"/>
      <c r="Q93" s="2"/>
      <c r="R93" s="2"/>
      <c r="S93" s="2"/>
      <c r="T93" s="2"/>
      <c r="U93" s="2"/>
      <c r="V93" s="2"/>
      <c r="W93" s="2"/>
      <c r="X93" s="2"/>
      <c r="Y93" s="2"/>
      <c r="Z93" s="2"/>
    </row>
    <row r="94" ht="15.75" customHeight="1">
      <c r="A94" s="1" t="s">
        <v>1062</v>
      </c>
      <c r="B94" s="1">
        <v>0.0</v>
      </c>
      <c r="C94" s="1" t="s">
        <v>1063</v>
      </c>
      <c r="D94" s="1" t="s">
        <v>1064</v>
      </c>
      <c r="E94" s="1" t="s">
        <v>1065</v>
      </c>
      <c r="F94" s="1" t="s">
        <v>1066</v>
      </c>
      <c r="G94" s="1">
        <v>0.0</v>
      </c>
      <c r="H94" s="1" t="s">
        <v>1067</v>
      </c>
      <c r="I94" s="1" t="s">
        <v>222</v>
      </c>
      <c r="J94" s="1" t="s">
        <v>1068</v>
      </c>
      <c r="K94" s="1" t="s">
        <v>1069</v>
      </c>
      <c r="L94" s="2"/>
      <c r="M94" s="2"/>
      <c r="N94" s="2"/>
      <c r="O94" s="2"/>
      <c r="P94" s="2"/>
      <c r="Q94" s="2"/>
      <c r="R94" s="2"/>
      <c r="S94" s="2"/>
      <c r="T94" s="2"/>
      <c r="U94" s="2"/>
      <c r="V94" s="2"/>
      <c r="W94" s="2"/>
      <c r="X94" s="2"/>
      <c r="Y94" s="2"/>
      <c r="Z94" s="2"/>
    </row>
    <row r="95" ht="15.75" customHeight="1">
      <c r="A95" s="1" t="s">
        <v>1070</v>
      </c>
      <c r="B95" s="1">
        <v>0.0</v>
      </c>
      <c r="C95" s="1" t="s">
        <v>1071</v>
      </c>
      <c r="D95" s="1" t="s">
        <v>1072</v>
      </c>
      <c r="E95" s="1" t="s">
        <v>1073</v>
      </c>
      <c r="F95" s="1" t="s">
        <v>1074</v>
      </c>
      <c r="G95" s="1" t="s">
        <v>1075</v>
      </c>
      <c r="H95" s="1" t="s">
        <v>421</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v>0.0</v>
      </c>
      <c r="C96" s="1" t="s">
        <v>1080</v>
      </c>
      <c r="D96" s="1" t="s">
        <v>1081</v>
      </c>
      <c r="E96" s="1" t="s">
        <v>1082</v>
      </c>
      <c r="F96" s="1" t="s">
        <v>1083</v>
      </c>
      <c r="G96" s="1" t="s">
        <v>1084</v>
      </c>
      <c r="H96" s="1" t="s">
        <v>1085</v>
      </c>
      <c r="I96" s="1" t="s">
        <v>1086</v>
      </c>
      <c r="J96" s="1" t="s">
        <v>197</v>
      </c>
      <c r="K96" s="1" t="s">
        <v>1087</v>
      </c>
      <c r="L96" s="2"/>
      <c r="M96" s="2"/>
      <c r="N96" s="2"/>
      <c r="O96" s="2"/>
      <c r="P96" s="2"/>
      <c r="Q96" s="2"/>
      <c r="R96" s="2"/>
      <c r="S96" s="2"/>
      <c r="T96" s="2"/>
      <c r="U96" s="2"/>
      <c r="V96" s="2"/>
      <c r="W96" s="2"/>
      <c r="X96" s="2"/>
      <c r="Y96" s="2"/>
      <c r="Z96" s="2"/>
    </row>
    <row r="97" ht="15.75" customHeight="1">
      <c r="A97" s="1" t="s">
        <v>1088</v>
      </c>
      <c r="B97" s="1">
        <v>0.0</v>
      </c>
      <c r="C97" s="1" t="s">
        <v>1089</v>
      </c>
      <c r="D97" s="1" t="s">
        <v>1090</v>
      </c>
      <c r="E97" s="1" t="s">
        <v>1091</v>
      </c>
      <c r="F97" s="1" t="s">
        <v>759</v>
      </c>
      <c r="G97" s="1" t="s">
        <v>1092</v>
      </c>
      <c r="H97" s="1" t="s">
        <v>257</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v>0.0</v>
      </c>
      <c r="C98" s="1" t="s">
        <v>1097</v>
      </c>
      <c r="D98" s="1" t="s">
        <v>1098</v>
      </c>
      <c r="E98" s="1" t="s">
        <v>1099</v>
      </c>
      <c r="F98" s="1" t="s">
        <v>889</v>
      </c>
      <c r="G98" s="1" t="s">
        <v>1100</v>
      </c>
      <c r="H98" s="1" t="s">
        <v>268</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v>0.0</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v>0.0</v>
      </c>
      <c r="C100" s="1" t="s">
        <v>921</v>
      </c>
      <c r="D100" s="1" t="s">
        <v>1115</v>
      </c>
      <c r="E100" s="1" t="s">
        <v>1116</v>
      </c>
      <c r="F100" s="1" t="s">
        <v>1117</v>
      </c>
      <c r="G100" s="1" t="s">
        <v>1118</v>
      </c>
      <c r="H100" s="1" t="s">
        <v>633</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1125</v>
      </c>
      <c r="F101" s="1" t="s">
        <v>1126</v>
      </c>
      <c r="G101" s="1" t="s">
        <v>1127</v>
      </c>
      <c r="H101" s="1" t="s">
        <v>1128</v>
      </c>
      <c r="I101" s="1" t="s">
        <v>1129</v>
      </c>
      <c r="J101" s="1" t="s">
        <v>1130</v>
      </c>
      <c r="K101" s="1" t="s">
        <v>191</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579</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v>0.0</v>
      </c>
      <c r="C103" s="1">
        <v>0.0</v>
      </c>
      <c r="D103" s="1" t="s">
        <v>1142</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v>0.0</v>
      </c>
      <c r="C104" s="1">
        <v>0.0</v>
      </c>
      <c r="D104" s="1" t="s">
        <v>1151</v>
      </c>
      <c r="E104" s="1" t="s">
        <v>783</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1159</v>
      </c>
      <c r="B106" s="1">
        <v>0.0</v>
      </c>
      <c r="C106" s="1">
        <v>0.0</v>
      </c>
      <c r="D106" s="1" t="s">
        <v>1160</v>
      </c>
      <c r="E106" s="1" t="s">
        <v>1161</v>
      </c>
      <c r="F106" s="1" t="s">
        <v>1162</v>
      </c>
      <c r="G106" s="1" t="s">
        <v>1121</v>
      </c>
      <c r="H106" s="1" t="s">
        <v>761</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v>0.0</v>
      </c>
      <c r="C107" s="1">
        <v>0.0</v>
      </c>
      <c r="D107" s="1" t="s">
        <v>1167</v>
      </c>
      <c r="E107" s="1" t="s">
        <v>1168</v>
      </c>
      <c r="F107" s="1" t="s">
        <v>1169</v>
      </c>
      <c r="G107" s="1" t="s">
        <v>1170</v>
      </c>
      <c r="H107" s="1" t="s">
        <v>1171</v>
      </c>
      <c r="I107" s="1" t="s">
        <v>581</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1">
        <v>0.0</v>
      </c>
      <c r="C108" s="1">
        <v>0.0</v>
      </c>
      <c r="D108" s="1" t="s">
        <v>1175</v>
      </c>
      <c r="E108" s="1" t="s">
        <v>1176</v>
      </c>
      <c r="F108" s="1" t="s">
        <v>1177</v>
      </c>
      <c r="G108" s="1" t="s">
        <v>1178</v>
      </c>
      <c r="H108" s="1" t="s">
        <v>819</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v>0.0</v>
      </c>
      <c r="D109" s="1" t="s">
        <v>1183</v>
      </c>
      <c r="E109" s="1" t="s">
        <v>1184</v>
      </c>
      <c r="F109" s="1" t="s">
        <v>1185</v>
      </c>
      <c r="G109" s="1" t="s">
        <v>1186</v>
      </c>
      <c r="H109" s="1" t="s">
        <v>341</v>
      </c>
      <c r="I109" s="1" t="s">
        <v>1187</v>
      </c>
      <c r="J109" s="1" t="s">
        <v>1188</v>
      </c>
      <c r="K109" s="1" t="s">
        <v>1170</v>
      </c>
      <c r="L109" s="2"/>
      <c r="M109" s="2"/>
      <c r="N109" s="2"/>
      <c r="O109" s="2"/>
      <c r="P109" s="2"/>
      <c r="Q109" s="2"/>
      <c r="R109" s="2"/>
      <c r="S109" s="2"/>
      <c r="T109" s="2"/>
      <c r="U109" s="2"/>
      <c r="V109" s="2"/>
      <c r="W109" s="2"/>
      <c r="X109" s="2"/>
      <c r="Y109" s="2"/>
      <c r="Z109" s="2"/>
    </row>
    <row r="110" ht="15.75" customHeight="1">
      <c r="A110" s="1" t="s">
        <v>1189</v>
      </c>
      <c r="B110" s="1">
        <v>0.0</v>
      </c>
      <c r="C110" s="1">
        <v>0.0</v>
      </c>
      <c r="D110" s="1" t="s">
        <v>1190</v>
      </c>
      <c r="E110" s="1" t="s">
        <v>1191</v>
      </c>
      <c r="F110" s="1" t="s">
        <v>1192</v>
      </c>
      <c r="G110" s="1" t="s">
        <v>1193</v>
      </c>
      <c r="H110" s="1" t="s">
        <v>992</v>
      </c>
      <c r="I110" s="1" t="s">
        <v>1194</v>
      </c>
      <c r="J110" s="1" t="s">
        <v>1001</v>
      </c>
      <c r="K110" s="1" t="s">
        <v>1195</v>
      </c>
      <c r="L110" s="2"/>
      <c r="M110" s="2"/>
      <c r="N110" s="2"/>
      <c r="O110" s="2"/>
      <c r="P110" s="2"/>
      <c r="Q110" s="2"/>
      <c r="R110" s="2"/>
      <c r="S110" s="2"/>
      <c r="T110" s="2"/>
      <c r="U110" s="2"/>
      <c r="V110" s="2"/>
      <c r="W110" s="2"/>
      <c r="X110" s="2"/>
      <c r="Y110" s="2"/>
      <c r="Z110" s="2"/>
    </row>
    <row r="111" ht="15.75" customHeight="1">
      <c r="A111" s="1" t="s">
        <v>1196</v>
      </c>
      <c r="B111" s="1">
        <v>0.0</v>
      </c>
      <c r="C111" s="1">
        <v>0.0</v>
      </c>
      <c r="D111" s="1" t="s">
        <v>1197</v>
      </c>
      <c r="E111" s="1" t="s">
        <v>1198</v>
      </c>
      <c r="F111" s="1" t="s">
        <v>1199</v>
      </c>
      <c r="G111" s="1" t="s">
        <v>1200</v>
      </c>
      <c r="H111" s="1" t="s">
        <v>1201</v>
      </c>
      <c r="I111" s="1" t="s">
        <v>1202</v>
      </c>
      <c r="J111" s="1" t="s">
        <v>1170</v>
      </c>
      <c r="K111" s="1" t="s">
        <v>1203</v>
      </c>
      <c r="L111" s="2"/>
      <c r="M111" s="2"/>
      <c r="N111" s="2"/>
      <c r="O111" s="2"/>
      <c r="P111" s="2"/>
      <c r="Q111" s="2"/>
      <c r="R111" s="2"/>
      <c r="S111" s="2"/>
      <c r="T111" s="2"/>
      <c r="U111" s="2"/>
      <c r="V111" s="2"/>
      <c r="W111" s="2"/>
      <c r="X111" s="2"/>
      <c r="Y111" s="2"/>
      <c r="Z111" s="2"/>
    </row>
    <row r="112" ht="15.75" customHeight="1">
      <c r="A112" s="1" t="s">
        <v>1204</v>
      </c>
      <c r="B112" s="1">
        <v>0.0</v>
      </c>
      <c r="C112" s="1">
        <v>0.0</v>
      </c>
      <c r="D112" s="1" t="s">
        <v>1205</v>
      </c>
      <c r="E112" s="1" t="s">
        <v>312</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v>0.0</v>
      </c>
      <c r="C113" s="1">
        <v>0.0</v>
      </c>
      <c r="D113" s="1" t="s">
        <v>1213</v>
      </c>
      <c r="E113" s="1" t="s">
        <v>1214</v>
      </c>
      <c r="F113" s="1" t="s">
        <v>1215</v>
      </c>
      <c r="G113" s="1" t="s">
        <v>1216</v>
      </c>
      <c r="H113" s="1" t="s">
        <v>1217</v>
      </c>
      <c r="I113" s="1" t="s">
        <v>1218</v>
      </c>
      <c r="J113" s="1" t="s">
        <v>375</v>
      </c>
      <c r="K113" s="1" t="s">
        <v>1219</v>
      </c>
      <c r="L113" s="2"/>
      <c r="M113" s="2"/>
      <c r="N113" s="2"/>
      <c r="O113" s="2"/>
      <c r="P113" s="2"/>
      <c r="Q113" s="2"/>
      <c r="R113" s="2"/>
      <c r="S113" s="2"/>
      <c r="T113" s="2"/>
      <c r="U113" s="2"/>
      <c r="V113" s="2"/>
      <c r="W113" s="2"/>
      <c r="X113" s="2"/>
      <c r="Y113" s="2"/>
      <c r="Z113" s="2"/>
    </row>
    <row r="114" ht="15.75" customHeight="1">
      <c r="A114" s="1" t="s">
        <v>1220</v>
      </c>
      <c r="B114" s="1">
        <v>0.0</v>
      </c>
      <c r="C114" s="1">
        <v>0.0</v>
      </c>
      <c r="D114" s="1">
        <v>0.0</v>
      </c>
      <c r="E114" s="1" t="s">
        <v>1221</v>
      </c>
      <c r="F114" s="1" t="s">
        <v>1222</v>
      </c>
      <c r="G114" s="1" t="s">
        <v>1223</v>
      </c>
      <c r="H114" s="1" t="s">
        <v>1224</v>
      </c>
      <c r="I114" s="1" t="s">
        <v>311</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v>0.0</v>
      </c>
      <c r="C115" s="1">
        <v>0.0</v>
      </c>
      <c r="D115" s="1">
        <v>0.0</v>
      </c>
      <c r="E115" s="1" t="s">
        <v>1228</v>
      </c>
      <c r="F115" s="1" t="s">
        <v>1229</v>
      </c>
      <c r="G115" s="1" t="s">
        <v>707</v>
      </c>
      <c r="H115" s="1" t="s">
        <v>1230</v>
      </c>
      <c r="I115" s="1" t="s">
        <v>1231</v>
      </c>
      <c r="J115" s="1" t="s">
        <v>244</v>
      </c>
      <c r="K115" s="1">
        <v>5.0</v>
      </c>
      <c r="L115" s="2"/>
      <c r="M115" s="2"/>
      <c r="N115" s="2"/>
      <c r="O115" s="2"/>
      <c r="P115" s="2"/>
      <c r="Q115" s="2"/>
      <c r="R115" s="2"/>
      <c r="S115" s="2"/>
      <c r="T115" s="2"/>
      <c r="U115" s="2"/>
      <c r="V115" s="2"/>
      <c r="W115" s="2"/>
      <c r="X115" s="2"/>
      <c r="Y115" s="2"/>
      <c r="Z115" s="2"/>
    </row>
    <row r="116" ht="15.75" customHeight="1">
      <c r="A116" s="1" t="s">
        <v>1232</v>
      </c>
      <c r="B116" s="1">
        <v>0.0</v>
      </c>
      <c r="C116" s="1">
        <v>0.0</v>
      </c>
      <c r="D116" s="1">
        <v>0.0</v>
      </c>
      <c r="E116" s="1" t="s">
        <v>1233</v>
      </c>
      <c r="F116" s="1" t="s">
        <v>1234</v>
      </c>
      <c r="G116" s="1" t="s">
        <v>1235</v>
      </c>
      <c r="H116" s="1" t="s">
        <v>1236</v>
      </c>
      <c r="I116" s="1" t="s">
        <v>428</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v>0.0</v>
      </c>
      <c r="C117" s="1">
        <v>0.0</v>
      </c>
      <c r="D117" s="1">
        <v>0.0</v>
      </c>
      <c r="E117" s="1" t="s">
        <v>1240</v>
      </c>
      <c r="F117" s="1" t="s">
        <v>1241</v>
      </c>
      <c r="G117" s="1" t="s">
        <v>1242</v>
      </c>
      <c r="H117" s="1" t="s">
        <v>1243</v>
      </c>
      <c r="I117" s="1" t="s">
        <v>1244</v>
      </c>
      <c r="J117" s="1" t="s">
        <v>428</v>
      </c>
      <c r="K117" s="1" t="s">
        <v>1245</v>
      </c>
      <c r="L117" s="2"/>
      <c r="M117" s="2"/>
      <c r="N117" s="2"/>
      <c r="O117" s="2"/>
      <c r="P117" s="2"/>
      <c r="Q117" s="2"/>
      <c r="R117" s="2"/>
      <c r="S117" s="2"/>
      <c r="T117" s="2"/>
      <c r="U117" s="2"/>
      <c r="V117" s="2"/>
      <c r="W117" s="2"/>
      <c r="X117" s="2"/>
      <c r="Y117" s="2"/>
      <c r="Z117" s="2"/>
    </row>
    <row r="118" ht="15.75" customHeight="1">
      <c r="A118" s="1" t="s">
        <v>1246</v>
      </c>
      <c r="B118" s="1">
        <v>0.0</v>
      </c>
      <c r="C118" s="1">
        <v>0.0</v>
      </c>
      <c r="D118" s="1">
        <v>0.0</v>
      </c>
      <c r="E118" s="1" t="s">
        <v>1247</v>
      </c>
      <c r="F118" s="1" t="s">
        <v>1248</v>
      </c>
      <c r="G118" s="1" t="s">
        <v>899</v>
      </c>
      <c r="H118" s="1" t="s">
        <v>1249</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v>0.0</v>
      </c>
      <c r="C119" s="1">
        <v>0.0</v>
      </c>
      <c r="D119" s="1">
        <v>0.0</v>
      </c>
      <c r="E119" s="1" t="s">
        <v>377</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v>0.0</v>
      </c>
      <c r="C120" s="1">
        <v>0.0</v>
      </c>
      <c r="D120" s="1">
        <v>0.0</v>
      </c>
      <c r="E120" s="1" t="s">
        <v>1261</v>
      </c>
      <c r="F120" s="1" t="s">
        <v>1262</v>
      </c>
      <c r="G120" s="1" t="s">
        <v>1263</v>
      </c>
      <c r="H120" s="1" t="s">
        <v>1264</v>
      </c>
      <c r="I120" s="1" t="s">
        <v>1265</v>
      </c>
      <c r="J120" s="1" t="s">
        <v>940</v>
      </c>
      <c r="K120" s="1" t="s">
        <v>724</v>
      </c>
      <c r="L120" s="2"/>
      <c r="M120" s="2"/>
      <c r="N120" s="2"/>
      <c r="O120" s="2"/>
      <c r="P120" s="2"/>
      <c r="Q120" s="2"/>
      <c r="R120" s="2"/>
      <c r="S120" s="2"/>
      <c r="T120" s="2"/>
      <c r="U120" s="2"/>
      <c r="V120" s="2"/>
      <c r="W120" s="2"/>
      <c r="X120" s="2"/>
      <c r="Y120" s="2"/>
      <c r="Z120" s="2"/>
    </row>
    <row r="121" ht="15.75" customHeight="1">
      <c r="A121" s="1" t="s">
        <v>1266</v>
      </c>
      <c r="B121" s="1">
        <v>0.0</v>
      </c>
      <c r="C121" s="1">
        <v>0.0</v>
      </c>
      <c r="D121" s="1" t="s">
        <v>1267</v>
      </c>
      <c r="E121" s="1" t="s">
        <v>1268</v>
      </c>
      <c r="F121" s="1" t="s">
        <v>1269</v>
      </c>
      <c r="G121" s="1" t="s">
        <v>1270</v>
      </c>
      <c r="H121" s="1" t="s">
        <v>1271</v>
      </c>
      <c r="I121" s="1" t="s">
        <v>599</v>
      </c>
      <c r="J121" s="1" t="s">
        <v>1272</v>
      </c>
      <c r="K121" s="1" t="s">
        <v>714</v>
      </c>
      <c r="L121" s="2"/>
      <c r="M121" s="2"/>
      <c r="N121" s="2"/>
      <c r="O121" s="2"/>
      <c r="P121" s="2"/>
      <c r="Q121" s="2"/>
      <c r="R121" s="2"/>
      <c r="S121" s="2"/>
      <c r="T121" s="2"/>
      <c r="U121" s="2"/>
      <c r="V121" s="2"/>
      <c r="W121" s="2"/>
      <c r="X121" s="2"/>
      <c r="Y121" s="2"/>
      <c r="Z121" s="2"/>
    </row>
    <row r="122" ht="15.75" customHeight="1">
      <c r="A122" s="1" t="s">
        <v>1273</v>
      </c>
      <c r="B122" s="1">
        <v>0.0</v>
      </c>
      <c r="C122" s="1">
        <v>0.0</v>
      </c>
      <c r="D122" s="1" t="s">
        <v>1274</v>
      </c>
      <c r="E122" s="1" t="s">
        <v>1275</v>
      </c>
      <c r="F122" s="1" t="s">
        <v>1202</v>
      </c>
      <c r="G122" s="1" t="s">
        <v>1276</v>
      </c>
      <c r="H122" s="1" t="s">
        <v>1034</v>
      </c>
      <c r="I122" s="1" t="s">
        <v>317</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v>0.0</v>
      </c>
      <c r="C123" s="1">
        <v>0.0</v>
      </c>
      <c r="D123" s="1">
        <v>0.0</v>
      </c>
      <c r="E123" s="1">
        <v>0.0</v>
      </c>
      <c r="F123" s="1" t="s">
        <v>1280</v>
      </c>
      <c r="G123" s="1" t="s">
        <v>1281</v>
      </c>
      <c r="H123" s="1" t="s">
        <v>1282</v>
      </c>
      <c r="I123" s="1" t="s">
        <v>1283</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v>0.0</v>
      </c>
      <c r="C124" s="1">
        <v>0.0</v>
      </c>
      <c r="D124" s="1">
        <v>0.0</v>
      </c>
      <c r="E124" s="1">
        <v>0.0</v>
      </c>
      <c r="F124" s="1" t="s">
        <v>1287</v>
      </c>
      <c r="G124" s="1" t="s">
        <v>1288</v>
      </c>
      <c r="H124" s="1" t="s">
        <v>1289</v>
      </c>
      <c r="I124" s="1" t="s">
        <v>341</v>
      </c>
      <c r="J124" s="1" t="s">
        <v>1290</v>
      </c>
      <c r="K124" s="1" t="s">
        <v>1291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1316</v>
      </c>
      <c r="C4" s="1" t="s">
        <v>1317</v>
      </c>
      <c r="D4" s="1" t="s">
        <v>1318</v>
      </c>
      <c r="E4" s="1" t="s">
        <v>1319</v>
      </c>
      <c r="F4" s="1" t="s">
        <v>1320</v>
      </c>
      <c r="G4" s="1" t="s">
        <v>1321</v>
      </c>
      <c r="H4" s="1" t="s">
        <v>1322</v>
      </c>
      <c r="I4" s="1" t="s">
        <v>1323</v>
      </c>
      <c r="J4" s="2"/>
      <c r="K4" s="2"/>
      <c r="L4" s="2"/>
      <c r="M4" s="2"/>
      <c r="N4" s="2"/>
      <c r="O4" s="2"/>
      <c r="P4" s="2"/>
      <c r="Q4" s="2"/>
      <c r="R4" s="2"/>
      <c r="S4" s="2"/>
      <c r="T4" s="2"/>
      <c r="U4" s="2"/>
      <c r="V4" s="2"/>
      <c r="W4" s="2"/>
      <c r="X4" s="2"/>
      <c r="Y4" s="2"/>
      <c r="Z4" s="2"/>
    </row>
    <row r="5">
      <c r="A5" s="1" t="s">
        <v>1308</v>
      </c>
      <c r="B5" s="1" t="s">
        <v>1307</v>
      </c>
      <c r="C5" s="1" t="s">
        <v>1324</v>
      </c>
      <c r="D5" s="1" t="s">
        <v>1325</v>
      </c>
      <c r="E5" s="1" t="s">
        <v>1326</v>
      </c>
      <c r="F5" s="1" t="s">
        <v>1327</v>
      </c>
      <c r="G5" s="1" t="s">
        <v>1328</v>
      </c>
      <c r="H5" s="1" t="s">
        <v>1329</v>
      </c>
      <c r="I5" s="1" t="s">
        <v>1330</v>
      </c>
      <c r="J5" s="2"/>
      <c r="K5" s="2"/>
      <c r="L5" s="2"/>
      <c r="M5" s="2"/>
      <c r="N5" s="2"/>
      <c r="O5" s="2"/>
      <c r="P5" s="2"/>
      <c r="Q5" s="2"/>
      <c r="R5" s="2"/>
      <c r="S5" s="2"/>
      <c r="T5" s="2"/>
      <c r="U5" s="2"/>
      <c r="V5" s="2"/>
      <c r="W5" s="2"/>
      <c r="X5" s="2"/>
      <c r="Y5" s="2"/>
      <c r="Z5" s="2"/>
    </row>
    <row r="6">
      <c r="A6" s="1" t="s">
        <v>1331</v>
      </c>
      <c r="B6" s="1" t="s">
        <v>1332</v>
      </c>
      <c r="C6" s="1" t="s">
        <v>1333</v>
      </c>
      <c r="D6" s="1" t="s">
        <v>1334</v>
      </c>
      <c r="E6" s="1" t="s">
        <v>1335</v>
      </c>
      <c r="F6" s="1" t="s">
        <v>1336</v>
      </c>
      <c r="G6" s="1" t="s">
        <v>1337</v>
      </c>
      <c r="H6" s="1" t="s">
        <v>1338</v>
      </c>
      <c r="I6" s="1" t="s">
        <v>1339</v>
      </c>
      <c r="J6" s="2"/>
      <c r="K6" s="2"/>
      <c r="L6" s="2"/>
      <c r="M6" s="2"/>
      <c r="N6" s="2"/>
      <c r="O6" s="2"/>
      <c r="P6" s="2"/>
      <c r="Q6" s="2"/>
      <c r="R6" s="2"/>
      <c r="S6" s="2"/>
      <c r="T6" s="2"/>
      <c r="U6" s="2"/>
      <c r="V6" s="2"/>
      <c r="W6" s="2"/>
      <c r="X6" s="2"/>
      <c r="Y6" s="2"/>
      <c r="Z6" s="2"/>
    </row>
    <row r="7">
      <c r="A7" s="1" t="s">
        <v>1340</v>
      </c>
      <c r="B7" s="1" t="s">
        <v>1341</v>
      </c>
      <c r="C7" s="1" t="s">
        <v>1342</v>
      </c>
      <c r="D7" s="1" t="s">
        <v>1343</v>
      </c>
      <c r="E7" s="1" t="s">
        <v>1344</v>
      </c>
      <c r="F7" s="1" t="s">
        <v>1345</v>
      </c>
      <c r="G7" s="1" t="s">
        <v>1346</v>
      </c>
      <c r="H7" s="1" t="s">
        <v>1341</v>
      </c>
      <c r="I7" s="1" t="s">
        <v>1347</v>
      </c>
      <c r="J7" s="2"/>
      <c r="K7" s="2"/>
      <c r="L7" s="2"/>
      <c r="M7" s="2"/>
      <c r="N7" s="2"/>
      <c r="O7" s="2"/>
      <c r="P7" s="2"/>
      <c r="Q7" s="2"/>
      <c r="R7" s="2"/>
      <c r="S7" s="2"/>
      <c r="T7" s="2"/>
      <c r="U7" s="2"/>
      <c r="V7" s="2"/>
      <c r="W7" s="2"/>
      <c r="X7" s="2"/>
      <c r="Y7" s="2"/>
      <c r="Z7" s="2"/>
    </row>
    <row r="8">
      <c r="A8" s="1" t="s">
        <v>1348</v>
      </c>
      <c r="B8" s="1" t="s">
        <v>1307</v>
      </c>
      <c r="C8" s="1" t="s">
        <v>1349</v>
      </c>
      <c r="D8" s="1" t="s">
        <v>1350</v>
      </c>
      <c r="E8" s="1" t="s">
        <v>1351</v>
      </c>
      <c r="F8" s="1" t="s">
        <v>1352</v>
      </c>
      <c r="G8" s="1" t="s">
        <v>1353</v>
      </c>
      <c r="H8" s="1" t="s">
        <v>1354</v>
      </c>
      <c r="I8" s="1" t="s">
        <v>1355</v>
      </c>
      <c r="J8" s="2"/>
      <c r="K8" s="2"/>
      <c r="L8" s="2"/>
      <c r="M8" s="2"/>
      <c r="N8" s="2"/>
      <c r="O8" s="2"/>
      <c r="P8" s="2"/>
      <c r="Q8" s="2"/>
      <c r="R8" s="2"/>
      <c r="S8" s="2"/>
      <c r="T8" s="2"/>
      <c r="U8" s="2"/>
      <c r="V8" s="2"/>
      <c r="W8" s="2"/>
      <c r="X8" s="2"/>
      <c r="Y8" s="2"/>
      <c r="Z8" s="2"/>
    </row>
    <row r="9">
      <c r="A9" s="1" t="s">
        <v>1356</v>
      </c>
      <c r="B9" s="1" t="s">
        <v>1357</v>
      </c>
      <c r="C9" s="1" t="s">
        <v>1358</v>
      </c>
      <c r="D9" s="1" t="s">
        <v>1359</v>
      </c>
      <c r="E9" s="1" t="s">
        <v>1360</v>
      </c>
      <c r="F9" s="1" t="s">
        <v>1341</v>
      </c>
      <c r="G9" s="1" t="s">
        <v>1361</v>
      </c>
      <c r="H9" s="1" t="s">
        <v>1362</v>
      </c>
      <c r="I9" s="1" t="s">
        <v>1346</v>
      </c>
      <c r="J9" s="2"/>
      <c r="K9" s="2"/>
      <c r="L9" s="2"/>
      <c r="M9" s="2"/>
      <c r="N9" s="2"/>
      <c r="O9" s="2"/>
      <c r="P9" s="2"/>
      <c r="Q9" s="2"/>
      <c r="R9" s="2"/>
      <c r="S9" s="2"/>
      <c r="T9" s="2"/>
      <c r="U9" s="2"/>
      <c r="V9" s="2"/>
      <c r="W9" s="2"/>
      <c r="X9" s="2"/>
      <c r="Y9" s="2"/>
      <c r="Z9" s="2"/>
    </row>
    <row r="10">
      <c r="A10" s="1" t="s">
        <v>1363</v>
      </c>
      <c r="B10" s="1" t="s">
        <v>1364</v>
      </c>
      <c r="C10" s="1" t="s">
        <v>1365</v>
      </c>
      <c r="D10" s="1" t="s">
        <v>1366</v>
      </c>
      <c r="E10" s="1" t="s">
        <v>1367</v>
      </c>
      <c r="F10" s="1" t="s">
        <v>1368</v>
      </c>
      <c r="G10" s="1" t="s">
        <v>1369</v>
      </c>
      <c r="H10" s="1" t="s">
        <v>1370</v>
      </c>
      <c r="I10" s="1" t="s">
        <v>1371</v>
      </c>
      <c r="J10" s="2"/>
      <c r="K10" s="2"/>
      <c r="L10" s="2"/>
      <c r="M10" s="2"/>
      <c r="N10" s="2"/>
      <c r="O10" s="2"/>
      <c r="P10" s="2"/>
      <c r="Q10" s="2"/>
      <c r="R10" s="2"/>
      <c r="S10" s="2"/>
      <c r="T10" s="2"/>
      <c r="U10" s="2"/>
      <c r="V10" s="2"/>
      <c r="W10" s="2"/>
      <c r="X10" s="2"/>
      <c r="Y10" s="2"/>
      <c r="Z10" s="2"/>
    </row>
    <row r="11">
      <c r="A11" s="1" t="s">
        <v>1372</v>
      </c>
      <c r="B11" s="1" t="s">
        <v>1373</v>
      </c>
      <c r="C11" s="1" t="s">
        <v>1374</v>
      </c>
      <c r="D11" s="1" t="s">
        <v>1375</v>
      </c>
      <c r="E11" s="1" t="s">
        <v>1376</v>
      </c>
      <c r="F11" s="1" t="s">
        <v>1377</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1336</v>
      </c>
      <c r="F12" s="1" t="s">
        <v>1384</v>
      </c>
      <c r="G12" s="1" t="s">
        <v>1385</v>
      </c>
      <c r="H12" s="1" t="s">
        <v>1336</v>
      </c>
      <c r="I12" s="1" t="s">
        <v>1386</v>
      </c>
      <c r="J12" s="2"/>
      <c r="K12" s="2"/>
      <c r="L12" s="2"/>
      <c r="M12" s="2"/>
      <c r="N12" s="2"/>
      <c r="O12" s="2"/>
      <c r="P12" s="2"/>
      <c r="Q12" s="2"/>
      <c r="R12" s="2"/>
      <c r="S12" s="2"/>
      <c r="T12" s="2"/>
      <c r="U12" s="2"/>
      <c r="V12" s="2"/>
      <c r="W12" s="2"/>
      <c r="X12" s="2"/>
      <c r="Y12" s="2"/>
      <c r="Z12" s="2"/>
    </row>
    <row r="13">
      <c r="A13" s="1" t="s">
        <v>1387</v>
      </c>
      <c r="B13" s="1" t="s">
        <v>1388</v>
      </c>
      <c r="C13" s="1" t="s">
        <v>1336</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1405</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1406</v>
      </c>
      <c r="B17" s="1" t="s">
        <v>1407</v>
      </c>
      <c r="C17" s="1" t="s">
        <v>188</v>
      </c>
      <c r="D17" s="1" t="s">
        <v>1408</v>
      </c>
      <c r="E17" s="1" t="s">
        <v>190</v>
      </c>
      <c r="F17" s="1" t="s">
        <v>191</v>
      </c>
      <c r="G17" s="1" t="s">
        <v>1409</v>
      </c>
      <c r="H17" s="1" t="s">
        <v>1410</v>
      </c>
      <c r="I17" s="1" t="s">
        <v>1411</v>
      </c>
      <c r="J17" s="2"/>
      <c r="K17" s="2"/>
      <c r="L17" s="2"/>
      <c r="M17" s="2"/>
      <c r="N17" s="2"/>
      <c r="O17" s="2"/>
      <c r="P17" s="2"/>
      <c r="Q17" s="2"/>
      <c r="R17" s="2"/>
      <c r="S17" s="2"/>
      <c r="T17" s="2"/>
      <c r="U17" s="2"/>
      <c r="V17" s="2"/>
      <c r="W17" s="2"/>
      <c r="X17" s="2"/>
      <c r="Y17" s="2"/>
      <c r="Z17" s="2"/>
    </row>
    <row r="18">
      <c r="A18" s="1" t="s">
        <v>1412</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1413</v>
      </c>
      <c r="B19" s="1" t="s">
        <v>1414</v>
      </c>
      <c r="C19" s="1" t="s">
        <v>1415</v>
      </c>
      <c r="D19" s="1" t="s">
        <v>1416</v>
      </c>
      <c r="E19" s="1" t="s">
        <v>1417</v>
      </c>
      <c r="F19" s="1" t="s">
        <v>1418</v>
      </c>
      <c r="G19" s="1" t="s">
        <v>1419</v>
      </c>
      <c r="H19" s="1" t="s">
        <v>1420</v>
      </c>
      <c r="I19" s="1" t="s">
        <v>1421</v>
      </c>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1" t="s">
        <v>1429</v>
      </c>
      <c r="I20" s="1" t="s">
        <v>1430</v>
      </c>
      <c r="J20" s="2"/>
      <c r="K20" s="2"/>
      <c r="L20" s="2"/>
      <c r="M20" s="2"/>
      <c r="N20" s="2"/>
      <c r="O20" s="2"/>
      <c r="P20" s="2"/>
      <c r="Q20" s="2"/>
      <c r="R20" s="2"/>
      <c r="S20" s="2"/>
      <c r="T20" s="2"/>
      <c r="U20" s="2"/>
      <c r="V20" s="2"/>
      <c r="W20" s="2"/>
      <c r="X20" s="2"/>
      <c r="Y20" s="2"/>
      <c r="Z20" s="2"/>
    </row>
    <row r="21" ht="15.75" customHeight="1">
      <c r="A21" s="1" t="s">
        <v>1431</v>
      </c>
      <c r="B21" s="1" t="s">
        <v>1432</v>
      </c>
      <c r="C21" s="1" t="s">
        <v>1433</v>
      </c>
      <c r="D21" s="1" t="s">
        <v>1434</v>
      </c>
      <c r="E21" s="1" t="s">
        <v>1435</v>
      </c>
      <c r="F21" s="1" t="s">
        <v>1436</v>
      </c>
      <c r="G21" s="1" t="s">
        <v>1437</v>
      </c>
      <c r="H21" s="1" t="s">
        <v>1438</v>
      </c>
      <c r="I21" s="1" t="s">
        <v>1439</v>
      </c>
      <c r="J21" s="2"/>
      <c r="K21" s="2"/>
      <c r="L21" s="2"/>
      <c r="M21" s="2"/>
      <c r="N21" s="2"/>
      <c r="O21" s="2"/>
      <c r="P21" s="2"/>
      <c r="Q21" s="2"/>
      <c r="R21" s="2"/>
      <c r="S21" s="2"/>
      <c r="T21" s="2"/>
      <c r="U21" s="2"/>
      <c r="V21" s="2"/>
      <c r="W21" s="2"/>
      <c r="X21" s="2"/>
      <c r="Y21" s="2"/>
      <c r="Z21" s="2"/>
    </row>
    <row r="22" ht="15.75" customHeight="1">
      <c r="A22" s="1" t="s">
        <v>1440</v>
      </c>
      <c r="B22" s="1" t="s">
        <v>488</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1307</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1486</v>
      </c>
      <c r="C6" s="2"/>
      <c r="D6" s="2"/>
      <c r="E6" s="2"/>
      <c r="F6" s="2"/>
      <c r="G6" s="2"/>
      <c r="H6" s="2"/>
      <c r="I6" s="2"/>
      <c r="J6" s="2"/>
      <c r="K6" s="2"/>
      <c r="L6" s="2"/>
      <c r="M6" s="2"/>
      <c r="N6" s="2"/>
      <c r="O6" s="2"/>
      <c r="P6" s="2"/>
      <c r="Q6" s="2"/>
      <c r="R6" s="2"/>
      <c r="S6" s="2"/>
      <c r="T6" s="2"/>
      <c r="U6" s="2"/>
      <c r="V6" s="2"/>
      <c r="W6" s="2"/>
      <c r="X6" s="2"/>
      <c r="Y6" s="2"/>
      <c r="Z6" s="2"/>
    </row>
    <row r="7">
      <c r="A7" s="3" t="s">
        <v>1487</v>
      </c>
      <c r="B7" s="1" t="s">
        <v>11</v>
      </c>
      <c r="C7" s="2"/>
      <c r="D7" s="2"/>
      <c r="E7" s="2"/>
      <c r="F7" s="2"/>
      <c r="G7" s="2"/>
      <c r="H7" s="2"/>
      <c r="I7" s="2"/>
      <c r="J7" s="2"/>
      <c r="K7" s="2"/>
      <c r="L7" s="2"/>
      <c r="M7" s="2"/>
      <c r="N7" s="2"/>
      <c r="O7" s="2"/>
      <c r="P7" s="2"/>
      <c r="Q7" s="2"/>
      <c r="R7" s="2"/>
      <c r="S7" s="2"/>
      <c r="T7" s="2"/>
      <c r="U7" s="2"/>
      <c r="V7" s="2"/>
      <c r="W7" s="2"/>
      <c r="X7" s="2"/>
      <c r="Y7" s="2"/>
      <c r="Z7" s="2"/>
    </row>
    <row r="8">
      <c r="A8" s="3" t="s">
        <v>1488</v>
      </c>
      <c r="B8" s="1"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4"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5300.0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t="s">
        <v>1508</v>
      </c>
      <c r="C19" s="2"/>
      <c r="D19" s="2"/>
      <c r="E19" s="2"/>
      <c r="F19" s="2"/>
      <c r="G19" s="2"/>
      <c r="H19" s="2"/>
      <c r="I19" s="2"/>
      <c r="J19" s="2"/>
      <c r="K19" s="2"/>
      <c r="L19" s="2"/>
      <c r="M19" s="2"/>
      <c r="N19" s="2"/>
      <c r="O19" s="2"/>
      <c r="P19" s="2"/>
      <c r="Q19" s="2"/>
      <c r="R19" s="2"/>
      <c r="S19" s="2"/>
      <c r="T19" s="2"/>
      <c r="U19" s="2"/>
      <c r="V19" s="2"/>
      <c r="W19" s="2"/>
      <c r="X19" s="2"/>
      <c r="Y19" s="2"/>
      <c r="Z19" s="2"/>
    </row>
    <row r="20">
      <c r="A20" s="3" t="s">
        <v>1509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52.06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52.11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52.055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52.15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52.06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52.11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52.055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52.15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1.142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61.264706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24.875086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2077849.0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2077849.0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3570340.0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4524730.0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4524730.0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52.06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52.07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9.155514368E9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34.38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53.49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2.4385138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50.1916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41.86685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t="s">
        <v>1545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1.1320737792E10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0.03925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1.19761124E8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1.75814E8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6589569.0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3449704.0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0.0375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0.31566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0.71004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0.0547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1.75814E8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25.323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2.056431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-0.543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1.47364992E8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0.85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t="s">
        <v>1570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1.670976E9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3.015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13.436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0.49597704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t="s">
        <v>1577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t="s">
        <v>1579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1583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v>1.426167E9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1587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1588</v>
      </c>
      <c r="B93" s="1" t="s">
        <v>1589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t="s">
        <v>1591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t="s">
        <v>1593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1595</v>
      </c>
      <c r="B97" s="1">
        <v>52.075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v>56.0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v>43.24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v>51.40308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52.5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2.69231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t="s">
        <v>1602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1603</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1604</v>
      </c>
      <c r="B105" s="1">
        <v>7.37540992E8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1605</v>
      </c>
      <c r="B106" s="1">
        <v>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1606</v>
      </c>
      <c r="B107" s="1">
        <v>8.42593024E8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2.916261888E9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2.431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3.103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3.754546944E9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65.584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23.53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0.04637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0.04364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1.119408E9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9.4081504E7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5.39436032E8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-0.688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0.474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0.29815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0.22442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0.17483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t="s">
        <v>1545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52.0</v>
      </c>
      <c r="C3" s="1">
        <v>151.0</v>
      </c>
      <c r="D3" s="1">
        <v>132.0</v>
      </c>
      <c r="E3" s="1">
        <v>108.0</v>
      </c>
      <c r="F3" s="1">
        <v>67.0</v>
      </c>
      <c r="G3" s="1">
        <v>207.0</v>
      </c>
      <c r="H3" s="1">
        <v>242.0</v>
      </c>
      <c r="I3" s="1">
        <v>181.0</v>
      </c>
      <c r="J3" s="1">
        <v>74.0</v>
      </c>
      <c r="K3" s="1">
        <v>-593.0</v>
      </c>
      <c r="L3" s="1">
        <f>IF(K3*FORECAST(L2,B3:K3,B2:K2)&gt;0,FORECAST(L2,B3:K3,B2:K2),K3)*$X$1</f>
        <v>-123.1333333</v>
      </c>
      <c r="M3" s="1">
        <f>IF(L3*FORECAST(M2,B3:L3,B2:L2)&gt;0,FORECAST(M2,B3:L3,B2:L2),L3)*$X$1</f>
        <v>-156.8121212</v>
      </c>
      <c r="N3" s="1">
        <f>IF(M3*FORECAST(N2,B3:M3,B2:M2)&gt;0,FORECAST(N2,B3:M3,B2:M2),M3)*$X$1</f>
        <v>-190.4909091</v>
      </c>
      <c r="O3" s="1">
        <f>IF(N3*FORECAST(O2,B3:N3,B2:N2)&gt;0,FORECAST(O2,B3:N3,B2:N2),N3)*$X$1</f>
        <v>-224.169697</v>
      </c>
      <c r="P3" s="1">
        <f>IF(O3*FORECAST(P2,B3:O3,B2:O2)&gt;0,FORECAST(P2,B3:O3,B2:O2),O3)*$X$1</f>
        <v>-257.8484848</v>
      </c>
      <c r="Q3" s="1">
        <f>IF(P3*FORECAST(Q2,B3:P3,B2:P2)&gt;0,FORECAST(Q2,B3:P3,B2:P2),P3)*$X$1</f>
        <v>-291.5272727</v>
      </c>
      <c r="R3" s="1">
        <f>IF(Q3*FORECAST(R2,B3:Q3,B2:Q2)&gt;0,FORECAST(R2,B3:Q3,B2:Q2),Q3)*$X$1</f>
        <v>-325.2060606</v>
      </c>
      <c r="S3" s="5">
        <f>IF(R3*FORECAST(S2,B3:R3,B2:R2)&gt;0,FORECAST(S2,B3:R3,B2:R2),R3)*$X$1</f>
        <v>-358.8848485</v>
      </c>
      <c r="T3" s="5">
        <f>IF(S3*FORECAST(T2,B3:S3,B2:S2)&gt;0,FORECAST(T2,B3:S3,B2:S2),S3)*$X$1</f>
        <v>-392.5636364</v>
      </c>
      <c r="U3" s="5">
        <f>IF(T3*FORECAST(U2,B3:T3,B2:T2)&gt;0,FORECAST(U2,B3:T3,B2:T2),T3)*$X$1</f>
        <v>-426.2424242</v>
      </c>
      <c r="V3" s="5">
        <f>IF(U3*FORECAST(V2,B3:U3,B2:U2)&gt;0,FORECAST(V2,B3:U3,B2:U2),U3)*$X$1</f>
        <v>-459.9212121</v>
      </c>
      <c r="W3" s="5">
        <f>IF(V3*FORECAST(W2,B3:V3,B2:V2)&gt;0,FORECAST(W2,B3:V3,B2:V2),V3)*$X$1</f>
        <v>-493.6</v>
      </c>
      <c r="X3" s="2"/>
      <c r="Y3" s="2"/>
      <c r="Z3" s="2"/>
    </row>
    <row r="4">
      <c r="A4" s="3" t="s">
        <v>129</v>
      </c>
      <c r="B4" s="1">
        <v>1090.0</v>
      </c>
      <c r="C4" s="1">
        <v>1140.0</v>
      </c>
      <c r="D4" s="1">
        <v>1420.0</v>
      </c>
      <c r="E4" s="1">
        <v>1470.0</v>
      </c>
      <c r="F4" s="1">
        <v>1730.0</v>
      </c>
      <c r="G4" s="1">
        <v>1640.0</v>
      </c>
      <c r="H4" s="1">
        <v>1570.0</v>
      </c>
      <c r="I4" s="1">
        <v>1280.0</v>
      </c>
      <c r="J4" s="1">
        <v>1030.0</v>
      </c>
      <c r="K4" s="1">
        <v>1970.0</v>
      </c>
      <c r="L4" s="2"/>
      <c r="M4" s="2"/>
      <c r="N4" s="2"/>
      <c r="O4" s="2"/>
      <c r="P4" s="2"/>
      <c r="Q4" s="2"/>
      <c r="R4" s="2"/>
      <c r="S4" s="2"/>
      <c r="T4" s="2"/>
      <c r="U4" s="2"/>
      <c r="V4" s="2"/>
      <c r="W4" s="2"/>
      <c r="X4" s="2"/>
      <c r="Y4" s="2"/>
      <c r="Z4" s="2"/>
    </row>
    <row r="5">
      <c r="A5" s="3" t="s">
        <v>1625</v>
      </c>
      <c r="B5" s="1">
        <v>43.0</v>
      </c>
      <c r="C5" s="1">
        <v>92.0</v>
      </c>
      <c r="D5" s="1">
        <v>71.0</v>
      </c>
      <c r="E5" s="1">
        <v>111.0</v>
      </c>
      <c r="F5" s="1">
        <v>114.0</v>
      </c>
      <c r="G5" s="1">
        <v>115.0</v>
      </c>
      <c r="H5" s="1">
        <v>117.0</v>
      </c>
      <c r="I5" s="1">
        <v>121.0</v>
      </c>
      <c r="J5" s="1">
        <v>121.0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(1+0.02)/(0.0748-0.02)</f>
        <v>-9187.445255</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NPV(0.0748,M3:W3)</f>
        <v>-2205.319151</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NPV(0.0748,M16:W16)</f>
        <v>-4155.186573</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-6360.505724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-8330.505724</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-69.42088104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-9187.445255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v>
      </c>
      <c r="D3" s="1">
        <v>46.0</v>
      </c>
      <c r="E3" s="1">
        <v>126.0</v>
      </c>
      <c r="F3" s="1">
        <v>36.0</v>
      </c>
      <c r="G3" s="1">
        <v>61.0</v>
      </c>
      <c r="H3" s="1">
        <v>141.0</v>
      </c>
      <c r="I3" s="1">
        <v>154.0</v>
      </c>
      <c r="J3" s="1">
        <v>276.0</v>
      </c>
      <c r="K3" s="1">
        <v>290.0</v>
      </c>
      <c r="L3" s="1">
        <f>IF(K3*FORECAST(L2,B3:K3,B2:K2)&gt;0,FORECAST(L2,B3:K3,B2:K2),K3)*$X$1</f>
        <v>285.8</v>
      </c>
      <c r="M3" s="1">
        <f>IF(L3*FORECAST(M2,B3:L3,B2:L2)&gt;0,FORECAST(M2,B3:L3,B2:L2),L3)*$X$1</f>
        <v>317.3090909</v>
      </c>
      <c r="N3" s="1">
        <f>IF(M3*FORECAST(N2,B3:M3,B2:M2)&gt;0,FORECAST(N2,B3:M3,B2:M2),M3)*$X$1</f>
        <v>348.8181818</v>
      </c>
      <c r="O3" s="1">
        <f>IF(N3*FORECAST(O2,B3:N3,B2:N2)&gt;0,FORECAST(O2,B3:N3,B2:N2),N3)*$X$1</f>
        <v>380.3272727</v>
      </c>
      <c r="P3" s="1">
        <f>IF(O3*FORECAST(P2,B3:O3,B2:O2)&gt;0,FORECAST(P2,B3:O3,B2:O2),O3)*$X$1</f>
        <v>411.8363636</v>
      </c>
      <c r="Q3" s="1">
        <f>IF(P3*FORECAST(Q2,B3:P3,B2:P2)&gt;0,FORECAST(Q2,B3:P3,B2:P2),P3)*$X$1</f>
        <v>443.3454545</v>
      </c>
      <c r="R3" s="1">
        <f>IF(Q3*FORECAST(R2,B3:Q3,B2:Q2)&gt;0,FORECAST(R2,B3:Q3,B2:Q2),Q3)*$X$1</f>
        <v>474.8545455</v>
      </c>
      <c r="S3" s="5">
        <f>IF(R3*FORECAST(S2,B3:R3,B2:R2)&gt;0,FORECAST(S2,B3:R3,B2:R2),R3)*$X$1</f>
        <v>506.3636364</v>
      </c>
      <c r="T3" s="5">
        <f>IF(S3*FORECAST(T2,B3:S3,B2:S2)&gt;0,FORECAST(T2,B3:S3,B2:S2),S3)*$X$1</f>
        <v>537.8727273</v>
      </c>
      <c r="U3" s="5">
        <f>IF(T3*FORECAST(U2,B3:T3,B2:T2)&gt;0,FORECAST(U2,B3:T3,B2:T2),T3)*$X$1</f>
        <v>569.3818182</v>
      </c>
      <c r="V3" s="5">
        <f>IF(U3*FORECAST(V2,B3:U3,B2:U2)&gt;0,FORECAST(V2,B3:U3,B2:U2),U3)*$X$1</f>
        <v>600.8909091</v>
      </c>
      <c r="W3" s="5">
        <f>IF(V3*FORECAST(W2,B3:V3,B2:V2)&gt;0,FORECAST(W2,B3:V3,B2:V2),V3)*$X$1</f>
        <v>632.4</v>
      </c>
      <c r="X3" s="2"/>
      <c r="Y3" s="2"/>
      <c r="Z3" s="2"/>
    </row>
    <row r="4">
      <c r="A4" s="3" t="s">
        <v>129</v>
      </c>
      <c r="B4" s="1">
        <v>1090.0</v>
      </c>
      <c r="C4" s="1">
        <v>1140.0</v>
      </c>
      <c r="D4" s="1">
        <v>1420.0</v>
      </c>
      <c r="E4" s="1">
        <v>1470.0</v>
      </c>
      <c r="F4" s="1">
        <v>1730.0</v>
      </c>
      <c r="G4" s="1">
        <v>1640.0</v>
      </c>
      <c r="H4" s="1">
        <v>1570.0</v>
      </c>
      <c r="I4" s="1">
        <v>1280.0</v>
      </c>
      <c r="J4" s="1">
        <v>1030.0</v>
      </c>
      <c r="K4" s="1">
        <v>1970.0</v>
      </c>
      <c r="L4" s="2"/>
      <c r="M4" s="2"/>
      <c r="N4" s="2"/>
      <c r="O4" s="2"/>
      <c r="P4" s="2"/>
      <c r="Q4" s="2"/>
      <c r="R4" s="2"/>
      <c r="S4" s="2"/>
      <c r="T4" s="2"/>
      <c r="U4" s="2"/>
      <c r="V4" s="2"/>
      <c r="W4" s="2"/>
      <c r="X4" s="2"/>
      <c r="Y4" s="2"/>
      <c r="Z4" s="2"/>
    </row>
    <row r="5">
      <c r="A5" s="3" t="s">
        <v>1625</v>
      </c>
      <c r="B5" s="1">
        <v>43.0</v>
      </c>
      <c r="C5" s="1">
        <v>92.0</v>
      </c>
      <c r="D5" s="1">
        <v>71.0</v>
      </c>
      <c r="E5" s="1">
        <v>111.0</v>
      </c>
      <c r="F5" s="1">
        <v>114.0</v>
      </c>
      <c r="G5" s="1">
        <v>115.0</v>
      </c>
      <c r="H5" s="1">
        <v>117.0</v>
      </c>
      <c r="I5" s="1">
        <v>121.0</v>
      </c>
      <c r="J5" s="1">
        <v>121.0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(1+0.02)/(0.0748-0.02)</f>
        <v>11770.94891</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NPV(0.0748,M3:W3)</f>
        <v>3312.479572</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NPV(0.0748,M16:W16)</f>
        <v>5323.622344</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8636.101915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1970.0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6666.101915</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55.55084929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11770.94891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