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<sst xmlns="http://schemas.openxmlformats.org/spreadsheetml/2006/main" count="1422" uniqueCount="1196">
  <si>
    <t>ticker</t>
  </si>
  <si>
    <t>STWD</t>
  </si>
  <si>
    <t>nombre</t>
  </si>
  <si>
    <t>STARWOOD PROPERTY TRUST I</t>
  </si>
  <si>
    <t>empresa</t>
  </si>
  <si>
    <t>Specialized REITs</t>
  </si>
  <si>
    <t>Open</t>
  </si>
  <si>
    <t>Target Price</t>
  </si>
  <si>
    <t>Valor no disponible</t>
  </si>
  <si>
    <t>Upside</t>
  </si>
  <si>
    <t>No calculado</t>
  </si>
  <si>
    <t>Country</t>
  </si>
  <si>
    <t>United States</t>
  </si>
  <si>
    <t>Market Cap</t>
  </si>
  <si>
    <t>Book Value</t>
  </si>
  <si>
    <t>Pe ratio</t>
  </si>
  <si>
    <t>Dividend Ratio</t>
  </si>
  <si>
    <t>Net Debt Growth</t>
  </si>
  <si>
    <t>-12.15%</t>
  </si>
  <si>
    <t>Total Assets Growth</t>
  </si>
  <si>
    <t>35.29%</t>
  </si>
  <si>
    <t>Net Property, Plant and Equipment Growth</t>
  </si>
  <si>
    <t>-100.00%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</si>
  <si>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</si>
  <si>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</si>
  <si>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</si>
  <si>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</si>
  <si>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</si>
  <si>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</si>
  <si>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</si>
  <si>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Investments - (CF)</t>
  </si>
  <si>
    <t>Total Asset Writedown</t>
  </si>
  <si>
    <t>Provision for Credit Losses</t>
  </si>
  <si>
    <t>(Income) Loss On Equity Investments - (CF)</t>
  </si>
  <si>
    <t>Stock-Based Compensation (CF)</t>
  </si>
  <si>
    <t>Net (Increase) Decrease in Loans Originated / Sold - Operating</t>
  </si>
  <si>
    <t>Changes in Accrued Interest Receivable</t>
  </si>
  <si>
    <t>Change in Accounts Payable</t>
  </si>
  <si>
    <t>Change in Other Net Operating Assets (Collected)</t>
  </si>
  <si>
    <t>Other Operating Activities</t>
  </si>
  <si>
    <t>Cash from Operations</t>
  </si>
  <si>
    <t>Capital Expenditure</t>
  </si>
  <si>
    <t>Sale of Property, Plant, and Equipment</t>
  </si>
  <si>
    <t>Cash Acquisitions</t>
  </si>
  <si>
    <t>Sale (Purchase) of Real Estate Properties (Collected)</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</si>
  <si>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</si>
  <si>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</si>
  <si>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</si>
  <si>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</si>
  <si>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</si>
  <si>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</si>
  <si>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</si>
  <si>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</si>
  <si>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</si>
  <si>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</si>
  <si>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</si>
  <si>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</si>
  <si>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</si>
  <si>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</si>
  <si>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</si>
  <si>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</si>
  <si>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</si>
  <si>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</si>
  <si>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</si>
  <si>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</si>
  <si>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</si>
  <si>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</si>
  <si>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</si>
  <si>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</si>
  <si>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</si>
  <si>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</si>
  <si>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</si>
  <si>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Accumulated Depreciation</t>
  </si>
  <si>
    <t>Net Property Plant And Equipment</t>
  </si>
  <si>
    <t>Goodwill</t>
  </si>
  <si>
    <t>Other Intangibles, Total</t>
  </si>
  <si>
    <t>Loans Held For Sale</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</si>
  <si>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</si>
  <si>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</si>
  <si>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</si>
  <si>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</si>
  <si>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</si>
  <si>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</si>
  <si>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</si>
  <si>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</si>
  <si>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</si>
  <si>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</si>
  <si>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</si>
  <si>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</si>
  <si>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</si>
  <si>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</si>
  <si>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Other Current Liabilities - (Brok / FS / Ins. / REIT Template)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</si>
  <si>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</si>
  <si>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</si>
  <si>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</si>
  <si>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</si>
  <si>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</si>
  <si>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</si>
  <si>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</si>
  <si>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</si>
  <si>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</si>
  <si>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</si>
  <si>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</si>
  <si>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</si>
  <si>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</si>
  <si>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</si>
  <si>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</si>
  <si>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17.27</t>
  </si>
  <si>
    <t>17.43</t>
  </si>
  <si>
    <t>17.44</t>
  </si>
  <si>
    <t>17.13</t>
  </si>
  <si>
    <t>16.7</t>
  </si>
  <si>
    <t>16.66</t>
  </si>
  <si>
    <t>15.77</t>
  </si>
  <si>
    <t>19.92</t>
  </si>
  <si>
    <t>20.8</t>
  </si>
  <si>
    <t>19.95</t>
  </si>
  <si>
    <t>Tangible Book Value</t>
  </si>
  <si>
    <t>Tangible Book Value Per Share</t>
  </si>
  <si>
    <t>15.99</t>
  </si>
  <si>
    <t>16.27</t>
  </si>
  <si>
    <t>15.9</t>
  </si>
  <si>
    <t>15.23</t>
  </si>
  <si>
    <t>15.49</t>
  </si>
  <si>
    <t>14.66</t>
  </si>
  <si>
    <t>18.92</t>
  </si>
  <si>
    <t>19.8</t>
  </si>
  <si>
    <t>18.97</t>
  </si>
  <si>
    <t>Total Debt</t>
  </si>
  <si>
    <t>Net Debt</t>
  </si>
  <si>
    <t>Equity Method Investments, Total</t>
  </si>
  <si>
    <t>Full Time Employees</t>
  </si>
  <si>
    <t>Interest and Dividend Income, Total</t>
  </si>
  <si>
    <t>Interest Expense, Total</t>
  </si>
  <si>
    <t>Net Interest Income</t>
  </si>
  <si>
    <t>Commission and Fees</t>
  </si>
  <si>
    <t>Other Revenues, Total</t>
  </si>
  <si>
    <t>Revenues Before Provison For Loan Losses</t>
  </si>
  <si>
    <t>Provision For Loan Losses</t>
  </si>
  <si>
    <t>Total Revenues</t>
  </si>
  <si>
    <t>Salaries And Other Employee Benefits</t>
  </si>
  <si>
    <t>Cost of Services Provided, Total</t>
  </si>
  <si>
    <t>Depreciation &amp; Amortization - (IS) - (Collected)</t>
  </si>
  <si>
    <t>Other Operating Expenses</t>
  </si>
  <si>
    <t>Total Operating Expenses</t>
  </si>
  <si>
    <t>Operating Income</t>
  </si>
  <si>
    <t>Income (Loss) on Equity Invest.</t>
  </si>
  <si>
    <t>Currency Exchange Gains (Loss)</t>
  </si>
  <si>
    <t>Other Non Operating Income (Expenses)</t>
  </si>
  <si>
    <t>EBT, Excl. Unusual Items</t>
  </si>
  <si>
    <t>Total 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</si>
  <si>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</si>
  <si>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</si>
  <si>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</si>
  <si>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</si>
  <si>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</si>
  <si>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</si>
  <si>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</si>
  <si>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</si>
  <si>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</si>
  <si>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</si>
  <si>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</si>
  <si>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</si>
  <si>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</si>
  <si>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</si>
  <si>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</si>
  <si>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</si>
  <si>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2.28</t>
  </si>
  <si>
    <t>1.92</t>
  </si>
  <si>
    <t>1.52</t>
  </si>
  <si>
    <t>1.53</t>
  </si>
  <si>
    <t>1.44</t>
  </si>
  <si>
    <t>1.81</t>
  </si>
  <si>
    <t>1.16</t>
  </si>
  <si>
    <t>1.54</t>
  </si>
  <si>
    <t>2.8</t>
  </si>
  <si>
    <t>1.07</t>
  </si>
  <si>
    <t>Basic EPS - Continuing Operations</t>
  </si>
  <si>
    <t>Basic Weighted Average Shares Outstanding</t>
  </si>
  <si>
    <t>Net EPS - Diluted</t>
  </si>
  <si>
    <t>2.24</t>
  </si>
  <si>
    <t>1.91</t>
  </si>
  <si>
    <t>1.5</t>
  </si>
  <si>
    <t>1.42</t>
  </si>
  <si>
    <t>1.79</t>
  </si>
  <si>
    <t>2.74</t>
  </si>
  <si>
    <t>Diluted EPS - Continuing Operations</t>
  </si>
  <si>
    <t>Diluted Weighted Average Shares Outstanding</t>
  </si>
  <si>
    <t>Normalized Basic EPS</t>
  </si>
  <si>
    <t>1.23</t>
  </si>
  <si>
    <t>1.04</t>
  </si>
  <si>
    <t>0.81</t>
  </si>
  <si>
    <t>0.84</t>
  </si>
  <si>
    <t>0.69</t>
  </si>
  <si>
    <t>0.6</t>
  </si>
  <si>
    <t>0.42</t>
  </si>
  <si>
    <t>0.72</t>
  </si>
  <si>
    <t>1.86</t>
  </si>
  <si>
    <t>0.66</t>
  </si>
  <si>
    <t>Normalized Diluted EPS</t>
  </si>
  <si>
    <t>1.2</t>
  </si>
  <si>
    <t>0.8</t>
  </si>
  <si>
    <t>0.83</t>
  </si>
  <si>
    <t>0.64</t>
  </si>
  <si>
    <t>0.58</t>
  </si>
  <si>
    <t>1.8</t>
  </si>
  <si>
    <t>Dividend Per Share</t>
  </si>
  <si>
    <t>Payout Ratio</t>
  </si>
  <si>
    <t>81.14</t>
  </si>
  <si>
    <t>99.15</t>
  </si>
  <si>
    <t>125.51</t>
  </si>
  <si>
    <t>125.17</t>
  </si>
  <si>
    <t>132.17</t>
  </si>
  <si>
    <t>105.64</t>
  </si>
  <si>
    <t>164.88</t>
  </si>
  <si>
    <t>123.72</t>
  </si>
  <si>
    <t>67.87</t>
  </si>
  <si>
    <t>177.23</t>
  </si>
  <si>
    <t>American Depositary Receipts Ratio (ADR)</t>
  </si>
  <si>
    <t>0.33</t>
  </si>
  <si>
    <t>Total Revenues (As Reported)</t>
  </si>
  <si>
    <t>Effective Tax Rate - (Ratio)</t>
  </si>
  <si>
    <t>4.58</t>
  </si>
  <si>
    <t>3.67</t>
  </si>
  <si>
    <t>2.22</t>
  </si>
  <si>
    <t>7.09</t>
  </si>
  <si>
    <t>3.59</t>
  </si>
  <si>
    <t>2.4</t>
  </si>
  <si>
    <t>5.23</t>
  </si>
  <si>
    <t>1.73</t>
  </si>
  <si>
    <t>-6.17</t>
  </si>
  <si>
    <t>-0.16</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</si>
  <si>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</si>
  <si>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</si>
  <si>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</si>
  <si>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</si>
  <si>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</si>
  <si>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</si>
  <si>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</si>
  <si>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</si>
  <si>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G&amp;A Exp. (Total)</t>
  </si>
  <si>
    <t>Stock-Based Comp., Other (Total)</t>
  </si>
  <si>
    <t>Total Stock-Based Compensation</t>
  </si>
  <si>
    <t>Profitability</t>
  </si>
  <si>
    <t>Return on Assets</t>
  </si>
  <si>
    <t>0.44</t>
  </si>
  <si>
    <t>0.45</t>
  </si>
  <si>
    <t>0.59</t>
  </si>
  <si>
    <t>0.63</t>
  </si>
  <si>
    <t>0.73</t>
  </si>
  <si>
    <t>0.46</t>
  </si>
  <si>
    <t>1.3</t>
  </si>
  <si>
    <t>0.56</t>
  </si>
  <si>
    <t>Return On Equity %</t>
  </si>
  <si>
    <t>12.23</t>
  </si>
  <si>
    <t>11.23</t>
  </si>
  <si>
    <t>8.42</t>
  </si>
  <si>
    <t>9.03</t>
  </si>
  <si>
    <t>8.68</t>
  </si>
  <si>
    <t>10.7</t>
  </si>
  <si>
    <t>7.32</t>
  </si>
  <si>
    <t>8.56</t>
  </si>
  <si>
    <t>15.3</t>
  </si>
  <si>
    <t>5.88</t>
  </si>
  <si>
    <t>Return on Common Equity</t>
  </si>
  <si>
    <t>12.06</t>
  </si>
  <si>
    <t>11.18</t>
  </si>
  <si>
    <t>8.38</t>
  </si>
  <si>
    <t>8.83</t>
  </si>
  <si>
    <t>10.87</t>
  </si>
  <si>
    <t>7.11</t>
  </si>
  <si>
    <t>8.35</t>
  </si>
  <si>
    <t>13.63</t>
  </si>
  <si>
    <t>5.24</t>
  </si>
  <si>
    <t>Margin Analysis</t>
  </si>
  <si>
    <t>Gross Profit Margin %</t>
  </si>
  <si>
    <t>99.3</t>
  </si>
  <si>
    <t>96.56</t>
  </si>
  <si>
    <t>87.79</t>
  </si>
  <si>
    <t>83.46</t>
  </si>
  <si>
    <t>80.33</t>
  </si>
  <si>
    <t>81.68</t>
  </si>
  <si>
    <t>81.98</t>
  </si>
  <si>
    <t>84.27</t>
  </si>
  <si>
    <t>92.35</t>
  </si>
  <si>
    <t>87.63</t>
  </si>
  <si>
    <t>SG&amp;A Margin</t>
  </si>
  <si>
    <t>54.59</t>
  </si>
  <si>
    <t>52.38</t>
  </si>
  <si>
    <t>49.15</t>
  </si>
  <si>
    <t>42.78</t>
  </si>
  <si>
    <t>39.38</t>
  </si>
  <si>
    <t>40.5</t>
  </si>
  <si>
    <t>42.35</t>
  </si>
  <si>
    <t>47.27</t>
  </si>
  <si>
    <t>53.29</t>
  </si>
  <si>
    <t>86.94</t>
  </si>
  <si>
    <t>Income From Continuing Operations Margin %</t>
  </si>
  <si>
    <t>95.81</t>
  </si>
  <si>
    <t>84.78</t>
  </si>
  <si>
    <t>66.83</t>
  </si>
  <si>
    <t>60.97</t>
  </si>
  <si>
    <t>79.29</t>
  </si>
  <si>
    <t>54.4</t>
  </si>
  <si>
    <t>68.65</t>
  </si>
  <si>
    <t>170.49</t>
  </si>
  <si>
    <t>112.99</t>
  </si>
  <si>
    <t>Net Income Margin %</t>
  </si>
  <si>
    <t>94.46</t>
  </si>
  <si>
    <t>84.51</t>
  </si>
  <si>
    <t>66.38</t>
  </si>
  <si>
    <t>67.96</t>
  </si>
  <si>
    <t>57.21</t>
  </si>
  <si>
    <t>75.26</t>
  </si>
  <si>
    <t>49.28</t>
  </si>
  <si>
    <t>62.42</t>
  </si>
  <si>
    <t>140.29</t>
  </si>
  <si>
    <t>91.66</t>
  </si>
  <si>
    <t>Net Avail. For Common Margin %</t>
  </si>
  <si>
    <t>93.69</t>
  </si>
  <si>
    <t>83.86</t>
  </si>
  <si>
    <t>66.01</t>
  </si>
  <si>
    <t>67.42</t>
  </si>
  <si>
    <t>56.67</t>
  </si>
  <si>
    <t>74.69</t>
  </si>
  <si>
    <t>48.51</t>
  </si>
  <si>
    <t>61.47</t>
  </si>
  <si>
    <t>137.53</t>
  </si>
  <si>
    <t>89.93</t>
  </si>
  <si>
    <t>Normalized Net Income Margin</t>
  </si>
  <si>
    <t>50.25</t>
  </si>
  <si>
    <t>45.64</t>
  </si>
  <si>
    <t>35.19</t>
  </si>
  <si>
    <t>36.95</t>
  </si>
  <si>
    <t>27.2</t>
  </si>
  <si>
    <t>24.6</t>
  </si>
  <si>
    <t>17.56</t>
  </si>
  <si>
    <t>28.7</t>
  </si>
  <si>
    <t>91.5</t>
  </si>
  <si>
    <t>55.41</t>
  </si>
  <si>
    <t>Asset Turnover</t>
  </si>
  <si>
    <t>0</t>
  </si>
  <si>
    <t>0.01</t>
  </si>
  <si>
    <t>Short Term Liquidity</t>
  </si>
  <si>
    <t>Current Ratio</t>
  </si>
  <si>
    <t>19.96</t>
  </si>
  <si>
    <t>8.85</t>
  </si>
  <si>
    <t>17.15</t>
  </si>
  <si>
    <t>17.24</t>
  </si>
  <si>
    <t>21.65</t>
  </si>
  <si>
    <t>31.27</t>
  </si>
  <si>
    <t>32.76</t>
  </si>
  <si>
    <t>46.55</t>
  </si>
  <si>
    <t>5.64</t>
  </si>
  <si>
    <t>38.33</t>
  </si>
  <si>
    <t>Quick Ratio</t>
  </si>
  <si>
    <t>18.65</t>
  </si>
  <si>
    <t>16.9</t>
  </si>
  <si>
    <t>15.5</t>
  </si>
  <si>
    <t>18.66</t>
  </si>
  <si>
    <t>28.74</t>
  </si>
  <si>
    <t>29.71</t>
  </si>
  <si>
    <t>39.21</t>
  </si>
  <si>
    <t>4.89</t>
  </si>
  <si>
    <t>32.78</t>
  </si>
  <si>
    <t>Operating Cash Flow to Current Liabilities</t>
  </si>
  <si>
    <t>-0.54</t>
  </si>
  <si>
    <t>1.22</t>
  </si>
  <si>
    <t>-0.03</t>
  </si>
  <si>
    <t>2.64</t>
  </si>
  <si>
    <t>-2.44</t>
  </si>
  <si>
    <t>0.06</t>
  </si>
  <si>
    <t>0.96</t>
  </si>
  <si>
    <t>Long Term Solvency</t>
  </si>
  <si>
    <t>Total Debt/Equity</t>
  </si>
  <si>
    <t>120.8</t>
  </si>
  <si>
    <t>130.37</t>
  </si>
  <si>
    <t>136.06</t>
  </si>
  <si>
    <t>174.89</t>
  </si>
  <si>
    <t>219.93</t>
  </si>
  <si>
    <t>229.48</t>
  </si>
  <si>
    <t>264.88</t>
  </si>
  <si>
    <t>256.36</t>
  </si>
  <si>
    <t>286.69</t>
  </si>
  <si>
    <t>279.91</t>
  </si>
  <si>
    <t>Total Debt / Total Capital</t>
  </si>
  <si>
    <t>54.71</t>
  </si>
  <si>
    <t>56.59</t>
  </si>
  <si>
    <t>57.64</t>
  </si>
  <si>
    <t>63.62</t>
  </si>
  <si>
    <t>68.74</t>
  </si>
  <si>
    <t>69.65</t>
  </si>
  <si>
    <t>72.59</t>
  </si>
  <si>
    <t>71.94</t>
  </si>
  <si>
    <t>74.14</t>
  </si>
  <si>
    <t>73.68</t>
  </si>
  <si>
    <t>LT Debt/Equity</t>
  </si>
  <si>
    <t>119.17</t>
  </si>
  <si>
    <t>119.35</t>
  </si>
  <si>
    <t>135.21</t>
  </si>
  <si>
    <t>172.48</t>
  </si>
  <si>
    <t>218.1</t>
  </si>
  <si>
    <t>229.19</t>
  </si>
  <si>
    <t>263.89</t>
  </si>
  <si>
    <t>256.13</t>
  </si>
  <si>
    <t>238.99</t>
  </si>
  <si>
    <t>278.38</t>
  </si>
  <si>
    <t>Long-Term Debt / Total Capital</t>
  </si>
  <si>
    <t>53.97</t>
  </si>
  <si>
    <t>51.81</t>
  </si>
  <si>
    <t>57.28</t>
  </si>
  <si>
    <t>62.75</t>
  </si>
  <si>
    <t>68.17</t>
  </si>
  <si>
    <t>69.56</t>
  </si>
  <si>
    <t>72.32</t>
  </si>
  <si>
    <t>71.87</t>
  </si>
  <si>
    <t>61.81</t>
  </si>
  <si>
    <t>73.27</t>
  </si>
  <si>
    <t>Total Liabilities / Total Assets</t>
  </si>
  <si>
    <t>96.66</t>
  </si>
  <si>
    <t>95.14</t>
  </si>
  <si>
    <t>94.1</t>
  </si>
  <si>
    <t>92.72</t>
  </si>
  <si>
    <t>92.82</t>
  </si>
  <si>
    <t>93.42</t>
  </si>
  <si>
    <t>93.99</t>
  </si>
  <si>
    <t>92.07</t>
  </si>
  <si>
    <t>90.89</t>
  </si>
  <si>
    <t>89.9</t>
  </si>
  <si>
    <t>Growth Over Prior Year</t>
  </si>
  <si>
    <t>Total Revenues, 1 Yr. Growth %</t>
  </si>
  <si>
    <t>19.29</t>
  </si>
  <si>
    <t>-1.18</t>
  </si>
  <si>
    <t>3.15</t>
  </si>
  <si>
    <t>7.19</t>
  </si>
  <si>
    <t>14.38</t>
  </si>
  <si>
    <t>1.66</t>
  </si>
  <si>
    <t>-0.62</t>
  </si>
  <si>
    <t>6.58</t>
  </si>
  <si>
    <t>-13.39</t>
  </si>
  <si>
    <t>-40.43</t>
  </si>
  <si>
    <t>Gross Profit, 1 Yr. Growth %</t>
  </si>
  <si>
    <t>19.44</t>
  </si>
  <si>
    <t>-2.86</t>
  </si>
  <si>
    <t>-6.22</t>
  </si>
  <si>
    <t>4.37</t>
  </si>
  <si>
    <t>10.13</t>
  </si>
  <si>
    <t>4.27</t>
  </si>
  <si>
    <t>-0.26</t>
  </si>
  <si>
    <t>9.54</t>
  </si>
  <si>
    <t>-5.08</t>
  </si>
  <si>
    <t>-43.47</t>
  </si>
  <si>
    <t>Earnings From Cont. Operations, 1 Yr. Growth %</t>
  </si>
  <si>
    <t>52.09</t>
  </si>
  <si>
    <t>-9.94</t>
  </si>
  <si>
    <t>-18.69</t>
  </si>
  <si>
    <t>12.27</t>
  </si>
  <si>
    <t>-0.38</t>
  </si>
  <si>
    <t>30.58</t>
  </si>
  <si>
    <t>-31.82</t>
  </si>
  <si>
    <t>34.51</t>
  </si>
  <si>
    <t>115.07</t>
  </si>
  <si>
    <t>-60.52</t>
  </si>
  <si>
    <t>Net Income, 1 Yr. Growth %</t>
  </si>
  <si>
    <t>62.29</t>
  </si>
  <si>
    <t>-8.95</t>
  </si>
  <si>
    <t>-18.97</t>
  </si>
  <si>
    <t>9.74</t>
  </si>
  <si>
    <t>-3.73</t>
  </si>
  <si>
    <t>32.1</t>
  </si>
  <si>
    <t>-34.92</t>
  </si>
  <si>
    <t>34.99</t>
  </si>
  <si>
    <t>94.64</t>
  </si>
  <si>
    <t>-61.08</t>
  </si>
  <si>
    <t>Normalized Net Income, 1 Yr. Growth %</t>
  </si>
  <si>
    <t>36.41</t>
  </si>
  <si>
    <t>-7.28</t>
  </si>
  <si>
    <t>-20.46</t>
  </si>
  <si>
    <t>16.86</t>
  </si>
  <si>
    <t>-15.77</t>
  </si>
  <si>
    <t>-5.53</t>
  </si>
  <si>
    <t>-29.07</t>
  </si>
  <si>
    <t>74.2</t>
  </si>
  <si>
    <t>176.11</t>
  </si>
  <si>
    <t>-63.92</t>
  </si>
  <si>
    <t>Diluted EPS Before Extra, 1 Yr. Growth %</t>
  </si>
  <si>
    <t>15.6</t>
  </si>
  <si>
    <t>-14.9</t>
  </si>
  <si>
    <t>-21.47</t>
  </si>
  <si>
    <t>1.33</t>
  </si>
  <si>
    <t>-6.62</t>
  </si>
  <si>
    <t>-35.26</t>
  </si>
  <si>
    <t>31.68</t>
  </si>
  <si>
    <t>79.98</t>
  </si>
  <si>
    <t>-61.01</t>
  </si>
  <si>
    <t>Common Equity, 1 Yr. Growth %</t>
  </si>
  <si>
    <t>-9.85</t>
  </si>
  <si>
    <t>7.24</t>
  </si>
  <si>
    <t>9.23</t>
  </si>
  <si>
    <t>-0.97</t>
  </si>
  <si>
    <t>2.79</t>
  </si>
  <si>
    <t>2.11</t>
  </si>
  <si>
    <t>-4.5</t>
  </si>
  <si>
    <t>35.28</t>
  </si>
  <si>
    <t>6.42</t>
  </si>
  <si>
    <t>-3.27</t>
  </si>
  <si>
    <t>Total Assets, 1 Yr. Growth %</t>
  </si>
  <si>
    <t>4.81</t>
  </si>
  <si>
    <t>-26.15</t>
  </si>
  <si>
    <t>-18.53</t>
  </si>
  <si>
    <t>8.45</t>
  </si>
  <si>
    <t>14.33</t>
  </si>
  <si>
    <t>3.63</t>
  </si>
  <si>
    <t>3.68</t>
  </si>
  <si>
    <t>-5.73</t>
  </si>
  <si>
    <t>-12.07</t>
  </si>
  <si>
    <t>Tangible Book Value, 1 Yr. Growth %</t>
  </si>
  <si>
    <t>-9.8</t>
  </si>
  <si>
    <t>6.21</t>
  </si>
  <si>
    <t>7.58</t>
  </si>
  <si>
    <t>-0.19</t>
  </si>
  <si>
    <t>1.05</t>
  </si>
  <si>
    <t>3.62</t>
  </si>
  <si>
    <t>-4.57</t>
  </si>
  <si>
    <t>38.2</t>
  </si>
  <si>
    <t>6.69</t>
  </si>
  <si>
    <t>-3.35</t>
  </si>
  <si>
    <t>Cash From Operations, 1 Yr. Growth %</t>
  </si>
  <si>
    <t>-32.36</t>
  </si>
  <si>
    <t>177.52</t>
  </si>
  <si>
    <t>-9.12</t>
  </si>
  <si>
    <t>-144.35</t>
  </si>
  <si>
    <t>-337.19</t>
  </si>
  <si>
    <t>-102.25</t>
  </si>
  <si>
    <t>-194.68</t>
  </si>
  <si>
    <t>-121.59</t>
  </si>
  <si>
    <t>147.31</t>
  </si>
  <si>
    <t>Capital Expenditures, 1 Yr. Growth %</t>
  </si>
  <si>
    <t>731.41</t>
  </si>
  <si>
    <t>-90.46</t>
  </si>
  <si>
    <t>-43.65</t>
  </si>
  <si>
    <t>-18.47</t>
  </si>
  <si>
    <t>4.4</t>
  </si>
  <si>
    <t>-3.99</t>
  </si>
  <si>
    <t>-0.56</t>
  </si>
  <si>
    <t>Dividend Per Share, 1 Yr. Growth %</t>
  </si>
  <si>
    <t>5.49</t>
  </si>
  <si>
    <t>Compound Annual Growth Rate Over Two Years</t>
  </si>
  <si>
    <t>Total Revenues, 2 Yr. CAGR %</t>
  </si>
  <si>
    <t>42.21</t>
  </si>
  <si>
    <t>10.63</t>
  </si>
  <si>
    <t>5.15</t>
  </si>
  <si>
    <t>10.73</t>
  </si>
  <si>
    <t>7.17</t>
  </si>
  <si>
    <t>0.51</t>
  </si>
  <si>
    <t>2.91</t>
  </si>
  <si>
    <t>-3.93</t>
  </si>
  <si>
    <t>-28.17</t>
  </si>
  <si>
    <t>Gross Profit, 2 Yr. CAGR %</t>
  </si>
  <si>
    <t>42.67</t>
  </si>
  <si>
    <t>9.16</t>
  </si>
  <si>
    <t>-4.55</t>
  </si>
  <si>
    <t>-1.61</t>
  </si>
  <si>
    <t>6.04</t>
  </si>
  <si>
    <t>1.98</t>
  </si>
  <si>
    <t>4.53</t>
  </si>
  <si>
    <t>1.97</t>
  </si>
  <si>
    <t>-26.75</t>
  </si>
  <si>
    <t>Earnings From Cont. Operations, 2 Yr. CAGR %</t>
  </si>
  <si>
    <t>56.24</t>
  </si>
  <si>
    <t>17.04</t>
  </si>
  <si>
    <t>-14.43</t>
  </si>
  <si>
    <t>-4.46</t>
  </si>
  <si>
    <t>5.76</t>
  </si>
  <si>
    <t>14.05</t>
  </si>
  <si>
    <t>-5.65</t>
  </si>
  <si>
    <t>-4.23</t>
  </si>
  <si>
    <t>70.09</t>
  </si>
  <si>
    <t>-7.85</t>
  </si>
  <si>
    <t>Net Income, 2 Yr. CAGR %</t>
  </si>
  <si>
    <t>56.86</t>
  </si>
  <si>
    <t>21.55</t>
  </si>
  <si>
    <t>-14.11</t>
  </si>
  <si>
    <t>-5.7</t>
  </si>
  <si>
    <t>12.77</t>
  </si>
  <si>
    <t>-6.27</t>
  </si>
  <si>
    <t>62.09</t>
  </si>
  <si>
    <t>-12.96</t>
  </si>
  <si>
    <t>Normalized Net Income, 2 Yr. CAGR %</t>
  </si>
  <si>
    <t>49.86</t>
  </si>
  <si>
    <t>13.1</t>
  </si>
  <si>
    <t>-14.12</t>
  </si>
  <si>
    <t>-0.7</t>
  </si>
  <si>
    <t>-12.41</t>
  </si>
  <si>
    <t>-18.09</t>
  </si>
  <si>
    <t>11.42</t>
  </si>
  <si>
    <t>119.32</t>
  </si>
  <si>
    <t>Diluted EPS Before Extra, 2 Yr. CAGR %</t>
  </si>
  <si>
    <t>12.52</t>
  </si>
  <si>
    <t>-0.78</t>
  </si>
  <si>
    <t>-18.25</t>
  </si>
  <si>
    <t>-10.79</t>
  </si>
  <si>
    <t>-2.72</t>
  </si>
  <si>
    <t>8.47</t>
  </si>
  <si>
    <t>-9.69</t>
  </si>
  <si>
    <t>-7.67</t>
  </si>
  <si>
    <t>54.09</t>
  </si>
  <si>
    <t>-16.23</t>
  </si>
  <si>
    <t>Common Equity, 2 Yr. CAGR %</t>
  </si>
  <si>
    <t>19.15</t>
  </si>
  <si>
    <t>-1.67</t>
  </si>
  <si>
    <t>8.23</t>
  </si>
  <si>
    <t>0.89</t>
  </si>
  <si>
    <t>2.45</t>
  </si>
  <si>
    <t>-1.25</t>
  </si>
  <si>
    <t>13.66</t>
  </si>
  <si>
    <t>19.99</t>
  </si>
  <si>
    <t>1.46</t>
  </si>
  <si>
    <t>Total Assets, 2 Yr. CAGR %</t>
  </si>
  <si>
    <t>418.15</t>
  </si>
  <si>
    <t>-12.02</t>
  </si>
  <si>
    <t>-18.43</t>
  </si>
  <si>
    <t>-14.3</t>
  </si>
  <si>
    <t>11.35</t>
  </si>
  <si>
    <t>3.65</t>
  </si>
  <si>
    <t>-1.14</t>
  </si>
  <si>
    <t>-8.96</t>
  </si>
  <si>
    <t>Tangible Book Value, 2 Yr. CAGR %</t>
  </si>
  <si>
    <t>14.68</t>
  </si>
  <si>
    <t>-2.12</t>
  </si>
  <si>
    <t>8.6</t>
  </si>
  <si>
    <t>2.94</t>
  </si>
  <si>
    <t>0.43</t>
  </si>
  <si>
    <t>2.58</t>
  </si>
  <si>
    <t>14.84</t>
  </si>
  <si>
    <t>21.43</t>
  </si>
  <si>
    <t>1.55</t>
  </si>
  <si>
    <t>Cash From Operations, 2 Yr. CAGR %</t>
  </si>
  <si>
    <t>-8.84</t>
  </si>
  <si>
    <t>37.01</t>
  </si>
  <si>
    <t>58.81</t>
  </si>
  <si>
    <t>-36.16</t>
  </si>
  <si>
    <t>2.56</t>
  </si>
  <si>
    <t>-76.88</t>
  </si>
  <si>
    <t>33.63</t>
  </si>
  <si>
    <t>766.05</t>
  </si>
  <si>
    <t>-54.79</t>
  </si>
  <si>
    <t>-26.93</t>
  </si>
  <si>
    <t>Capital Expenditures, 2 Yr. CAGR %</t>
  </si>
  <si>
    <t>-35.08</t>
  </si>
  <si>
    <t>85.23</t>
  </si>
  <si>
    <t>-76.81</t>
  </si>
  <si>
    <t>-32.22</t>
  </si>
  <si>
    <t>-7.74</t>
  </si>
  <si>
    <t>0.12</t>
  </si>
  <si>
    <t>-2.29</t>
  </si>
  <si>
    <t>Dividend Per Share, 2 Yr. CAGR %</t>
  </si>
  <si>
    <t>4.45</t>
  </si>
  <si>
    <t>2.71</t>
  </si>
  <si>
    <t>Compound Annual Growth Rate Over Three Years</t>
  </si>
  <si>
    <t>Total Revenues, 3 Yr. CAGR %</t>
  </si>
  <si>
    <t>51.56</t>
  </si>
  <si>
    <t>8.08</t>
  </si>
  <si>
    <t>2.99</t>
  </si>
  <si>
    <t>8.14</t>
  </si>
  <si>
    <t>4.5</t>
  </si>
  <si>
    <t>2.49</t>
  </si>
  <si>
    <t>-2.84</t>
  </si>
  <si>
    <t>-18.07</t>
  </si>
  <si>
    <t>Gross Profit, 3 Yr. CAGR %</t>
  </si>
  <si>
    <t>52.45</t>
  </si>
  <si>
    <t>26.29</t>
  </si>
  <si>
    <t>3.78</t>
  </si>
  <si>
    <t>-2.45</t>
  </si>
  <si>
    <t>2.15</t>
  </si>
  <si>
    <t>5.47</t>
  </si>
  <si>
    <t>3.9</t>
  </si>
  <si>
    <t>4.44</t>
  </si>
  <si>
    <t>Earnings From Cont. Operations, 3 Yr. CAGR %</t>
  </si>
  <si>
    <t>60.87</t>
  </si>
  <si>
    <t>30.03</t>
  </si>
  <si>
    <t>-6.32</t>
  </si>
  <si>
    <t>-3.12</t>
  </si>
  <si>
    <t>13.46</t>
  </si>
  <si>
    <t>-3.92</t>
  </si>
  <si>
    <t>6.19</t>
  </si>
  <si>
    <t>25.41</t>
  </si>
  <si>
    <t>Net Income, 3 Yr. CAGR %</t>
  </si>
  <si>
    <t>60.66</t>
  </si>
  <si>
    <t>30.84</t>
  </si>
  <si>
    <t>6.18</t>
  </si>
  <si>
    <t>-6.8</t>
  </si>
  <si>
    <t>-5.05</t>
  </si>
  <si>
    <t>11.75</t>
  </si>
  <si>
    <t>-6.11</t>
  </si>
  <si>
    <t>5.09</t>
  </si>
  <si>
    <t>19.58</t>
  </si>
  <si>
    <t>0.75</t>
  </si>
  <si>
    <t>Normalized Net Income, 3 Yr. CAGR %</t>
  </si>
  <si>
    <t>62.24</t>
  </si>
  <si>
    <t>27.57</t>
  </si>
  <si>
    <t>-6.02</t>
  </si>
  <si>
    <t>-8.48</t>
  </si>
  <si>
    <t>-3.61</t>
  </si>
  <si>
    <t>-18.36</t>
  </si>
  <si>
    <t>5.33</t>
  </si>
  <si>
    <t>50.77</t>
  </si>
  <si>
    <t>20.17</t>
  </si>
  <si>
    <t>Diluted EPS Before Extra, 3 Yr. CAGR %</t>
  </si>
  <si>
    <t>17.64</t>
  </si>
  <si>
    <t>2.52</t>
  </si>
  <si>
    <t>-8.22</t>
  </si>
  <si>
    <t>-12.18</t>
  </si>
  <si>
    <t>-9.42</t>
  </si>
  <si>
    <t>-8.67</t>
  </si>
  <si>
    <t>2.41</t>
  </si>
  <si>
    <t>15.34</t>
  </si>
  <si>
    <t>-2.54</t>
  </si>
  <si>
    <t>Common Equity, 3 Yr. CAGR %</t>
  </si>
  <si>
    <t>29.95</t>
  </si>
  <si>
    <t>15.04</t>
  </si>
  <si>
    <t>1.83</t>
  </si>
  <si>
    <t>5.07</t>
  </si>
  <si>
    <t>3.6</t>
  </si>
  <si>
    <t>0.08</t>
  </si>
  <si>
    <t>9.67</t>
  </si>
  <si>
    <t>11.2</t>
  </si>
  <si>
    <t>11.67</t>
  </si>
  <si>
    <t>Total Assets, 3 Yr. CAGR %</t>
  </si>
  <si>
    <t>238.34</t>
  </si>
  <si>
    <t>170.66</t>
  </si>
  <si>
    <t>-11.32</t>
  </si>
  <si>
    <t>-18.46</t>
  </si>
  <si>
    <t>-7.3</t>
  </si>
  <si>
    <t>0.34</t>
  </si>
  <si>
    <t>8.72</t>
  </si>
  <si>
    <t>7.1</t>
  </si>
  <si>
    <t>-4.92</t>
  </si>
  <si>
    <t>Tangible Book Value, 3 Yr. CAGR %</t>
  </si>
  <si>
    <t>26.67</t>
  </si>
  <si>
    <t>11.78</t>
  </si>
  <si>
    <t>2.08</t>
  </si>
  <si>
    <t>5.13</t>
  </si>
  <si>
    <t>2.31</t>
  </si>
  <si>
    <t>1.65</t>
  </si>
  <si>
    <t>0.14</t>
  </si>
  <si>
    <t>10.97</t>
  </si>
  <si>
    <t>12.53</t>
  </si>
  <si>
    <t>Cash From Operations, 3 Yr. CAGR %</t>
  </si>
  <si>
    <t>40.6</t>
  </si>
  <si>
    <t>32.12</t>
  </si>
  <si>
    <t>19.48</t>
  </si>
  <si>
    <t>3.8</t>
  </si>
  <si>
    <t>-1.12</t>
  </si>
  <si>
    <t>-71.27</t>
  </si>
  <si>
    <t>61.8</t>
  </si>
  <si>
    <t>19.14</t>
  </si>
  <si>
    <t>-20.34</t>
  </si>
  <si>
    <t>Capital Expenditures, 3 Yr. CAGR %</t>
  </si>
  <si>
    <t>147.45</t>
  </si>
  <si>
    <t>205.55</t>
  </si>
  <si>
    <t>24.58</t>
  </si>
  <si>
    <t>-64.74</t>
  </si>
  <si>
    <t>-21.72</t>
  </si>
  <si>
    <t>-6.5</t>
  </si>
  <si>
    <t>-0.1</t>
  </si>
  <si>
    <t>Dividend Per Share, 3 Yr. CAGR %</t>
  </si>
  <si>
    <t>3.34</t>
  </si>
  <si>
    <t>Compound Annual Growth Rate Over Five Years</t>
  </si>
  <si>
    <t>Total Revenues, 5 Yr. CAGR %</t>
  </si>
  <si>
    <t>103.36</t>
  </si>
  <si>
    <t>47.01</t>
  </si>
  <si>
    <t>29.59</t>
  </si>
  <si>
    <t>17.87</t>
  </si>
  <si>
    <t>9.13</t>
  </si>
  <si>
    <t>4.64</t>
  </si>
  <si>
    <t>4.76</t>
  </si>
  <si>
    <t>5.45</t>
  </si>
  <si>
    <t>-11.09</t>
  </si>
  <si>
    <t>Gross Profit, 5 Yr. CAGR %</t>
  </si>
  <si>
    <t>133.22</t>
  </si>
  <si>
    <t>56.69</t>
  </si>
  <si>
    <t>26.88</t>
  </si>
  <si>
    <t>4.63</t>
  </si>
  <si>
    <t>0.86</t>
  </si>
  <si>
    <t>3.12</t>
  </si>
  <si>
    <t>-9.37</t>
  </si>
  <si>
    <t>Earnings From Cont. Operations, 5 Yr. CAGR %</t>
  </si>
  <si>
    <t>130.36</t>
  </si>
  <si>
    <t>50.36</t>
  </si>
  <si>
    <t>24.97</t>
  </si>
  <si>
    <t>14.95</t>
  </si>
  <si>
    <t>4.49</t>
  </si>
  <si>
    <t>1.35</t>
  </si>
  <si>
    <t>-4.14</t>
  </si>
  <si>
    <t>6.02</t>
  </si>
  <si>
    <t>20.74</t>
  </si>
  <si>
    <t>Net Income, 5 Yr. CAGR %</t>
  </si>
  <si>
    <t>122.63</t>
  </si>
  <si>
    <t>51.19</t>
  </si>
  <si>
    <t>25.06</t>
  </si>
  <si>
    <t>14.78</t>
  </si>
  <si>
    <t>-5.95</t>
  </si>
  <si>
    <t>4.16</t>
  </si>
  <si>
    <t>16.81</t>
  </si>
  <si>
    <t>Normalized Net Income, 5 Yr. CAGR %</t>
  </si>
  <si>
    <t>112.01</t>
  </si>
  <si>
    <t>54.14</t>
  </si>
  <si>
    <t>25.71</t>
  </si>
  <si>
    <t>13.2</t>
  </si>
  <si>
    <t>-0.73</t>
  </si>
  <si>
    <t>-8.69</t>
  </si>
  <si>
    <t>-13.16</t>
  </si>
  <si>
    <t>2.05</t>
  </si>
  <si>
    <t>21.22</t>
  </si>
  <si>
    <t>3.09</t>
  </si>
  <si>
    <t>Diluted EPS Before Extra, 5 Yr. CAGR %</t>
  </si>
  <si>
    <t>62.78</t>
  </si>
  <si>
    <t>11.41</t>
  </si>
  <si>
    <t>1.7</t>
  </si>
  <si>
    <t>-3.03</t>
  </si>
  <si>
    <t>-6.06</t>
  </si>
  <si>
    <t>-4.44</t>
  </si>
  <si>
    <t>-9.53</t>
  </si>
  <si>
    <t>12.54</t>
  </si>
  <si>
    <t>-5.5</t>
  </si>
  <si>
    <t>Common Equity, 5 Yr. CAGR %</t>
  </si>
  <si>
    <t>34.17</t>
  </si>
  <si>
    <t>25.54</t>
  </si>
  <si>
    <t>20.78</t>
  </si>
  <si>
    <t>10.49</t>
  </si>
  <si>
    <t>4.01</t>
  </si>
  <si>
    <t>1.63</t>
  </si>
  <si>
    <t>6.07</t>
  </si>
  <si>
    <t>7.61</t>
  </si>
  <si>
    <t>6.31</t>
  </si>
  <si>
    <t>Total Assets, 5 Yr. CAGR %</t>
  </si>
  <si>
    <t>153.51</t>
  </si>
  <si>
    <t>109.96</t>
  </si>
  <si>
    <t>91.53</t>
  </si>
  <si>
    <t>70.85</t>
  </si>
  <si>
    <t>-9.23</t>
  </si>
  <si>
    <t>-7.64</t>
  </si>
  <si>
    <t>-1.15</t>
  </si>
  <si>
    <t>4.66</t>
  </si>
  <si>
    <t>0.36</t>
  </si>
  <si>
    <t>Tangible Book Value, 5 Yr. CAGR %</t>
  </si>
  <si>
    <t>32.13</t>
  </si>
  <si>
    <t>23.4</t>
  </si>
  <si>
    <t>19.11</t>
  </si>
  <si>
    <t>1.15</t>
  </si>
  <si>
    <t>4.1</t>
  </si>
  <si>
    <t>1.25</t>
  </si>
  <si>
    <t>6.73</t>
  </si>
  <si>
    <t>8.16</t>
  </si>
  <si>
    <t>Cash From Operations, 5 Yr. CAGR %</t>
  </si>
  <si>
    <t>43.78</t>
  </si>
  <si>
    <t>47.62</t>
  </si>
  <si>
    <t>-1.45</t>
  </si>
  <si>
    <t>12.4</t>
  </si>
  <si>
    <t>-43.07</t>
  </si>
  <si>
    <t>11.54</t>
  </si>
  <si>
    <t>12.2</t>
  </si>
  <si>
    <t>-2.02</t>
  </si>
  <si>
    <t>Capital Expenditures, 5 Yr. CAGR %</t>
  </si>
  <si>
    <t>-4.01</t>
  </si>
  <si>
    <t>67.3</t>
  </si>
  <si>
    <t>10.48</t>
  </si>
  <si>
    <t>-46.47</t>
  </si>
  <si>
    <t>-14.46</t>
  </si>
  <si>
    <t>Dividend Per Share, 5 Yr. CAGR %</t>
  </si>
  <si>
    <t>42.22</t>
  </si>
  <si>
    <t>9.86</t>
  </si>
  <si>
    <t>1.99</t>
  </si>
  <si>
    <t>1.76</t>
  </si>
  <si>
    <t>1.08</t>
  </si>
  <si>
    <t>2019</t>
  </si>
  <si>
    <t>2020</t>
  </si>
  <si>
    <t>2021</t>
  </si>
  <si>
    <t>2022</t>
  </si>
  <si>
    <t>2023</t>
  </si>
  <si>
    <t>2024</t>
  </si>
  <si>
    <t>2025</t>
  </si>
  <si>
    <t>2026</t>
  </si>
  <si>
    <t>Capitalization
                                    1</t>
  </si>
  <si>
    <t>7,009</t>
  </si>
  <si>
    <t>5,494</t>
  </si>
  <si>
    <t>7,461</t>
  </si>
  <si>
    <t>5,675</t>
  </si>
  <si>
    <t>6,584</t>
  </si>
  <si>
    <t>6,261</t>
  </si>
  <si>
    <t>-</t>
  </si>
  <si>
    <t>Change</t>
  </si>
  <si>
    <t>-21.61%</t>
  </si>
  <si>
    <t>35.78%</t>
  </si>
  <si>
    <t>-23.94%</t>
  </si>
  <si>
    <t>16.02%</t>
  </si>
  <si>
    <t>-4.91%</t>
  </si>
  <si>
    <t>0%</t>
  </si>
  <si>
    <t>Enterprise Value (EV)
                                    1</t>
  </si>
  <si>
    <t>18,273</t>
  </si>
  <si>
    <t>7,595</t>
  </si>
  <si>
    <t>9,072</t>
  </si>
  <si>
    <t>7,743</t>
  </si>
  <si>
    <t>9,008</t>
  </si>
  <si>
    <t>12,261</t>
  </si>
  <si>
    <t>12,200</t>
  </si>
  <si>
    <t>-58.44%</t>
  </si>
  <si>
    <t>19.44%</t>
  </si>
  <si>
    <t>-14.65%</t>
  </si>
  <si>
    <t>16.34%</t>
  </si>
  <si>
    <t>36.1%</t>
  </si>
  <si>
    <t>-0.49%</t>
  </si>
  <si>
    <t>-48.68%</t>
  </si>
  <si>
    <t>P/E ratio</t>
  </si>
  <si>
    <t>13.9x</t>
  </si>
  <si>
    <t>16.6x</t>
  </si>
  <si>
    <t>16x</t>
  </si>
  <si>
    <t>6.69x</t>
  </si>
  <si>
    <t>19.6x</t>
  </si>
  <si>
    <t>15.1x</t>
  </si>
  <si>
    <t>12.3x</t>
  </si>
  <si>
    <t>11.5x</t>
  </si>
  <si>
    <t>PBR</t>
  </si>
  <si>
    <t>1.49x</t>
  </si>
  <si>
    <t>1.22x</t>
  </si>
  <si>
    <t>1x</t>
  </si>
  <si>
    <t>0.95x</t>
  </si>
  <si>
    <t>0.97x</t>
  </si>
  <si>
    <t>PEG</t>
  </si>
  <si>
    <t>-0.5x</t>
  </si>
  <si>
    <t>0.5x</t>
  </si>
  <si>
    <t>0.1x</t>
  </si>
  <si>
    <t>-0.3x</t>
  </si>
  <si>
    <t>0.6x</t>
  </si>
  <si>
    <t>1.63x</t>
  </si>
  <si>
    <t>Capitalization / Revenue</t>
  </si>
  <si>
    <t>5.86x</t>
  </si>
  <si>
    <t>4.84x</t>
  </si>
  <si>
    <t>6.38x</t>
  </si>
  <si>
    <t>3.87x</t>
  </si>
  <si>
    <t>3.21x</t>
  </si>
  <si>
    <t>3.19x</t>
  </si>
  <si>
    <t>3.25x</t>
  </si>
  <si>
    <t>EV / Revenue</t>
  </si>
  <si>
    <t>15.3x</t>
  </si>
  <si>
    <t>6.68x</t>
  </si>
  <si>
    <t>7.75x</t>
  </si>
  <si>
    <t>5.29x</t>
  </si>
  <si>
    <t>4.39x</t>
  </si>
  <si>
    <t>6.25x</t>
  </si>
  <si>
    <t>6.34x</t>
  </si>
  <si>
    <t>EV / EBITDA</t>
  </si>
  <si>
    <t>EV / EBIT</t>
  </si>
  <si>
    <t>105x</t>
  </si>
  <si>
    <t>35.3x</t>
  </si>
  <si>
    <t>50.1x</t>
  </si>
  <si>
    <t>32.5x</t>
  </si>
  <si>
    <t>5.52x</t>
  </si>
  <si>
    <t>10.1x</t>
  </si>
  <si>
    <t>10.4x</t>
  </si>
  <si>
    <t>EV / FCF</t>
  </si>
  <si>
    <t>FCF Yield</t>
  </si>
  <si>
    <t>Dividend per Share
                                    2</t>
  </si>
  <si>
    <t>Rate of return</t>
  </si>
  <si>
    <t>7.72%</t>
  </si>
  <si>
    <t>9.95%</t>
  </si>
  <si>
    <t>7.9%</t>
  </si>
  <si>
    <t>10.5%</t>
  </si>
  <si>
    <t>9.13%</t>
  </si>
  <si>
    <t>10.3%</t>
  </si>
  <si>
    <t>EPS
                                    2</t>
  </si>
  <si>
    <t>1.233</t>
  </si>
  <si>
    <t>1.507</t>
  </si>
  <si>
    <t>1.613</t>
  </si>
  <si>
    <t>Distribution rate</t>
  </si>
  <si>
    <t>107%</t>
  </si>
  <si>
    <t>166%</t>
  </si>
  <si>
    <t>126%</t>
  </si>
  <si>
    <t>70.1%</t>
  </si>
  <si>
    <t>179%</t>
  </si>
  <si>
    <t>156%</t>
  </si>
  <si>
    <t>127%</t>
  </si>
  <si>
    <t>119%</t>
  </si>
  <si>
    <t>Net sales
                                    1</t>
  </si>
  <si>
    <t>1,196</t>
  </si>
  <si>
    <t>1,136</t>
  </si>
  <si>
    <t>1,170</t>
  </si>
  <si>
    <t>1,465</t>
  </si>
  <si>
    <t>2,050</t>
  </si>
  <si>
    <t>1,961</t>
  </si>
  <si>
    <t>1,926</t>
  </si>
  <si>
    <t>EBITDA</t>
  </si>
  <si>
    <t>EBIT
                                    1</t>
  </si>
  <si>
    <t>173.7</t>
  </si>
  <si>
    <t>214.9</t>
  </si>
  <si>
    <t>181</t>
  </si>
  <si>
    <t>238.4</t>
  </si>
  <si>
    <t>1,631</t>
  </si>
  <si>
    <t>1,208</t>
  </si>
  <si>
    <t>1,168</t>
  </si>
  <si>
    <t>Net income
                                    1</t>
  </si>
  <si>
    <t>509.7</t>
  </si>
  <si>
    <t>331.7</t>
  </si>
  <si>
    <t>447.7</t>
  </si>
  <si>
    <t>871.5</t>
  </si>
  <si>
    <t>339.2</t>
  </si>
  <si>
    <t>405.9</t>
  </si>
  <si>
    <t>535.2</t>
  </si>
  <si>
    <t>605.5</t>
  </si>
  <si>
    <t>Net Debt
                                    1</t>
  </si>
  <si>
    <t>11,264</t>
  </si>
  <si>
    <t>2,101</t>
  </si>
  <si>
    <t>1,611</t>
  </si>
  <si>
    <t>2,068</t>
  </si>
  <si>
    <t>2,424</t>
  </si>
  <si>
    <t>6,000</t>
  </si>
  <si>
    <t>5,939</t>
  </si>
  <si>
    <t>Reference price
                                    2</t>
  </si>
  <si>
    <t>24.86</t>
  </si>
  <si>
    <t>19.30</t>
  </si>
  <si>
    <t>24.30</t>
  </si>
  <si>
    <t>18.33</t>
  </si>
  <si>
    <t>21.02</t>
  </si>
  <si>
    <t>18.57</t>
  </si>
  <si>
    <t>Nbr of stocks (in thousands)</t>
  </si>
  <si>
    <t>281,929</t>
  </si>
  <si>
    <t>284,688</t>
  </si>
  <si>
    <t>307,018</t>
  </si>
  <si>
    <t>309,584</t>
  </si>
  <si>
    <t>313,226</t>
  </si>
  <si>
    <t>337,159</t>
  </si>
  <si>
    <t>Announcement Date</t>
  </si>
  <si>
    <t>2/25/20</t>
  </si>
  <si>
    <t>2/25/21</t>
  </si>
  <si>
    <t>2/25/22</t>
  </si>
  <si>
    <t>3/1/23</t>
  </si>
  <si>
    <t>2/22/24</t>
  </si>
  <si>
    <t>address1</t>
  </si>
  <si>
    <t>591 West Putnam Avenue</t>
  </si>
  <si>
    <t>city</t>
  </si>
  <si>
    <t>Greenwich</t>
  </si>
  <si>
    <t>state</t>
  </si>
  <si>
    <t>CT</t>
  </si>
  <si>
    <t>zip</t>
  </si>
  <si>
    <t>06830</t>
  </si>
  <si>
    <t>country</t>
  </si>
  <si>
    <t>phone</t>
  </si>
  <si>
    <t>203 422 7700</t>
  </si>
  <si>
    <t>website</t>
  </si>
  <si>
    <t>https://www.starwoodpropertytrust.com</t>
  </si>
  <si>
    <t>industry</t>
  </si>
  <si>
    <t>REIT - Mortgage</t>
  </si>
  <si>
    <t>industryKey</t>
  </si>
  <si>
    <t>reit-mortgage</t>
  </si>
  <si>
    <t>industryDisp</t>
  </si>
  <si>
    <t>sector</t>
  </si>
  <si>
    <t>Real Estate</t>
  </si>
  <si>
    <t>sectorKey</t>
  </si>
  <si>
    <t>real-estate</t>
  </si>
  <si>
    <t>sectorDisp</t>
  </si>
  <si>
    <t>longBusinessSummary</t>
  </si>
  <si>
    <t>Starwood Property Trust, Inc. operates as a real estate investment trust (REIT) in the United States and internationally. The company operates through Commercial and Residential Lending, Infrastructure Lending, Property, and Investing and Servicing segments. The Commercial and Residential Lending segment originates, acquires, finances, and manages commercial first mortgages, non-agency residential mortgages, subordinated mortgages, mezzanine loans, preferred equity, commercial mortgage-backed securities (CMBS), and residential mortgage-backed securities, as well as other real estate and real estate-related debt investments, include distressed or non-performing loans. The Infrastructure lending segment originates, acquires, finances, and manages infrastructure debt investments. The Property segment engages primarily in acquiring and managing equity interests in stabilized commercial real estate properties, such as multifamily properties and commercial properties subject to net leases, that are held for investment. The Investing and Servicing segment manages and works out problem assets; acquires and manages unrated, investment grade, and non-investment grade rated CMBS comprising subordinated interests of securitization and re-securitization transactions; originates conduit loans for the primary purpose of selling these loans into securitization transactions; and acquires commercial real estate assets that include properties acquired from CMBS trusts. The company qualifies as a REIT for federal income tax purposes and would not be subject to federal corporate income taxes if it distributes at least 90% of its taxable income to its stockholders. The company was incorporated in 2009 and is headquartered in Greenwich, Connecticut.</t>
  </si>
  <si>
    <t>fullTimeEmployees</t>
  </si>
  <si>
    <t>companyOfficers</t>
  </si>
  <si>
    <t>[{'maxAge': 1, 'name': 'Mr. Barry Stuart Sternlicht', 'age': 63, 'title': 'CEO &amp; Non-Independent Executive Chairman of the Board', 'yearBorn': 1961, 'fiscalYear': 2023, 'exercisedValue': 0, 'unexercisedValue': 0}, {'maxAge': 1, 'name': 'Mr. Jeffrey F. DiModica C.F.A.', 'age': 57, 'title': 'President', 'yearBorn': 1967, 'fiscalYear': 2023, 'totalPay': 3600000, 'exercisedValue': 0, 'unexercisedValue': 0}, {'maxAge': 1, 'name': 'Ms. Rina  Paniry CPA', 'age': 50, 'title': 'CFO, Treasurer, Principal Financial Officer &amp; Chief Accounting Officer', 'yearBorn': 1974, 'fiscalYear': 2023, 'totalPay': 2231700, 'exercisedValue': 0, 'unexercisedValue': 0}, {'maxAge': 1, 'name': 'Ms. Beverly  Hernandez', 'title': 'Chief Information Officer', 'fiscalYear': 2023, 'exercisedValue': 0, 'unexercisedValue': 0}, {'maxAge': 1, 'name': 'Mr. Zachary H. Tanenbaum', 'age': 40, 'title': 'MD &amp; Head of Investor Strategy', 'yearBorn': 1984, 'fiscalYear': 2023, 'exercisedValue': 0, 'unexercisedValue': 0}, {'maxAge': 1, 'name': 'Ms. Heather Nell Bennett', 'title': 'General Counsel &amp; Chief Compliance Officer', 'fiscalYear': 2023, 'exercisedValue': 0, 'unexercisedValue': 0}, {'maxAge': 1, 'name': 'Ms. Lindy  Smiley', 'title': 'Chief Human Resources Officer &amp; MD', 'fiscalYear': 2023, 'exercisedValue': 0, 'unexercisedValue': 0}, {'maxAge': 1, 'name': 'Mr. Mark  Cagley', 'title': 'Chief Credit Officer', 'fiscalYear': 2023, 'exercisedValue': 0, 'unexercisedValue': 0}, {'maxAge': 1, 'name': 'Mr. Dennis G. Schuh', 'age': 52, 'title': 'Chief Originations Officer', 'yearBorn': 1972, 'fiscalYear': 2023, 'exercisedValue': 0, 'unexercisedValue': 0}, {'maxAge': 1, 'name': 'Mr. Cary  Carpenter', 'title': 'Managing Director',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</si>
  <si>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</si>
  <si>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</si>
  <si>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</si>
  <si>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</si>
  <si>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</si>
  <si>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</si>
  <si>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</si>
  <si>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</si>
  <si>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</si>
  <si>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</si>
  <si>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</si>
  <si>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</si>
  <si>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</si>
  <si>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</si>
  <si>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</si>
  <si>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</si>
  <si>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</si>
  <si>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</si>
  <si>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</si>
  <si>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</si>
  <si>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</si>
  <si>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</si>
  <si>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</si>
  <si>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</si>
  <si>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</si>
  <si>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</si>
  <si>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</si>
  <si>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</si>
  <si>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</si>
  <si>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</si>
  <si>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</si>
  <si>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</si>
  <si>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</si>
  <si>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</si>
  <si>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</si>
  <si>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</si>
  <si>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</si>
  <si>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</si>
  <si>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</si>
  <si>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</si>
  <si>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</si>
  <si>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</si>
  <si>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</si>
  <si>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</si>
  <si>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</si>
  <si>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</si>
  <si>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</si>
  <si>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</si>
  <si>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</si>
  <si>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</si>
  <si>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</si>
  <si>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</si>
  <si>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</si>
  <si>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</si>
  <si>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</si>
  <si>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</si>
  <si>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</si>
  <si>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</si>
  <si>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</si>
  <si>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</si>
  <si>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</si>
  <si>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</si>
  <si>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</si>
  <si>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</si>
  <si>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</si>
  <si>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</si>
  <si>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</si>
  <si>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</si>
  <si>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12402:10000</t>
  </si>
  <si>
    <t>lastSplitDate</t>
  </si>
  <si>
    <t>enterpriseToRevenue</t>
  </si>
  <si>
    <t>52WeekChange</t>
  </si>
  <si>
    <t>SandP52WeekChange</t>
  </si>
  <si>
    <t>lastDividendValue</t>
  </si>
  <si>
    <t>lastDividendDate</t>
  </si>
  <si>
    <t>exchange</t>
  </si>
  <si>
    <t>NYQ</t>
  </si>
  <si>
    <t>quoteType</t>
  </si>
  <si>
    <t>EQUITY</t>
  </si>
  <si>
    <t>symbol</t>
  </si>
  <si>
    <t>underlyingSymbol</t>
  </si>
  <si>
    <t>shortName</t>
  </si>
  <si>
    <t>STARWOOD PROPERTY TRUST, INC. S</t>
  </si>
  <si>
    <t>longName</t>
  </si>
  <si>
    <t>Starwood Property Trust, Inc.</t>
  </si>
  <si>
    <t>firstTradeDateEpochUtc</t>
  </si>
  <si>
    <t>timeZoneFullName</t>
  </si>
  <si>
    <t>America/New_York</t>
  </si>
  <si>
    <t>timeZoneShortName</t>
  </si>
  <si>
    <t>EST</t>
  </si>
  <si>
    <t>uuid</t>
  </si>
  <si>
    <t>35d8b603-cb64-382a-9e1c-e75d83c07b73</t>
  </si>
  <si>
    <t>messageBoardId</t>
  </si>
  <si>
    <t>finmb_59665769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</si>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</sst>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arwoodpropertytru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18.65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6.579915264E9</v>
      </c>
      <c r="C8" s="2"/>
      <c r="D8" s="2"/>
      <c r="E8" s="2"/>
      <c r="F8" s="2"/>
      <c r="G8" s="2"/>
      <c r="H8" s="2"/>
      <c r="I8" s="2"/>
      <c r="J8" s="2"/>
      <c r="K8" s="2"/>
      <c r="L8" s="2"/>
      <c r="M8" s="2"/>
      <c r="N8" s="2"/>
      <c r="O8" s="2"/>
      <c r="P8" s="2"/>
      <c r="Q8" s="2"/>
      <c r="R8" s="2"/>
      <c r="S8" s="2"/>
      <c r="T8" s="2"/>
      <c r="U8" s="2"/>
      <c r="V8" s="2"/>
      <c r="W8" s="2"/>
      <c r="X8" s="2"/>
      <c r="Y8" s="2"/>
      <c r="Z8" s="2"/>
    </row>
    <row r="9">
      <c r="A9" s="1" t="s">
        <v>14</v>
      </c>
      <c r="B9" s="1">
        <v>19.393</v>
      </c>
      <c r="C9" s="2"/>
      <c r="D9" s="2"/>
      <c r="E9" s="2"/>
      <c r="F9" s="2"/>
      <c r="G9" s="2"/>
      <c r="H9" s="2"/>
      <c r="I9" s="2"/>
      <c r="J9" s="2"/>
      <c r="K9" s="2"/>
      <c r="L9" s="2"/>
      <c r="M9" s="2"/>
      <c r="N9" s="2"/>
      <c r="O9" s="2"/>
      <c r="P9" s="2"/>
      <c r="Q9" s="2"/>
      <c r="R9" s="2"/>
      <c r="S9" s="2"/>
      <c r="T9" s="2"/>
      <c r="U9" s="2"/>
      <c r="V9" s="2"/>
      <c r="W9" s="2"/>
      <c r="X9" s="2"/>
      <c r="Y9" s="2"/>
      <c r="Z9" s="2"/>
    </row>
    <row r="10">
      <c r="A10" s="1" t="s">
        <v>15</v>
      </c>
      <c r="B10" s="1">
        <v>9.604042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1.92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495.0</v>
      </c>
      <c r="C2" s="1">
        <v>451.0</v>
      </c>
      <c r="D2" s="1">
        <v>365.0</v>
      </c>
      <c r="E2" s="1">
        <v>401.0</v>
      </c>
      <c r="F2" s="1">
        <v>386.0</v>
      </c>
      <c r="G2" s="1">
        <v>510.0</v>
      </c>
      <c r="H2" s="1">
        <v>332.0</v>
      </c>
      <c r="I2" s="1">
        <v>448.0</v>
      </c>
      <c r="J2" s="1">
        <v>871.0</v>
      </c>
      <c r="K2" s="1">
        <v>339.0</v>
      </c>
      <c r="L2" s="2"/>
      <c r="M2" s="2"/>
      <c r="N2" s="2"/>
      <c r="O2" s="2"/>
      <c r="P2" s="2"/>
      <c r="Q2" s="2"/>
      <c r="R2" s="2"/>
      <c r="S2" s="2"/>
      <c r="T2" s="2"/>
      <c r="U2" s="2"/>
      <c r="V2" s="2"/>
      <c r="W2" s="2"/>
      <c r="X2" s="2"/>
      <c r="Y2" s="2"/>
      <c r="Z2" s="2"/>
    </row>
    <row r="3">
      <c r="A3" s="1" t="s">
        <v>25</v>
      </c>
      <c r="B3" s="1">
        <v>2.0</v>
      </c>
      <c r="C3" s="1">
        <v>8.0</v>
      </c>
      <c r="D3" s="1">
        <v>27.0</v>
      </c>
      <c r="E3" s="1">
        <v>60.0</v>
      </c>
      <c r="F3" s="1">
        <v>86.0</v>
      </c>
      <c r="G3" s="1">
        <v>90.0</v>
      </c>
      <c r="H3" s="1">
        <v>82.0</v>
      </c>
      <c r="I3" s="1">
        <v>75.0</v>
      </c>
      <c r="J3" s="1">
        <v>45.0</v>
      </c>
      <c r="K3" s="1">
        <v>45.0</v>
      </c>
      <c r="L3" s="2"/>
      <c r="M3" s="2"/>
      <c r="N3" s="2"/>
      <c r="O3" s="2"/>
      <c r="P3" s="2"/>
      <c r="Q3" s="2"/>
      <c r="R3" s="2"/>
      <c r="S3" s="2"/>
      <c r="T3" s="2"/>
      <c r="U3" s="2"/>
      <c r="V3" s="2"/>
      <c r="W3" s="2"/>
      <c r="X3" s="2"/>
      <c r="Y3" s="2"/>
      <c r="Z3" s="2"/>
    </row>
    <row r="4">
      <c r="A4" s="1" t="s">
        <v>26</v>
      </c>
      <c r="B4" s="1">
        <v>13.0</v>
      </c>
      <c r="C4" s="1">
        <v>18.0</v>
      </c>
      <c r="D4" s="1">
        <v>33.0</v>
      </c>
      <c r="E4" s="1">
        <v>30.0</v>
      </c>
      <c r="F4" s="1">
        <v>43.0</v>
      </c>
      <c r="G4" s="1">
        <v>22.0</v>
      </c>
      <c r="H4" s="1">
        <v>11.0</v>
      </c>
      <c r="I4" s="1">
        <v>9.0</v>
      </c>
      <c r="J4" s="1">
        <v>8.0</v>
      </c>
      <c r="K4" s="1">
        <v>8.0</v>
      </c>
      <c r="L4" s="2"/>
      <c r="M4" s="2"/>
      <c r="N4" s="2"/>
      <c r="O4" s="2"/>
      <c r="P4" s="2"/>
      <c r="Q4" s="2"/>
      <c r="R4" s="2"/>
      <c r="S4" s="2"/>
      <c r="T4" s="2"/>
      <c r="U4" s="2"/>
      <c r="V4" s="2"/>
      <c r="W4" s="2"/>
      <c r="X4" s="2"/>
      <c r="Y4" s="2"/>
      <c r="Z4" s="2"/>
    </row>
    <row r="5">
      <c r="A5" s="1" t="s">
        <v>27</v>
      </c>
      <c r="B5" s="1">
        <v>16.0</v>
      </c>
      <c r="C5" s="1">
        <v>27.0</v>
      </c>
      <c r="D5" s="1">
        <v>61.0</v>
      </c>
      <c r="E5" s="1">
        <v>90.0</v>
      </c>
      <c r="F5" s="1">
        <v>131.0</v>
      </c>
      <c r="G5" s="1">
        <v>113.0</v>
      </c>
      <c r="H5" s="1">
        <v>94.0</v>
      </c>
      <c r="I5" s="1">
        <v>84.0</v>
      </c>
      <c r="J5" s="1">
        <v>53.0</v>
      </c>
      <c r="K5" s="1">
        <v>54.0</v>
      </c>
      <c r="L5" s="2"/>
      <c r="M5" s="2"/>
      <c r="N5" s="2"/>
      <c r="O5" s="2"/>
      <c r="P5" s="2"/>
      <c r="Q5" s="2"/>
      <c r="R5" s="2"/>
      <c r="S5" s="2"/>
      <c r="T5" s="2"/>
      <c r="U5" s="2"/>
      <c r="V5" s="2"/>
      <c r="W5" s="2"/>
      <c r="X5" s="2"/>
      <c r="Y5" s="2"/>
      <c r="Z5" s="2"/>
    </row>
    <row r="6">
      <c r="A6" s="1" t="s">
        <v>28</v>
      </c>
      <c r="B6" s="1">
        <v>26.0</v>
      </c>
      <c r="C6" s="1">
        <v>35.0</v>
      </c>
      <c r="D6" s="1">
        <v>37.0</v>
      </c>
      <c r="E6" s="1">
        <v>40.0</v>
      </c>
      <c r="F6" s="1">
        <v>39.0</v>
      </c>
      <c r="G6" s="1">
        <v>43.0</v>
      </c>
      <c r="H6" s="1">
        <v>48.0</v>
      </c>
      <c r="I6" s="1">
        <v>50.0</v>
      </c>
      <c r="J6" s="1">
        <v>56.0</v>
      </c>
      <c r="K6" s="1">
        <v>59.0</v>
      </c>
      <c r="L6" s="2"/>
      <c r="M6" s="2"/>
      <c r="N6" s="2"/>
      <c r="O6" s="2"/>
      <c r="P6" s="2"/>
      <c r="Q6" s="2"/>
      <c r="R6" s="2"/>
      <c r="S6" s="2"/>
      <c r="T6" s="2"/>
      <c r="U6" s="2"/>
      <c r="V6" s="2"/>
      <c r="W6" s="2"/>
      <c r="X6" s="2"/>
      <c r="Y6" s="2"/>
      <c r="Z6" s="2"/>
    </row>
    <row r="7">
      <c r="A7" s="1" t="s">
        <v>29</v>
      </c>
      <c r="B7" s="1">
        <v>-13.0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30</v>
      </c>
      <c r="B8" s="1">
        <v>-117.0</v>
      </c>
      <c r="C8" s="1">
        <v>-33.0</v>
      </c>
      <c r="D8" s="1">
        <v>-63.0</v>
      </c>
      <c r="E8" s="1">
        <v>-33.0</v>
      </c>
      <c r="F8" s="1">
        <v>-133.0</v>
      </c>
      <c r="G8" s="1">
        <v>-257.0</v>
      </c>
      <c r="H8" s="1">
        <v>121.0</v>
      </c>
      <c r="I8" s="1">
        <v>-163.0</v>
      </c>
      <c r="J8" s="1">
        <v>-1170.0</v>
      </c>
      <c r="K8" s="1">
        <v>-192.0</v>
      </c>
      <c r="L8" s="2"/>
      <c r="M8" s="2"/>
      <c r="N8" s="2"/>
      <c r="O8" s="2"/>
      <c r="P8" s="2"/>
      <c r="Q8" s="2"/>
      <c r="R8" s="2"/>
      <c r="S8" s="2"/>
      <c r="T8" s="2"/>
      <c r="U8" s="2"/>
      <c r="V8" s="2"/>
      <c r="W8" s="2"/>
      <c r="X8" s="2"/>
      <c r="Y8" s="2"/>
      <c r="Z8" s="2"/>
    </row>
    <row r="9">
      <c r="A9" s="1" t="s">
        <v>31</v>
      </c>
      <c r="B9" s="1">
        <v>79.0</v>
      </c>
      <c r="C9" s="1">
        <v>0.0</v>
      </c>
      <c r="D9" s="1">
        <v>72.0</v>
      </c>
      <c r="E9" s="1">
        <v>1.0</v>
      </c>
      <c r="F9" s="1">
        <v>1.0</v>
      </c>
      <c r="G9" s="1">
        <v>1.0</v>
      </c>
      <c r="H9" s="1">
        <v>0.0</v>
      </c>
      <c r="I9" s="1">
        <v>0.0</v>
      </c>
      <c r="J9" s="1">
        <v>5.0</v>
      </c>
      <c r="K9" s="1">
        <v>125.0</v>
      </c>
      <c r="L9" s="2"/>
      <c r="M9" s="2"/>
      <c r="N9" s="2"/>
      <c r="O9" s="2"/>
      <c r="P9" s="2"/>
      <c r="Q9" s="2"/>
      <c r="R9" s="2"/>
      <c r="S9" s="2"/>
      <c r="T9" s="2"/>
      <c r="U9" s="2"/>
      <c r="V9" s="2"/>
      <c r="W9" s="2"/>
      <c r="X9" s="2"/>
      <c r="Y9" s="2"/>
      <c r="Z9" s="2"/>
    </row>
    <row r="10">
      <c r="A10" s="1" t="s">
        <v>32</v>
      </c>
      <c r="B10" s="1">
        <v>-68.0</v>
      </c>
      <c r="C10" s="1">
        <v>-64.0</v>
      </c>
      <c r="D10" s="1">
        <v>-70.0</v>
      </c>
      <c r="E10" s="1">
        <v>-72.0</v>
      </c>
      <c r="F10" s="1">
        <v>-5.0</v>
      </c>
      <c r="G10" s="1">
        <v>-64.0</v>
      </c>
      <c r="H10" s="1">
        <v>-89.0</v>
      </c>
      <c r="I10" s="1">
        <v>-60.0</v>
      </c>
      <c r="J10" s="1">
        <v>393.0</v>
      </c>
      <c r="K10" s="1">
        <v>181.0</v>
      </c>
      <c r="L10" s="2"/>
      <c r="M10" s="2"/>
      <c r="N10" s="2"/>
      <c r="O10" s="2"/>
      <c r="P10" s="2"/>
      <c r="Q10" s="2"/>
      <c r="R10" s="2"/>
      <c r="S10" s="2"/>
      <c r="T10" s="2"/>
      <c r="U10" s="2"/>
      <c r="V10" s="2"/>
      <c r="W10" s="2"/>
      <c r="X10" s="2"/>
      <c r="Y10" s="2"/>
      <c r="Z10" s="2"/>
    </row>
    <row r="11">
      <c r="A11" s="1" t="s">
        <v>33</v>
      </c>
      <c r="B11" s="1">
        <v>-4.0</v>
      </c>
      <c r="C11" s="1">
        <v>-3.0</v>
      </c>
      <c r="D11" s="1">
        <v>-1.0</v>
      </c>
      <c r="E11" s="1">
        <v>37.0</v>
      </c>
      <c r="F11" s="1">
        <v>-4.0</v>
      </c>
      <c r="G11" s="1">
        <v>113.0</v>
      </c>
      <c r="H11" s="1">
        <v>-34.0</v>
      </c>
      <c r="I11" s="1">
        <v>-4.0</v>
      </c>
      <c r="J11" s="1">
        <v>11.0</v>
      </c>
      <c r="K11" s="1">
        <v>-7.0</v>
      </c>
      <c r="L11" s="2"/>
      <c r="M11" s="2"/>
      <c r="N11" s="2"/>
      <c r="O11" s="2"/>
      <c r="P11" s="2"/>
      <c r="Q11" s="2"/>
      <c r="R11" s="2"/>
      <c r="S11" s="2"/>
      <c r="T11" s="2"/>
      <c r="U11" s="2"/>
      <c r="V11" s="2"/>
      <c r="W11" s="2"/>
      <c r="X11" s="2"/>
      <c r="Y11" s="2"/>
      <c r="Z11" s="2"/>
    </row>
    <row r="12">
      <c r="A12" s="1" t="s">
        <v>34</v>
      </c>
      <c r="B12" s="1">
        <v>39.0</v>
      </c>
      <c r="C12" s="1">
        <v>49.0</v>
      </c>
      <c r="D12" s="1">
        <v>50.0</v>
      </c>
      <c r="E12" s="1">
        <v>37.0</v>
      </c>
      <c r="F12" s="1">
        <v>43.0</v>
      </c>
      <c r="G12" s="1">
        <v>48.0</v>
      </c>
      <c r="H12" s="1">
        <v>67.0</v>
      </c>
      <c r="I12" s="1">
        <v>56.0</v>
      </c>
      <c r="J12" s="1">
        <v>83.0</v>
      </c>
      <c r="K12" s="1">
        <v>54.0</v>
      </c>
      <c r="L12" s="2"/>
      <c r="M12" s="2"/>
      <c r="N12" s="2"/>
      <c r="O12" s="2"/>
      <c r="P12" s="2"/>
      <c r="Q12" s="2"/>
      <c r="R12" s="2"/>
      <c r="S12" s="2"/>
      <c r="T12" s="2"/>
      <c r="U12" s="2"/>
      <c r="V12" s="2"/>
      <c r="W12" s="2"/>
      <c r="X12" s="2"/>
      <c r="Y12" s="2"/>
      <c r="Z12" s="2"/>
    </row>
    <row r="13">
      <c r="A13" s="1" t="s">
        <v>35</v>
      </c>
      <c r="B13" s="1">
        <v>-115.0</v>
      </c>
      <c r="C13" s="1">
        <v>252.0</v>
      </c>
      <c r="D13" s="1">
        <v>215.0</v>
      </c>
      <c r="E13" s="1">
        <v>-617.0</v>
      </c>
      <c r="F13" s="1">
        <v>142.0</v>
      </c>
      <c r="G13" s="1">
        <v>-366.0</v>
      </c>
      <c r="H13" s="1">
        <v>727.0</v>
      </c>
      <c r="I13" s="1">
        <v>-1340.0</v>
      </c>
      <c r="J13" s="1">
        <v>-284.0</v>
      </c>
      <c r="K13" s="1">
        <v>200.0</v>
      </c>
      <c r="L13" s="2"/>
      <c r="M13" s="2"/>
      <c r="N13" s="2"/>
      <c r="O13" s="2"/>
      <c r="P13" s="2"/>
      <c r="Q13" s="2"/>
      <c r="R13" s="2"/>
      <c r="S13" s="2"/>
      <c r="T13" s="2"/>
      <c r="U13" s="2"/>
      <c r="V13" s="2"/>
      <c r="W13" s="2"/>
      <c r="X13" s="2"/>
      <c r="Y13" s="2"/>
      <c r="Z13" s="2"/>
    </row>
    <row r="14">
      <c r="A14" s="1" t="s">
        <v>36</v>
      </c>
      <c r="B14" s="1">
        <v>-52.0</v>
      </c>
      <c r="C14" s="1">
        <v>-65.0</v>
      </c>
      <c r="D14" s="1">
        <v>-76.0</v>
      </c>
      <c r="E14" s="1">
        <v>-94.0</v>
      </c>
      <c r="F14" s="1">
        <v>-62.0</v>
      </c>
      <c r="G14" s="1">
        <v>-114.0</v>
      </c>
      <c r="H14" s="1">
        <v>-175.0</v>
      </c>
      <c r="I14" s="1">
        <v>-137.0</v>
      </c>
      <c r="J14" s="1">
        <v>-202.0</v>
      </c>
      <c r="K14" s="1">
        <v>-156.0</v>
      </c>
      <c r="L14" s="2"/>
      <c r="M14" s="2"/>
      <c r="N14" s="2"/>
      <c r="O14" s="2"/>
      <c r="P14" s="2"/>
      <c r="Q14" s="2"/>
      <c r="R14" s="2"/>
      <c r="S14" s="2"/>
      <c r="T14" s="2"/>
      <c r="U14" s="2"/>
      <c r="V14" s="2"/>
      <c r="W14" s="2"/>
      <c r="X14" s="2"/>
      <c r="Y14" s="2"/>
      <c r="Z14" s="2"/>
    </row>
    <row r="15">
      <c r="A15" s="1" t="s">
        <v>37</v>
      </c>
      <c r="B15" s="1">
        <v>-40.0</v>
      </c>
      <c r="C15" s="1">
        <v>-27.0</v>
      </c>
      <c r="D15" s="1">
        <v>-6.0</v>
      </c>
      <c r="E15" s="1">
        <v>22.0</v>
      </c>
      <c r="F15" s="1">
        <v>25.0</v>
      </c>
      <c r="G15" s="1">
        <v>-5.0</v>
      </c>
      <c r="H15" s="1">
        <v>-37.0</v>
      </c>
      <c r="I15" s="1">
        <v>40.0</v>
      </c>
      <c r="J15" s="1">
        <v>171.0</v>
      </c>
      <c r="K15" s="1">
        <v>-17.0</v>
      </c>
      <c r="L15" s="2"/>
      <c r="M15" s="2"/>
      <c r="N15" s="2"/>
      <c r="O15" s="2"/>
      <c r="P15" s="2"/>
      <c r="Q15" s="2"/>
      <c r="R15" s="2"/>
      <c r="S15" s="2"/>
      <c r="T15" s="2"/>
      <c r="U15" s="2"/>
      <c r="V15" s="2"/>
      <c r="W15" s="2"/>
      <c r="X15" s="2"/>
      <c r="Y15" s="2"/>
      <c r="Z15" s="2"/>
    </row>
    <row r="16">
      <c r="A16" s="1" t="s">
        <v>38</v>
      </c>
      <c r="B16" s="1">
        <v>24.0</v>
      </c>
      <c r="C16" s="1">
        <v>-28.0</v>
      </c>
      <c r="D16" s="1">
        <v>9.0</v>
      </c>
      <c r="E16" s="1">
        <v>-30.0</v>
      </c>
      <c r="F16" s="1">
        <v>9.0</v>
      </c>
      <c r="G16" s="1">
        <v>-32.0</v>
      </c>
      <c r="H16" s="1">
        <v>-1.0</v>
      </c>
      <c r="I16" s="1">
        <v>8.0</v>
      </c>
      <c r="J16" s="1">
        <v>8.0</v>
      </c>
      <c r="K16" s="1">
        <v>-62.0</v>
      </c>
      <c r="L16" s="2"/>
      <c r="M16" s="2"/>
      <c r="N16" s="2"/>
      <c r="O16" s="2"/>
      <c r="P16" s="2"/>
      <c r="Q16" s="2"/>
      <c r="R16" s="2"/>
      <c r="S16" s="2"/>
      <c r="T16" s="2"/>
      <c r="U16" s="2"/>
      <c r="V16" s="2"/>
      <c r="W16" s="2"/>
      <c r="X16" s="2"/>
      <c r="Y16" s="2"/>
      <c r="Z16" s="2"/>
    </row>
    <row r="17">
      <c r="A17" s="1" t="s">
        <v>39</v>
      </c>
      <c r="B17" s="1">
        <v>29.0</v>
      </c>
      <c r="C17" s="1">
        <v>20.0</v>
      </c>
      <c r="D17" s="1">
        <v>35.0</v>
      </c>
      <c r="E17" s="1">
        <v>-30.0</v>
      </c>
      <c r="F17" s="1">
        <v>12.0</v>
      </c>
      <c r="G17" s="1">
        <v>-2.0</v>
      </c>
      <c r="H17" s="1">
        <v>-42.0</v>
      </c>
      <c r="I17" s="1">
        <v>26.0</v>
      </c>
      <c r="J17" s="1">
        <v>222.0</v>
      </c>
      <c r="K17" s="1">
        <v>-49.0</v>
      </c>
      <c r="L17" s="2"/>
      <c r="M17" s="2"/>
      <c r="N17" s="2"/>
      <c r="O17" s="2"/>
      <c r="P17" s="2"/>
      <c r="Q17" s="2"/>
      <c r="R17" s="2"/>
      <c r="S17" s="2"/>
      <c r="T17" s="2"/>
      <c r="U17" s="2"/>
      <c r="V17" s="2"/>
      <c r="W17" s="2"/>
      <c r="X17" s="2"/>
      <c r="Y17" s="2"/>
      <c r="Z17" s="2"/>
    </row>
    <row r="18">
      <c r="A18" s="1" t="s">
        <v>40</v>
      </c>
      <c r="B18" s="1">
        <v>221.0</v>
      </c>
      <c r="C18" s="1">
        <v>613.0</v>
      </c>
      <c r="D18" s="1">
        <v>557.0</v>
      </c>
      <c r="E18" s="1">
        <v>-247.0</v>
      </c>
      <c r="F18" s="1">
        <v>585.0</v>
      </c>
      <c r="G18" s="1">
        <v>-13.0</v>
      </c>
      <c r="H18" s="1">
        <v>1050.0</v>
      </c>
      <c r="I18" s="1">
        <v>-990.0</v>
      </c>
      <c r="J18" s="1">
        <v>214.0</v>
      </c>
      <c r="K18" s="1">
        <v>529.0</v>
      </c>
      <c r="L18" s="2"/>
      <c r="M18" s="2"/>
      <c r="N18" s="2"/>
      <c r="O18" s="2"/>
      <c r="P18" s="2"/>
      <c r="Q18" s="2"/>
      <c r="R18" s="2"/>
      <c r="S18" s="2"/>
      <c r="T18" s="2"/>
      <c r="U18" s="2"/>
      <c r="V18" s="2"/>
      <c r="W18" s="2"/>
      <c r="X18" s="2"/>
      <c r="Y18" s="2"/>
      <c r="Z18" s="2"/>
    </row>
    <row r="19">
      <c r="A19" s="1" t="s">
        <v>41</v>
      </c>
      <c r="B19" s="1">
        <v>0.0</v>
      </c>
      <c r="C19" s="1">
        <v>0.0</v>
      </c>
      <c r="D19" s="1">
        <v>-15.0</v>
      </c>
      <c r="E19" s="1">
        <v>-574.0</v>
      </c>
      <c r="F19" s="1">
        <v>-54.0</v>
      </c>
      <c r="G19" s="1">
        <v>-30.0</v>
      </c>
      <c r="H19" s="1">
        <v>-25.0</v>
      </c>
      <c r="I19" s="1">
        <v>-26.0</v>
      </c>
      <c r="J19" s="1">
        <v>-25.0</v>
      </c>
      <c r="K19" s="1">
        <v>-25.0</v>
      </c>
      <c r="L19" s="2"/>
      <c r="M19" s="2"/>
      <c r="N19" s="2"/>
      <c r="O19" s="2"/>
      <c r="P19" s="2"/>
      <c r="Q19" s="2"/>
      <c r="R19" s="2"/>
      <c r="S19" s="2"/>
      <c r="T19" s="2"/>
      <c r="U19" s="2"/>
      <c r="V19" s="2"/>
      <c r="W19" s="2"/>
      <c r="X19" s="2"/>
      <c r="Y19" s="2"/>
      <c r="Z19" s="2"/>
    </row>
    <row r="20">
      <c r="A20" s="1" t="s">
        <v>42</v>
      </c>
      <c r="B20" s="1">
        <v>0.0</v>
      </c>
      <c r="C20" s="1">
        <v>35.0</v>
      </c>
      <c r="D20" s="1">
        <v>0.0</v>
      </c>
      <c r="E20" s="1">
        <v>55.0</v>
      </c>
      <c r="F20" s="1">
        <v>312.0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0.0</v>
      </c>
      <c r="C21" s="1">
        <v>-555.0</v>
      </c>
      <c r="D21" s="1">
        <v>-850.0</v>
      </c>
      <c r="E21" s="1">
        <v>-17.0</v>
      </c>
      <c r="F21" s="1">
        <v>-2160.0</v>
      </c>
      <c r="G21" s="1">
        <v>0.0</v>
      </c>
      <c r="H21" s="1">
        <v>0.0</v>
      </c>
      <c r="I21" s="1">
        <v>0.0</v>
      </c>
      <c r="J21" s="1">
        <v>61.0</v>
      </c>
      <c r="K21" s="1">
        <v>82.0</v>
      </c>
      <c r="L21" s="2"/>
      <c r="M21" s="2"/>
      <c r="N21" s="2"/>
      <c r="O21" s="2"/>
      <c r="P21" s="2"/>
      <c r="Q21" s="2"/>
      <c r="R21" s="2"/>
      <c r="S21" s="2"/>
      <c r="T21" s="2"/>
      <c r="U21" s="2"/>
      <c r="V21" s="2"/>
      <c r="W21" s="2"/>
      <c r="X21" s="2"/>
      <c r="Y21" s="2"/>
      <c r="Z21" s="2"/>
    </row>
    <row r="22" ht="15.75" customHeight="1">
      <c r="A22" s="1" t="s">
        <v>44</v>
      </c>
      <c r="B22" s="1">
        <v>-60.0</v>
      </c>
      <c r="C22" s="1">
        <v>0.0</v>
      </c>
      <c r="D22" s="1">
        <v>0.0</v>
      </c>
      <c r="E22" s="1">
        <v>0.0</v>
      </c>
      <c r="F22" s="1">
        <v>0.0</v>
      </c>
      <c r="G22" s="1">
        <v>344.0</v>
      </c>
      <c r="H22" s="1">
        <v>24.0</v>
      </c>
      <c r="I22" s="1">
        <v>98.0</v>
      </c>
      <c r="J22" s="1">
        <v>204.0</v>
      </c>
      <c r="K22" s="1">
        <v>73.0</v>
      </c>
      <c r="L22" s="2"/>
      <c r="M22" s="2"/>
      <c r="N22" s="2"/>
      <c r="O22" s="2"/>
      <c r="P22" s="2"/>
      <c r="Q22" s="2"/>
      <c r="R22" s="2"/>
      <c r="S22" s="2"/>
      <c r="T22" s="2"/>
      <c r="U22" s="2"/>
      <c r="V22" s="2"/>
      <c r="W22" s="2"/>
      <c r="X22" s="2"/>
      <c r="Y22" s="2"/>
      <c r="Z22" s="2"/>
    </row>
    <row r="23" ht="15.75" customHeight="1">
      <c r="A23" s="1" t="s">
        <v>45</v>
      </c>
      <c r="B23" s="1">
        <v>-156.0</v>
      </c>
      <c r="C23" s="1">
        <v>251.0</v>
      </c>
      <c r="D23" s="1">
        <v>-228.0</v>
      </c>
      <c r="E23" s="1">
        <v>128.0</v>
      </c>
      <c r="F23" s="1">
        <v>-74.0</v>
      </c>
      <c r="G23" s="1">
        <v>115.0</v>
      </c>
      <c r="H23" s="1">
        <v>79.0</v>
      </c>
      <c r="I23" s="1">
        <v>-110.0</v>
      </c>
      <c r="J23" s="1">
        <v>32.0</v>
      </c>
      <c r="K23" s="1">
        <v>90.0</v>
      </c>
      <c r="L23" s="2"/>
      <c r="M23" s="2"/>
      <c r="N23" s="2"/>
      <c r="O23" s="2"/>
      <c r="P23" s="2"/>
      <c r="Q23" s="2"/>
      <c r="R23" s="2"/>
      <c r="S23" s="2"/>
      <c r="T23" s="2"/>
      <c r="U23" s="2"/>
      <c r="V23" s="2"/>
      <c r="W23" s="2"/>
      <c r="X23" s="2"/>
      <c r="Y23" s="2"/>
      <c r="Z23" s="2"/>
    </row>
    <row r="24" ht="15.75" customHeight="1">
      <c r="A24" s="1" t="s">
        <v>46</v>
      </c>
      <c r="B24" s="1">
        <v>-1340.0</v>
      </c>
      <c r="C24" s="1">
        <v>-171.0</v>
      </c>
      <c r="D24" s="1">
        <v>233.0</v>
      </c>
      <c r="E24" s="1">
        <v>-620.0</v>
      </c>
      <c r="F24" s="1">
        <v>-536.0</v>
      </c>
      <c r="G24" s="1">
        <v>-1200.0</v>
      </c>
      <c r="H24" s="1">
        <v>-933.0</v>
      </c>
      <c r="I24" s="1">
        <v>-4270.0</v>
      </c>
      <c r="J24" s="1">
        <v>-3350.0</v>
      </c>
      <c r="K24" s="1">
        <v>715.0</v>
      </c>
      <c r="L24" s="2"/>
      <c r="M24" s="2"/>
      <c r="N24" s="2"/>
      <c r="O24" s="2"/>
      <c r="P24" s="2"/>
      <c r="Q24" s="2"/>
      <c r="R24" s="2"/>
      <c r="S24" s="2"/>
      <c r="T24" s="2"/>
      <c r="U24" s="2"/>
      <c r="V24" s="2"/>
      <c r="W24" s="2"/>
      <c r="X24" s="2"/>
      <c r="Y24" s="2"/>
      <c r="Z24" s="2"/>
    </row>
    <row r="25" ht="15.75" customHeight="1">
      <c r="A25" s="1" t="s">
        <v>47</v>
      </c>
      <c r="B25" s="1">
        <v>-160.0</v>
      </c>
      <c r="C25" s="1">
        <v>37.0</v>
      </c>
      <c r="D25" s="1">
        <v>48.0</v>
      </c>
      <c r="E25" s="1">
        <v>-8.0</v>
      </c>
      <c r="F25" s="1">
        <v>-9.0</v>
      </c>
      <c r="G25" s="1">
        <v>-4.0</v>
      </c>
      <c r="H25" s="1">
        <v>-58.0</v>
      </c>
      <c r="I25" s="1">
        <v>24.0</v>
      </c>
      <c r="J25" s="1">
        <v>184.0</v>
      </c>
      <c r="K25" s="1">
        <v>62.0</v>
      </c>
      <c r="L25" s="2"/>
      <c r="M25" s="2"/>
      <c r="N25" s="2"/>
      <c r="O25" s="2"/>
      <c r="P25" s="2"/>
      <c r="Q25" s="2"/>
      <c r="R25" s="2"/>
      <c r="S25" s="2"/>
      <c r="T25" s="2"/>
      <c r="U25" s="2"/>
      <c r="V25" s="2"/>
      <c r="W25" s="2"/>
      <c r="X25" s="2"/>
      <c r="Y25" s="2"/>
      <c r="Z25" s="2"/>
    </row>
    <row r="26" ht="15.75" customHeight="1">
      <c r="A26" s="1" t="s">
        <v>48</v>
      </c>
      <c r="B26" s="1">
        <v>-1710.0</v>
      </c>
      <c r="C26" s="1">
        <v>-401.0</v>
      </c>
      <c r="D26" s="1">
        <v>-813.0</v>
      </c>
      <c r="E26" s="1">
        <v>-1040.0</v>
      </c>
      <c r="F26" s="1">
        <v>-2520.0</v>
      </c>
      <c r="G26" s="1">
        <v>-776.0</v>
      </c>
      <c r="H26" s="1">
        <v>-912.0</v>
      </c>
      <c r="I26" s="1">
        <v>-4280.0</v>
      </c>
      <c r="J26" s="1">
        <v>-2950.0</v>
      </c>
      <c r="K26" s="1">
        <v>855.0</v>
      </c>
      <c r="L26" s="2"/>
      <c r="M26" s="2"/>
      <c r="N26" s="2"/>
      <c r="O26" s="2"/>
      <c r="P26" s="2"/>
      <c r="Q26" s="2"/>
      <c r="R26" s="2"/>
      <c r="S26" s="2"/>
      <c r="T26" s="2"/>
      <c r="U26" s="2"/>
      <c r="V26" s="2"/>
      <c r="W26" s="2"/>
      <c r="X26" s="2"/>
      <c r="Y26" s="2"/>
      <c r="Z26" s="2"/>
    </row>
    <row r="27" ht="15.75" customHeight="1">
      <c r="A27" s="1" t="s">
        <v>49</v>
      </c>
      <c r="B27" s="1">
        <v>4830.0</v>
      </c>
      <c r="C27" s="1">
        <v>4870.0</v>
      </c>
      <c r="D27" s="1">
        <v>6060.0</v>
      </c>
      <c r="E27" s="1">
        <v>6300.0</v>
      </c>
      <c r="F27" s="1">
        <v>9520.0</v>
      </c>
      <c r="G27" s="1">
        <v>10350.0</v>
      </c>
      <c r="H27" s="1">
        <v>7290.0</v>
      </c>
      <c r="I27" s="1">
        <v>17510.0</v>
      </c>
      <c r="J27" s="1">
        <v>13520.0</v>
      </c>
      <c r="K27" s="1">
        <v>6560.0</v>
      </c>
      <c r="L27" s="2"/>
      <c r="M27" s="2"/>
      <c r="N27" s="2"/>
      <c r="O27" s="2"/>
      <c r="P27" s="2"/>
      <c r="Q27" s="2"/>
      <c r="R27" s="2"/>
      <c r="S27" s="2"/>
      <c r="T27" s="2"/>
      <c r="U27" s="2"/>
      <c r="V27" s="2"/>
      <c r="W27" s="2"/>
      <c r="X27" s="2"/>
      <c r="Y27" s="2"/>
      <c r="Z27" s="2"/>
    </row>
    <row r="28" ht="15.75" customHeight="1">
      <c r="A28" s="1" t="s">
        <v>50</v>
      </c>
      <c r="B28" s="1">
        <v>4830.0</v>
      </c>
      <c r="C28" s="1">
        <v>4870.0</v>
      </c>
      <c r="D28" s="1">
        <v>6060.0</v>
      </c>
      <c r="E28" s="1">
        <v>6300.0</v>
      </c>
      <c r="F28" s="1">
        <v>9520.0</v>
      </c>
      <c r="G28" s="1">
        <v>10350.0</v>
      </c>
      <c r="H28" s="1">
        <v>7290.0</v>
      </c>
      <c r="I28" s="1">
        <v>17510.0</v>
      </c>
      <c r="J28" s="1">
        <v>13520.0</v>
      </c>
      <c r="K28" s="1">
        <v>6560.0</v>
      </c>
      <c r="L28" s="2"/>
      <c r="M28" s="2"/>
      <c r="N28" s="2"/>
      <c r="O28" s="2"/>
      <c r="P28" s="2"/>
      <c r="Q28" s="2"/>
      <c r="R28" s="2"/>
      <c r="S28" s="2"/>
      <c r="T28" s="2"/>
      <c r="U28" s="2"/>
      <c r="V28" s="2"/>
      <c r="W28" s="2"/>
      <c r="X28" s="2"/>
      <c r="Y28" s="2"/>
      <c r="Z28" s="2"/>
    </row>
    <row r="29" ht="15.75" customHeight="1">
      <c r="A29" s="1" t="s">
        <v>51</v>
      </c>
      <c r="B29" s="1">
        <v>-3560.0</v>
      </c>
      <c r="C29" s="1">
        <v>-4800.0</v>
      </c>
      <c r="D29" s="1">
        <v>-5550.0</v>
      </c>
      <c r="E29" s="1">
        <v>-4720.0</v>
      </c>
      <c r="F29" s="1">
        <v>-6770.0</v>
      </c>
      <c r="G29" s="1">
        <v>-9040.0</v>
      </c>
      <c r="H29" s="1">
        <v>-6660.0</v>
      </c>
      <c r="I29" s="1">
        <v>-12700.0</v>
      </c>
      <c r="J29" s="1">
        <v>-10180.0</v>
      </c>
      <c r="K29" s="1">
        <v>-7520.0</v>
      </c>
      <c r="L29" s="2"/>
      <c r="M29" s="2"/>
      <c r="N29" s="2"/>
      <c r="O29" s="2"/>
      <c r="P29" s="2"/>
      <c r="Q29" s="2"/>
      <c r="R29" s="2"/>
      <c r="S29" s="2"/>
      <c r="T29" s="2"/>
      <c r="U29" s="2"/>
      <c r="V29" s="2"/>
      <c r="W29" s="2"/>
      <c r="X29" s="2"/>
      <c r="Y29" s="2"/>
      <c r="Z29" s="2"/>
    </row>
    <row r="30" ht="15.75" customHeight="1">
      <c r="A30" s="1" t="s">
        <v>52</v>
      </c>
      <c r="B30" s="1">
        <v>-3560.0</v>
      </c>
      <c r="C30" s="1">
        <v>-4800.0</v>
      </c>
      <c r="D30" s="1">
        <v>-5550.0</v>
      </c>
      <c r="E30" s="1">
        <v>-4720.0</v>
      </c>
      <c r="F30" s="1">
        <v>-6770.0</v>
      </c>
      <c r="G30" s="1">
        <v>-9040.0</v>
      </c>
      <c r="H30" s="1">
        <v>-6660.0</v>
      </c>
      <c r="I30" s="1">
        <v>-12700.0</v>
      </c>
      <c r="J30" s="1">
        <v>-10180.0</v>
      </c>
      <c r="K30" s="1">
        <v>-7520.0</v>
      </c>
      <c r="L30" s="2"/>
      <c r="M30" s="2"/>
      <c r="N30" s="2"/>
      <c r="O30" s="2"/>
      <c r="P30" s="2"/>
      <c r="Q30" s="2"/>
      <c r="R30" s="2"/>
      <c r="S30" s="2"/>
      <c r="T30" s="2"/>
      <c r="U30" s="2"/>
      <c r="V30" s="2"/>
      <c r="W30" s="2"/>
      <c r="X30" s="2"/>
      <c r="Y30" s="2"/>
      <c r="Z30" s="2"/>
    </row>
    <row r="31" ht="15.75" customHeight="1">
      <c r="A31" s="1" t="s">
        <v>53</v>
      </c>
      <c r="B31" s="1">
        <v>601.0</v>
      </c>
      <c r="C31" s="1">
        <v>326.0</v>
      </c>
      <c r="D31" s="1">
        <v>449.0</v>
      </c>
      <c r="E31" s="1">
        <v>70.0</v>
      </c>
      <c r="F31" s="1">
        <v>60.0</v>
      </c>
      <c r="G31" s="1">
        <v>76.0</v>
      </c>
      <c r="H31" s="1">
        <v>1.0</v>
      </c>
      <c r="I31" s="1">
        <v>394.0</v>
      </c>
      <c r="J31" s="1">
        <v>51.0</v>
      </c>
      <c r="K31" s="1">
        <v>3.0</v>
      </c>
      <c r="L31" s="2"/>
      <c r="M31" s="2"/>
      <c r="N31" s="2"/>
      <c r="O31" s="2"/>
      <c r="P31" s="2"/>
      <c r="Q31" s="2"/>
      <c r="R31" s="2"/>
      <c r="S31" s="2"/>
      <c r="T31" s="2"/>
      <c r="U31" s="2"/>
      <c r="V31" s="2"/>
      <c r="W31" s="2"/>
      <c r="X31" s="2"/>
      <c r="Y31" s="2"/>
      <c r="Z31" s="2"/>
    </row>
    <row r="32" ht="15.75" customHeight="1">
      <c r="A32" s="1" t="s">
        <v>54</v>
      </c>
      <c r="B32" s="1">
        <v>-12.0</v>
      </c>
      <c r="C32" s="1">
        <v>-48.0</v>
      </c>
      <c r="D32" s="1">
        <v>-19.0</v>
      </c>
      <c r="E32" s="1">
        <v>0.0</v>
      </c>
      <c r="F32" s="1">
        <v>-12.0</v>
      </c>
      <c r="G32" s="1">
        <v>0.0</v>
      </c>
      <c r="H32" s="1">
        <v>-33.0</v>
      </c>
      <c r="I32" s="1">
        <v>0.0</v>
      </c>
      <c r="J32" s="1">
        <v>0.0</v>
      </c>
      <c r="K32" s="1">
        <v>0.0</v>
      </c>
      <c r="L32" s="2"/>
      <c r="M32" s="2"/>
      <c r="N32" s="2"/>
      <c r="O32" s="2"/>
      <c r="P32" s="2"/>
      <c r="Q32" s="2"/>
      <c r="R32" s="2"/>
      <c r="S32" s="2"/>
      <c r="T32" s="2"/>
      <c r="U32" s="2"/>
      <c r="V32" s="2"/>
      <c r="W32" s="2"/>
      <c r="X32" s="2"/>
      <c r="Y32" s="2"/>
      <c r="Z32" s="2"/>
    </row>
    <row r="33" ht="15.75" customHeight="1">
      <c r="A33" s="1" t="s">
        <v>55</v>
      </c>
      <c r="B33" s="1">
        <v>-402.0</v>
      </c>
      <c r="C33" s="1">
        <v>-447.0</v>
      </c>
      <c r="D33" s="1">
        <v>-458.0</v>
      </c>
      <c r="E33" s="1">
        <v>-502.0</v>
      </c>
      <c r="F33" s="1">
        <v>-510.0</v>
      </c>
      <c r="G33" s="1">
        <v>-538.0</v>
      </c>
      <c r="H33" s="1">
        <v>-547.0</v>
      </c>
      <c r="I33" s="1">
        <v>-554.0</v>
      </c>
      <c r="J33" s="1">
        <v>-591.0</v>
      </c>
      <c r="K33" s="1">
        <v>-601.0</v>
      </c>
      <c r="L33" s="2"/>
      <c r="M33" s="2"/>
      <c r="N33" s="2"/>
      <c r="O33" s="2"/>
      <c r="P33" s="2"/>
      <c r="Q33" s="2"/>
      <c r="R33" s="2"/>
      <c r="S33" s="2"/>
      <c r="T33" s="2"/>
      <c r="U33" s="2"/>
      <c r="V33" s="2"/>
      <c r="W33" s="2"/>
      <c r="X33" s="2"/>
      <c r="Y33" s="2"/>
      <c r="Z33" s="2"/>
    </row>
    <row r="34" ht="15.75" customHeight="1">
      <c r="A34" s="1" t="s">
        <v>56</v>
      </c>
      <c r="B34" s="1">
        <v>-402.0</v>
      </c>
      <c r="C34" s="1">
        <v>-447.0</v>
      </c>
      <c r="D34" s="1">
        <v>-458.0</v>
      </c>
      <c r="E34" s="1">
        <v>-502.0</v>
      </c>
      <c r="F34" s="1">
        <v>-510.0</v>
      </c>
      <c r="G34" s="1">
        <v>-538.0</v>
      </c>
      <c r="H34" s="1">
        <v>-547.0</v>
      </c>
      <c r="I34" s="1">
        <v>-554.0</v>
      </c>
      <c r="J34" s="1">
        <v>-591.0</v>
      </c>
      <c r="K34" s="1">
        <v>-601.0</v>
      </c>
      <c r="L34" s="2"/>
      <c r="M34" s="2"/>
      <c r="N34" s="2"/>
      <c r="O34" s="2"/>
      <c r="P34" s="2"/>
      <c r="Q34" s="2"/>
      <c r="R34" s="2"/>
      <c r="S34" s="2"/>
      <c r="T34" s="2"/>
      <c r="U34" s="2"/>
      <c r="V34" s="2"/>
      <c r="W34" s="2"/>
      <c r="X34" s="2"/>
      <c r="Y34" s="2"/>
      <c r="Z34" s="2"/>
    </row>
    <row r="35" ht="15.75" customHeight="1">
      <c r="A35" s="1" t="s">
        <v>57</v>
      </c>
      <c r="B35" s="1">
        <v>-24.0</v>
      </c>
      <c r="C35" s="1">
        <v>10.0</v>
      </c>
      <c r="D35" s="1">
        <v>23.0</v>
      </c>
      <c r="E35" s="1">
        <v>-26.0</v>
      </c>
      <c r="F35" s="1">
        <v>-218.0</v>
      </c>
      <c r="G35" s="1">
        <v>107.0</v>
      </c>
      <c r="H35" s="1">
        <v>-35.0</v>
      </c>
      <c r="I35" s="1">
        <v>223.0</v>
      </c>
      <c r="J35" s="1">
        <v>-5.0</v>
      </c>
      <c r="K35" s="1">
        <v>106.0</v>
      </c>
      <c r="L35" s="2"/>
      <c r="M35" s="2"/>
      <c r="N35" s="2"/>
      <c r="O35" s="2"/>
      <c r="P35" s="2"/>
      <c r="Q35" s="2"/>
      <c r="R35" s="2"/>
      <c r="S35" s="2"/>
      <c r="T35" s="2"/>
      <c r="U35" s="2"/>
      <c r="V35" s="2"/>
      <c r="W35" s="2"/>
      <c r="X35" s="2"/>
      <c r="Y35" s="2"/>
      <c r="Z35" s="2"/>
    </row>
    <row r="36" ht="15.75" customHeight="1">
      <c r="A36" s="1" t="s">
        <v>58</v>
      </c>
      <c r="B36" s="1">
        <v>1440.0</v>
      </c>
      <c r="C36" s="1">
        <v>-93.0</v>
      </c>
      <c r="D36" s="1">
        <v>505.0</v>
      </c>
      <c r="E36" s="1">
        <v>1050.0</v>
      </c>
      <c r="F36" s="1">
        <v>2000.0</v>
      </c>
      <c r="G36" s="1">
        <v>877.0</v>
      </c>
      <c r="H36" s="1">
        <v>13.0</v>
      </c>
      <c r="I36" s="1">
        <v>4870.0</v>
      </c>
      <c r="J36" s="1">
        <v>2800.0</v>
      </c>
      <c r="K36" s="1">
        <v>-1450.0</v>
      </c>
      <c r="L36" s="2"/>
      <c r="M36" s="2"/>
      <c r="N36" s="2"/>
      <c r="O36" s="2"/>
      <c r="P36" s="2"/>
      <c r="Q36" s="2"/>
      <c r="R36" s="2"/>
      <c r="S36" s="2"/>
      <c r="T36" s="2"/>
      <c r="U36" s="2"/>
      <c r="V36" s="2"/>
      <c r="W36" s="2"/>
      <c r="X36" s="2"/>
      <c r="Y36" s="2"/>
      <c r="Z36" s="2"/>
    </row>
    <row r="37" ht="15.75" customHeight="1">
      <c r="A37" s="1" t="s">
        <v>59</v>
      </c>
      <c r="B37" s="1">
        <v>-5.0</v>
      </c>
      <c r="C37" s="1">
        <v>-4.0</v>
      </c>
      <c r="D37" s="1">
        <v>-2.0</v>
      </c>
      <c r="E37" s="1">
        <v>3.0</v>
      </c>
      <c r="F37" s="1">
        <v>20.0</v>
      </c>
      <c r="G37" s="1">
        <v>-1.0</v>
      </c>
      <c r="H37" s="1">
        <v>1.0</v>
      </c>
      <c r="I37" s="1">
        <v>-1.0</v>
      </c>
      <c r="J37" s="1">
        <v>-1.0</v>
      </c>
      <c r="K37" s="1">
        <v>73.0</v>
      </c>
      <c r="L37" s="2"/>
      <c r="M37" s="2"/>
      <c r="N37" s="2"/>
      <c r="O37" s="2"/>
      <c r="P37" s="2"/>
      <c r="Q37" s="2"/>
      <c r="R37" s="2"/>
      <c r="S37" s="2"/>
      <c r="T37" s="2"/>
      <c r="U37" s="2"/>
      <c r="V37" s="2"/>
      <c r="W37" s="2"/>
      <c r="X37" s="2"/>
      <c r="Y37" s="2"/>
      <c r="Z37" s="2"/>
    </row>
    <row r="38" ht="15.75" customHeight="1">
      <c r="A38" s="1" t="s">
        <v>60</v>
      </c>
      <c r="B38" s="1">
        <v>-62.0</v>
      </c>
      <c r="C38" s="1">
        <v>114.0</v>
      </c>
      <c r="D38" s="1">
        <v>247.0</v>
      </c>
      <c r="E38" s="1">
        <v>-232.0</v>
      </c>
      <c r="F38" s="1">
        <v>69.0</v>
      </c>
      <c r="G38" s="1">
        <v>86.0</v>
      </c>
      <c r="H38" s="1">
        <v>148.0</v>
      </c>
      <c r="I38" s="1">
        <v>-400.0</v>
      </c>
      <c r="J38" s="1">
        <v>60.0</v>
      </c>
      <c r="K38" s="1">
        <v>-70.0</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62</v>
      </c>
      <c r="B40" s="1">
        <v>132.0</v>
      </c>
      <c r="C40" s="1">
        <v>160.0</v>
      </c>
      <c r="D40" s="1">
        <v>185.0</v>
      </c>
      <c r="E40" s="1">
        <v>251.0</v>
      </c>
      <c r="F40" s="1">
        <v>338.0</v>
      </c>
      <c r="G40" s="1">
        <v>481.0</v>
      </c>
      <c r="H40" s="1">
        <v>380.0</v>
      </c>
      <c r="I40" s="1">
        <v>387.0</v>
      </c>
      <c r="J40" s="1">
        <v>671.0</v>
      </c>
      <c r="K40" s="1">
        <v>1350.0</v>
      </c>
      <c r="L40" s="2"/>
      <c r="M40" s="2"/>
      <c r="N40" s="2"/>
      <c r="O40" s="2"/>
      <c r="P40" s="2"/>
      <c r="Q40" s="2"/>
      <c r="R40" s="2"/>
      <c r="S40" s="2"/>
      <c r="T40" s="2"/>
      <c r="U40" s="2"/>
      <c r="V40" s="2"/>
      <c r="W40" s="2"/>
      <c r="X40" s="2"/>
      <c r="Y40" s="2"/>
      <c r="Z40" s="2"/>
    </row>
    <row r="41" ht="15.75" customHeight="1">
      <c r="A41" s="1" t="s">
        <v>63</v>
      </c>
      <c r="B41" s="1">
        <v>34.0</v>
      </c>
      <c r="C41" s="1">
        <v>29.0</v>
      </c>
      <c r="D41" s="1">
        <v>9.0</v>
      </c>
      <c r="E41" s="1">
        <v>20.0</v>
      </c>
      <c r="F41" s="1">
        <v>10.0</v>
      </c>
      <c r="G41" s="1">
        <v>11.0</v>
      </c>
      <c r="H41" s="1">
        <v>11.0</v>
      </c>
      <c r="I41" s="1">
        <v>7.0</v>
      </c>
      <c r="J41" s="1">
        <v>-7.0</v>
      </c>
      <c r="K41" s="1">
        <v>1.0</v>
      </c>
      <c r="L41" s="2"/>
      <c r="M41" s="2"/>
      <c r="N41" s="2"/>
      <c r="O41" s="2"/>
      <c r="P41" s="2"/>
      <c r="Q41" s="2"/>
      <c r="R41" s="2"/>
      <c r="S41" s="2"/>
      <c r="T41" s="2"/>
      <c r="U41" s="2"/>
      <c r="V41" s="2"/>
      <c r="W41" s="2"/>
      <c r="X41" s="2"/>
      <c r="Y41" s="2"/>
      <c r="Z41" s="2"/>
    </row>
    <row r="42" ht="15.75" customHeight="1">
      <c r="A42" s="1" t="s">
        <v>64</v>
      </c>
      <c r="B42" s="1">
        <v>1280.0</v>
      </c>
      <c r="C42" s="1">
        <v>65.0</v>
      </c>
      <c r="D42" s="1">
        <v>511.0</v>
      </c>
      <c r="E42" s="1">
        <v>1580.0</v>
      </c>
      <c r="F42" s="1">
        <v>2740.0</v>
      </c>
      <c r="G42" s="1">
        <v>1310.0</v>
      </c>
      <c r="H42" s="1">
        <v>628.0</v>
      </c>
      <c r="I42" s="1">
        <v>4810.0</v>
      </c>
      <c r="J42" s="1">
        <v>3340.0</v>
      </c>
      <c r="K42" s="1">
        <v>-962.0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255.0</v>
      </c>
      <c r="C3" s="1">
        <v>369.0</v>
      </c>
      <c r="D3" s="1">
        <v>616.0</v>
      </c>
      <c r="E3" s="1">
        <v>369.0</v>
      </c>
      <c r="F3" s="1">
        <v>240.0</v>
      </c>
      <c r="G3" s="1">
        <v>478.0</v>
      </c>
      <c r="H3" s="1">
        <v>563.0</v>
      </c>
      <c r="I3" s="1">
        <v>217.0</v>
      </c>
      <c r="J3" s="1">
        <v>261.0</v>
      </c>
      <c r="K3" s="1">
        <v>195.0</v>
      </c>
      <c r="L3" s="2"/>
      <c r="M3" s="2"/>
      <c r="N3" s="2"/>
      <c r="O3" s="2"/>
      <c r="P3" s="2"/>
      <c r="Q3" s="2"/>
      <c r="R3" s="2"/>
      <c r="S3" s="2"/>
      <c r="T3" s="2"/>
      <c r="U3" s="2"/>
      <c r="V3" s="2"/>
      <c r="W3" s="2"/>
      <c r="X3" s="2"/>
      <c r="Y3" s="2"/>
      <c r="Z3" s="2"/>
    </row>
    <row r="4">
      <c r="A4" s="1" t="s">
        <v>67</v>
      </c>
      <c r="B4" s="1">
        <v>1190.0</v>
      </c>
      <c r="C4" s="1">
        <v>924.0</v>
      </c>
      <c r="D4" s="1">
        <v>1010.0</v>
      </c>
      <c r="E4" s="1">
        <v>904.0</v>
      </c>
      <c r="F4" s="1">
        <v>1080.0</v>
      </c>
      <c r="G4" s="1">
        <v>895.0</v>
      </c>
      <c r="H4" s="1">
        <v>845.0</v>
      </c>
      <c r="I4" s="1">
        <v>1990.0</v>
      </c>
      <c r="J4" s="1">
        <v>2670.0</v>
      </c>
      <c r="K4" s="1">
        <v>2840.0</v>
      </c>
      <c r="L4" s="2"/>
      <c r="M4" s="2"/>
      <c r="N4" s="2"/>
      <c r="O4" s="2"/>
      <c r="P4" s="2"/>
      <c r="Q4" s="2"/>
      <c r="R4" s="2"/>
      <c r="S4" s="2"/>
      <c r="T4" s="2"/>
      <c r="U4" s="2"/>
      <c r="V4" s="2"/>
      <c r="W4" s="2"/>
      <c r="X4" s="2"/>
      <c r="Y4" s="2"/>
      <c r="Z4" s="2"/>
    </row>
    <row r="5">
      <c r="A5" s="1" t="s">
        <v>68</v>
      </c>
      <c r="B5" s="1">
        <v>26.0</v>
      </c>
      <c r="C5" s="1">
        <v>45.0</v>
      </c>
      <c r="D5" s="1">
        <v>89.0</v>
      </c>
      <c r="E5" s="1">
        <v>33.0</v>
      </c>
      <c r="F5" s="1">
        <v>52.0</v>
      </c>
      <c r="G5" s="1">
        <v>28.0</v>
      </c>
      <c r="H5" s="1">
        <v>40.0</v>
      </c>
      <c r="I5" s="1">
        <v>48.0</v>
      </c>
      <c r="J5" s="1">
        <v>109.0</v>
      </c>
      <c r="K5" s="1">
        <v>63.0</v>
      </c>
      <c r="L5" s="2"/>
      <c r="M5" s="2"/>
      <c r="N5" s="2"/>
      <c r="O5" s="2"/>
      <c r="P5" s="2"/>
      <c r="Q5" s="2"/>
      <c r="R5" s="2"/>
      <c r="S5" s="2"/>
      <c r="T5" s="2"/>
      <c r="U5" s="2"/>
      <c r="V5" s="2"/>
      <c r="W5" s="2"/>
      <c r="X5" s="2"/>
      <c r="Y5" s="2"/>
      <c r="Z5" s="2"/>
    </row>
    <row r="6">
      <c r="A6" s="1" t="s">
        <v>69</v>
      </c>
      <c r="B6" s="1">
        <v>5910.0</v>
      </c>
      <c r="C6" s="1">
        <v>6060.0</v>
      </c>
      <c r="D6" s="1">
        <v>5880.0</v>
      </c>
      <c r="E6" s="1">
        <v>6640.0</v>
      </c>
      <c r="F6" s="1">
        <v>8610.0</v>
      </c>
      <c r="G6" s="1">
        <v>10590.0</v>
      </c>
      <c r="H6" s="1">
        <v>11090.0</v>
      </c>
      <c r="I6" s="1">
        <v>15540.0</v>
      </c>
      <c r="J6" s="1">
        <v>18400.0</v>
      </c>
      <c r="K6" s="1">
        <v>17570.0</v>
      </c>
      <c r="L6" s="2"/>
      <c r="M6" s="2"/>
      <c r="N6" s="2"/>
      <c r="O6" s="2"/>
      <c r="P6" s="2"/>
      <c r="Q6" s="2"/>
      <c r="R6" s="2"/>
      <c r="S6" s="2"/>
      <c r="T6" s="2"/>
      <c r="U6" s="2"/>
      <c r="V6" s="2"/>
      <c r="W6" s="2"/>
      <c r="X6" s="2"/>
      <c r="Y6" s="2"/>
      <c r="Z6" s="2"/>
    </row>
    <row r="7">
      <c r="A7" s="1" t="s">
        <v>70</v>
      </c>
      <c r="B7" s="1">
        <v>40.0</v>
      </c>
      <c r="C7" s="1">
        <v>34.0</v>
      </c>
      <c r="D7" s="1">
        <v>28.0</v>
      </c>
      <c r="E7" s="1">
        <v>47.0</v>
      </c>
      <c r="F7" s="1">
        <v>60.0</v>
      </c>
      <c r="G7" s="1">
        <v>64.0</v>
      </c>
      <c r="H7" s="1">
        <v>95.0</v>
      </c>
      <c r="I7" s="1">
        <v>116.0</v>
      </c>
      <c r="J7" s="1">
        <v>169.0</v>
      </c>
      <c r="K7" s="1">
        <v>201.0</v>
      </c>
      <c r="L7" s="2"/>
      <c r="M7" s="2"/>
      <c r="N7" s="2"/>
      <c r="O7" s="2"/>
      <c r="P7" s="2"/>
      <c r="Q7" s="2"/>
      <c r="R7" s="2"/>
      <c r="S7" s="2"/>
      <c r="T7" s="2"/>
      <c r="U7" s="2"/>
      <c r="V7" s="2"/>
      <c r="W7" s="2"/>
      <c r="X7" s="2"/>
      <c r="Y7" s="2"/>
      <c r="Z7" s="2"/>
    </row>
    <row r="8">
      <c r="A8" s="1" t="s">
        <v>71</v>
      </c>
      <c r="B8" s="1">
        <v>0.0</v>
      </c>
      <c r="C8" s="1">
        <v>928.0</v>
      </c>
      <c r="D8" s="1">
        <v>1990.0</v>
      </c>
      <c r="E8" s="1">
        <v>2760.0</v>
      </c>
      <c r="F8" s="1">
        <v>2970.0</v>
      </c>
      <c r="G8" s="1">
        <v>2490.0</v>
      </c>
      <c r="H8" s="1">
        <v>2570.0</v>
      </c>
      <c r="I8" s="1">
        <v>1350.0</v>
      </c>
      <c r="J8" s="1">
        <v>1660.0</v>
      </c>
      <c r="K8" s="1">
        <v>1230.0</v>
      </c>
      <c r="L8" s="2"/>
      <c r="M8" s="2"/>
      <c r="N8" s="2"/>
      <c r="O8" s="2"/>
      <c r="P8" s="2"/>
      <c r="Q8" s="2"/>
      <c r="R8" s="2"/>
      <c r="S8" s="2"/>
      <c r="T8" s="2"/>
      <c r="U8" s="2"/>
      <c r="V8" s="2"/>
      <c r="W8" s="2"/>
      <c r="X8" s="2"/>
      <c r="Y8" s="2"/>
      <c r="Z8" s="2"/>
    </row>
    <row r="9">
      <c r="A9" s="1" t="s">
        <v>72</v>
      </c>
      <c r="B9" s="1">
        <v>0.0</v>
      </c>
      <c r="C9" s="1">
        <v>-8.0</v>
      </c>
      <c r="D9" s="1">
        <v>-41.0</v>
      </c>
      <c r="E9" s="1">
        <v>-108.0</v>
      </c>
      <c r="F9" s="1">
        <v>-188.0</v>
      </c>
      <c r="G9" s="1">
        <v>-224.0</v>
      </c>
      <c r="H9" s="1">
        <v>-302.0</v>
      </c>
      <c r="I9" s="1">
        <v>-181.0</v>
      </c>
      <c r="J9" s="1">
        <v>-210.0</v>
      </c>
      <c r="K9" s="1">
        <v>-180.0</v>
      </c>
      <c r="L9" s="2"/>
      <c r="M9" s="2"/>
      <c r="N9" s="2"/>
      <c r="O9" s="2"/>
      <c r="P9" s="2"/>
      <c r="Q9" s="2"/>
      <c r="R9" s="2"/>
      <c r="S9" s="2"/>
      <c r="T9" s="2"/>
      <c r="U9" s="2"/>
      <c r="V9" s="2"/>
      <c r="W9" s="2"/>
      <c r="X9" s="2"/>
      <c r="Y9" s="2"/>
      <c r="Z9" s="2"/>
    </row>
    <row r="10">
      <c r="A10" s="1" t="s">
        <v>73</v>
      </c>
      <c r="B10" s="1">
        <v>0.0</v>
      </c>
      <c r="C10" s="1">
        <v>919.0</v>
      </c>
      <c r="D10" s="1">
        <v>1940.0</v>
      </c>
      <c r="E10" s="1">
        <v>2650.0</v>
      </c>
      <c r="F10" s="1">
        <v>2780.0</v>
      </c>
      <c r="G10" s="1">
        <v>2270.0</v>
      </c>
      <c r="H10" s="1">
        <v>2270.0</v>
      </c>
      <c r="I10" s="1">
        <v>1170.0</v>
      </c>
      <c r="J10" s="1">
        <v>1450.0</v>
      </c>
      <c r="K10" s="1">
        <v>1050.0</v>
      </c>
      <c r="L10" s="2"/>
      <c r="M10" s="2"/>
      <c r="N10" s="2"/>
      <c r="O10" s="2"/>
      <c r="P10" s="2"/>
      <c r="Q10" s="2"/>
      <c r="R10" s="2"/>
      <c r="S10" s="2"/>
      <c r="T10" s="2"/>
      <c r="U10" s="2"/>
      <c r="V10" s="2"/>
      <c r="W10" s="2"/>
      <c r="X10" s="2"/>
      <c r="Y10" s="2"/>
      <c r="Z10" s="2"/>
    </row>
    <row r="11">
      <c r="A11" s="1" t="s">
        <v>74</v>
      </c>
      <c r="B11" s="1">
        <v>140.0</v>
      </c>
      <c r="C11" s="1">
        <v>140.0</v>
      </c>
      <c r="D11" s="1">
        <v>140.0</v>
      </c>
      <c r="E11" s="1">
        <v>140.0</v>
      </c>
      <c r="F11" s="1">
        <v>260.0</v>
      </c>
      <c r="G11" s="1">
        <v>260.0</v>
      </c>
      <c r="H11" s="1">
        <v>260.0</v>
      </c>
      <c r="I11" s="1">
        <v>260.0</v>
      </c>
      <c r="J11" s="1">
        <v>260.0</v>
      </c>
      <c r="K11" s="1">
        <v>260.0</v>
      </c>
      <c r="L11" s="2"/>
      <c r="M11" s="2"/>
      <c r="N11" s="2"/>
      <c r="O11" s="2"/>
      <c r="P11" s="2"/>
      <c r="Q11" s="2"/>
      <c r="R11" s="2"/>
      <c r="S11" s="2"/>
      <c r="T11" s="2"/>
      <c r="U11" s="2"/>
      <c r="V11" s="2"/>
      <c r="W11" s="2"/>
      <c r="X11" s="2"/>
      <c r="Y11" s="2"/>
      <c r="Z11" s="2"/>
    </row>
    <row r="12">
      <c r="A12" s="1" t="s">
        <v>75</v>
      </c>
      <c r="B12" s="1">
        <v>144.0</v>
      </c>
      <c r="C12" s="1">
        <v>202.0</v>
      </c>
      <c r="D12" s="1">
        <v>164.0</v>
      </c>
      <c r="E12" s="1">
        <v>183.0</v>
      </c>
      <c r="F12" s="1">
        <v>145.0</v>
      </c>
      <c r="G12" s="1">
        <v>68.0</v>
      </c>
      <c r="H12" s="1">
        <v>56.0</v>
      </c>
      <c r="I12" s="1">
        <v>46.0</v>
      </c>
      <c r="J12" s="1">
        <v>50.0</v>
      </c>
      <c r="K12" s="1">
        <v>45.0</v>
      </c>
      <c r="L12" s="2"/>
      <c r="M12" s="2"/>
      <c r="N12" s="2"/>
      <c r="O12" s="2"/>
      <c r="P12" s="2"/>
      <c r="Q12" s="2"/>
      <c r="R12" s="2"/>
      <c r="S12" s="2"/>
      <c r="T12" s="2"/>
      <c r="U12" s="2"/>
      <c r="V12" s="2"/>
      <c r="W12" s="2"/>
      <c r="X12" s="2"/>
      <c r="Y12" s="2"/>
      <c r="Z12" s="2"/>
    </row>
    <row r="13">
      <c r="A13" s="1" t="s">
        <v>76</v>
      </c>
      <c r="B13" s="1">
        <v>392.0</v>
      </c>
      <c r="C13" s="1">
        <v>204.0</v>
      </c>
      <c r="D13" s="1">
        <v>63.0</v>
      </c>
      <c r="E13" s="1">
        <v>746.0</v>
      </c>
      <c r="F13" s="1">
        <v>1190.0</v>
      </c>
      <c r="G13" s="1">
        <v>884.0</v>
      </c>
      <c r="H13" s="1">
        <v>1050.0</v>
      </c>
      <c r="I13" s="1">
        <v>2880.0</v>
      </c>
      <c r="J13" s="1">
        <v>2780.0</v>
      </c>
      <c r="K13" s="1">
        <v>2650.0</v>
      </c>
      <c r="L13" s="2"/>
      <c r="M13" s="2"/>
      <c r="N13" s="2"/>
      <c r="O13" s="2"/>
      <c r="P13" s="2"/>
      <c r="Q13" s="2"/>
      <c r="R13" s="2"/>
      <c r="S13" s="2"/>
      <c r="T13" s="2"/>
      <c r="U13" s="2"/>
      <c r="V13" s="2"/>
      <c r="W13" s="2"/>
      <c r="X13" s="2"/>
      <c r="Y13" s="2"/>
      <c r="Z13" s="2"/>
    </row>
    <row r="14">
      <c r="A14" s="1" t="s">
        <v>77</v>
      </c>
      <c r="B14" s="1">
        <v>48.0</v>
      </c>
      <c r="C14" s="1">
        <v>23.0</v>
      </c>
      <c r="D14" s="1">
        <v>35.0</v>
      </c>
      <c r="E14" s="1">
        <v>48.0</v>
      </c>
      <c r="F14" s="1">
        <v>248.0</v>
      </c>
      <c r="G14" s="1">
        <v>95.0</v>
      </c>
      <c r="H14" s="1">
        <v>159.0</v>
      </c>
      <c r="I14" s="1">
        <v>105.0</v>
      </c>
      <c r="J14" s="1">
        <v>121.0</v>
      </c>
      <c r="K14" s="1">
        <v>117.0</v>
      </c>
      <c r="L14" s="2"/>
      <c r="M14" s="2"/>
      <c r="N14" s="2"/>
      <c r="O14" s="2"/>
      <c r="P14" s="2"/>
      <c r="Q14" s="2"/>
      <c r="R14" s="2"/>
      <c r="S14" s="2"/>
      <c r="T14" s="2"/>
      <c r="U14" s="2"/>
      <c r="V14" s="2"/>
      <c r="W14" s="2"/>
      <c r="X14" s="2"/>
      <c r="Y14" s="2"/>
      <c r="Z14" s="2"/>
    </row>
    <row r="15">
      <c r="A15" s="1" t="s">
        <v>78</v>
      </c>
      <c r="B15" s="1">
        <v>0.0</v>
      </c>
      <c r="C15" s="1">
        <v>0.0</v>
      </c>
      <c r="D15" s="1">
        <v>0.0</v>
      </c>
      <c r="E15" s="1">
        <v>0.0</v>
      </c>
      <c r="F15" s="1">
        <v>0.0</v>
      </c>
      <c r="G15" s="1">
        <v>0.0</v>
      </c>
      <c r="H15" s="1">
        <v>0.0</v>
      </c>
      <c r="I15" s="1">
        <v>0.0</v>
      </c>
      <c r="J15" s="1">
        <v>0.0</v>
      </c>
      <c r="K15" s="1">
        <v>291.0</v>
      </c>
      <c r="L15" s="2"/>
      <c r="M15" s="2"/>
      <c r="N15" s="2"/>
      <c r="O15" s="2"/>
      <c r="P15" s="2"/>
      <c r="Q15" s="2"/>
      <c r="R15" s="2"/>
      <c r="S15" s="2"/>
      <c r="T15" s="2"/>
      <c r="U15" s="2"/>
      <c r="V15" s="2"/>
      <c r="W15" s="2"/>
      <c r="X15" s="2"/>
      <c r="Y15" s="2"/>
      <c r="Z15" s="2"/>
    </row>
    <row r="16">
      <c r="A16" s="1" t="s">
        <v>79</v>
      </c>
      <c r="B16" s="1">
        <v>22.0</v>
      </c>
      <c r="C16" s="1">
        <v>27.0</v>
      </c>
      <c r="D16" s="1">
        <v>30.0</v>
      </c>
      <c r="E16" s="1">
        <v>19.0</v>
      </c>
      <c r="F16" s="1">
        <v>18.0</v>
      </c>
      <c r="G16" s="1">
        <v>14.0</v>
      </c>
      <c r="H16" s="1">
        <v>2.0</v>
      </c>
      <c r="I16" s="1">
        <v>0.0</v>
      </c>
      <c r="J16" s="1">
        <v>57.0</v>
      </c>
      <c r="K16" s="1">
        <v>58.0</v>
      </c>
      <c r="L16" s="2"/>
      <c r="M16" s="2"/>
      <c r="N16" s="2"/>
      <c r="O16" s="2"/>
      <c r="P16" s="2"/>
      <c r="Q16" s="2"/>
      <c r="R16" s="2"/>
      <c r="S16" s="2"/>
      <c r="T16" s="2"/>
      <c r="U16" s="2"/>
      <c r="V16" s="2"/>
      <c r="W16" s="2"/>
      <c r="X16" s="2"/>
      <c r="Y16" s="2"/>
      <c r="Z16" s="2"/>
    </row>
    <row r="17">
      <c r="A17" s="1" t="s">
        <v>80</v>
      </c>
      <c r="B17" s="1">
        <v>28.0</v>
      </c>
      <c r="C17" s="1">
        <v>39.0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81</v>
      </c>
      <c r="B18" s="1">
        <v>108000.0</v>
      </c>
      <c r="C18" s="1">
        <v>76750.0</v>
      </c>
      <c r="D18" s="1">
        <v>67250.0</v>
      </c>
      <c r="E18" s="1">
        <v>51160.0</v>
      </c>
      <c r="F18" s="1">
        <v>53580.0</v>
      </c>
      <c r="G18" s="1">
        <v>62400.0</v>
      </c>
      <c r="H18" s="1">
        <v>64440.0</v>
      </c>
      <c r="I18" s="1">
        <v>61490.0</v>
      </c>
      <c r="J18" s="1">
        <v>52710.0</v>
      </c>
      <c r="K18" s="1">
        <v>44170.0</v>
      </c>
      <c r="L18" s="2"/>
      <c r="M18" s="2"/>
      <c r="N18" s="2"/>
      <c r="O18" s="2"/>
      <c r="P18" s="2"/>
      <c r="Q18" s="2"/>
      <c r="R18" s="2"/>
      <c r="S18" s="2"/>
      <c r="T18" s="2"/>
      <c r="U18" s="2"/>
      <c r="V18" s="2"/>
      <c r="W18" s="2"/>
      <c r="X18" s="2"/>
      <c r="Y18" s="2"/>
      <c r="Z18" s="2"/>
    </row>
    <row r="19">
      <c r="A19" s="1" t="s">
        <v>82</v>
      </c>
      <c r="B19" s="1">
        <v>116000.0</v>
      </c>
      <c r="C19" s="1">
        <v>85740.0</v>
      </c>
      <c r="D19" s="1">
        <v>77260.0</v>
      </c>
      <c r="E19" s="1">
        <v>62940.0</v>
      </c>
      <c r="F19" s="1">
        <v>68260.0</v>
      </c>
      <c r="G19" s="1">
        <v>78040.0</v>
      </c>
      <c r="H19" s="1">
        <v>80870.0</v>
      </c>
      <c r="I19" s="1">
        <v>83850.0</v>
      </c>
      <c r="J19" s="1">
        <v>79040.0</v>
      </c>
      <c r="K19" s="1">
        <v>69500.0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126.0</v>
      </c>
      <c r="C21" s="1">
        <v>146.0</v>
      </c>
      <c r="D21" s="1">
        <v>190.0</v>
      </c>
      <c r="E21" s="1">
        <v>179.0</v>
      </c>
      <c r="F21" s="1">
        <v>213.0</v>
      </c>
      <c r="G21" s="1">
        <v>195.0</v>
      </c>
      <c r="H21" s="1">
        <v>171.0</v>
      </c>
      <c r="I21" s="1">
        <v>167.0</v>
      </c>
      <c r="J21" s="1">
        <v>250.0</v>
      </c>
      <c r="K21" s="1">
        <v>245.0</v>
      </c>
      <c r="L21" s="2"/>
      <c r="M21" s="2"/>
      <c r="N21" s="2"/>
      <c r="O21" s="2"/>
      <c r="P21" s="2"/>
      <c r="Q21" s="2"/>
      <c r="R21" s="2"/>
      <c r="S21" s="2"/>
      <c r="T21" s="2"/>
      <c r="U21" s="2"/>
      <c r="V21" s="2"/>
      <c r="W21" s="2"/>
      <c r="X21" s="2"/>
      <c r="Y21" s="2"/>
      <c r="Z21" s="2"/>
    </row>
    <row r="22" ht="15.75" customHeight="1">
      <c r="A22" s="1" t="s">
        <v>85</v>
      </c>
      <c r="B22" s="1">
        <v>36.0</v>
      </c>
      <c r="C22" s="1">
        <v>40.0</v>
      </c>
      <c r="D22" s="1">
        <v>37.0</v>
      </c>
      <c r="E22" s="1">
        <v>42.0</v>
      </c>
      <c r="F22" s="1">
        <v>44.0</v>
      </c>
      <c r="G22" s="1">
        <v>40.0</v>
      </c>
      <c r="H22" s="1">
        <v>39.0</v>
      </c>
      <c r="I22" s="1">
        <v>76.0</v>
      </c>
      <c r="J22" s="1">
        <v>41.0</v>
      </c>
      <c r="K22" s="1">
        <v>44.0</v>
      </c>
      <c r="L22" s="2"/>
      <c r="M22" s="2"/>
      <c r="N22" s="2"/>
      <c r="O22" s="2"/>
      <c r="P22" s="2"/>
      <c r="Q22" s="2"/>
      <c r="R22" s="2"/>
      <c r="S22" s="2"/>
      <c r="T22" s="2"/>
      <c r="U22" s="2"/>
      <c r="V22" s="2"/>
      <c r="W22" s="2"/>
      <c r="X22" s="2"/>
      <c r="Y22" s="2"/>
      <c r="Z22" s="2"/>
    </row>
    <row r="23" ht="15.75" customHeight="1">
      <c r="A23" s="1" t="s">
        <v>86</v>
      </c>
      <c r="B23" s="1">
        <v>5.0</v>
      </c>
      <c r="C23" s="1">
        <v>258.0</v>
      </c>
      <c r="D23" s="1">
        <v>3.0</v>
      </c>
      <c r="E23" s="1">
        <v>36.0</v>
      </c>
      <c r="F23" s="1">
        <v>15.0</v>
      </c>
      <c r="G23" s="1">
        <v>8.0</v>
      </c>
      <c r="H23" s="1">
        <v>41.0</v>
      </c>
      <c r="I23" s="1">
        <v>13.0</v>
      </c>
      <c r="J23" s="1">
        <v>91.0</v>
      </c>
      <c r="K23" s="1">
        <v>102.0</v>
      </c>
      <c r="L23" s="2"/>
      <c r="M23" s="2"/>
      <c r="N23" s="2"/>
      <c r="O23" s="2"/>
      <c r="P23" s="2"/>
      <c r="Q23" s="2"/>
      <c r="R23" s="2"/>
      <c r="S23" s="2"/>
      <c r="T23" s="2"/>
      <c r="U23" s="2"/>
      <c r="V23" s="2"/>
      <c r="W23" s="2"/>
      <c r="X23" s="2"/>
      <c r="Y23" s="2"/>
      <c r="Z23" s="2"/>
    </row>
    <row r="24" ht="15.75" customHeight="1">
      <c r="A24" s="1" t="s">
        <v>87</v>
      </c>
      <c r="B24" s="1">
        <v>58.0</v>
      </c>
      <c r="C24" s="1">
        <v>202.0</v>
      </c>
      <c r="D24" s="1">
        <v>35.0</v>
      </c>
      <c r="E24" s="1">
        <v>74.0</v>
      </c>
      <c r="F24" s="1">
        <v>74.0</v>
      </c>
      <c r="G24" s="1">
        <v>0.0</v>
      </c>
      <c r="H24" s="1">
        <v>0.0</v>
      </c>
      <c r="I24" s="1">
        <v>0.0</v>
      </c>
      <c r="J24" s="1">
        <v>3340.0</v>
      </c>
      <c r="K24" s="1">
        <v>0.0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6.0</v>
      </c>
      <c r="H25" s="1">
        <v>7.0</v>
      </c>
      <c r="I25" s="1">
        <v>1.0</v>
      </c>
      <c r="J25" s="1">
        <v>5.0</v>
      </c>
      <c r="K25" s="1">
        <v>5.0</v>
      </c>
      <c r="L25" s="2"/>
      <c r="M25" s="2"/>
      <c r="N25" s="2"/>
      <c r="O25" s="2"/>
      <c r="P25" s="2"/>
      <c r="Q25" s="2"/>
      <c r="R25" s="2"/>
      <c r="S25" s="2"/>
      <c r="T25" s="2"/>
      <c r="U25" s="2"/>
      <c r="V25" s="2"/>
      <c r="W25" s="2"/>
      <c r="X25" s="2"/>
      <c r="Y25" s="2"/>
      <c r="Z25" s="2"/>
    </row>
    <row r="26" ht="15.75" customHeight="1">
      <c r="A26" s="1" t="s">
        <v>89</v>
      </c>
      <c r="B26" s="1">
        <v>4630.0</v>
      </c>
      <c r="C26" s="1">
        <v>4980.0</v>
      </c>
      <c r="D26" s="1">
        <v>6170.0</v>
      </c>
      <c r="E26" s="1">
        <v>7900.0</v>
      </c>
      <c r="F26" s="1">
        <v>10680.0</v>
      </c>
      <c r="G26" s="1">
        <v>11760.0</v>
      </c>
      <c r="H26" s="1">
        <v>12810.0</v>
      </c>
      <c r="I26" s="1">
        <v>17020.0</v>
      </c>
      <c r="J26" s="1">
        <v>17170.0</v>
      </c>
      <c r="K26" s="1">
        <v>19520.0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4.0</v>
      </c>
      <c r="G27" s="1">
        <v>10.0</v>
      </c>
      <c r="H27" s="1">
        <v>22.0</v>
      </c>
      <c r="I27" s="1">
        <v>8.0</v>
      </c>
      <c r="J27" s="1">
        <v>34.0</v>
      </c>
      <c r="K27" s="1">
        <v>32.0</v>
      </c>
      <c r="L27" s="2"/>
      <c r="M27" s="2"/>
      <c r="N27" s="2"/>
      <c r="O27" s="2"/>
      <c r="P27" s="2"/>
      <c r="Q27" s="2"/>
      <c r="R27" s="2"/>
      <c r="S27" s="2"/>
      <c r="T27" s="2"/>
      <c r="U27" s="2"/>
      <c r="V27" s="2"/>
      <c r="W27" s="2"/>
      <c r="X27" s="2"/>
      <c r="Y27" s="2"/>
      <c r="Z27" s="2"/>
    </row>
    <row r="28" ht="15.75" customHeight="1">
      <c r="A28" s="1" t="s">
        <v>91</v>
      </c>
      <c r="B28" s="1">
        <v>108.0</v>
      </c>
      <c r="C28" s="1">
        <v>115.0</v>
      </c>
      <c r="D28" s="1">
        <v>125.0</v>
      </c>
      <c r="E28" s="1">
        <v>126.0</v>
      </c>
      <c r="F28" s="1">
        <v>133.0</v>
      </c>
      <c r="G28" s="1">
        <v>137.0</v>
      </c>
      <c r="H28" s="1">
        <v>138.0</v>
      </c>
      <c r="I28" s="1">
        <v>148.0</v>
      </c>
      <c r="J28" s="1">
        <v>152.0</v>
      </c>
      <c r="K28" s="1">
        <v>153.0</v>
      </c>
      <c r="L28" s="2"/>
      <c r="M28" s="2"/>
      <c r="N28" s="2"/>
      <c r="O28" s="2"/>
      <c r="P28" s="2"/>
      <c r="Q28" s="2"/>
      <c r="R28" s="2"/>
      <c r="S28" s="2"/>
      <c r="T28" s="2"/>
      <c r="U28" s="2"/>
      <c r="V28" s="2"/>
      <c r="W28" s="2"/>
      <c r="X28" s="2"/>
      <c r="Y28" s="2"/>
      <c r="Z28" s="2"/>
    </row>
    <row r="29" ht="15.75" customHeight="1">
      <c r="A29" s="1" t="s">
        <v>92</v>
      </c>
      <c r="B29" s="1">
        <v>3.0</v>
      </c>
      <c r="C29" s="1">
        <v>92.0</v>
      </c>
      <c r="D29" s="1">
        <v>0.0</v>
      </c>
      <c r="E29" s="1">
        <v>0.0</v>
      </c>
      <c r="F29" s="1">
        <v>0.0</v>
      </c>
      <c r="G29" s="1">
        <v>0.0</v>
      </c>
      <c r="H29" s="1">
        <v>0.0</v>
      </c>
      <c r="I29" s="1">
        <v>6.0</v>
      </c>
      <c r="J29" s="1">
        <v>0.0</v>
      </c>
      <c r="K29" s="1">
        <v>0.0</v>
      </c>
      <c r="L29" s="2"/>
      <c r="M29" s="2"/>
      <c r="N29" s="2"/>
      <c r="O29" s="2"/>
      <c r="P29" s="2"/>
      <c r="Q29" s="2"/>
      <c r="R29" s="2"/>
      <c r="S29" s="2"/>
      <c r="T29" s="2"/>
      <c r="U29" s="2"/>
      <c r="V29" s="2"/>
      <c r="W29" s="2"/>
      <c r="X29" s="2"/>
      <c r="Y29" s="2"/>
      <c r="Z29" s="2"/>
    </row>
    <row r="30" ht="15.75" customHeight="1">
      <c r="A30" s="1" t="s">
        <v>93</v>
      </c>
      <c r="B30" s="1">
        <v>107000.0</v>
      </c>
      <c r="C30" s="1">
        <v>75830.0</v>
      </c>
      <c r="D30" s="1">
        <v>66140.0</v>
      </c>
      <c r="E30" s="1">
        <v>50010.0</v>
      </c>
      <c r="F30" s="1">
        <v>52200.0</v>
      </c>
      <c r="G30" s="1">
        <v>60740.0</v>
      </c>
      <c r="H30" s="1">
        <v>62780.0</v>
      </c>
      <c r="I30" s="1">
        <v>59760.0</v>
      </c>
      <c r="J30" s="1">
        <v>50760.0</v>
      </c>
      <c r="K30" s="1">
        <v>42380.0</v>
      </c>
      <c r="L30" s="2"/>
      <c r="M30" s="2"/>
      <c r="N30" s="2"/>
      <c r="O30" s="2"/>
      <c r="P30" s="2"/>
      <c r="Q30" s="2"/>
      <c r="R30" s="2"/>
      <c r="S30" s="2"/>
      <c r="T30" s="2"/>
      <c r="U30" s="2"/>
      <c r="V30" s="2"/>
      <c r="W30" s="2"/>
      <c r="X30" s="2"/>
      <c r="Y30" s="2"/>
      <c r="Z30" s="2"/>
    </row>
    <row r="31" ht="15.75" customHeight="1">
      <c r="A31" s="1" t="s">
        <v>94</v>
      </c>
      <c r="B31" s="1">
        <v>112000.0</v>
      </c>
      <c r="C31" s="1">
        <v>81570.0</v>
      </c>
      <c r="D31" s="1">
        <v>72700.0</v>
      </c>
      <c r="E31" s="1">
        <v>58360.0</v>
      </c>
      <c r="F31" s="1">
        <v>63360.0</v>
      </c>
      <c r="G31" s="1">
        <v>72910.0</v>
      </c>
      <c r="H31" s="1">
        <v>76010.0</v>
      </c>
      <c r="I31" s="1">
        <v>77200.0</v>
      </c>
      <c r="J31" s="1">
        <v>71840.0</v>
      </c>
      <c r="K31" s="1">
        <v>62480.0</v>
      </c>
      <c r="L31" s="2"/>
      <c r="M31" s="2"/>
      <c r="N31" s="2"/>
      <c r="O31" s="2"/>
      <c r="P31" s="2"/>
      <c r="Q31" s="2"/>
      <c r="R31" s="2"/>
      <c r="S31" s="2"/>
      <c r="T31" s="2"/>
      <c r="U31" s="2"/>
      <c r="V31" s="2"/>
      <c r="W31" s="2"/>
      <c r="X31" s="2"/>
      <c r="Y31" s="2"/>
      <c r="Z31" s="2"/>
    </row>
    <row r="32" ht="15.75" customHeight="1">
      <c r="A32" s="1" t="s">
        <v>95</v>
      </c>
      <c r="B32" s="1">
        <v>2.0</v>
      </c>
      <c r="C32" s="1">
        <v>2.0</v>
      </c>
      <c r="D32" s="1">
        <v>2.0</v>
      </c>
      <c r="E32" s="1">
        <v>2.0</v>
      </c>
      <c r="F32" s="1">
        <v>2.0</v>
      </c>
      <c r="G32" s="1">
        <v>2.0</v>
      </c>
      <c r="H32" s="1">
        <v>2.0</v>
      </c>
      <c r="I32" s="1">
        <v>3.0</v>
      </c>
      <c r="J32" s="1">
        <v>3.0</v>
      </c>
      <c r="K32" s="1">
        <v>3.0</v>
      </c>
      <c r="L32" s="2"/>
      <c r="M32" s="2"/>
      <c r="N32" s="2"/>
      <c r="O32" s="2"/>
      <c r="P32" s="2"/>
      <c r="Q32" s="2"/>
      <c r="R32" s="2"/>
      <c r="S32" s="2"/>
      <c r="T32" s="2"/>
      <c r="U32" s="2"/>
      <c r="V32" s="2"/>
      <c r="W32" s="2"/>
      <c r="X32" s="2"/>
      <c r="Y32" s="2"/>
      <c r="Z32" s="2"/>
    </row>
    <row r="33" ht="15.75" customHeight="1">
      <c r="A33" s="1" t="s">
        <v>96</v>
      </c>
      <c r="B33" s="1">
        <v>3840.0</v>
      </c>
      <c r="C33" s="1">
        <v>4190.0</v>
      </c>
      <c r="D33" s="1">
        <v>4690.0</v>
      </c>
      <c r="E33" s="1">
        <v>4720.0</v>
      </c>
      <c r="F33" s="1">
        <v>5000.0</v>
      </c>
      <c r="G33" s="1">
        <v>5130.0</v>
      </c>
      <c r="H33" s="1">
        <v>5210.0</v>
      </c>
      <c r="I33" s="1">
        <v>5670.0</v>
      </c>
      <c r="J33" s="1">
        <v>5810.0</v>
      </c>
      <c r="K33" s="1">
        <v>5860.0</v>
      </c>
      <c r="L33" s="2"/>
      <c r="M33" s="2"/>
      <c r="N33" s="2"/>
      <c r="O33" s="2"/>
      <c r="P33" s="2"/>
      <c r="Q33" s="2"/>
      <c r="R33" s="2"/>
      <c r="S33" s="2"/>
      <c r="T33" s="2"/>
      <c r="U33" s="2"/>
      <c r="V33" s="2"/>
      <c r="W33" s="2"/>
      <c r="X33" s="2"/>
      <c r="Y33" s="2"/>
      <c r="Z33" s="2"/>
    </row>
    <row r="34" ht="15.75" customHeight="1">
      <c r="A34" s="1" t="s">
        <v>97</v>
      </c>
      <c r="B34" s="1">
        <v>-9.0</v>
      </c>
      <c r="C34" s="1">
        <v>-12.0</v>
      </c>
      <c r="D34" s="1">
        <v>-116.0</v>
      </c>
      <c r="E34" s="1">
        <v>-217.0</v>
      </c>
      <c r="F34" s="1">
        <v>-349.0</v>
      </c>
      <c r="G34" s="1">
        <v>-382.0</v>
      </c>
      <c r="H34" s="1">
        <v>-630.0</v>
      </c>
      <c r="I34" s="1">
        <v>493.0</v>
      </c>
      <c r="J34" s="1">
        <v>769.0</v>
      </c>
      <c r="K34" s="1">
        <v>506.0</v>
      </c>
      <c r="L34" s="2"/>
      <c r="M34" s="2"/>
      <c r="N34" s="2"/>
      <c r="O34" s="2"/>
      <c r="P34" s="2"/>
      <c r="Q34" s="2"/>
      <c r="R34" s="2"/>
      <c r="S34" s="2"/>
      <c r="T34" s="2"/>
      <c r="U34" s="2"/>
      <c r="V34" s="2"/>
      <c r="W34" s="2"/>
      <c r="X34" s="2"/>
      <c r="Y34" s="2"/>
      <c r="Z34" s="2"/>
    </row>
    <row r="35" ht="15.75" customHeight="1">
      <c r="A35" s="1" t="s">
        <v>98</v>
      </c>
      <c r="B35" s="1">
        <v>-23.0</v>
      </c>
      <c r="C35" s="1">
        <v>-72.0</v>
      </c>
      <c r="D35" s="1">
        <v>-92.0</v>
      </c>
      <c r="E35" s="1">
        <v>-92.0</v>
      </c>
      <c r="F35" s="1">
        <v>-104.0</v>
      </c>
      <c r="G35" s="1">
        <v>-104.0</v>
      </c>
      <c r="H35" s="1">
        <v>-138.0</v>
      </c>
      <c r="I35" s="1">
        <v>-138.0</v>
      </c>
      <c r="J35" s="1">
        <v>-138.0</v>
      </c>
      <c r="K35" s="1">
        <v>-138.0</v>
      </c>
      <c r="L35" s="2"/>
      <c r="M35" s="2"/>
      <c r="N35" s="2"/>
      <c r="O35" s="2"/>
      <c r="P35" s="2"/>
      <c r="Q35" s="2"/>
      <c r="R35" s="2"/>
      <c r="S35" s="2"/>
      <c r="T35" s="2"/>
      <c r="U35" s="2"/>
      <c r="V35" s="2"/>
      <c r="W35" s="2"/>
      <c r="X35" s="2"/>
      <c r="Y35" s="2"/>
      <c r="Z35" s="2"/>
    </row>
    <row r="36" ht="15.75" customHeight="1">
      <c r="A36" s="1" t="s">
        <v>99</v>
      </c>
      <c r="B36" s="1">
        <v>55.0</v>
      </c>
      <c r="C36" s="1">
        <v>29.0</v>
      </c>
      <c r="D36" s="1">
        <v>36.0</v>
      </c>
      <c r="E36" s="1">
        <v>69.0</v>
      </c>
      <c r="F36" s="1">
        <v>58.0</v>
      </c>
      <c r="G36" s="1">
        <v>50.0</v>
      </c>
      <c r="H36" s="1">
        <v>43.0</v>
      </c>
      <c r="I36" s="1">
        <v>40.0</v>
      </c>
      <c r="J36" s="1">
        <v>20.0</v>
      </c>
      <c r="K36" s="1">
        <v>15.0</v>
      </c>
      <c r="L36" s="2"/>
      <c r="M36" s="2"/>
      <c r="N36" s="2"/>
      <c r="O36" s="2"/>
      <c r="P36" s="2"/>
      <c r="Q36" s="2"/>
      <c r="R36" s="2"/>
      <c r="S36" s="2"/>
      <c r="T36" s="2"/>
      <c r="U36" s="2"/>
      <c r="V36" s="2"/>
      <c r="W36" s="2"/>
      <c r="X36" s="2"/>
      <c r="Y36" s="2"/>
      <c r="Z36" s="2"/>
    </row>
    <row r="37" ht="15.75" customHeight="1">
      <c r="A37" s="1" t="s">
        <v>100</v>
      </c>
      <c r="B37" s="1">
        <v>3860.0</v>
      </c>
      <c r="C37" s="1">
        <v>4140.0</v>
      </c>
      <c r="D37" s="1">
        <v>4520.0</v>
      </c>
      <c r="E37" s="1">
        <v>4480.0</v>
      </c>
      <c r="F37" s="1">
        <v>4600.0</v>
      </c>
      <c r="G37" s="1">
        <v>4700.0</v>
      </c>
      <c r="H37" s="1">
        <v>4490.0</v>
      </c>
      <c r="I37" s="1">
        <v>6070.0</v>
      </c>
      <c r="J37" s="1">
        <v>6460.0</v>
      </c>
      <c r="K37" s="1">
        <v>6250.0</v>
      </c>
      <c r="L37" s="2"/>
      <c r="M37" s="2"/>
      <c r="N37" s="2"/>
      <c r="O37" s="2"/>
      <c r="P37" s="2"/>
      <c r="Q37" s="2"/>
      <c r="R37" s="2"/>
      <c r="S37" s="2"/>
      <c r="T37" s="2"/>
      <c r="U37" s="2"/>
      <c r="V37" s="2"/>
      <c r="W37" s="2"/>
      <c r="X37" s="2"/>
      <c r="Y37" s="2"/>
      <c r="Z37" s="2"/>
    </row>
    <row r="38" ht="15.75" customHeight="1">
      <c r="A38" s="1" t="s">
        <v>101</v>
      </c>
      <c r="B38" s="1">
        <v>22.0</v>
      </c>
      <c r="C38" s="1">
        <v>30.0</v>
      </c>
      <c r="D38" s="1">
        <v>37.0</v>
      </c>
      <c r="E38" s="1">
        <v>101.0</v>
      </c>
      <c r="F38" s="1">
        <v>297.0</v>
      </c>
      <c r="G38" s="1">
        <v>437.0</v>
      </c>
      <c r="H38" s="1">
        <v>374.0</v>
      </c>
      <c r="I38" s="1">
        <v>576.0</v>
      </c>
      <c r="J38" s="1">
        <v>736.0</v>
      </c>
      <c r="K38" s="1">
        <v>772.0</v>
      </c>
      <c r="L38" s="2"/>
      <c r="M38" s="2"/>
      <c r="N38" s="2"/>
      <c r="O38" s="2"/>
      <c r="P38" s="2"/>
      <c r="Q38" s="2"/>
      <c r="R38" s="2"/>
      <c r="S38" s="2"/>
      <c r="T38" s="2"/>
      <c r="U38" s="2"/>
      <c r="V38" s="2"/>
      <c r="W38" s="2"/>
      <c r="X38" s="2"/>
      <c r="Y38" s="2"/>
      <c r="Z38" s="2"/>
    </row>
    <row r="39" ht="15.75" customHeight="1">
      <c r="A39" s="1" t="s">
        <v>102</v>
      </c>
      <c r="B39" s="1">
        <v>3880.0</v>
      </c>
      <c r="C39" s="1">
        <v>4170.0</v>
      </c>
      <c r="D39" s="1">
        <v>4560.0</v>
      </c>
      <c r="E39" s="1">
        <v>4580.0</v>
      </c>
      <c r="F39" s="1">
        <v>4900.0</v>
      </c>
      <c r="G39" s="1">
        <v>5140.0</v>
      </c>
      <c r="H39" s="1">
        <v>4860.0</v>
      </c>
      <c r="I39" s="1">
        <v>6650.0</v>
      </c>
      <c r="J39" s="1">
        <v>7200.0</v>
      </c>
      <c r="K39" s="1">
        <v>7020.0</v>
      </c>
      <c r="L39" s="2"/>
      <c r="M39" s="2"/>
      <c r="N39" s="2"/>
      <c r="O39" s="2"/>
      <c r="P39" s="2"/>
      <c r="Q39" s="2"/>
      <c r="R39" s="2"/>
      <c r="S39" s="2"/>
      <c r="T39" s="2"/>
      <c r="U39" s="2"/>
      <c r="V39" s="2"/>
      <c r="W39" s="2"/>
      <c r="X39" s="2"/>
      <c r="Y39" s="2"/>
      <c r="Z39" s="2"/>
    </row>
    <row r="40" ht="15.75" customHeight="1">
      <c r="A40" s="1" t="s">
        <v>103</v>
      </c>
      <c r="B40" s="1">
        <v>116000.0</v>
      </c>
      <c r="C40" s="1">
        <v>85740.0</v>
      </c>
      <c r="D40" s="1">
        <v>77260.0</v>
      </c>
      <c r="E40" s="1">
        <v>62940.0</v>
      </c>
      <c r="F40" s="1">
        <v>68260.0</v>
      </c>
      <c r="G40" s="1">
        <v>78040.0</v>
      </c>
      <c r="H40" s="1">
        <v>80870.0</v>
      </c>
      <c r="I40" s="1">
        <v>83850.0</v>
      </c>
      <c r="J40" s="1">
        <v>79040.0</v>
      </c>
      <c r="K40" s="1">
        <v>69500.0</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104</v>
      </c>
      <c r="B42" s="1">
        <v>224.0</v>
      </c>
      <c r="C42" s="1">
        <v>237.0</v>
      </c>
      <c r="D42" s="1">
        <v>259.0</v>
      </c>
      <c r="E42" s="1">
        <v>261.0</v>
      </c>
      <c r="F42" s="1">
        <v>279.0</v>
      </c>
      <c r="G42" s="1">
        <v>283.0</v>
      </c>
      <c r="H42" s="1">
        <v>285.0</v>
      </c>
      <c r="I42" s="1">
        <v>305.0</v>
      </c>
      <c r="J42" s="1">
        <v>311.0</v>
      </c>
      <c r="K42" s="1">
        <v>313.0</v>
      </c>
      <c r="L42" s="2"/>
      <c r="M42" s="2"/>
      <c r="N42" s="2"/>
      <c r="O42" s="2"/>
      <c r="P42" s="2"/>
      <c r="Q42" s="2"/>
      <c r="R42" s="2"/>
      <c r="S42" s="2"/>
      <c r="T42" s="2"/>
      <c r="U42" s="2"/>
      <c r="V42" s="2"/>
      <c r="W42" s="2"/>
      <c r="X42" s="2"/>
      <c r="Y42" s="2"/>
      <c r="Z42" s="2"/>
    </row>
    <row r="43" ht="15.75" customHeight="1">
      <c r="A43" s="1" t="s">
        <v>105</v>
      </c>
      <c r="B43" s="1">
        <v>224.0</v>
      </c>
      <c r="C43" s="1">
        <v>237.0</v>
      </c>
      <c r="D43" s="1">
        <v>259.0</v>
      </c>
      <c r="E43" s="1">
        <v>261.0</v>
      </c>
      <c r="F43" s="1">
        <v>276.0</v>
      </c>
      <c r="G43" s="1">
        <v>282.0</v>
      </c>
      <c r="H43" s="1">
        <v>285.0</v>
      </c>
      <c r="I43" s="1">
        <v>305.0</v>
      </c>
      <c r="J43" s="1">
        <v>311.0</v>
      </c>
      <c r="K43" s="1">
        <v>313.0</v>
      </c>
      <c r="L43" s="2"/>
      <c r="M43" s="2"/>
      <c r="N43" s="2"/>
      <c r="O43" s="2"/>
      <c r="P43" s="2"/>
      <c r="Q43" s="2"/>
      <c r="R43" s="2"/>
      <c r="S43" s="2"/>
      <c r="T43" s="2"/>
      <c r="U43" s="2"/>
      <c r="V43" s="2"/>
      <c r="W43" s="2"/>
      <c r="X43" s="2"/>
      <c r="Y43" s="2"/>
      <c r="Z43" s="2"/>
    </row>
    <row r="44" ht="15.75" customHeight="1">
      <c r="A44" s="1" t="s">
        <v>106</v>
      </c>
      <c r="B44" s="1" t="s">
        <v>107</v>
      </c>
      <c r="C44" s="1" t="s">
        <v>108</v>
      </c>
      <c r="D44" s="1" t="s">
        <v>109</v>
      </c>
      <c r="E44" s="1" t="s">
        <v>110</v>
      </c>
      <c r="F44" s="1" t="s">
        <v>111</v>
      </c>
      <c r="G44" s="1" t="s">
        <v>112</v>
      </c>
      <c r="H44" s="1" t="s">
        <v>113</v>
      </c>
      <c r="I44" s="1" t="s">
        <v>114</v>
      </c>
      <c r="J44" s="1" t="s">
        <v>115</v>
      </c>
      <c r="K44" s="1" t="s">
        <v>116</v>
      </c>
      <c r="L44" s="2"/>
      <c r="M44" s="2"/>
      <c r="N44" s="2"/>
      <c r="O44" s="2"/>
      <c r="P44" s="2"/>
      <c r="Q44" s="2"/>
      <c r="R44" s="2"/>
      <c r="S44" s="2"/>
      <c r="T44" s="2"/>
      <c r="U44" s="2"/>
      <c r="V44" s="2"/>
      <c r="W44" s="2"/>
      <c r="X44" s="2"/>
      <c r="Y44" s="2"/>
      <c r="Z44" s="2"/>
    </row>
    <row r="45" ht="15.75" customHeight="1">
      <c r="A45" s="1" t="s">
        <v>117</v>
      </c>
      <c r="B45" s="1">
        <v>3580.0</v>
      </c>
      <c r="C45" s="1">
        <v>3800.0</v>
      </c>
      <c r="D45" s="1">
        <v>4220.0</v>
      </c>
      <c r="E45" s="1">
        <v>4150.0</v>
      </c>
      <c r="F45" s="1">
        <v>4200.0</v>
      </c>
      <c r="G45" s="1">
        <v>4370.0</v>
      </c>
      <c r="H45" s="1">
        <v>4170.0</v>
      </c>
      <c r="I45" s="1">
        <v>5770.0</v>
      </c>
      <c r="J45" s="1">
        <v>6150.0</v>
      </c>
      <c r="K45" s="1">
        <v>5950.0</v>
      </c>
      <c r="L45" s="2"/>
      <c r="M45" s="2"/>
      <c r="N45" s="2"/>
      <c r="O45" s="2"/>
      <c r="P45" s="2"/>
      <c r="Q45" s="2"/>
      <c r="R45" s="2"/>
      <c r="S45" s="2"/>
      <c r="T45" s="2"/>
      <c r="U45" s="2"/>
      <c r="V45" s="2"/>
      <c r="W45" s="2"/>
      <c r="X45" s="2"/>
      <c r="Y45" s="2"/>
      <c r="Z45" s="2"/>
    </row>
    <row r="46" ht="15.75" customHeight="1">
      <c r="A46" s="1" t="s">
        <v>118</v>
      </c>
      <c r="B46" s="1">
        <v>16.0</v>
      </c>
      <c r="C46" s="1" t="s">
        <v>119</v>
      </c>
      <c r="D46" s="1" t="s">
        <v>120</v>
      </c>
      <c r="E46" s="1" t="s">
        <v>121</v>
      </c>
      <c r="F46" s="1" t="s">
        <v>122</v>
      </c>
      <c r="G46" s="1" t="s">
        <v>123</v>
      </c>
      <c r="H46" s="1" t="s">
        <v>124</v>
      </c>
      <c r="I46" s="1" t="s">
        <v>125</v>
      </c>
      <c r="J46" s="1" t="s">
        <v>126</v>
      </c>
      <c r="K46" s="1" t="s">
        <v>127</v>
      </c>
      <c r="L46" s="2"/>
      <c r="M46" s="2"/>
      <c r="N46" s="2"/>
      <c r="O46" s="2"/>
      <c r="P46" s="2"/>
      <c r="Q46" s="2"/>
      <c r="R46" s="2"/>
      <c r="S46" s="2"/>
      <c r="T46" s="2"/>
      <c r="U46" s="2"/>
      <c r="V46" s="2"/>
      <c r="W46" s="2"/>
      <c r="X46" s="2"/>
      <c r="Y46" s="2"/>
      <c r="Z46" s="2"/>
    </row>
    <row r="47" ht="15.75" customHeight="1">
      <c r="A47" s="1" t="s">
        <v>128</v>
      </c>
      <c r="B47" s="1">
        <v>4690.0</v>
      </c>
      <c r="C47" s="1">
        <v>5440.0</v>
      </c>
      <c r="D47" s="1">
        <v>6200.0</v>
      </c>
      <c r="E47" s="1">
        <v>8010.0</v>
      </c>
      <c r="F47" s="1">
        <v>10780.0</v>
      </c>
      <c r="G47" s="1">
        <v>11790.0</v>
      </c>
      <c r="H47" s="1">
        <v>12880.0</v>
      </c>
      <c r="I47" s="1">
        <v>17040.0</v>
      </c>
      <c r="J47" s="1">
        <v>20640.0</v>
      </c>
      <c r="K47" s="1">
        <v>19660.0</v>
      </c>
      <c r="L47" s="2"/>
      <c r="M47" s="2"/>
      <c r="N47" s="2"/>
      <c r="O47" s="2"/>
      <c r="P47" s="2"/>
      <c r="Q47" s="2"/>
      <c r="R47" s="2"/>
      <c r="S47" s="2"/>
      <c r="T47" s="2"/>
      <c r="U47" s="2"/>
      <c r="V47" s="2"/>
      <c r="W47" s="2"/>
      <c r="X47" s="2"/>
      <c r="Y47" s="2"/>
      <c r="Z47" s="2"/>
    </row>
    <row r="48" ht="15.75" customHeight="1">
      <c r="A48" s="1" t="s">
        <v>129</v>
      </c>
      <c r="B48" s="1">
        <v>4410.0</v>
      </c>
      <c r="C48" s="1">
        <v>5020.0</v>
      </c>
      <c r="D48" s="1">
        <v>5500.0</v>
      </c>
      <c r="E48" s="1">
        <v>7610.0</v>
      </c>
      <c r="F48" s="1">
        <v>10480.0</v>
      </c>
      <c r="G48" s="1">
        <v>11280.0</v>
      </c>
      <c r="H48" s="1">
        <v>12280.0</v>
      </c>
      <c r="I48" s="1">
        <v>16780.0</v>
      </c>
      <c r="J48" s="1">
        <v>20270.0</v>
      </c>
      <c r="K48" s="1">
        <v>19400.0</v>
      </c>
      <c r="L48" s="2"/>
      <c r="M48" s="2"/>
      <c r="N48" s="2"/>
      <c r="O48" s="2"/>
      <c r="P48" s="2"/>
      <c r="Q48" s="2"/>
      <c r="R48" s="2"/>
      <c r="S48" s="2"/>
      <c r="T48" s="2"/>
      <c r="U48" s="2"/>
      <c r="V48" s="2"/>
      <c r="W48" s="2"/>
      <c r="X48" s="2"/>
      <c r="Y48" s="2"/>
      <c r="Z48" s="2"/>
    </row>
    <row r="49" ht="15.75" customHeight="1">
      <c r="A49" s="1" t="s">
        <v>130</v>
      </c>
      <c r="B49" s="1">
        <v>176.0</v>
      </c>
      <c r="C49" s="1">
        <v>181.0</v>
      </c>
      <c r="D49" s="1">
        <v>177.0</v>
      </c>
      <c r="E49" s="1">
        <v>154.0</v>
      </c>
      <c r="F49" s="1">
        <v>146.0</v>
      </c>
      <c r="G49" s="1">
        <v>57.0</v>
      </c>
      <c r="H49" s="1">
        <v>62.0</v>
      </c>
      <c r="I49" s="1">
        <v>64.0</v>
      </c>
      <c r="J49" s="1">
        <v>68.0</v>
      </c>
      <c r="K49" s="1">
        <v>74.0</v>
      </c>
      <c r="L49" s="2"/>
      <c r="M49" s="2"/>
      <c r="N49" s="2"/>
      <c r="O49" s="2"/>
      <c r="P49" s="2"/>
      <c r="Q49" s="2"/>
      <c r="R49" s="2"/>
      <c r="S49" s="2"/>
      <c r="T49" s="2"/>
      <c r="U49" s="2"/>
      <c r="V49" s="2"/>
      <c r="W49" s="2"/>
      <c r="X49" s="2"/>
      <c r="Y49" s="2"/>
      <c r="Z49" s="2"/>
    </row>
    <row r="50" ht="15.75" customHeight="1">
      <c r="A50" s="1" t="s">
        <v>131</v>
      </c>
      <c r="B50" s="1">
        <v>468.0</v>
      </c>
      <c r="C50" s="1">
        <v>450.0</v>
      </c>
      <c r="D50" s="1">
        <v>340.0</v>
      </c>
      <c r="E50" s="1">
        <v>312.0</v>
      </c>
      <c r="F50" s="1">
        <v>290.0</v>
      </c>
      <c r="G50" s="1">
        <v>296.0</v>
      </c>
      <c r="H50" s="1">
        <v>282.0</v>
      </c>
      <c r="I50" s="1">
        <v>277.0</v>
      </c>
      <c r="J50" s="1">
        <v>290.0</v>
      </c>
      <c r="K50" s="1">
        <v>293.0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547.0</v>
      </c>
      <c r="C2" s="1">
        <v>572.0</v>
      </c>
      <c r="D2" s="1">
        <v>538.0</v>
      </c>
      <c r="E2" s="1">
        <v>567.0</v>
      </c>
      <c r="F2" s="1">
        <v>677.0</v>
      </c>
      <c r="G2" s="1">
        <v>801.0</v>
      </c>
      <c r="H2" s="1">
        <v>806.0</v>
      </c>
      <c r="I2" s="1">
        <v>845.0</v>
      </c>
      <c r="J2" s="1">
        <v>1280.0</v>
      </c>
      <c r="K2" s="1">
        <v>1880.0</v>
      </c>
      <c r="L2" s="2"/>
      <c r="M2" s="2"/>
      <c r="N2" s="2"/>
      <c r="O2" s="2"/>
      <c r="P2" s="2"/>
      <c r="Q2" s="2"/>
      <c r="R2" s="2"/>
      <c r="S2" s="2"/>
      <c r="T2" s="2"/>
      <c r="U2" s="2"/>
      <c r="V2" s="2"/>
      <c r="W2" s="2"/>
      <c r="X2" s="2"/>
      <c r="Y2" s="2"/>
      <c r="Z2" s="2"/>
    </row>
    <row r="3">
      <c r="A3" s="1" t="s">
        <v>133</v>
      </c>
      <c r="B3" s="1">
        <v>177.0</v>
      </c>
      <c r="C3" s="1">
        <v>203.0</v>
      </c>
      <c r="D3" s="1">
        <v>231.0</v>
      </c>
      <c r="E3" s="1">
        <v>296.0</v>
      </c>
      <c r="F3" s="1">
        <v>408.0</v>
      </c>
      <c r="G3" s="1">
        <v>512.0</v>
      </c>
      <c r="H3" s="1">
        <v>420.0</v>
      </c>
      <c r="I3" s="1">
        <v>444.0</v>
      </c>
      <c r="J3" s="1">
        <v>797.0</v>
      </c>
      <c r="K3" s="1">
        <v>1440.0</v>
      </c>
      <c r="L3" s="2"/>
      <c r="M3" s="2"/>
      <c r="N3" s="2"/>
      <c r="O3" s="2"/>
      <c r="P3" s="2"/>
      <c r="Q3" s="2"/>
      <c r="R3" s="2"/>
      <c r="S3" s="2"/>
      <c r="T3" s="2"/>
      <c r="U3" s="2"/>
      <c r="V3" s="2"/>
      <c r="W3" s="2"/>
      <c r="X3" s="2"/>
      <c r="Y3" s="2"/>
      <c r="Z3" s="2"/>
    </row>
    <row r="4">
      <c r="A4" s="1" t="s">
        <v>134</v>
      </c>
      <c r="B4" s="1">
        <v>370.0</v>
      </c>
      <c r="C4" s="1">
        <v>369.0</v>
      </c>
      <c r="D4" s="1">
        <v>307.0</v>
      </c>
      <c r="E4" s="1">
        <v>271.0</v>
      </c>
      <c r="F4" s="1">
        <v>269.0</v>
      </c>
      <c r="G4" s="1">
        <v>289.0</v>
      </c>
      <c r="H4" s="1">
        <v>386.0</v>
      </c>
      <c r="I4" s="1">
        <v>401.0</v>
      </c>
      <c r="J4" s="1">
        <v>487.0</v>
      </c>
      <c r="K4" s="1">
        <v>445.0</v>
      </c>
      <c r="L4" s="2"/>
      <c r="M4" s="2"/>
      <c r="N4" s="2"/>
      <c r="O4" s="2"/>
      <c r="P4" s="2"/>
      <c r="Q4" s="2"/>
      <c r="R4" s="2"/>
      <c r="S4" s="2"/>
      <c r="T4" s="2"/>
      <c r="U4" s="2"/>
      <c r="V4" s="2"/>
      <c r="W4" s="2"/>
      <c r="X4" s="2"/>
      <c r="Y4" s="2"/>
      <c r="Z4" s="2"/>
    </row>
    <row r="5">
      <c r="A5" s="1" t="s">
        <v>135</v>
      </c>
      <c r="B5" s="1">
        <v>136.0</v>
      </c>
      <c r="C5" s="1">
        <v>117.0</v>
      </c>
      <c r="D5" s="1">
        <v>88.0</v>
      </c>
      <c r="E5" s="1">
        <v>61.0</v>
      </c>
      <c r="F5" s="1">
        <v>78.0</v>
      </c>
      <c r="G5" s="1">
        <v>54.0</v>
      </c>
      <c r="H5" s="1">
        <v>29.0</v>
      </c>
      <c r="I5" s="1">
        <v>38.0</v>
      </c>
      <c r="J5" s="1">
        <v>40.0</v>
      </c>
      <c r="K5" s="1">
        <v>33.0</v>
      </c>
      <c r="L5" s="2"/>
      <c r="M5" s="2"/>
      <c r="N5" s="2"/>
      <c r="O5" s="2"/>
      <c r="P5" s="2"/>
      <c r="Q5" s="2"/>
      <c r="R5" s="2"/>
      <c r="S5" s="2"/>
      <c r="T5" s="2"/>
      <c r="U5" s="2"/>
      <c r="V5" s="2"/>
      <c r="W5" s="2"/>
      <c r="X5" s="2"/>
      <c r="Y5" s="2"/>
      <c r="Z5" s="2"/>
    </row>
    <row r="6">
      <c r="A6" s="1" t="s">
        <v>136</v>
      </c>
      <c r="B6" s="1">
        <v>20.0</v>
      </c>
      <c r="C6" s="1">
        <v>47.0</v>
      </c>
      <c r="D6" s="1">
        <v>158.0</v>
      </c>
      <c r="E6" s="1">
        <v>252.0</v>
      </c>
      <c r="F6" s="1">
        <v>353.0</v>
      </c>
      <c r="G6" s="1">
        <v>341.0</v>
      </c>
      <c r="H6" s="1">
        <v>300.0</v>
      </c>
      <c r="I6" s="1">
        <v>286.0</v>
      </c>
      <c r="J6" s="1">
        <v>141.0</v>
      </c>
      <c r="K6" s="1">
        <v>136.0</v>
      </c>
      <c r="L6" s="2"/>
      <c r="M6" s="2"/>
      <c r="N6" s="2"/>
      <c r="O6" s="2"/>
      <c r="P6" s="2"/>
      <c r="Q6" s="2"/>
      <c r="R6" s="2"/>
      <c r="S6" s="2"/>
      <c r="T6" s="2"/>
      <c r="U6" s="2"/>
      <c r="V6" s="2"/>
      <c r="W6" s="2"/>
      <c r="X6" s="2"/>
      <c r="Y6" s="2"/>
      <c r="Z6" s="2"/>
    </row>
    <row r="7">
      <c r="A7" s="1" t="s">
        <v>137</v>
      </c>
      <c r="B7" s="1">
        <v>526.0</v>
      </c>
      <c r="C7" s="1">
        <v>533.0</v>
      </c>
      <c r="D7" s="1">
        <v>554.0</v>
      </c>
      <c r="E7" s="1">
        <v>584.0</v>
      </c>
      <c r="F7" s="1">
        <v>701.0</v>
      </c>
      <c r="G7" s="1">
        <v>684.0</v>
      </c>
      <c r="H7" s="1">
        <v>716.0</v>
      </c>
      <c r="I7" s="1">
        <v>726.0</v>
      </c>
      <c r="J7" s="1">
        <v>668.0</v>
      </c>
      <c r="K7" s="1">
        <v>614.0</v>
      </c>
      <c r="L7" s="2"/>
      <c r="M7" s="2"/>
      <c r="N7" s="2"/>
      <c r="O7" s="2"/>
      <c r="P7" s="2"/>
      <c r="Q7" s="2"/>
      <c r="R7" s="2"/>
      <c r="S7" s="2"/>
      <c r="T7" s="2"/>
      <c r="U7" s="2"/>
      <c r="V7" s="2"/>
      <c r="W7" s="2"/>
      <c r="X7" s="2"/>
      <c r="Y7" s="2"/>
      <c r="Z7" s="2"/>
    </row>
    <row r="8">
      <c r="A8" s="1" t="s">
        <v>138</v>
      </c>
      <c r="B8" s="1">
        <v>2.0</v>
      </c>
      <c r="C8" s="1">
        <v>0.0</v>
      </c>
      <c r="D8" s="1">
        <v>3.0</v>
      </c>
      <c r="E8" s="1">
        <v>-5.0</v>
      </c>
      <c r="F8" s="1">
        <v>26.0</v>
      </c>
      <c r="G8" s="1">
        <v>7.0</v>
      </c>
      <c r="H8" s="1">
        <v>43.0</v>
      </c>
      <c r="I8" s="1">
        <v>8.0</v>
      </c>
      <c r="J8" s="1">
        <v>46.0</v>
      </c>
      <c r="K8" s="1">
        <v>244.0</v>
      </c>
      <c r="L8" s="2"/>
      <c r="M8" s="2"/>
      <c r="N8" s="2"/>
      <c r="O8" s="2"/>
      <c r="P8" s="2"/>
      <c r="Q8" s="2"/>
      <c r="R8" s="2"/>
      <c r="S8" s="2"/>
      <c r="T8" s="2"/>
      <c r="U8" s="2"/>
      <c r="V8" s="2"/>
      <c r="W8" s="2"/>
      <c r="X8" s="2"/>
      <c r="Y8" s="2"/>
      <c r="Z8" s="2"/>
    </row>
    <row r="9">
      <c r="A9" s="1" t="s">
        <v>139</v>
      </c>
      <c r="B9" s="1">
        <v>524.0</v>
      </c>
      <c r="C9" s="1">
        <v>533.0</v>
      </c>
      <c r="D9" s="1">
        <v>550.0</v>
      </c>
      <c r="E9" s="1">
        <v>590.0</v>
      </c>
      <c r="F9" s="1">
        <v>674.0</v>
      </c>
      <c r="G9" s="1">
        <v>677.0</v>
      </c>
      <c r="H9" s="1">
        <v>673.0</v>
      </c>
      <c r="I9" s="1">
        <v>717.0</v>
      </c>
      <c r="J9" s="1">
        <v>621.0</v>
      </c>
      <c r="K9" s="1">
        <v>370.0</v>
      </c>
      <c r="L9" s="2"/>
      <c r="M9" s="2"/>
      <c r="N9" s="2"/>
      <c r="O9" s="2"/>
      <c r="P9" s="2"/>
      <c r="Q9" s="2"/>
      <c r="R9" s="2"/>
      <c r="S9" s="2"/>
      <c r="T9" s="2"/>
      <c r="U9" s="2"/>
      <c r="V9" s="2"/>
      <c r="W9" s="2"/>
      <c r="X9" s="2"/>
      <c r="Y9" s="2"/>
      <c r="Z9" s="2"/>
    </row>
    <row r="10">
      <c r="A10" s="1" t="s">
        <v>140</v>
      </c>
      <c r="B10" s="1">
        <v>45.0</v>
      </c>
      <c r="C10" s="1">
        <v>51.0</v>
      </c>
      <c r="D10" s="1">
        <v>49.0</v>
      </c>
      <c r="E10" s="1">
        <v>39.0</v>
      </c>
      <c r="F10" s="1">
        <v>43.0</v>
      </c>
      <c r="G10" s="1">
        <v>46.0</v>
      </c>
      <c r="H10" s="1">
        <v>65.0</v>
      </c>
      <c r="I10" s="1">
        <v>74.0</v>
      </c>
      <c r="J10" s="1">
        <v>65.0</v>
      </c>
      <c r="K10" s="1">
        <v>52.0</v>
      </c>
      <c r="L10" s="2"/>
      <c r="M10" s="2"/>
      <c r="N10" s="2"/>
      <c r="O10" s="2"/>
      <c r="P10" s="2"/>
      <c r="Q10" s="2"/>
      <c r="R10" s="2"/>
      <c r="S10" s="2"/>
      <c r="T10" s="2"/>
      <c r="U10" s="2"/>
      <c r="V10" s="2"/>
      <c r="W10" s="2"/>
      <c r="X10" s="2"/>
      <c r="Y10" s="2"/>
      <c r="Z10" s="2"/>
    </row>
    <row r="11">
      <c r="A11" s="1" t="s">
        <v>141</v>
      </c>
      <c r="B11" s="1">
        <v>244.0</v>
      </c>
      <c r="C11" s="1">
        <v>247.0</v>
      </c>
      <c r="D11" s="1">
        <v>288.0</v>
      </c>
      <c r="E11" s="1">
        <v>311.0</v>
      </c>
      <c r="F11" s="1">
        <v>355.0</v>
      </c>
      <c r="G11" s="1">
        <v>352.0</v>
      </c>
      <c r="H11" s="1">
        <v>341.0</v>
      </c>
      <c r="I11" s="1">
        <v>378.0</v>
      </c>
      <c r="J11" s="1">
        <v>313.0</v>
      </c>
      <c r="K11" s="1">
        <v>315.0</v>
      </c>
      <c r="L11" s="2"/>
      <c r="M11" s="2"/>
      <c r="N11" s="2"/>
      <c r="O11" s="2"/>
      <c r="P11" s="2"/>
      <c r="Q11" s="2"/>
      <c r="R11" s="2"/>
      <c r="S11" s="2"/>
      <c r="T11" s="2"/>
      <c r="U11" s="2"/>
      <c r="V11" s="2"/>
      <c r="W11" s="2"/>
      <c r="X11" s="2"/>
      <c r="Y11" s="2"/>
      <c r="Z11" s="2"/>
    </row>
    <row r="12">
      <c r="A12" s="1" t="s">
        <v>142</v>
      </c>
      <c r="B12" s="1">
        <v>16.0</v>
      </c>
      <c r="C12" s="1">
        <v>29.0</v>
      </c>
      <c r="D12" s="1">
        <v>66.0</v>
      </c>
      <c r="E12" s="1">
        <v>93.0</v>
      </c>
      <c r="F12" s="1">
        <v>133.0</v>
      </c>
      <c r="G12" s="1">
        <v>113.0</v>
      </c>
      <c r="H12" s="1">
        <v>94.0</v>
      </c>
      <c r="I12" s="1">
        <v>83.0</v>
      </c>
      <c r="J12" s="1">
        <v>49.0</v>
      </c>
      <c r="K12" s="1">
        <v>49.0</v>
      </c>
      <c r="L12" s="2"/>
      <c r="M12" s="2"/>
      <c r="N12" s="2"/>
      <c r="O12" s="2"/>
      <c r="P12" s="2"/>
      <c r="Q12" s="2"/>
      <c r="R12" s="2"/>
      <c r="S12" s="2"/>
      <c r="T12" s="2"/>
      <c r="U12" s="2"/>
      <c r="V12" s="2"/>
      <c r="W12" s="2"/>
      <c r="X12" s="2"/>
      <c r="Y12" s="2"/>
      <c r="Z12" s="2"/>
    </row>
    <row r="13">
      <c r="A13" s="1" t="s">
        <v>143</v>
      </c>
      <c r="B13" s="1">
        <v>16.0</v>
      </c>
      <c r="C13" s="1">
        <v>12.0</v>
      </c>
      <c r="D13" s="1">
        <v>47.0</v>
      </c>
      <c r="E13" s="1">
        <v>24.0</v>
      </c>
      <c r="F13" s="1">
        <v>10.0</v>
      </c>
      <c r="G13" s="1">
        <v>3.0</v>
      </c>
      <c r="H13" s="1">
        <v>3.0</v>
      </c>
      <c r="I13" s="1">
        <v>-3.0</v>
      </c>
      <c r="J13" s="1">
        <v>-1.0</v>
      </c>
      <c r="K13" s="1">
        <v>-1.0</v>
      </c>
      <c r="L13" s="2"/>
      <c r="M13" s="2"/>
      <c r="N13" s="2"/>
      <c r="O13" s="2"/>
      <c r="P13" s="2"/>
      <c r="Q13" s="2"/>
      <c r="R13" s="2"/>
      <c r="S13" s="2"/>
      <c r="T13" s="2"/>
      <c r="U13" s="2"/>
      <c r="V13" s="2"/>
      <c r="W13" s="2"/>
      <c r="X13" s="2"/>
      <c r="Y13" s="2"/>
      <c r="Z13" s="2"/>
    </row>
    <row r="14">
      <c r="A14" s="1" t="s">
        <v>144</v>
      </c>
      <c r="B14" s="1">
        <v>323.0</v>
      </c>
      <c r="C14" s="1">
        <v>339.0</v>
      </c>
      <c r="D14" s="1">
        <v>451.0</v>
      </c>
      <c r="E14" s="1">
        <v>468.0</v>
      </c>
      <c r="F14" s="1">
        <v>541.0</v>
      </c>
      <c r="G14" s="1">
        <v>515.0</v>
      </c>
      <c r="H14" s="1">
        <v>504.0</v>
      </c>
      <c r="I14" s="1">
        <v>531.0</v>
      </c>
      <c r="J14" s="1">
        <v>427.0</v>
      </c>
      <c r="K14" s="1">
        <v>415.0</v>
      </c>
      <c r="L14" s="2"/>
      <c r="M14" s="2"/>
      <c r="N14" s="2"/>
      <c r="O14" s="2"/>
      <c r="P14" s="2"/>
      <c r="Q14" s="2"/>
      <c r="R14" s="2"/>
      <c r="S14" s="2"/>
      <c r="T14" s="2"/>
      <c r="U14" s="2"/>
      <c r="V14" s="2"/>
      <c r="W14" s="2"/>
      <c r="X14" s="2"/>
      <c r="Y14" s="2"/>
      <c r="Z14" s="2"/>
    </row>
    <row r="15">
      <c r="A15" s="1" t="s">
        <v>145</v>
      </c>
      <c r="B15" s="1">
        <v>201.0</v>
      </c>
      <c r="C15" s="1">
        <v>194.0</v>
      </c>
      <c r="D15" s="1">
        <v>98.0</v>
      </c>
      <c r="E15" s="1">
        <v>122.0</v>
      </c>
      <c r="F15" s="1">
        <v>133.0</v>
      </c>
      <c r="G15" s="1">
        <v>162.0</v>
      </c>
      <c r="H15" s="1">
        <v>169.0</v>
      </c>
      <c r="I15" s="1">
        <v>186.0</v>
      </c>
      <c r="J15" s="1">
        <v>194.0</v>
      </c>
      <c r="K15" s="1">
        <v>-45.0</v>
      </c>
      <c r="L15" s="2"/>
      <c r="M15" s="2"/>
      <c r="N15" s="2"/>
      <c r="O15" s="2"/>
      <c r="P15" s="2"/>
      <c r="Q15" s="2"/>
      <c r="R15" s="2"/>
      <c r="S15" s="2"/>
      <c r="T15" s="2"/>
      <c r="U15" s="2"/>
      <c r="V15" s="2"/>
      <c r="W15" s="2"/>
      <c r="X15" s="2"/>
      <c r="Y15" s="2"/>
      <c r="Z15" s="2"/>
    </row>
    <row r="16">
      <c r="A16" s="1" t="s">
        <v>146</v>
      </c>
      <c r="B16" s="1">
        <v>232.0</v>
      </c>
      <c r="C16" s="1">
        <v>212.0</v>
      </c>
      <c r="D16" s="1">
        <v>173.0</v>
      </c>
      <c r="E16" s="1">
        <v>283.0</v>
      </c>
      <c r="F16" s="1">
        <v>176.0</v>
      </c>
      <c r="G16" s="1">
        <v>135.0</v>
      </c>
      <c r="H16" s="1">
        <v>116.0</v>
      </c>
      <c r="I16" s="1">
        <v>171.0</v>
      </c>
      <c r="J16" s="1">
        <v>118.0</v>
      </c>
      <c r="K16" s="1">
        <v>198.0</v>
      </c>
      <c r="L16" s="2"/>
      <c r="M16" s="2"/>
      <c r="N16" s="2"/>
      <c r="O16" s="2"/>
      <c r="P16" s="2"/>
      <c r="Q16" s="2"/>
      <c r="R16" s="2"/>
      <c r="S16" s="2"/>
      <c r="T16" s="2"/>
      <c r="U16" s="2"/>
      <c r="V16" s="2"/>
      <c r="W16" s="2"/>
      <c r="X16" s="2"/>
      <c r="Y16" s="2"/>
      <c r="Z16" s="2"/>
    </row>
    <row r="17">
      <c r="A17" s="1" t="s">
        <v>147</v>
      </c>
      <c r="B17" s="1">
        <v>7.0</v>
      </c>
      <c r="C17" s="1">
        <v>6.0</v>
      </c>
      <c r="D17" s="1">
        <v>-33.0</v>
      </c>
      <c r="E17" s="1">
        <v>33.0</v>
      </c>
      <c r="F17" s="1">
        <v>-9.0</v>
      </c>
      <c r="G17" s="1">
        <v>17.0</v>
      </c>
      <c r="H17" s="1">
        <v>42.0</v>
      </c>
      <c r="I17" s="1">
        <v>-36.0</v>
      </c>
      <c r="J17" s="1">
        <v>-96.0</v>
      </c>
      <c r="K17" s="1">
        <v>60.0</v>
      </c>
      <c r="L17" s="2"/>
      <c r="M17" s="2"/>
      <c r="N17" s="2"/>
      <c r="O17" s="2"/>
      <c r="P17" s="2"/>
      <c r="Q17" s="2"/>
      <c r="R17" s="2"/>
      <c r="S17" s="2"/>
      <c r="T17" s="2"/>
      <c r="U17" s="2"/>
      <c r="V17" s="2"/>
      <c r="W17" s="2"/>
      <c r="X17" s="2"/>
      <c r="Y17" s="2"/>
      <c r="Z17" s="2"/>
    </row>
    <row r="18">
      <c r="A18" s="1" t="s">
        <v>148</v>
      </c>
      <c r="B18" s="1">
        <v>-10.0</v>
      </c>
      <c r="C18" s="1">
        <v>-21.0</v>
      </c>
      <c r="D18" s="1">
        <v>75.0</v>
      </c>
      <c r="E18" s="1">
        <v>-70.0</v>
      </c>
      <c r="F18" s="1">
        <v>33.0</v>
      </c>
      <c r="G18" s="1">
        <v>-4.0</v>
      </c>
      <c r="H18" s="1">
        <v>-82.0</v>
      </c>
      <c r="I18" s="1">
        <v>80.0</v>
      </c>
      <c r="J18" s="1">
        <v>995.0</v>
      </c>
      <c r="K18" s="1">
        <v>240.0</v>
      </c>
      <c r="L18" s="2"/>
      <c r="M18" s="2"/>
      <c r="N18" s="2"/>
      <c r="O18" s="2"/>
      <c r="P18" s="2"/>
      <c r="Q18" s="2"/>
      <c r="R18" s="2"/>
      <c r="S18" s="2"/>
      <c r="T18" s="2"/>
      <c r="U18" s="2"/>
      <c r="V18" s="2"/>
      <c r="W18" s="2"/>
      <c r="X18" s="2"/>
      <c r="Y18" s="2"/>
      <c r="Z18" s="2"/>
    </row>
    <row r="19">
      <c r="A19" s="1" t="s">
        <v>149</v>
      </c>
      <c r="B19" s="1">
        <v>430.0</v>
      </c>
      <c r="C19" s="1">
        <v>392.0</v>
      </c>
      <c r="D19" s="1">
        <v>314.0</v>
      </c>
      <c r="E19" s="1">
        <v>368.0</v>
      </c>
      <c r="F19" s="1">
        <v>334.0</v>
      </c>
      <c r="G19" s="1">
        <v>310.0</v>
      </c>
      <c r="H19" s="1">
        <v>244.0</v>
      </c>
      <c r="I19" s="1">
        <v>401.0</v>
      </c>
      <c r="J19" s="1">
        <v>1210.0</v>
      </c>
      <c r="K19" s="1">
        <v>454.0</v>
      </c>
      <c r="L19" s="2"/>
      <c r="M19" s="2"/>
      <c r="N19" s="2"/>
      <c r="O19" s="2"/>
      <c r="P19" s="2"/>
      <c r="Q19" s="2"/>
      <c r="R19" s="2"/>
      <c r="S19" s="2"/>
      <c r="T19" s="2"/>
      <c r="U19" s="2"/>
      <c r="V19" s="2"/>
      <c r="W19" s="2"/>
      <c r="X19" s="2"/>
      <c r="Y19" s="2"/>
      <c r="Z19" s="2"/>
    </row>
    <row r="20">
      <c r="A20" s="1" t="s">
        <v>150</v>
      </c>
      <c r="B20" s="1">
        <v>-1.0</v>
      </c>
      <c r="C20" s="1">
        <v>-6.0</v>
      </c>
      <c r="D20" s="1">
        <v>-11.0</v>
      </c>
      <c r="E20" s="1">
        <v>-20.0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151</v>
      </c>
      <c r="B21" s="1">
        <v>0.0</v>
      </c>
      <c r="C21" s="1">
        <v>0.0</v>
      </c>
      <c r="D21" s="1">
        <v>8.0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152</v>
      </c>
      <c r="B22" s="1">
        <v>26.0</v>
      </c>
      <c r="C22" s="1">
        <v>25.0</v>
      </c>
      <c r="D22" s="1">
        <v>-18.0</v>
      </c>
      <c r="E22" s="1">
        <v>16.0</v>
      </c>
      <c r="F22" s="1">
        <v>69.0</v>
      </c>
      <c r="G22" s="1">
        <v>189.0</v>
      </c>
      <c r="H22" s="1">
        <v>12.0</v>
      </c>
      <c r="I22" s="1">
        <v>38.0</v>
      </c>
      <c r="J22" s="1">
        <v>135.0</v>
      </c>
      <c r="K22" s="1">
        <v>26.0</v>
      </c>
      <c r="L22" s="2"/>
      <c r="M22" s="2"/>
      <c r="N22" s="2"/>
      <c r="O22" s="2"/>
      <c r="P22" s="2"/>
      <c r="Q22" s="2"/>
      <c r="R22" s="2"/>
      <c r="S22" s="2"/>
      <c r="T22" s="2"/>
      <c r="U22" s="2"/>
      <c r="V22" s="2"/>
      <c r="W22" s="2"/>
      <c r="X22" s="2"/>
      <c r="Y22" s="2"/>
      <c r="Z22" s="2"/>
    </row>
    <row r="23" ht="15.75" customHeight="1">
      <c r="A23" s="1" t="s">
        <v>153</v>
      </c>
      <c r="B23" s="1">
        <v>70.0</v>
      </c>
      <c r="C23" s="1">
        <v>64.0</v>
      </c>
      <c r="D23" s="1">
        <v>74.0</v>
      </c>
      <c r="E23" s="1">
        <v>66.0</v>
      </c>
      <c r="F23" s="1">
        <v>40.0</v>
      </c>
      <c r="G23" s="1">
        <v>71.0</v>
      </c>
      <c r="H23" s="1">
        <v>133.0</v>
      </c>
      <c r="I23" s="1">
        <v>69.0</v>
      </c>
      <c r="J23" s="1">
        <v>-346.0</v>
      </c>
      <c r="K23" s="1">
        <v>62.0</v>
      </c>
      <c r="L23" s="2"/>
      <c r="M23" s="2"/>
      <c r="N23" s="2"/>
      <c r="O23" s="2"/>
      <c r="P23" s="2"/>
      <c r="Q23" s="2"/>
      <c r="R23" s="2"/>
      <c r="S23" s="2"/>
      <c r="T23" s="2"/>
      <c r="U23" s="2"/>
      <c r="V23" s="2"/>
      <c r="W23" s="2"/>
      <c r="X23" s="2"/>
      <c r="Y23" s="2"/>
      <c r="Z23" s="2"/>
    </row>
    <row r="24" ht="15.75" customHeight="1">
      <c r="A24" s="1" t="s">
        <v>154</v>
      </c>
      <c r="B24" s="1">
        <v>0.0</v>
      </c>
      <c r="C24" s="1">
        <v>0.0</v>
      </c>
      <c r="D24" s="1">
        <v>0.0</v>
      </c>
      <c r="E24" s="1">
        <v>-1.0</v>
      </c>
      <c r="F24" s="1">
        <v>-36.0</v>
      </c>
      <c r="G24" s="1">
        <v>-1.0</v>
      </c>
      <c r="H24" s="1">
        <v>0.0</v>
      </c>
      <c r="I24" s="1">
        <v>0.0</v>
      </c>
      <c r="J24" s="1">
        <v>-4.0</v>
      </c>
      <c r="K24" s="1">
        <v>-125.0</v>
      </c>
      <c r="L24" s="2"/>
      <c r="M24" s="2"/>
      <c r="N24" s="2"/>
      <c r="O24" s="2"/>
      <c r="P24" s="2"/>
      <c r="Q24" s="2"/>
      <c r="R24" s="2"/>
      <c r="S24" s="2"/>
      <c r="T24" s="2"/>
      <c r="U24" s="2"/>
      <c r="V24" s="2"/>
      <c r="W24" s="2"/>
      <c r="X24" s="2"/>
      <c r="Y24" s="2"/>
      <c r="Z24" s="2"/>
    </row>
    <row r="25" ht="15.75" customHeight="1">
      <c r="A25" s="1" t="s">
        <v>155</v>
      </c>
      <c r="B25" s="1">
        <v>0.0</v>
      </c>
      <c r="C25" s="1">
        <v>-5.0</v>
      </c>
      <c r="D25" s="1">
        <v>-8.0</v>
      </c>
      <c r="E25" s="1">
        <v>-5.0</v>
      </c>
      <c r="F25" s="1">
        <v>-17.0</v>
      </c>
      <c r="G25" s="1">
        <v>-19.0</v>
      </c>
      <c r="H25" s="1">
        <v>-3.0</v>
      </c>
      <c r="I25" s="1">
        <v>-7.0</v>
      </c>
      <c r="J25" s="1">
        <v>-1.0</v>
      </c>
      <c r="K25" s="1">
        <v>-1.0</v>
      </c>
      <c r="L25" s="2"/>
      <c r="M25" s="2"/>
      <c r="N25" s="2"/>
      <c r="O25" s="2"/>
      <c r="P25" s="2"/>
      <c r="Q25" s="2"/>
      <c r="R25" s="2"/>
      <c r="S25" s="2"/>
      <c r="T25" s="2"/>
      <c r="U25" s="2"/>
      <c r="V25" s="2"/>
      <c r="W25" s="2"/>
      <c r="X25" s="2"/>
      <c r="Y25" s="2"/>
      <c r="Z25" s="2"/>
    </row>
    <row r="26" ht="15.75" customHeight="1">
      <c r="A26" s="1" t="s">
        <v>156</v>
      </c>
      <c r="B26" s="1">
        <v>526.0</v>
      </c>
      <c r="C26" s="1">
        <v>469.0</v>
      </c>
      <c r="D26" s="1">
        <v>376.0</v>
      </c>
      <c r="E26" s="1">
        <v>444.0</v>
      </c>
      <c r="F26" s="1">
        <v>427.0</v>
      </c>
      <c r="G26" s="1">
        <v>550.0</v>
      </c>
      <c r="H26" s="1">
        <v>386.0</v>
      </c>
      <c r="I26" s="1">
        <v>501.0</v>
      </c>
      <c r="J26" s="1">
        <v>998.0</v>
      </c>
      <c r="K26" s="1">
        <v>417.0</v>
      </c>
      <c r="L26" s="2"/>
      <c r="M26" s="2"/>
      <c r="N26" s="2"/>
      <c r="O26" s="2"/>
      <c r="P26" s="2"/>
      <c r="Q26" s="2"/>
      <c r="R26" s="2"/>
      <c r="S26" s="2"/>
      <c r="T26" s="2"/>
      <c r="U26" s="2"/>
      <c r="V26" s="2"/>
      <c r="W26" s="2"/>
      <c r="X26" s="2"/>
      <c r="Y26" s="2"/>
      <c r="Z26" s="2"/>
    </row>
    <row r="27" ht="15.75" customHeight="1">
      <c r="A27" s="1" t="s">
        <v>157</v>
      </c>
      <c r="B27" s="1">
        <v>24.0</v>
      </c>
      <c r="C27" s="1">
        <v>17.0</v>
      </c>
      <c r="D27" s="1">
        <v>8.0</v>
      </c>
      <c r="E27" s="1">
        <v>31.0</v>
      </c>
      <c r="F27" s="1">
        <v>15.0</v>
      </c>
      <c r="G27" s="1">
        <v>13.0</v>
      </c>
      <c r="H27" s="1">
        <v>20.0</v>
      </c>
      <c r="I27" s="1">
        <v>8.0</v>
      </c>
      <c r="J27" s="1">
        <v>-61.0</v>
      </c>
      <c r="K27" s="1">
        <v>-68.0</v>
      </c>
      <c r="L27" s="2"/>
      <c r="M27" s="2"/>
      <c r="N27" s="2"/>
      <c r="O27" s="2"/>
      <c r="P27" s="2"/>
      <c r="Q27" s="2"/>
      <c r="R27" s="2"/>
      <c r="S27" s="2"/>
      <c r="T27" s="2"/>
      <c r="U27" s="2"/>
      <c r="V27" s="2"/>
      <c r="W27" s="2"/>
      <c r="X27" s="2"/>
      <c r="Y27" s="2"/>
      <c r="Z27" s="2"/>
    </row>
    <row r="28" ht="15.75" customHeight="1">
      <c r="A28" s="1" t="s">
        <v>158</v>
      </c>
      <c r="B28" s="1">
        <v>502.0</v>
      </c>
      <c r="C28" s="1">
        <v>452.0</v>
      </c>
      <c r="D28" s="1">
        <v>368.0</v>
      </c>
      <c r="E28" s="1">
        <v>413.0</v>
      </c>
      <c r="F28" s="1">
        <v>411.0</v>
      </c>
      <c r="G28" s="1">
        <v>537.0</v>
      </c>
      <c r="H28" s="1">
        <v>366.0</v>
      </c>
      <c r="I28" s="1">
        <v>492.0</v>
      </c>
      <c r="J28" s="1">
        <v>1060.0</v>
      </c>
      <c r="K28" s="1">
        <v>418.0</v>
      </c>
      <c r="L28" s="2"/>
      <c r="M28" s="2"/>
      <c r="N28" s="2"/>
      <c r="O28" s="2"/>
      <c r="P28" s="2"/>
      <c r="Q28" s="2"/>
      <c r="R28" s="2"/>
      <c r="S28" s="2"/>
      <c r="T28" s="2"/>
      <c r="U28" s="2"/>
      <c r="V28" s="2"/>
      <c r="W28" s="2"/>
      <c r="X28" s="2"/>
      <c r="Y28" s="2"/>
      <c r="Z28" s="2"/>
    </row>
    <row r="29" ht="15.75" customHeight="1">
      <c r="A29" s="1" t="s">
        <v>159</v>
      </c>
      <c r="B29" s="1">
        <v>-1.0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160</v>
      </c>
      <c r="B30" s="1">
        <v>501.0</v>
      </c>
      <c r="C30" s="1">
        <v>452.0</v>
      </c>
      <c r="D30" s="1">
        <v>368.0</v>
      </c>
      <c r="E30" s="1">
        <v>413.0</v>
      </c>
      <c r="F30" s="1">
        <v>411.0</v>
      </c>
      <c r="G30" s="1">
        <v>537.0</v>
      </c>
      <c r="H30" s="1">
        <v>366.0</v>
      </c>
      <c r="I30" s="1">
        <v>492.0</v>
      </c>
      <c r="J30" s="1">
        <v>1060.0</v>
      </c>
      <c r="K30" s="1">
        <v>418.0</v>
      </c>
      <c r="L30" s="2"/>
      <c r="M30" s="2"/>
      <c r="N30" s="2"/>
      <c r="O30" s="2"/>
      <c r="P30" s="2"/>
      <c r="Q30" s="2"/>
      <c r="R30" s="2"/>
      <c r="S30" s="2"/>
      <c r="T30" s="2"/>
      <c r="U30" s="2"/>
      <c r="V30" s="2"/>
      <c r="W30" s="2"/>
      <c r="X30" s="2"/>
      <c r="Y30" s="2"/>
      <c r="Z30" s="2"/>
    </row>
    <row r="31" ht="15.75" customHeight="1">
      <c r="A31" s="1" t="s">
        <v>101</v>
      </c>
      <c r="B31" s="1">
        <v>-5.0</v>
      </c>
      <c r="C31" s="1">
        <v>-1.0</v>
      </c>
      <c r="D31" s="1">
        <v>-2.0</v>
      </c>
      <c r="E31" s="1">
        <v>-12.0</v>
      </c>
      <c r="F31" s="1">
        <v>-25.0</v>
      </c>
      <c r="G31" s="1">
        <v>-27.0</v>
      </c>
      <c r="H31" s="1">
        <v>-34.0</v>
      </c>
      <c r="I31" s="1">
        <v>-44.0</v>
      </c>
      <c r="J31" s="1">
        <v>-188.0</v>
      </c>
      <c r="K31" s="1">
        <v>-78.0</v>
      </c>
      <c r="L31" s="2"/>
      <c r="M31" s="2"/>
      <c r="N31" s="2"/>
      <c r="O31" s="2"/>
      <c r="P31" s="2"/>
      <c r="Q31" s="2"/>
      <c r="R31" s="2"/>
      <c r="S31" s="2"/>
      <c r="T31" s="2"/>
      <c r="U31" s="2"/>
      <c r="V31" s="2"/>
      <c r="W31" s="2"/>
      <c r="X31" s="2"/>
      <c r="Y31" s="2"/>
      <c r="Z31" s="2"/>
    </row>
    <row r="32" ht="15.75" customHeight="1">
      <c r="A32" s="1" t="s">
        <v>161</v>
      </c>
      <c r="B32" s="1">
        <v>495.0</v>
      </c>
      <c r="C32" s="1">
        <v>451.0</v>
      </c>
      <c r="D32" s="1">
        <v>365.0</v>
      </c>
      <c r="E32" s="1">
        <v>401.0</v>
      </c>
      <c r="F32" s="1">
        <v>386.0</v>
      </c>
      <c r="G32" s="1">
        <v>510.0</v>
      </c>
      <c r="H32" s="1">
        <v>332.0</v>
      </c>
      <c r="I32" s="1">
        <v>448.0</v>
      </c>
      <c r="J32" s="1">
        <v>871.0</v>
      </c>
      <c r="K32" s="1">
        <v>339.0</v>
      </c>
      <c r="L32" s="2"/>
      <c r="M32" s="2"/>
      <c r="N32" s="2"/>
      <c r="O32" s="2"/>
      <c r="P32" s="2"/>
      <c r="Q32" s="2"/>
      <c r="R32" s="2"/>
      <c r="S32" s="2"/>
      <c r="T32" s="2"/>
      <c r="U32" s="2"/>
      <c r="V32" s="2"/>
      <c r="W32" s="2"/>
      <c r="X32" s="2"/>
      <c r="Y32" s="2"/>
      <c r="Z32" s="2"/>
    </row>
    <row r="33" ht="15.75" customHeight="1">
      <c r="A33" s="1" t="s">
        <v>162</v>
      </c>
      <c r="B33" s="1">
        <v>5.0</v>
      </c>
      <c r="C33" s="1">
        <v>3.0</v>
      </c>
      <c r="D33" s="1">
        <v>2.0</v>
      </c>
      <c r="E33" s="1">
        <v>3.0</v>
      </c>
      <c r="F33" s="1">
        <v>3.0</v>
      </c>
      <c r="G33" s="1">
        <v>3.0</v>
      </c>
      <c r="H33" s="1">
        <v>5.0</v>
      </c>
      <c r="I33" s="1">
        <v>6.0</v>
      </c>
      <c r="J33" s="1">
        <v>17.0</v>
      </c>
      <c r="K33" s="1">
        <v>6.0</v>
      </c>
      <c r="L33" s="2"/>
      <c r="M33" s="2"/>
      <c r="N33" s="2"/>
      <c r="O33" s="2"/>
      <c r="P33" s="2"/>
      <c r="Q33" s="2"/>
      <c r="R33" s="2"/>
      <c r="S33" s="2"/>
      <c r="T33" s="2"/>
      <c r="U33" s="2"/>
      <c r="V33" s="2"/>
      <c r="W33" s="2"/>
      <c r="X33" s="2"/>
      <c r="Y33" s="2"/>
      <c r="Z33" s="2"/>
    </row>
    <row r="34" ht="15.75" customHeight="1">
      <c r="A34" s="1" t="s">
        <v>163</v>
      </c>
      <c r="B34" s="1">
        <v>489.0</v>
      </c>
      <c r="C34" s="1">
        <v>447.0</v>
      </c>
      <c r="D34" s="1">
        <v>363.0</v>
      </c>
      <c r="E34" s="1">
        <v>398.0</v>
      </c>
      <c r="F34" s="1">
        <v>382.0</v>
      </c>
      <c r="G34" s="1">
        <v>506.0</v>
      </c>
      <c r="H34" s="1">
        <v>326.0</v>
      </c>
      <c r="I34" s="1">
        <v>441.0</v>
      </c>
      <c r="J34" s="1">
        <v>854.0</v>
      </c>
      <c r="K34" s="1">
        <v>333.0</v>
      </c>
      <c r="L34" s="2"/>
      <c r="M34" s="2"/>
      <c r="N34" s="2"/>
      <c r="O34" s="2"/>
      <c r="P34" s="2"/>
      <c r="Q34" s="2"/>
      <c r="R34" s="2"/>
      <c r="S34" s="2"/>
      <c r="T34" s="2"/>
      <c r="U34" s="2"/>
      <c r="V34" s="2"/>
      <c r="W34" s="2"/>
      <c r="X34" s="2"/>
      <c r="Y34" s="2"/>
      <c r="Z34" s="2"/>
    </row>
    <row r="35" ht="15.75" customHeight="1">
      <c r="A35" s="1" t="s">
        <v>164</v>
      </c>
      <c r="B35" s="1">
        <v>491.0</v>
      </c>
      <c r="C35" s="1">
        <v>447.0</v>
      </c>
      <c r="D35" s="1">
        <v>363.0</v>
      </c>
      <c r="E35" s="1">
        <v>398.0</v>
      </c>
      <c r="F35" s="1">
        <v>382.0</v>
      </c>
      <c r="G35" s="1">
        <v>506.0</v>
      </c>
      <c r="H35" s="1">
        <v>326.0</v>
      </c>
      <c r="I35" s="1">
        <v>441.0</v>
      </c>
      <c r="J35" s="1">
        <v>854.0</v>
      </c>
      <c r="K35" s="1">
        <v>333.0</v>
      </c>
      <c r="L35" s="2"/>
      <c r="M35" s="2"/>
      <c r="N35" s="2"/>
      <c r="O35" s="2"/>
      <c r="P35" s="2"/>
      <c r="Q35" s="2"/>
      <c r="R35" s="2"/>
      <c r="S35" s="2"/>
      <c r="T35" s="2"/>
      <c r="U35" s="2"/>
      <c r="V35" s="2"/>
      <c r="W35" s="2"/>
      <c r="X35" s="2"/>
      <c r="Y35" s="2"/>
      <c r="Z35" s="2"/>
    </row>
    <row r="36" ht="15.75" customHeight="1">
      <c r="A36" s="1" t="s">
        <v>165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166</v>
      </c>
      <c r="B37" s="1" t="s">
        <v>167</v>
      </c>
      <c r="C37" s="1" t="s">
        <v>168</v>
      </c>
      <c r="D37" s="1" t="s">
        <v>169</v>
      </c>
      <c r="E37" s="1" t="s">
        <v>170</v>
      </c>
      <c r="F37" s="1" t="s">
        <v>171</v>
      </c>
      <c r="G37" s="1" t="s">
        <v>172</v>
      </c>
      <c r="H37" s="1" t="s">
        <v>173</v>
      </c>
      <c r="I37" s="1" t="s">
        <v>174</v>
      </c>
      <c r="J37" s="1" t="s">
        <v>175</v>
      </c>
      <c r="K37" s="1" t="s">
        <v>176</v>
      </c>
      <c r="L37" s="2"/>
      <c r="M37" s="2"/>
      <c r="N37" s="2"/>
      <c r="O37" s="2"/>
      <c r="P37" s="2"/>
      <c r="Q37" s="2"/>
      <c r="R37" s="2"/>
      <c r="S37" s="2"/>
      <c r="T37" s="2"/>
      <c r="U37" s="2"/>
      <c r="V37" s="2"/>
      <c r="W37" s="2"/>
      <c r="X37" s="2"/>
      <c r="Y37" s="2"/>
      <c r="Z37" s="2"/>
    </row>
    <row r="38" ht="15.75" customHeight="1">
      <c r="A38" s="1" t="s">
        <v>177</v>
      </c>
      <c r="B38" s="1" t="s">
        <v>167</v>
      </c>
      <c r="C38" s="1" t="s">
        <v>168</v>
      </c>
      <c r="D38" s="1" t="s">
        <v>169</v>
      </c>
      <c r="E38" s="1" t="s">
        <v>170</v>
      </c>
      <c r="F38" s="1" t="s">
        <v>171</v>
      </c>
      <c r="G38" s="1" t="s">
        <v>172</v>
      </c>
      <c r="H38" s="1" t="s">
        <v>173</v>
      </c>
      <c r="I38" s="1" t="s">
        <v>174</v>
      </c>
      <c r="J38" s="1" t="s">
        <v>175</v>
      </c>
      <c r="K38" s="1" t="s">
        <v>176</v>
      </c>
      <c r="L38" s="2"/>
      <c r="M38" s="2"/>
      <c r="N38" s="2"/>
      <c r="O38" s="2"/>
      <c r="P38" s="2"/>
      <c r="Q38" s="2"/>
      <c r="R38" s="2"/>
      <c r="S38" s="2"/>
      <c r="T38" s="2"/>
      <c r="U38" s="2"/>
      <c r="V38" s="2"/>
      <c r="W38" s="2"/>
      <c r="X38" s="2"/>
      <c r="Y38" s="2"/>
      <c r="Z38" s="2"/>
    </row>
    <row r="39" ht="15.75" customHeight="1">
      <c r="A39" s="1" t="s">
        <v>178</v>
      </c>
      <c r="B39" s="1">
        <v>215.0</v>
      </c>
      <c r="C39" s="1">
        <v>233.0</v>
      </c>
      <c r="D39" s="1">
        <v>239.0</v>
      </c>
      <c r="E39" s="1">
        <v>260.0</v>
      </c>
      <c r="F39" s="1">
        <v>265.0</v>
      </c>
      <c r="G39" s="1">
        <v>279.0</v>
      </c>
      <c r="H39" s="1">
        <v>282.0</v>
      </c>
      <c r="I39" s="1">
        <v>286.0</v>
      </c>
      <c r="J39" s="1">
        <v>306.0</v>
      </c>
      <c r="K39" s="1">
        <v>310.0</v>
      </c>
      <c r="L39" s="2"/>
      <c r="M39" s="2"/>
      <c r="N39" s="2"/>
      <c r="O39" s="2"/>
      <c r="P39" s="2"/>
      <c r="Q39" s="2"/>
      <c r="R39" s="2"/>
      <c r="S39" s="2"/>
      <c r="T39" s="2"/>
      <c r="U39" s="2"/>
      <c r="V39" s="2"/>
      <c r="W39" s="2"/>
      <c r="X39" s="2"/>
      <c r="Y39" s="2"/>
      <c r="Z39" s="2"/>
    </row>
    <row r="40" ht="15.75" customHeight="1">
      <c r="A40" s="1" t="s">
        <v>179</v>
      </c>
      <c r="B40" s="1" t="s">
        <v>180</v>
      </c>
      <c r="C40" s="1" t="s">
        <v>181</v>
      </c>
      <c r="D40" s="1" t="s">
        <v>182</v>
      </c>
      <c r="E40" s="1" t="s">
        <v>169</v>
      </c>
      <c r="F40" s="1" t="s">
        <v>183</v>
      </c>
      <c r="G40" s="1" t="s">
        <v>184</v>
      </c>
      <c r="H40" s="1" t="s">
        <v>173</v>
      </c>
      <c r="I40" s="1" t="s">
        <v>169</v>
      </c>
      <c r="J40" s="1" t="s">
        <v>185</v>
      </c>
      <c r="K40" s="1" t="s">
        <v>176</v>
      </c>
      <c r="L40" s="2"/>
      <c r="M40" s="2"/>
      <c r="N40" s="2"/>
      <c r="O40" s="2"/>
      <c r="P40" s="2"/>
      <c r="Q40" s="2"/>
      <c r="R40" s="2"/>
      <c r="S40" s="2"/>
      <c r="T40" s="2"/>
      <c r="U40" s="2"/>
      <c r="V40" s="2"/>
      <c r="W40" s="2"/>
      <c r="X40" s="2"/>
      <c r="Y40" s="2"/>
      <c r="Z40" s="2"/>
    </row>
    <row r="41" ht="15.75" customHeight="1">
      <c r="A41" s="1" t="s">
        <v>186</v>
      </c>
      <c r="B41" s="1" t="s">
        <v>180</v>
      </c>
      <c r="C41" s="1" t="s">
        <v>181</v>
      </c>
      <c r="D41" s="1" t="s">
        <v>182</v>
      </c>
      <c r="E41" s="1" t="s">
        <v>169</v>
      </c>
      <c r="F41" s="1" t="s">
        <v>183</v>
      </c>
      <c r="G41" s="1" t="s">
        <v>184</v>
      </c>
      <c r="H41" s="1" t="s">
        <v>173</v>
      </c>
      <c r="I41" s="1" t="s">
        <v>169</v>
      </c>
      <c r="J41" s="1" t="s">
        <v>185</v>
      </c>
      <c r="K41" s="1" t="s">
        <v>176</v>
      </c>
      <c r="L41" s="2"/>
      <c r="M41" s="2"/>
      <c r="N41" s="2"/>
      <c r="O41" s="2"/>
      <c r="P41" s="2"/>
      <c r="Q41" s="2"/>
      <c r="R41" s="2"/>
      <c r="S41" s="2"/>
      <c r="T41" s="2"/>
      <c r="U41" s="2"/>
      <c r="V41" s="2"/>
      <c r="W41" s="2"/>
      <c r="X41" s="2"/>
      <c r="Y41" s="2"/>
      <c r="Z41" s="2"/>
    </row>
    <row r="42" ht="15.75" customHeight="1">
      <c r="A42" s="1" t="s">
        <v>187</v>
      </c>
      <c r="B42" s="1">
        <v>219.0</v>
      </c>
      <c r="C42" s="1">
        <v>234.0</v>
      </c>
      <c r="D42" s="1">
        <v>242.0</v>
      </c>
      <c r="E42" s="1">
        <v>262.0</v>
      </c>
      <c r="F42" s="1">
        <v>288.0</v>
      </c>
      <c r="G42" s="1">
        <v>290.0</v>
      </c>
      <c r="H42" s="1">
        <v>282.0</v>
      </c>
      <c r="I42" s="1">
        <v>297.0</v>
      </c>
      <c r="J42" s="1">
        <v>316.0</v>
      </c>
      <c r="K42" s="1">
        <v>311.0</v>
      </c>
      <c r="L42" s="2"/>
      <c r="M42" s="2"/>
      <c r="N42" s="2"/>
      <c r="O42" s="2"/>
      <c r="P42" s="2"/>
      <c r="Q42" s="2"/>
      <c r="R42" s="2"/>
      <c r="S42" s="2"/>
      <c r="T42" s="2"/>
      <c r="U42" s="2"/>
      <c r="V42" s="2"/>
      <c r="W42" s="2"/>
      <c r="X42" s="2"/>
      <c r="Y42" s="2"/>
      <c r="Z42" s="2"/>
    </row>
    <row r="43" ht="15.75" customHeight="1">
      <c r="A43" s="1" t="s">
        <v>188</v>
      </c>
      <c r="B43" s="1" t="s">
        <v>189</v>
      </c>
      <c r="C43" s="1" t="s">
        <v>190</v>
      </c>
      <c r="D43" s="1" t="s">
        <v>191</v>
      </c>
      <c r="E43" s="1" t="s">
        <v>192</v>
      </c>
      <c r="F43" s="1" t="s">
        <v>193</v>
      </c>
      <c r="G43" s="1" t="s">
        <v>194</v>
      </c>
      <c r="H43" s="1" t="s">
        <v>195</v>
      </c>
      <c r="I43" s="1" t="s">
        <v>196</v>
      </c>
      <c r="J43" s="1" t="s">
        <v>197</v>
      </c>
      <c r="K43" s="1" t="s">
        <v>198</v>
      </c>
      <c r="L43" s="2"/>
      <c r="M43" s="2"/>
      <c r="N43" s="2"/>
      <c r="O43" s="2"/>
      <c r="P43" s="2"/>
      <c r="Q43" s="2"/>
      <c r="R43" s="2"/>
      <c r="S43" s="2"/>
      <c r="T43" s="2"/>
      <c r="U43" s="2"/>
      <c r="V43" s="2"/>
      <c r="W43" s="2"/>
      <c r="X43" s="2"/>
      <c r="Y43" s="2"/>
      <c r="Z43" s="2"/>
    </row>
    <row r="44" ht="15.75" customHeight="1">
      <c r="A44" s="1" t="s">
        <v>199</v>
      </c>
      <c r="B44" s="1" t="s">
        <v>200</v>
      </c>
      <c r="C44" s="1" t="s">
        <v>190</v>
      </c>
      <c r="D44" s="1" t="s">
        <v>201</v>
      </c>
      <c r="E44" s="1" t="s">
        <v>202</v>
      </c>
      <c r="F44" s="1" t="s">
        <v>203</v>
      </c>
      <c r="G44" s="1" t="s">
        <v>204</v>
      </c>
      <c r="H44" s="1" t="s">
        <v>195</v>
      </c>
      <c r="I44" s="1" t="s">
        <v>193</v>
      </c>
      <c r="J44" s="1" t="s">
        <v>205</v>
      </c>
      <c r="K44" s="1" t="s">
        <v>198</v>
      </c>
      <c r="L44" s="2"/>
      <c r="M44" s="2"/>
      <c r="N44" s="2"/>
      <c r="O44" s="2"/>
      <c r="P44" s="2"/>
      <c r="Q44" s="2"/>
      <c r="R44" s="2"/>
      <c r="S44" s="2"/>
      <c r="T44" s="2"/>
      <c r="U44" s="2"/>
      <c r="V44" s="2"/>
      <c r="W44" s="2"/>
      <c r="X44" s="2"/>
      <c r="Y44" s="2"/>
      <c r="Z44" s="2"/>
    </row>
    <row r="45" ht="15.75" customHeight="1">
      <c r="A45" s="1" t="s">
        <v>206</v>
      </c>
      <c r="B45" s="1" t="s">
        <v>168</v>
      </c>
      <c r="C45" s="1" t="s">
        <v>168</v>
      </c>
      <c r="D45" s="1" t="s">
        <v>168</v>
      </c>
      <c r="E45" s="1" t="s">
        <v>168</v>
      </c>
      <c r="F45" s="1" t="s">
        <v>168</v>
      </c>
      <c r="G45" s="1" t="s">
        <v>168</v>
      </c>
      <c r="H45" s="1" t="s">
        <v>168</v>
      </c>
      <c r="I45" s="1" t="s">
        <v>168</v>
      </c>
      <c r="J45" s="1" t="s">
        <v>168</v>
      </c>
      <c r="K45" s="1" t="s">
        <v>168</v>
      </c>
      <c r="L45" s="2"/>
      <c r="M45" s="2"/>
      <c r="N45" s="2"/>
      <c r="O45" s="2"/>
      <c r="P45" s="2"/>
      <c r="Q45" s="2"/>
      <c r="R45" s="2"/>
      <c r="S45" s="2"/>
      <c r="T45" s="2"/>
      <c r="U45" s="2"/>
      <c r="V45" s="2"/>
      <c r="W45" s="2"/>
      <c r="X45" s="2"/>
      <c r="Y45" s="2"/>
      <c r="Z45" s="2"/>
    </row>
    <row r="46" ht="15.75" customHeight="1">
      <c r="A46" s="1" t="s">
        <v>207</v>
      </c>
      <c r="B46" s="1" t="s">
        <v>208</v>
      </c>
      <c r="C46" s="1" t="s">
        <v>209</v>
      </c>
      <c r="D46" s="1" t="s">
        <v>210</v>
      </c>
      <c r="E46" s="1" t="s">
        <v>211</v>
      </c>
      <c r="F46" s="1" t="s">
        <v>212</v>
      </c>
      <c r="G46" s="1" t="s">
        <v>213</v>
      </c>
      <c r="H46" s="1" t="s">
        <v>214</v>
      </c>
      <c r="I46" s="1" t="s">
        <v>215</v>
      </c>
      <c r="J46" s="1" t="s">
        <v>216</v>
      </c>
      <c r="K46" s="1" t="s">
        <v>217</v>
      </c>
      <c r="L46" s="2"/>
      <c r="M46" s="2"/>
      <c r="N46" s="2"/>
      <c r="O46" s="2"/>
      <c r="P46" s="2"/>
      <c r="Q46" s="2"/>
      <c r="R46" s="2"/>
      <c r="S46" s="2"/>
      <c r="T46" s="2"/>
      <c r="U46" s="2"/>
      <c r="V46" s="2"/>
      <c r="W46" s="2"/>
      <c r="X46" s="2"/>
      <c r="Y46" s="2"/>
      <c r="Z46" s="2"/>
    </row>
    <row r="47" ht="15.75" customHeight="1">
      <c r="A47" s="1" t="s">
        <v>218</v>
      </c>
      <c r="B47" s="1" t="s">
        <v>219</v>
      </c>
      <c r="C47" s="1" t="s">
        <v>219</v>
      </c>
      <c r="D47" s="1" t="s">
        <v>219</v>
      </c>
      <c r="E47" s="1" t="s">
        <v>219</v>
      </c>
      <c r="F47" s="1" t="s">
        <v>219</v>
      </c>
      <c r="G47" s="1" t="s">
        <v>219</v>
      </c>
      <c r="H47" s="1" t="s">
        <v>219</v>
      </c>
      <c r="I47" s="1" t="s">
        <v>219</v>
      </c>
      <c r="J47" s="1" t="s">
        <v>219</v>
      </c>
      <c r="K47" s="1" t="s">
        <v>219</v>
      </c>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220</v>
      </c>
      <c r="B49" s="1">
        <v>703.0</v>
      </c>
      <c r="C49" s="1">
        <v>736.0</v>
      </c>
      <c r="D49" s="1">
        <v>785.0</v>
      </c>
      <c r="E49" s="1">
        <v>880.0</v>
      </c>
      <c r="F49" s="1">
        <v>1110.0</v>
      </c>
      <c r="G49" s="1">
        <v>1200.0</v>
      </c>
      <c r="H49" s="1">
        <v>1140.0</v>
      </c>
      <c r="I49" s="1">
        <v>1170.0</v>
      </c>
      <c r="J49" s="1">
        <v>1460.0</v>
      </c>
      <c r="K49" s="1">
        <v>2050.0</v>
      </c>
      <c r="L49" s="2"/>
      <c r="M49" s="2"/>
      <c r="N49" s="2"/>
      <c r="O49" s="2"/>
      <c r="P49" s="2"/>
      <c r="Q49" s="2"/>
      <c r="R49" s="2"/>
      <c r="S49" s="2"/>
      <c r="T49" s="2"/>
      <c r="U49" s="2"/>
      <c r="V49" s="2"/>
      <c r="W49" s="2"/>
      <c r="X49" s="2"/>
      <c r="Y49" s="2"/>
      <c r="Z49" s="2"/>
    </row>
    <row r="50" ht="15.75" customHeight="1">
      <c r="A50" s="1" t="s">
        <v>221</v>
      </c>
      <c r="B50" s="1" t="s">
        <v>222</v>
      </c>
      <c r="C50" s="1" t="s">
        <v>223</v>
      </c>
      <c r="D50" s="1" t="s">
        <v>224</v>
      </c>
      <c r="E50" s="1" t="s">
        <v>225</v>
      </c>
      <c r="F50" s="1" t="s">
        <v>226</v>
      </c>
      <c r="G50" s="1" t="s">
        <v>227</v>
      </c>
      <c r="H50" s="1" t="s">
        <v>228</v>
      </c>
      <c r="I50" s="1" t="s">
        <v>229</v>
      </c>
      <c r="J50" s="1" t="s">
        <v>230</v>
      </c>
      <c r="K50" s="1" t="s">
        <v>231</v>
      </c>
      <c r="L50" s="2"/>
      <c r="M50" s="2"/>
      <c r="N50" s="2"/>
      <c r="O50" s="2"/>
      <c r="P50" s="2"/>
      <c r="Q50" s="2"/>
      <c r="R50" s="2"/>
      <c r="S50" s="2"/>
      <c r="T50" s="2"/>
      <c r="U50" s="2"/>
      <c r="V50" s="2"/>
      <c r="W50" s="2"/>
      <c r="X50" s="2"/>
      <c r="Y50" s="2"/>
      <c r="Z50" s="2"/>
    </row>
    <row r="51" ht="15.75" customHeight="1">
      <c r="A51" s="1" t="s">
        <v>232</v>
      </c>
      <c r="B51" s="1">
        <v>33.0</v>
      </c>
      <c r="C51" s="1">
        <v>17.0</v>
      </c>
      <c r="D51" s="1">
        <v>11.0</v>
      </c>
      <c r="E51" s="1">
        <v>20.0</v>
      </c>
      <c r="F51" s="1">
        <v>13.0</v>
      </c>
      <c r="G51" s="1">
        <v>8.0</v>
      </c>
      <c r="H51" s="1">
        <v>8.0</v>
      </c>
      <c r="I51" s="1">
        <v>6.0</v>
      </c>
      <c r="J51" s="1">
        <v>2.0</v>
      </c>
      <c r="K51" s="1">
        <v>52.0</v>
      </c>
      <c r="L51" s="2"/>
      <c r="M51" s="2"/>
      <c r="N51" s="2"/>
      <c r="O51" s="2"/>
      <c r="P51" s="2"/>
      <c r="Q51" s="2"/>
      <c r="R51" s="2"/>
      <c r="S51" s="2"/>
      <c r="T51" s="2"/>
      <c r="U51" s="2"/>
      <c r="V51" s="2"/>
      <c r="W51" s="2"/>
      <c r="X51" s="2"/>
      <c r="Y51" s="2"/>
      <c r="Z51" s="2"/>
    </row>
    <row r="52" ht="15.75" customHeight="1">
      <c r="A52" s="1" t="s">
        <v>233</v>
      </c>
      <c r="B52" s="1">
        <v>5.0</v>
      </c>
      <c r="C52" s="1">
        <v>6.0</v>
      </c>
      <c r="D52" s="1">
        <v>93.0</v>
      </c>
      <c r="E52" s="1">
        <v>0.0</v>
      </c>
      <c r="F52" s="1">
        <v>29.0</v>
      </c>
      <c r="G52" s="1">
        <v>97.0</v>
      </c>
      <c r="H52" s="1">
        <v>19.0</v>
      </c>
      <c r="I52" s="1">
        <v>-39.0</v>
      </c>
      <c r="J52" s="1">
        <v>0.0</v>
      </c>
      <c r="K52" s="1">
        <v>0.0</v>
      </c>
      <c r="L52" s="2"/>
      <c r="M52" s="2"/>
      <c r="N52" s="2"/>
      <c r="O52" s="2"/>
      <c r="P52" s="2"/>
      <c r="Q52" s="2"/>
      <c r="R52" s="2"/>
      <c r="S52" s="2"/>
      <c r="T52" s="2"/>
      <c r="U52" s="2"/>
      <c r="V52" s="2"/>
      <c r="W52" s="2"/>
      <c r="X52" s="2"/>
      <c r="Y52" s="2"/>
      <c r="Z52" s="2"/>
    </row>
    <row r="53" ht="15.75" customHeight="1">
      <c r="A53" s="1" t="s">
        <v>234</v>
      </c>
      <c r="B53" s="1">
        <v>39.0</v>
      </c>
      <c r="C53" s="1">
        <v>23.0</v>
      </c>
      <c r="D53" s="1">
        <v>12.0</v>
      </c>
      <c r="E53" s="1">
        <v>20.0</v>
      </c>
      <c r="F53" s="1">
        <v>13.0</v>
      </c>
      <c r="G53" s="1">
        <v>9.0</v>
      </c>
      <c r="H53" s="1">
        <v>9.0</v>
      </c>
      <c r="I53" s="1">
        <v>-33.0</v>
      </c>
      <c r="J53" s="1">
        <v>2.0</v>
      </c>
      <c r="K53" s="1">
        <v>52.0</v>
      </c>
      <c r="L53" s="2"/>
      <c r="M53" s="2"/>
      <c r="N53" s="2"/>
      <c r="O53" s="2"/>
      <c r="P53" s="2"/>
      <c r="Q53" s="2"/>
      <c r="R53" s="2"/>
      <c r="S53" s="2"/>
      <c r="T53" s="2"/>
      <c r="U53" s="2"/>
      <c r="V53" s="2"/>
      <c r="W53" s="2"/>
      <c r="X53" s="2"/>
      <c r="Y53" s="2"/>
      <c r="Z53" s="2"/>
    </row>
    <row r="54" ht="15.75" customHeight="1">
      <c r="A54" s="1" t="s">
        <v>235</v>
      </c>
      <c r="B54" s="1">
        <v>-11.0</v>
      </c>
      <c r="C54" s="1">
        <v>-4.0</v>
      </c>
      <c r="D54" s="1">
        <v>-3.0</v>
      </c>
      <c r="E54" s="1">
        <v>10.0</v>
      </c>
      <c r="F54" s="1">
        <v>1.0</v>
      </c>
      <c r="G54" s="1">
        <v>4.0</v>
      </c>
      <c r="H54" s="1">
        <v>11.0</v>
      </c>
      <c r="I54" s="1">
        <v>9.0</v>
      </c>
      <c r="J54" s="1">
        <v>-63.0</v>
      </c>
      <c r="K54" s="1">
        <v>-1.0</v>
      </c>
      <c r="L54" s="2"/>
      <c r="M54" s="2"/>
      <c r="N54" s="2"/>
      <c r="O54" s="2"/>
      <c r="P54" s="2"/>
      <c r="Q54" s="2"/>
      <c r="R54" s="2"/>
      <c r="S54" s="2"/>
      <c r="T54" s="2"/>
      <c r="U54" s="2"/>
      <c r="V54" s="2"/>
      <c r="W54" s="2"/>
      <c r="X54" s="2"/>
      <c r="Y54" s="2"/>
      <c r="Z54" s="2"/>
    </row>
    <row r="55" ht="15.75" customHeight="1">
      <c r="A55" s="1" t="s">
        <v>236</v>
      </c>
      <c r="B55" s="1">
        <v>-3.0</v>
      </c>
      <c r="C55" s="1">
        <v>-1.0</v>
      </c>
      <c r="D55" s="1">
        <v>-44.0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237</v>
      </c>
      <c r="B56" s="1">
        <v>-14.0</v>
      </c>
      <c r="C56" s="1">
        <v>-6.0</v>
      </c>
      <c r="D56" s="1">
        <v>-3.0</v>
      </c>
      <c r="E56" s="1">
        <v>10.0</v>
      </c>
      <c r="F56" s="1">
        <v>1.0</v>
      </c>
      <c r="G56" s="1">
        <v>4.0</v>
      </c>
      <c r="H56" s="1">
        <v>11.0</v>
      </c>
      <c r="I56" s="1">
        <v>9.0</v>
      </c>
      <c r="J56" s="1">
        <v>-63.0</v>
      </c>
      <c r="K56" s="1">
        <v>-1.0</v>
      </c>
      <c r="L56" s="2"/>
      <c r="M56" s="2"/>
      <c r="N56" s="2"/>
      <c r="O56" s="2"/>
      <c r="P56" s="2"/>
      <c r="Q56" s="2"/>
      <c r="R56" s="2"/>
      <c r="S56" s="2"/>
      <c r="T56" s="2"/>
      <c r="U56" s="2"/>
      <c r="V56" s="2"/>
      <c r="W56" s="2"/>
      <c r="X56" s="2"/>
      <c r="Y56" s="2"/>
      <c r="Z56" s="2"/>
    </row>
    <row r="57" ht="15.75" customHeight="1">
      <c r="A57" s="1" t="s">
        <v>238</v>
      </c>
      <c r="B57" s="1">
        <v>263.0</v>
      </c>
      <c r="C57" s="1">
        <v>243.0</v>
      </c>
      <c r="D57" s="1">
        <v>194.0</v>
      </c>
      <c r="E57" s="1">
        <v>218.0</v>
      </c>
      <c r="F57" s="1">
        <v>183.0</v>
      </c>
      <c r="G57" s="1">
        <v>167.0</v>
      </c>
      <c r="H57" s="1">
        <v>118.0</v>
      </c>
      <c r="I57" s="1">
        <v>206.0</v>
      </c>
      <c r="J57" s="1">
        <v>568.0</v>
      </c>
      <c r="K57" s="1">
        <v>205.0</v>
      </c>
      <c r="L57" s="2"/>
      <c r="M57" s="2"/>
      <c r="N57" s="2"/>
      <c r="O57" s="2"/>
      <c r="P57" s="2"/>
      <c r="Q57" s="2"/>
      <c r="R57" s="2"/>
      <c r="S57" s="2"/>
      <c r="T57" s="2"/>
      <c r="U57" s="2"/>
      <c r="V57" s="2"/>
      <c r="W57" s="2"/>
      <c r="X57" s="2"/>
      <c r="Y57" s="2"/>
      <c r="Z57" s="2"/>
    </row>
    <row r="58" ht="15.75" customHeight="1">
      <c r="A58" s="1" t="s">
        <v>239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240</v>
      </c>
      <c r="B59" s="1">
        <v>45.0</v>
      </c>
      <c r="C59" s="1">
        <v>51.0</v>
      </c>
      <c r="D59" s="1">
        <v>49.0</v>
      </c>
      <c r="E59" s="1">
        <v>39.0</v>
      </c>
      <c r="F59" s="1">
        <v>43.0</v>
      </c>
      <c r="G59" s="1">
        <v>46.0</v>
      </c>
      <c r="H59" s="1">
        <v>65.0</v>
      </c>
      <c r="I59" s="1">
        <v>74.0</v>
      </c>
      <c r="J59" s="1">
        <v>65.0</v>
      </c>
      <c r="K59" s="1">
        <v>52.0</v>
      </c>
      <c r="L59" s="2"/>
      <c r="M59" s="2"/>
      <c r="N59" s="2"/>
      <c r="O59" s="2"/>
      <c r="P59" s="2"/>
      <c r="Q59" s="2"/>
      <c r="R59" s="2"/>
      <c r="S59" s="2"/>
      <c r="T59" s="2"/>
      <c r="U59" s="2"/>
      <c r="V59" s="2"/>
      <c r="W59" s="2"/>
      <c r="X59" s="2"/>
      <c r="Y59" s="2"/>
      <c r="Z59" s="2"/>
    </row>
    <row r="60" ht="15.75" customHeight="1">
      <c r="A60" s="1" t="s">
        <v>241</v>
      </c>
      <c r="B60" s="1">
        <v>0.0</v>
      </c>
      <c r="C60" s="1">
        <v>0.0</v>
      </c>
      <c r="D60" s="1">
        <v>1.0</v>
      </c>
      <c r="E60" s="1">
        <v>0.0</v>
      </c>
      <c r="F60" s="1">
        <v>9.0</v>
      </c>
      <c r="G60" s="1">
        <v>1.0</v>
      </c>
      <c r="H60" s="1">
        <v>1.0</v>
      </c>
      <c r="I60" s="1">
        <v>0.0</v>
      </c>
      <c r="J60" s="1">
        <v>18.0</v>
      </c>
      <c r="K60" s="1">
        <v>1.0</v>
      </c>
      <c r="L60" s="2"/>
      <c r="M60" s="2"/>
      <c r="N60" s="2"/>
      <c r="O60" s="2"/>
      <c r="P60" s="2"/>
      <c r="Q60" s="2"/>
      <c r="R60" s="2"/>
      <c r="S60" s="2"/>
      <c r="T60" s="2"/>
      <c r="U60" s="2"/>
      <c r="V60" s="2"/>
      <c r="W60" s="2"/>
      <c r="X60" s="2"/>
      <c r="Y60" s="2"/>
      <c r="Z60" s="2"/>
    </row>
    <row r="61" ht="15.75" customHeight="1">
      <c r="A61" s="1" t="s">
        <v>242</v>
      </c>
      <c r="B61" s="1">
        <v>45.0</v>
      </c>
      <c r="C61" s="1">
        <v>51.0</v>
      </c>
      <c r="D61" s="1">
        <v>50.0</v>
      </c>
      <c r="E61" s="1">
        <v>39.0</v>
      </c>
      <c r="F61" s="1">
        <v>43.0</v>
      </c>
      <c r="G61" s="1">
        <v>48.0</v>
      </c>
      <c r="H61" s="1">
        <v>67.0</v>
      </c>
      <c r="I61" s="1">
        <v>74.0</v>
      </c>
      <c r="J61" s="1">
        <v>83.0</v>
      </c>
      <c r="K61" s="1">
        <v>54.0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246</v>
      </c>
      <c r="E3" s="1" t="s">
        <v>247</v>
      </c>
      <c r="F3" s="1" t="s">
        <v>248</v>
      </c>
      <c r="G3" s="1" t="s">
        <v>249</v>
      </c>
      <c r="H3" s="1" t="s">
        <v>250</v>
      </c>
      <c r="I3" s="1" t="s">
        <v>194</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256</v>
      </c>
      <c r="G5" s="1" t="s">
        <v>269</v>
      </c>
      <c r="H5" s="1" t="s">
        <v>270</v>
      </c>
      <c r="I5" s="1" t="s">
        <v>271</v>
      </c>
      <c r="J5" s="1" t="s">
        <v>272</v>
      </c>
      <c r="K5" s="1" t="s">
        <v>273</v>
      </c>
      <c r="L5" s="2"/>
      <c r="M5" s="2"/>
      <c r="N5" s="2"/>
      <c r="O5" s="2"/>
      <c r="P5" s="2"/>
      <c r="Q5" s="2"/>
      <c r="R5" s="2"/>
      <c r="S5" s="2"/>
      <c r="T5" s="2"/>
      <c r="U5" s="2"/>
      <c r="V5" s="2"/>
      <c r="W5" s="2"/>
      <c r="X5" s="2"/>
      <c r="Y5" s="2"/>
      <c r="Z5" s="2"/>
    </row>
    <row r="6">
      <c r="A6" s="1" t="s">
        <v>274</v>
      </c>
      <c r="B6" s="2"/>
      <c r="C6" s="2"/>
      <c r="D6" s="2"/>
      <c r="E6" s="2"/>
      <c r="F6" s="2"/>
      <c r="G6" s="2"/>
      <c r="H6" s="2"/>
      <c r="I6" s="2"/>
      <c r="J6" s="2"/>
      <c r="K6" s="2"/>
      <c r="L6" s="2"/>
      <c r="M6" s="2"/>
      <c r="N6" s="2"/>
      <c r="O6" s="2"/>
      <c r="P6" s="2"/>
      <c r="Q6" s="2"/>
      <c r="R6" s="2"/>
      <c r="S6" s="2"/>
      <c r="T6" s="2"/>
      <c r="U6" s="2"/>
      <c r="V6" s="2"/>
      <c r="W6" s="2"/>
      <c r="X6" s="2"/>
      <c r="Y6" s="2"/>
      <c r="Z6" s="2"/>
    </row>
    <row r="7">
      <c r="A7" s="1" t="s">
        <v>275</v>
      </c>
      <c r="B7" s="1" t="s">
        <v>276</v>
      </c>
      <c r="C7" s="1" t="s">
        <v>277</v>
      </c>
      <c r="D7" s="1" t="s">
        <v>278</v>
      </c>
      <c r="E7" s="1" t="s">
        <v>279</v>
      </c>
      <c r="F7" s="1" t="s">
        <v>280</v>
      </c>
      <c r="G7" s="1" t="s">
        <v>281</v>
      </c>
      <c r="H7" s="1" t="s">
        <v>282</v>
      </c>
      <c r="I7" s="1" t="s">
        <v>283</v>
      </c>
      <c r="J7" s="1" t="s">
        <v>284</v>
      </c>
      <c r="K7" s="1" t="s">
        <v>285</v>
      </c>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v>70.0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340</v>
      </c>
      <c r="B14" s="1" t="s">
        <v>341</v>
      </c>
      <c r="C14" s="1" t="s">
        <v>342</v>
      </c>
      <c r="D14" s="1" t="s">
        <v>342</v>
      </c>
      <c r="E14" s="1" t="s">
        <v>342</v>
      </c>
      <c r="F14" s="1" t="s">
        <v>342</v>
      </c>
      <c r="G14" s="1" t="s">
        <v>342</v>
      </c>
      <c r="H14" s="1" t="s">
        <v>342</v>
      </c>
      <c r="I14" s="1" t="s">
        <v>342</v>
      </c>
      <c r="J14" s="1" t="s">
        <v>342</v>
      </c>
      <c r="K14" s="1" t="s">
        <v>341</v>
      </c>
      <c r="L14" s="2"/>
      <c r="M14" s="2"/>
      <c r="N14" s="2"/>
      <c r="O14" s="2"/>
      <c r="P14" s="2"/>
      <c r="Q14" s="2"/>
      <c r="R14" s="2"/>
      <c r="S14" s="2"/>
      <c r="T14" s="2"/>
      <c r="U14" s="2"/>
      <c r="V14" s="2"/>
      <c r="W14" s="2"/>
      <c r="X14" s="2"/>
      <c r="Y14" s="2"/>
      <c r="Z14" s="2"/>
    </row>
    <row r="15">
      <c r="A15" s="1" t="s">
        <v>343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261</v>
      </c>
      <c r="D17" s="1" t="s">
        <v>357</v>
      </c>
      <c r="E17" s="1" t="s">
        <v>358</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198</v>
      </c>
      <c r="C18" s="1" t="s">
        <v>191</v>
      </c>
      <c r="D18" s="1" t="s">
        <v>183</v>
      </c>
      <c r="E18" s="1" t="s">
        <v>366</v>
      </c>
      <c r="F18" s="1" t="s">
        <v>367</v>
      </c>
      <c r="G18" s="1" t="s">
        <v>368</v>
      </c>
      <c r="H18" s="1" t="s">
        <v>369</v>
      </c>
      <c r="I18" s="1" t="s">
        <v>370</v>
      </c>
      <c r="J18" s="1" t="s">
        <v>371</v>
      </c>
      <c r="K18" s="1" t="s">
        <v>372</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377</v>
      </c>
      <c r="E20" s="1" t="s">
        <v>378</v>
      </c>
      <c r="F20" s="1" t="s">
        <v>379</v>
      </c>
      <c r="G20" s="1" t="s">
        <v>380</v>
      </c>
      <c r="H20" s="1" t="s">
        <v>381</v>
      </c>
      <c r="I20" s="1" t="s">
        <v>382</v>
      </c>
      <c r="J20" s="1" t="s">
        <v>383</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389</v>
      </c>
      <c r="F21" s="1" t="s">
        <v>390</v>
      </c>
      <c r="G21" s="1" t="s">
        <v>391</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1" t="s">
        <v>408</v>
      </c>
      <c r="C23" s="1" t="s">
        <v>409</v>
      </c>
      <c r="D23" s="1" t="s">
        <v>410</v>
      </c>
      <c r="E23" s="1" t="s">
        <v>411</v>
      </c>
      <c r="F23" s="1" t="s">
        <v>412</v>
      </c>
      <c r="G23" s="1" t="s">
        <v>413</v>
      </c>
      <c r="H23" s="1" t="s">
        <v>414</v>
      </c>
      <c r="I23" s="1" t="s">
        <v>415</v>
      </c>
      <c r="J23" s="1" t="s">
        <v>416</v>
      </c>
      <c r="K23" s="1" t="s">
        <v>417</v>
      </c>
      <c r="L23" s="2"/>
      <c r="M23" s="2"/>
      <c r="N23" s="2"/>
      <c r="O23" s="2"/>
      <c r="P23" s="2"/>
      <c r="Q23" s="2"/>
      <c r="R23" s="2"/>
      <c r="S23" s="2"/>
      <c r="T23" s="2"/>
      <c r="U23" s="2"/>
      <c r="V23" s="2"/>
      <c r="W23" s="2"/>
      <c r="X23" s="2"/>
      <c r="Y23" s="2"/>
      <c r="Z23" s="2"/>
    </row>
    <row r="24" ht="15.75" customHeight="1">
      <c r="A24" s="1" t="s">
        <v>418</v>
      </c>
      <c r="B24" s="1" t="s">
        <v>419</v>
      </c>
      <c r="C24" s="1" t="s">
        <v>420</v>
      </c>
      <c r="D24" s="1" t="s">
        <v>421</v>
      </c>
      <c r="E24" s="1" t="s">
        <v>422</v>
      </c>
      <c r="F24" s="1" t="s">
        <v>423</v>
      </c>
      <c r="G24" s="1" t="s">
        <v>424</v>
      </c>
      <c r="H24" s="1" t="s">
        <v>425</v>
      </c>
      <c r="I24" s="1" t="s">
        <v>426</v>
      </c>
      <c r="J24" s="1" t="s">
        <v>427</v>
      </c>
      <c r="K24" s="1" t="s">
        <v>428</v>
      </c>
      <c r="L24" s="2"/>
      <c r="M24" s="2"/>
      <c r="N24" s="2"/>
      <c r="O24" s="2"/>
      <c r="P24" s="2"/>
      <c r="Q24" s="2"/>
      <c r="R24" s="2"/>
      <c r="S24" s="2"/>
      <c r="T24" s="2"/>
      <c r="U24" s="2"/>
      <c r="V24" s="2"/>
      <c r="W24" s="2"/>
      <c r="X24" s="2"/>
      <c r="Y24" s="2"/>
      <c r="Z24" s="2"/>
    </row>
    <row r="25" ht="15.75" customHeight="1">
      <c r="A25" s="1" t="s">
        <v>429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430</v>
      </c>
      <c r="B26" s="1" t="s">
        <v>431</v>
      </c>
      <c r="C26" s="1" t="s">
        <v>432</v>
      </c>
      <c r="D26" s="1" t="s">
        <v>433</v>
      </c>
      <c r="E26" s="1" t="s">
        <v>434</v>
      </c>
      <c r="F26" s="1" t="s">
        <v>435</v>
      </c>
      <c r="G26" s="1" t="s">
        <v>436</v>
      </c>
      <c r="H26" s="1" t="s">
        <v>437</v>
      </c>
      <c r="I26" s="1" t="s">
        <v>438</v>
      </c>
      <c r="J26" s="1" t="s">
        <v>439</v>
      </c>
      <c r="K26" s="1" t="s">
        <v>440</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445</v>
      </c>
      <c r="F27" s="1" t="s">
        <v>446</v>
      </c>
      <c r="G27" s="1" t="s">
        <v>447</v>
      </c>
      <c r="H27" s="1" t="s">
        <v>448</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v>26.0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1" t="s">
        <v>496</v>
      </c>
      <c r="C32" s="1" t="s">
        <v>497</v>
      </c>
      <c r="D32" s="1" t="s">
        <v>498</v>
      </c>
      <c r="E32" s="1" t="s">
        <v>499</v>
      </c>
      <c r="F32" s="1" t="s">
        <v>500</v>
      </c>
      <c r="G32" s="1" t="s">
        <v>501</v>
      </c>
      <c r="H32" s="1" t="s">
        <v>502</v>
      </c>
      <c r="I32" s="1" t="s">
        <v>503</v>
      </c>
      <c r="J32" s="1" t="s">
        <v>504</v>
      </c>
      <c r="K32" s="1" t="s">
        <v>505</v>
      </c>
      <c r="L32" s="2"/>
      <c r="M32" s="2"/>
      <c r="N32" s="2"/>
      <c r="O32" s="2"/>
      <c r="P32" s="2"/>
      <c r="Q32" s="2"/>
      <c r="R32" s="2"/>
      <c r="S32" s="2"/>
      <c r="T32" s="2"/>
      <c r="U32" s="2"/>
      <c r="V32" s="2"/>
      <c r="W32" s="2"/>
      <c r="X32" s="2"/>
      <c r="Y32" s="2"/>
      <c r="Z32" s="2"/>
    </row>
    <row r="33" ht="15.75" customHeight="1">
      <c r="A33" s="1" t="s">
        <v>506</v>
      </c>
      <c r="B33" s="1" t="s">
        <v>507</v>
      </c>
      <c r="C33" s="1" t="s">
        <v>508</v>
      </c>
      <c r="D33" s="1" t="s">
        <v>496</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532</v>
      </c>
      <c r="G35" s="1" t="s">
        <v>533</v>
      </c>
      <c r="H35" s="1">
        <v>0.0</v>
      </c>
      <c r="I35" s="1" t="s">
        <v>534</v>
      </c>
      <c r="J35" s="1" t="s">
        <v>535</v>
      </c>
      <c r="K35" s="1" t="s">
        <v>536</v>
      </c>
      <c r="L35" s="2"/>
      <c r="M35" s="2"/>
      <c r="N35" s="2"/>
      <c r="O35" s="2"/>
      <c r="P35" s="2"/>
      <c r="Q35" s="2"/>
      <c r="R35" s="2"/>
      <c r="S35" s="2"/>
      <c r="T35" s="2"/>
      <c r="U35" s="2"/>
      <c r="V35" s="2"/>
      <c r="W35" s="2"/>
      <c r="X35" s="2"/>
      <c r="Y35" s="2"/>
      <c r="Z35" s="2"/>
    </row>
    <row r="36" ht="15.75" customHeight="1">
      <c r="A36" s="1" t="s">
        <v>537</v>
      </c>
      <c r="B36" s="1">
        <v>0.0</v>
      </c>
      <c r="C36" s="1">
        <v>0.0</v>
      </c>
      <c r="D36" s="1" t="s">
        <v>538</v>
      </c>
      <c r="E36" s="1">
        <v>0.0</v>
      </c>
      <c r="F36" s="1" t="s">
        <v>539</v>
      </c>
      <c r="G36" s="1" t="s">
        <v>540</v>
      </c>
      <c r="H36" s="1" t="s">
        <v>541</v>
      </c>
      <c r="I36" s="1" t="s">
        <v>542</v>
      </c>
      <c r="J36" s="1" t="s">
        <v>543</v>
      </c>
      <c r="K36" s="1" t="s">
        <v>544</v>
      </c>
      <c r="L36" s="2"/>
      <c r="M36" s="2"/>
      <c r="N36" s="2"/>
      <c r="O36" s="2"/>
      <c r="P36" s="2"/>
      <c r="Q36" s="2"/>
      <c r="R36" s="2"/>
      <c r="S36" s="2"/>
      <c r="T36" s="2"/>
      <c r="U36" s="2"/>
      <c r="V36" s="2"/>
      <c r="W36" s="2"/>
      <c r="X36" s="2"/>
      <c r="Y36" s="2"/>
      <c r="Z36" s="2"/>
    </row>
    <row r="37" ht="15.75" customHeight="1">
      <c r="A37" s="1" t="s">
        <v>545</v>
      </c>
      <c r="B37" s="1" t="s">
        <v>546</v>
      </c>
      <c r="C37" s="1" t="s">
        <v>341</v>
      </c>
      <c r="D37" s="1" t="s">
        <v>341</v>
      </c>
      <c r="E37" s="1" t="s">
        <v>341</v>
      </c>
      <c r="F37" s="1" t="s">
        <v>341</v>
      </c>
      <c r="G37" s="1" t="s">
        <v>341</v>
      </c>
      <c r="H37" s="1" t="s">
        <v>341</v>
      </c>
      <c r="I37" s="1" t="s">
        <v>341</v>
      </c>
      <c r="J37" s="1" t="s">
        <v>341</v>
      </c>
      <c r="K37" s="1" t="s">
        <v>341</v>
      </c>
      <c r="L37" s="2"/>
      <c r="M37" s="2"/>
      <c r="N37" s="2"/>
      <c r="O37" s="2"/>
      <c r="P37" s="2"/>
      <c r="Q37" s="2"/>
      <c r="R37" s="2"/>
      <c r="S37" s="2"/>
      <c r="T37" s="2"/>
      <c r="U37" s="2"/>
      <c r="V37" s="2"/>
      <c r="W37" s="2"/>
      <c r="X37" s="2"/>
      <c r="Y37" s="2"/>
      <c r="Z37" s="2"/>
    </row>
    <row r="38" ht="15.75" customHeight="1">
      <c r="A38" s="1" t="s">
        <v>547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548</v>
      </c>
      <c r="B39" s="1" t="s">
        <v>549</v>
      </c>
      <c r="C39" s="1" t="s">
        <v>550</v>
      </c>
      <c r="D39" s="1" t="s">
        <v>372</v>
      </c>
      <c r="E39" s="1" t="s">
        <v>551</v>
      </c>
      <c r="F39" s="1" t="s">
        <v>552</v>
      </c>
      <c r="G39" s="1" t="s">
        <v>553</v>
      </c>
      <c r="H39" s="1" t="s">
        <v>554</v>
      </c>
      <c r="I39" s="1" t="s">
        <v>555</v>
      </c>
      <c r="J39" s="1" t="s">
        <v>556</v>
      </c>
      <c r="K39" s="1" t="s">
        <v>557</v>
      </c>
      <c r="L39" s="2"/>
      <c r="M39" s="2"/>
      <c r="N39" s="2"/>
      <c r="O39" s="2"/>
      <c r="P39" s="2"/>
      <c r="Q39" s="2"/>
      <c r="R39" s="2"/>
      <c r="S39" s="2"/>
      <c r="T39" s="2"/>
      <c r="U39" s="2"/>
      <c r="V39" s="2"/>
      <c r="W39" s="2"/>
      <c r="X39" s="2"/>
      <c r="Y39" s="2"/>
      <c r="Z39" s="2"/>
    </row>
    <row r="40" ht="15.75" customHeight="1">
      <c r="A40" s="1" t="s">
        <v>558</v>
      </c>
      <c r="B40" s="1" t="s">
        <v>559</v>
      </c>
      <c r="C40" s="1" t="s">
        <v>560</v>
      </c>
      <c r="D40" s="1" t="s">
        <v>561</v>
      </c>
      <c r="E40" s="1" t="s">
        <v>562</v>
      </c>
      <c r="F40" s="1" t="s">
        <v>434</v>
      </c>
      <c r="G40" s="1" t="s">
        <v>563</v>
      </c>
      <c r="H40" s="1" t="s">
        <v>564</v>
      </c>
      <c r="I40" s="1" t="s">
        <v>565</v>
      </c>
      <c r="J40" s="1" t="s">
        <v>566</v>
      </c>
      <c r="K40" s="1" t="s">
        <v>567</v>
      </c>
      <c r="L40" s="2"/>
      <c r="M40" s="2"/>
      <c r="N40" s="2"/>
      <c r="O40" s="2"/>
      <c r="P40" s="2"/>
      <c r="Q40" s="2"/>
      <c r="R40" s="2"/>
      <c r="S40" s="2"/>
      <c r="T40" s="2"/>
      <c r="U40" s="2"/>
      <c r="V40" s="2"/>
      <c r="W40" s="2"/>
      <c r="X40" s="2"/>
      <c r="Y40" s="2"/>
      <c r="Z40" s="2"/>
    </row>
    <row r="41" ht="15.75" customHeight="1">
      <c r="A41" s="1" t="s">
        <v>568</v>
      </c>
      <c r="B41" s="1" t="s">
        <v>569</v>
      </c>
      <c r="C41" s="1" t="s">
        <v>570</v>
      </c>
      <c r="D41" s="1" t="s">
        <v>571</v>
      </c>
      <c r="E41" s="1" t="s">
        <v>572</v>
      </c>
      <c r="F41" s="1" t="s">
        <v>573</v>
      </c>
      <c r="G41" s="1" t="s">
        <v>574</v>
      </c>
      <c r="H41" s="1" t="s">
        <v>575</v>
      </c>
      <c r="I41" s="1" t="s">
        <v>576</v>
      </c>
      <c r="J41" s="1" t="s">
        <v>577</v>
      </c>
      <c r="K41" s="1" t="s">
        <v>578</v>
      </c>
      <c r="L41" s="2"/>
      <c r="M41" s="2"/>
      <c r="N41" s="2"/>
      <c r="O41" s="2"/>
      <c r="P41" s="2"/>
      <c r="Q41" s="2"/>
      <c r="R41" s="2"/>
      <c r="S41" s="2"/>
      <c r="T41" s="2"/>
      <c r="U41" s="2"/>
      <c r="V41" s="2"/>
      <c r="W41" s="2"/>
      <c r="X41" s="2"/>
      <c r="Y41" s="2"/>
      <c r="Z41" s="2"/>
    </row>
    <row r="42" ht="15.75" customHeight="1">
      <c r="A42" s="1" t="s">
        <v>579</v>
      </c>
      <c r="B42" s="1" t="s">
        <v>580</v>
      </c>
      <c r="C42" s="1" t="s">
        <v>581</v>
      </c>
      <c r="D42" s="1" t="s">
        <v>582</v>
      </c>
      <c r="E42" s="1" t="s">
        <v>583</v>
      </c>
      <c r="F42" s="1" t="s">
        <v>500</v>
      </c>
      <c r="G42" s="1" t="s">
        <v>584</v>
      </c>
      <c r="H42" s="1" t="s">
        <v>476</v>
      </c>
      <c r="I42" s="1" t="s">
        <v>585</v>
      </c>
      <c r="J42" s="1" t="s">
        <v>586</v>
      </c>
      <c r="K42" s="1" t="s">
        <v>587</v>
      </c>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523</v>
      </c>
      <c r="F43" s="1" t="s">
        <v>592</v>
      </c>
      <c r="G43" s="1" t="s">
        <v>593</v>
      </c>
      <c r="H43" s="1" t="s">
        <v>594</v>
      </c>
      <c r="I43" s="1" t="s">
        <v>595</v>
      </c>
      <c r="J43" s="1" t="s">
        <v>596</v>
      </c>
      <c r="K43" s="1" t="s">
        <v>520</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601</v>
      </c>
      <c r="F44" s="1" t="s">
        <v>602</v>
      </c>
      <c r="G44" s="1" t="s">
        <v>603</v>
      </c>
      <c r="H44" s="1" t="s">
        <v>604</v>
      </c>
      <c r="I44" s="1" t="s">
        <v>605</v>
      </c>
      <c r="J44" s="1" t="s">
        <v>606</v>
      </c>
      <c r="K44" s="1" t="s">
        <v>607</v>
      </c>
      <c r="L44" s="2"/>
      <c r="M44" s="2"/>
      <c r="N44" s="2"/>
      <c r="O44" s="2"/>
      <c r="P44" s="2"/>
      <c r="Q44" s="2"/>
      <c r="R44" s="2"/>
      <c r="S44" s="2"/>
      <c r="T44" s="2"/>
      <c r="U44" s="2"/>
      <c r="V44" s="2"/>
      <c r="W44" s="2"/>
      <c r="X44" s="2"/>
      <c r="Y44" s="2"/>
      <c r="Z44" s="2"/>
    </row>
    <row r="45" ht="15.75" customHeight="1">
      <c r="A45" s="1" t="s">
        <v>608</v>
      </c>
      <c r="B45" s="1" t="s">
        <v>609</v>
      </c>
      <c r="C45" s="1" t="s">
        <v>610</v>
      </c>
      <c r="D45" s="1" t="s">
        <v>611</v>
      </c>
      <c r="E45" s="1">
        <v>4.0</v>
      </c>
      <c r="F45" s="1" t="s">
        <v>612</v>
      </c>
      <c r="G45" s="1" t="s">
        <v>613</v>
      </c>
      <c r="H45" s="1" t="s">
        <v>614</v>
      </c>
      <c r="I45" s="1" t="s">
        <v>615</v>
      </c>
      <c r="J45" s="1" t="s">
        <v>616</v>
      </c>
      <c r="K45" s="1" t="s">
        <v>617</v>
      </c>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v>-6.0</v>
      </c>
      <c r="G46" s="1" t="s">
        <v>623</v>
      </c>
      <c r="H46" s="1" t="s">
        <v>346</v>
      </c>
      <c r="I46" s="1" t="s">
        <v>624</v>
      </c>
      <c r="J46" s="1" t="s">
        <v>625</v>
      </c>
      <c r="K46" s="1" t="s">
        <v>626</v>
      </c>
      <c r="L46" s="2"/>
      <c r="M46" s="2"/>
      <c r="N46" s="2"/>
      <c r="O46" s="2"/>
      <c r="P46" s="2"/>
      <c r="Q46" s="2"/>
      <c r="R46" s="2"/>
      <c r="S46" s="2"/>
      <c r="T46" s="2"/>
      <c r="U46" s="2"/>
      <c r="V46" s="2"/>
      <c r="W46" s="2"/>
      <c r="X46" s="2"/>
      <c r="Y46" s="2"/>
      <c r="Z46" s="2"/>
    </row>
    <row r="47" ht="15.75" customHeight="1">
      <c r="A47" s="1" t="s">
        <v>627</v>
      </c>
      <c r="B47" s="1" t="s">
        <v>628</v>
      </c>
      <c r="C47" s="1" t="s">
        <v>629</v>
      </c>
      <c r="D47" s="1" t="s">
        <v>630</v>
      </c>
      <c r="E47" s="1" t="s">
        <v>631</v>
      </c>
      <c r="F47" s="1" t="s">
        <v>632</v>
      </c>
      <c r="G47" s="1" t="s">
        <v>633</v>
      </c>
      <c r="H47" s="1" t="s">
        <v>544</v>
      </c>
      <c r="I47" s="1" t="s">
        <v>634</v>
      </c>
      <c r="J47" s="1" t="s">
        <v>635</v>
      </c>
      <c r="K47" s="1" t="s">
        <v>636</v>
      </c>
      <c r="L47" s="2"/>
      <c r="M47" s="2"/>
      <c r="N47" s="2"/>
      <c r="O47" s="2"/>
      <c r="P47" s="2"/>
      <c r="Q47" s="2"/>
      <c r="R47" s="2"/>
      <c r="S47" s="2"/>
      <c r="T47" s="2"/>
      <c r="U47" s="2"/>
      <c r="V47" s="2"/>
      <c r="W47" s="2"/>
      <c r="X47" s="2"/>
      <c r="Y47" s="2"/>
      <c r="Z47" s="2"/>
    </row>
    <row r="48" ht="15.75" customHeight="1">
      <c r="A48" s="1" t="s">
        <v>637</v>
      </c>
      <c r="B48" s="1" t="s">
        <v>638</v>
      </c>
      <c r="C48" s="1" t="s">
        <v>639</v>
      </c>
      <c r="D48" s="1" t="s">
        <v>640</v>
      </c>
      <c r="E48" s="1" t="s">
        <v>641</v>
      </c>
      <c r="F48" s="1" t="s">
        <v>642</v>
      </c>
      <c r="G48" s="1" t="s">
        <v>643</v>
      </c>
      <c r="H48" s="1" t="s">
        <v>644</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v>0.0</v>
      </c>
      <c r="C49" s="1">
        <v>0.0</v>
      </c>
      <c r="D49" s="1" t="s">
        <v>649</v>
      </c>
      <c r="E49" s="1">
        <v>0.0</v>
      </c>
      <c r="F49" s="1" t="s">
        <v>650</v>
      </c>
      <c r="G49" s="1" t="s">
        <v>651</v>
      </c>
      <c r="H49" s="1" t="s">
        <v>652</v>
      </c>
      <c r="I49" s="1" t="s">
        <v>653</v>
      </c>
      <c r="J49" s="1" t="s">
        <v>654</v>
      </c>
      <c r="K49" s="1" t="s">
        <v>655</v>
      </c>
      <c r="L49" s="2"/>
      <c r="M49" s="2"/>
      <c r="N49" s="2"/>
      <c r="O49" s="2"/>
      <c r="P49" s="2"/>
      <c r="Q49" s="2"/>
      <c r="R49" s="2"/>
      <c r="S49" s="2"/>
      <c r="T49" s="2"/>
      <c r="U49" s="2"/>
      <c r="V49" s="2"/>
      <c r="W49" s="2"/>
      <c r="X49" s="2"/>
      <c r="Y49" s="2"/>
      <c r="Z49" s="2"/>
    </row>
    <row r="50" ht="15.75" customHeight="1">
      <c r="A50" s="1" t="s">
        <v>656</v>
      </c>
      <c r="B50" s="1" t="s">
        <v>657</v>
      </c>
      <c r="C50" s="1" t="s">
        <v>658</v>
      </c>
      <c r="D50" s="1" t="s">
        <v>341</v>
      </c>
      <c r="E50" s="1" t="s">
        <v>341</v>
      </c>
      <c r="F50" s="1" t="s">
        <v>341</v>
      </c>
      <c r="G50" s="1" t="s">
        <v>341</v>
      </c>
      <c r="H50" s="1" t="s">
        <v>341</v>
      </c>
      <c r="I50" s="1" t="s">
        <v>341</v>
      </c>
      <c r="J50" s="1" t="s">
        <v>341</v>
      </c>
      <c r="K50" s="1" t="s">
        <v>341</v>
      </c>
      <c r="L50" s="2"/>
      <c r="M50" s="2"/>
      <c r="N50" s="2"/>
      <c r="O50" s="2"/>
      <c r="P50" s="2"/>
      <c r="Q50" s="2"/>
      <c r="R50" s="2"/>
      <c r="S50" s="2"/>
      <c r="T50" s="2"/>
      <c r="U50" s="2"/>
      <c r="V50" s="2"/>
      <c r="W50" s="2"/>
      <c r="X50" s="2"/>
      <c r="Y50" s="2"/>
      <c r="Z50" s="2"/>
    </row>
    <row r="51" ht="15.75" customHeight="1">
      <c r="A51" s="1" t="s">
        <v>659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660</v>
      </c>
      <c r="B52" s="1" t="s">
        <v>661</v>
      </c>
      <c r="C52" s="1" t="s">
        <v>334</v>
      </c>
      <c r="D52" s="1" t="s">
        <v>662</v>
      </c>
      <c r="E52" s="1" t="s">
        <v>663</v>
      </c>
      <c r="F52" s="1" t="s">
        <v>664</v>
      </c>
      <c r="G52" s="1" t="s">
        <v>553</v>
      </c>
      <c r="H52" s="1" t="s">
        <v>665</v>
      </c>
      <c r="I52" s="1" t="s">
        <v>666</v>
      </c>
      <c r="J52" s="1" t="s">
        <v>667</v>
      </c>
      <c r="K52" s="1" t="s">
        <v>668</v>
      </c>
      <c r="L52" s="2"/>
      <c r="M52" s="2"/>
      <c r="N52" s="2"/>
      <c r="O52" s="2"/>
      <c r="P52" s="2"/>
      <c r="Q52" s="2"/>
      <c r="R52" s="2"/>
      <c r="S52" s="2"/>
      <c r="T52" s="2"/>
      <c r="U52" s="2"/>
      <c r="V52" s="2"/>
      <c r="W52" s="2"/>
      <c r="X52" s="2"/>
      <c r="Y52" s="2"/>
      <c r="Z52" s="2"/>
    </row>
    <row r="53" ht="15.75" customHeight="1">
      <c r="A53" s="1" t="s">
        <v>669</v>
      </c>
      <c r="B53" s="1" t="s">
        <v>670</v>
      </c>
      <c r="C53" s="1" t="s">
        <v>671</v>
      </c>
      <c r="D53" s="1" t="s">
        <v>672</v>
      </c>
      <c r="E53" s="1" t="s">
        <v>673</v>
      </c>
      <c r="F53" s="1" t="s">
        <v>674</v>
      </c>
      <c r="G53" s="1" t="s">
        <v>675</v>
      </c>
      <c r="H53" s="1" t="s">
        <v>676</v>
      </c>
      <c r="I53" s="1" t="s">
        <v>677</v>
      </c>
      <c r="J53" s="1" t="s">
        <v>367</v>
      </c>
      <c r="K53" s="1" t="s">
        <v>607</v>
      </c>
      <c r="L53" s="2"/>
      <c r="M53" s="2"/>
      <c r="N53" s="2"/>
      <c r="O53" s="2"/>
      <c r="P53" s="2"/>
      <c r="Q53" s="2"/>
      <c r="R53" s="2"/>
      <c r="S53" s="2"/>
      <c r="T53" s="2"/>
      <c r="U53" s="2"/>
      <c r="V53" s="2"/>
      <c r="W53" s="2"/>
      <c r="X53" s="2"/>
      <c r="Y53" s="2"/>
      <c r="Z53" s="2"/>
    </row>
    <row r="54" ht="15.75" customHeight="1">
      <c r="A54" s="1" t="s">
        <v>678</v>
      </c>
      <c r="B54" s="1" t="s">
        <v>679</v>
      </c>
      <c r="C54" s="1" t="s">
        <v>680</v>
      </c>
      <c r="D54" s="1" t="s">
        <v>624</v>
      </c>
      <c r="E54" s="1" t="s">
        <v>681</v>
      </c>
      <c r="F54" s="1" t="s">
        <v>682</v>
      </c>
      <c r="G54" s="1" t="s">
        <v>683</v>
      </c>
      <c r="H54" s="1" t="s">
        <v>684</v>
      </c>
      <c r="I54" s="1" t="s">
        <v>685</v>
      </c>
      <c r="J54" s="1" t="s">
        <v>686</v>
      </c>
      <c r="K54" s="1" t="s">
        <v>565</v>
      </c>
      <c r="L54" s="2"/>
      <c r="M54" s="2"/>
      <c r="N54" s="2"/>
      <c r="O54" s="2"/>
      <c r="P54" s="2"/>
      <c r="Q54" s="2"/>
      <c r="R54" s="2"/>
      <c r="S54" s="2"/>
      <c r="T54" s="2"/>
      <c r="U54" s="2"/>
      <c r="V54" s="2"/>
      <c r="W54" s="2"/>
      <c r="X54" s="2"/>
      <c r="Y54" s="2"/>
      <c r="Z54" s="2"/>
    </row>
    <row r="55" ht="15.75" customHeight="1">
      <c r="A55" s="1" t="s">
        <v>687</v>
      </c>
      <c r="B55" s="1" t="s">
        <v>688</v>
      </c>
      <c r="C55" s="1" t="s">
        <v>689</v>
      </c>
      <c r="D55" s="1" t="s">
        <v>690</v>
      </c>
      <c r="E55" s="1" t="s">
        <v>691</v>
      </c>
      <c r="F55" s="1" t="s">
        <v>692</v>
      </c>
      <c r="G55" s="1" t="s">
        <v>693</v>
      </c>
      <c r="H55" s="1" t="s">
        <v>694</v>
      </c>
      <c r="I55" s="1" t="s">
        <v>695</v>
      </c>
      <c r="J55" s="1" t="s">
        <v>696</v>
      </c>
      <c r="K55" s="1" t="s">
        <v>697</v>
      </c>
      <c r="L55" s="2"/>
      <c r="M55" s="2"/>
      <c r="N55" s="2"/>
      <c r="O55" s="2"/>
      <c r="P55" s="2"/>
      <c r="Q55" s="2"/>
      <c r="R55" s="2"/>
      <c r="S55" s="2"/>
      <c r="T55" s="2"/>
      <c r="U55" s="2"/>
      <c r="V55" s="2"/>
      <c r="W55" s="2"/>
      <c r="X55" s="2"/>
      <c r="Y55" s="2"/>
      <c r="Z55" s="2"/>
    </row>
    <row r="56" ht="15.75" customHeight="1">
      <c r="A56" s="1" t="s">
        <v>698</v>
      </c>
      <c r="B56" s="1" t="s">
        <v>699</v>
      </c>
      <c r="C56" s="1" t="s">
        <v>700</v>
      </c>
      <c r="D56" s="1" t="s">
        <v>204</v>
      </c>
      <c r="E56" s="1" t="s">
        <v>701</v>
      </c>
      <c r="F56" s="1" t="s">
        <v>702</v>
      </c>
      <c r="G56" s="1" t="s">
        <v>703</v>
      </c>
      <c r="H56" s="1" t="s">
        <v>704</v>
      </c>
      <c r="I56" s="1" t="s">
        <v>705</v>
      </c>
      <c r="J56" s="1" t="s">
        <v>706</v>
      </c>
      <c r="K56" s="1" t="s">
        <v>707</v>
      </c>
      <c r="L56" s="2"/>
      <c r="M56" s="2"/>
      <c r="N56" s="2"/>
      <c r="O56" s="2"/>
      <c r="P56" s="2"/>
      <c r="Q56" s="2"/>
      <c r="R56" s="2"/>
      <c r="S56" s="2"/>
      <c r="T56" s="2"/>
      <c r="U56" s="2"/>
      <c r="V56" s="2"/>
      <c r="W56" s="2"/>
      <c r="X56" s="2"/>
      <c r="Y56" s="2"/>
      <c r="Z56" s="2"/>
    </row>
    <row r="57" ht="15.75" customHeight="1">
      <c r="A57" s="1" t="s">
        <v>708</v>
      </c>
      <c r="B57" s="1" t="s">
        <v>709</v>
      </c>
      <c r="C57" s="1" t="s">
        <v>710</v>
      </c>
      <c r="D57" s="1" t="s">
        <v>711</v>
      </c>
      <c r="E57" s="1" t="s">
        <v>712</v>
      </c>
      <c r="F57" s="1" t="s">
        <v>713</v>
      </c>
      <c r="G57" s="1" t="s">
        <v>563</v>
      </c>
      <c r="H57" s="1" t="s">
        <v>714</v>
      </c>
      <c r="I57" s="1" t="s">
        <v>715</v>
      </c>
      <c r="J57" s="1" t="s">
        <v>716</v>
      </c>
      <c r="K57" s="1" t="s">
        <v>717</v>
      </c>
      <c r="L57" s="2"/>
      <c r="M57" s="2"/>
      <c r="N57" s="2"/>
      <c r="O57" s="2"/>
      <c r="P57" s="2"/>
      <c r="Q57" s="2"/>
      <c r="R57" s="2"/>
      <c r="S57" s="2"/>
      <c r="T57" s="2"/>
      <c r="U57" s="2"/>
      <c r="V57" s="2"/>
      <c r="W57" s="2"/>
      <c r="X57" s="2"/>
      <c r="Y57" s="2"/>
      <c r="Z57" s="2"/>
    </row>
    <row r="58" ht="15.75" customHeight="1">
      <c r="A58" s="1" t="s">
        <v>718</v>
      </c>
      <c r="B58" s="1" t="s">
        <v>719</v>
      </c>
      <c r="C58" s="1" t="s">
        <v>720</v>
      </c>
      <c r="D58" s="1" t="s">
        <v>721</v>
      </c>
      <c r="E58" s="1" t="s">
        <v>722</v>
      </c>
      <c r="F58" s="1" t="s">
        <v>723</v>
      </c>
      <c r="G58" s="1" t="s">
        <v>251</v>
      </c>
      <c r="H58" s="1" t="s">
        <v>724</v>
      </c>
      <c r="I58" s="1" t="s">
        <v>725</v>
      </c>
      <c r="J58" s="1" t="s">
        <v>726</v>
      </c>
      <c r="K58" s="1" t="s">
        <v>727</v>
      </c>
      <c r="L58" s="2"/>
      <c r="M58" s="2"/>
      <c r="N58" s="2"/>
      <c r="O58" s="2"/>
      <c r="P58" s="2"/>
      <c r="Q58" s="2"/>
      <c r="R58" s="2"/>
      <c r="S58" s="2"/>
      <c r="T58" s="2"/>
      <c r="U58" s="2"/>
      <c r="V58" s="2"/>
      <c r="W58" s="2"/>
      <c r="X58" s="2"/>
      <c r="Y58" s="2"/>
      <c r="Z58" s="2"/>
    </row>
    <row r="59" ht="15.75" customHeight="1">
      <c r="A59" s="1" t="s">
        <v>728</v>
      </c>
      <c r="B59" s="1" t="s">
        <v>729</v>
      </c>
      <c r="C59" s="1" t="s">
        <v>730</v>
      </c>
      <c r="D59" s="1" t="s">
        <v>731</v>
      </c>
      <c r="E59" s="1" t="s">
        <v>732</v>
      </c>
      <c r="F59" s="1" t="s">
        <v>733</v>
      </c>
      <c r="G59" s="1" t="s">
        <v>734</v>
      </c>
      <c r="H59" s="1" t="s">
        <v>735</v>
      </c>
      <c r="I59" s="1" t="s">
        <v>736</v>
      </c>
      <c r="J59" s="1" t="s">
        <v>632</v>
      </c>
      <c r="K59" s="1" t="s">
        <v>737</v>
      </c>
      <c r="L59" s="2"/>
      <c r="M59" s="2"/>
      <c r="N59" s="2"/>
      <c r="O59" s="2"/>
      <c r="P59" s="2"/>
      <c r="Q59" s="2"/>
      <c r="R59" s="2"/>
      <c r="S59" s="2"/>
      <c r="T59" s="2"/>
      <c r="U59" s="2"/>
      <c r="V59" s="2"/>
      <c r="W59" s="2"/>
      <c r="X59" s="2"/>
      <c r="Y59" s="2"/>
      <c r="Z59" s="2"/>
    </row>
    <row r="60" ht="15.75" customHeight="1">
      <c r="A60" s="1" t="s">
        <v>738</v>
      </c>
      <c r="B60" s="1" t="s">
        <v>739</v>
      </c>
      <c r="C60" s="1" t="s">
        <v>740</v>
      </c>
      <c r="D60" s="1" t="s">
        <v>741</v>
      </c>
      <c r="E60" s="1" t="s">
        <v>742</v>
      </c>
      <c r="F60" s="1" t="s">
        <v>743</v>
      </c>
      <c r="G60" s="1" t="s">
        <v>744</v>
      </c>
      <c r="H60" s="1" t="s">
        <v>745</v>
      </c>
      <c r="I60" s="1" t="s">
        <v>746</v>
      </c>
      <c r="J60" s="1" t="s">
        <v>265</v>
      </c>
      <c r="K60" s="1" t="s">
        <v>747</v>
      </c>
      <c r="L60" s="2"/>
      <c r="M60" s="2"/>
      <c r="N60" s="2"/>
      <c r="O60" s="2"/>
      <c r="P60" s="2"/>
      <c r="Q60" s="2"/>
      <c r="R60" s="2"/>
      <c r="S60" s="2"/>
      <c r="T60" s="2"/>
      <c r="U60" s="2"/>
      <c r="V60" s="2"/>
      <c r="W60" s="2"/>
      <c r="X60" s="2"/>
      <c r="Y60" s="2"/>
      <c r="Z60" s="2"/>
    </row>
    <row r="61" ht="15.75" customHeight="1">
      <c r="A61" s="1" t="s">
        <v>748</v>
      </c>
      <c r="B61" s="1" t="s">
        <v>749</v>
      </c>
      <c r="C61" s="1" t="s">
        <v>750</v>
      </c>
      <c r="D61" s="1" t="s">
        <v>751</v>
      </c>
      <c r="E61" s="1" t="s">
        <v>752</v>
      </c>
      <c r="F61" s="1" t="s">
        <v>753</v>
      </c>
      <c r="G61" s="1" t="s">
        <v>754</v>
      </c>
      <c r="H61" s="1" t="s">
        <v>755</v>
      </c>
      <c r="I61" s="1" t="s">
        <v>756</v>
      </c>
      <c r="J61" s="1">
        <v>153.0</v>
      </c>
      <c r="K61" s="1" t="s">
        <v>757</v>
      </c>
      <c r="L61" s="2"/>
      <c r="M61" s="2"/>
      <c r="N61" s="2"/>
      <c r="O61" s="2"/>
      <c r="P61" s="2"/>
      <c r="Q61" s="2"/>
      <c r="R61" s="2"/>
      <c r="S61" s="2"/>
      <c r="T61" s="2"/>
      <c r="U61" s="2"/>
      <c r="V61" s="2"/>
      <c r="W61" s="2"/>
      <c r="X61" s="2"/>
      <c r="Y61" s="2"/>
      <c r="Z61" s="2"/>
    </row>
    <row r="62" ht="15.75" customHeight="1">
      <c r="A62" s="1" t="s">
        <v>758</v>
      </c>
      <c r="B62" s="1">
        <v>0.0</v>
      </c>
      <c r="C62" s="1">
        <v>0.0</v>
      </c>
      <c r="D62" s="1">
        <v>0.0</v>
      </c>
      <c r="E62" s="1" t="s">
        <v>759</v>
      </c>
      <c r="F62" s="1" t="s">
        <v>760</v>
      </c>
      <c r="G62" s="1" t="s">
        <v>761</v>
      </c>
      <c r="H62" s="1" t="s">
        <v>762</v>
      </c>
      <c r="I62" s="1" t="s">
        <v>763</v>
      </c>
      <c r="J62" s="1" t="s">
        <v>764</v>
      </c>
      <c r="K62" s="1" t="s">
        <v>765</v>
      </c>
      <c r="L62" s="2"/>
      <c r="M62" s="2"/>
      <c r="N62" s="2"/>
      <c r="O62" s="2"/>
      <c r="P62" s="2"/>
      <c r="Q62" s="2"/>
      <c r="R62" s="2"/>
      <c r="S62" s="2"/>
      <c r="T62" s="2"/>
      <c r="U62" s="2"/>
      <c r="V62" s="2"/>
      <c r="W62" s="2"/>
      <c r="X62" s="2"/>
      <c r="Y62" s="2"/>
      <c r="Z62" s="2"/>
    </row>
    <row r="63" ht="15.75" customHeight="1">
      <c r="A63" s="1" t="s">
        <v>766</v>
      </c>
      <c r="B63" s="1" t="s">
        <v>767</v>
      </c>
      <c r="C63" s="1" t="s">
        <v>631</v>
      </c>
      <c r="D63" s="1" t="s">
        <v>205</v>
      </c>
      <c r="E63" s="1" t="s">
        <v>341</v>
      </c>
      <c r="F63" s="1" t="s">
        <v>341</v>
      </c>
      <c r="G63" s="1" t="s">
        <v>341</v>
      </c>
      <c r="H63" s="1" t="s">
        <v>341</v>
      </c>
      <c r="I63" s="1" t="s">
        <v>341</v>
      </c>
      <c r="J63" s="1" t="s">
        <v>341</v>
      </c>
      <c r="K63" s="1" t="s">
        <v>341</v>
      </c>
      <c r="L63" s="2"/>
      <c r="M63" s="2"/>
      <c r="N63" s="2"/>
      <c r="O63" s="2"/>
      <c r="P63" s="2"/>
      <c r="Q63" s="2"/>
      <c r="R63" s="2"/>
      <c r="S63" s="2"/>
      <c r="T63" s="2"/>
      <c r="U63" s="2"/>
      <c r="V63" s="2"/>
      <c r="W63" s="2"/>
      <c r="X63" s="2"/>
      <c r="Y63" s="2"/>
      <c r="Z63" s="2"/>
    </row>
    <row r="64" ht="15.75" customHeight="1">
      <c r="A64" s="1" t="s">
        <v>768</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769</v>
      </c>
      <c r="B65" s="1" t="s">
        <v>770</v>
      </c>
      <c r="C65" s="1" t="s">
        <v>771</v>
      </c>
      <c r="D65" s="1" t="s">
        <v>772</v>
      </c>
      <c r="E65" s="1" t="s">
        <v>773</v>
      </c>
      <c r="F65" s="1" t="s">
        <v>774</v>
      </c>
      <c r="G65" s="1" t="s">
        <v>775</v>
      </c>
      <c r="H65" s="1" t="s">
        <v>776</v>
      </c>
      <c r="I65" s="1" t="s">
        <v>777</v>
      </c>
      <c r="J65" s="1" t="s">
        <v>521</v>
      </c>
      <c r="K65" s="1" t="s">
        <v>778</v>
      </c>
      <c r="L65" s="2"/>
      <c r="M65" s="2"/>
      <c r="N65" s="2"/>
      <c r="O65" s="2"/>
      <c r="P65" s="2"/>
      <c r="Q65" s="2"/>
      <c r="R65" s="2"/>
      <c r="S65" s="2"/>
      <c r="T65" s="2"/>
      <c r="U65" s="2"/>
      <c r="V65" s="2"/>
      <c r="W65" s="2"/>
      <c r="X65" s="2"/>
      <c r="Y65" s="2"/>
      <c r="Z65" s="2"/>
    </row>
    <row r="66" ht="15.75" customHeight="1">
      <c r="A66" s="1" t="s">
        <v>779</v>
      </c>
      <c r="B66" s="1" t="s">
        <v>780</v>
      </c>
      <c r="C66" s="1" t="s">
        <v>781</v>
      </c>
      <c r="D66" s="1" t="s">
        <v>782</v>
      </c>
      <c r="E66" s="1">
        <v>14.0</v>
      </c>
      <c r="F66" s="1" t="s">
        <v>783</v>
      </c>
      <c r="G66" s="1" t="s">
        <v>784</v>
      </c>
      <c r="H66" s="1" t="s">
        <v>744</v>
      </c>
      <c r="I66" s="1" t="s">
        <v>695</v>
      </c>
      <c r="J66" s="1" t="s">
        <v>785</v>
      </c>
      <c r="K66" s="1" t="s">
        <v>786</v>
      </c>
      <c r="L66" s="2"/>
      <c r="M66" s="2"/>
      <c r="N66" s="2"/>
      <c r="O66" s="2"/>
      <c r="P66" s="2"/>
      <c r="Q66" s="2"/>
      <c r="R66" s="2"/>
      <c r="S66" s="2"/>
      <c r="T66" s="2"/>
      <c r="U66" s="2"/>
      <c r="V66" s="2"/>
      <c r="W66" s="2"/>
      <c r="X66" s="2"/>
      <c r="Y66" s="2"/>
      <c r="Z66" s="2"/>
    </row>
    <row r="67" ht="15.75" customHeight="1">
      <c r="A67" s="1" t="s">
        <v>787</v>
      </c>
      <c r="B67" s="1" t="s">
        <v>788</v>
      </c>
      <c r="C67" s="1" t="s">
        <v>789</v>
      </c>
      <c r="D67" s="1" t="s">
        <v>790</v>
      </c>
      <c r="E67" s="1" t="s">
        <v>791</v>
      </c>
      <c r="F67" s="1" t="s">
        <v>792</v>
      </c>
      <c r="G67" s="1" t="s">
        <v>793</v>
      </c>
      <c r="H67" s="1" t="s">
        <v>794</v>
      </c>
      <c r="I67" s="1" t="s">
        <v>795</v>
      </c>
      <c r="J67" s="1" t="s">
        <v>796</v>
      </c>
      <c r="K67" s="1" t="s">
        <v>734</v>
      </c>
      <c r="L67" s="2"/>
      <c r="M67" s="2"/>
      <c r="N67" s="2"/>
      <c r="O67" s="2"/>
      <c r="P67" s="2"/>
      <c r="Q67" s="2"/>
      <c r="R67" s="2"/>
      <c r="S67" s="2"/>
      <c r="T67" s="2"/>
      <c r="U67" s="2"/>
      <c r="V67" s="2"/>
      <c r="W67" s="2"/>
      <c r="X67" s="2"/>
      <c r="Y67" s="2"/>
      <c r="Z67" s="2"/>
    </row>
    <row r="68" ht="15.75" customHeight="1">
      <c r="A68" s="1" t="s">
        <v>797</v>
      </c>
      <c r="B68" s="1" t="s">
        <v>798</v>
      </c>
      <c r="C68" s="1" t="s">
        <v>799</v>
      </c>
      <c r="D68" s="1" t="s">
        <v>800</v>
      </c>
      <c r="E68" s="1" t="s">
        <v>801</v>
      </c>
      <c r="F68" s="1" t="s">
        <v>507</v>
      </c>
      <c r="G68" s="1" t="s">
        <v>204</v>
      </c>
      <c r="H68" s="1" t="s">
        <v>802</v>
      </c>
      <c r="I68" s="1" t="s">
        <v>803</v>
      </c>
      <c r="J68" s="1" t="s">
        <v>804</v>
      </c>
      <c r="K68" s="1" t="s">
        <v>717</v>
      </c>
      <c r="L68" s="2"/>
      <c r="M68" s="2"/>
      <c r="N68" s="2"/>
      <c r="O68" s="2"/>
      <c r="P68" s="2"/>
      <c r="Q68" s="2"/>
      <c r="R68" s="2"/>
      <c r="S68" s="2"/>
      <c r="T68" s="2"/>
      <c r="U68" s="2"/>
      <c r="V68" s="2"/>
      <c r="W68" s="2"/>
      <c r="X68" s="2"/>
      <c r="Y68" s="2"/>
      <c r="Z68" s="2"/>
    </row>
    <row r="69" ht="15.75" customHeight="1">
      <c r="A69" s="1" t="s">
        <v>805</v>
      </c>
      <c r="B69" s="1" t="s">
        <v>806</v>
      </c>
      <c r="C69" s="1" t="s">
        <v>807</v>
      </c>
      <c r="D69" s="1" t="s">
        <v>808</v>
      </c>
      <c r="E69" s="1" t="s">
        <v>809</v>
      </c>
      <c r="F69" s="1" t="s">
        <v>810</v>
      </c>
      <c r="G69" s="1" t="s">
        <v>811</v>
      </c>
      <c r="H69" s="1" t="s">
        <v>812</v>
      </c>
      <c r="I69" s="1" t="s">
        <v>813</v>
      </c>
      <c r="J69" s="1" t="s">
        <v>814</v>
      </c>
      <c r="K69" s="1" t="s">
        <v>815</v>
      </c>
      <c r="L69" s="2"/>
      <c r="M69" s="2"/>
      <c r="N69" s="2"/>
      <c r="O69" s="2"/>
      <c r="P69" s="2"/>
      <c r="Q69" s="2"/>
      <c r="R69" s="2"/>
      <c r="S69" s="2"/>
      <c r="T69" s="2"/>
      <c r="U69" s="2"/>
      <c r="V69" s="2"/>
      <c r="W69" s="2"/>
      <c r="X69" s="2"/>
      <c r="Y69" s="2"/>
      <c r="Z69" s="2"/>
    </row>
    <row r="70" ht="15.75" customHeight="1">
      <c r="A70" s="1" t="s">
        <v>816</v>
      </c>
      <c r="B70" s="1" t="s">
        <v>817</v>
      </c>
      <c r="C70" s="1" t="s">
        <v>818</v>
      </c>
      <c r="D70" s="1" t="s">
        <v>819</v>
      </c>
      <c r="E70" s="1" t="s">
        <v>820</v>
      </c>
      <c r="F70" s="1" t="s">
        <v>821</v>
      </c>
      <c r="G70" s="1" t="s">
        <v>822</v>
      </c>
      <c r="H70" s="1" t="s">
        <v>823</v>
      </c>
      <c r="I70" s="1" t="s">
        <v>219</v>
      </c>
      <c r="J70" s="1" t="s">
        <v>824</v>
      </c>
      <c r="K70" s="1" t="s">
        <v>825</v>
      </c>
      <c r="L70" s="2"/>
      <c r="M70" s="2"/>
      <c r="N70" s="2"/>
      <c r="O70" s="2"/>
      <c r="P70" s="2"/>
      <c r="Q70" s="2"/>
      <c r="R70" s="2"/>
      <c r="S70" s="2"/>
      <c r="T70" s="2"/>
      <c r="U70" s="2"/>
      <c r="V70" s="2"/>
      <c r="W70" s="2"/>
      <c r="X70" s="2"/>
      <c r="Y70" s="2"/>
      <c r="Z70" s="2"/>
    </row>
    <row r="71" ht="15.75" customHeight="1">
      <c r="A71" s="1" t="s">
        <v>826</v>
      </c>
      <c r="B71" s="1" t="s">
        <v>827</v>
      </c>
      <c r="C71" s="1" t="s">
        <v>828</v>
      </c>
      <c r="D71" s="1" t="s">
        <v>829</v>
      </c>
      <c r="E71" s="1" t="s">
        <v>830</v>
      </c>
      <c r="F71" s="1" t="s">
        <v>617</v>
      </c>
      <c r="G71" s="1" t="s">
        <v>831</v>
      </c>
      <c r="H71" s="1" t="s">
        <v>832</v>
      </c>
      <c r="I71" s="1" t="s">
        <v>833</v>
      </c>
      <c r="J71" s="1" t="s">
        <v>834</v>
      </c>
      <c r="K71" s="1" t="s">
        <v>835</v>
      </c>
      <c r="L71" s="2"/>
      <c r="M71" s="2"/>
      <c r="N71" s="2"/>
      <c r="O71" s="2"/>
      <c r="P71" s="2"/>
      <c r="Q71" s="2"/>
      <c r="R71" s="2"/>
      <c r="S71" s="2"/>
      <c r="T71" s="2"/>
      <c r="U71" s="2"/>
      <c r="V71" s="2"/>
      <c r="W71" s="2"/>
      <c r="X71" s="2"/>
      <c r="Y71" s="2"/>
      <c r="Z71" s="2"/>
    </row>
    <row r="72" ht="15.75" customHeight="1">
      <c r="A72" s="1" t="s">
        <v>836</v>
      </c>
      <c r="B72" s="1" t="s">
        <v>837</v>
      </c>
      <c r="C72" s="1" t="s">
        <v>838</v>
      </c>
      <c r="D72" s="1" t="s">
        <v>839</v>
      </c>
      <c r="E72" s="1" t="s">
        <v>840</v>
      </c>
      <c r="F72" s="1" t="s">
        <v>841</v>
      </c>
      <c r="G72" s="1" t="s">
        <v>842</v>
      </c>
      <c r="H72" s="1" t="s">
        <v>843</v>
      </c>
      <c r="I72" s="1" t="s">
        <v>744</v>
      </c>
      <c r="J72" s="1" t="s">
        <v>844</v>
      </c>
      <c r="K72" s="1" t="s">
        <v>845</v>
      </c>
      <c r="L72" s="2"/>
      <c r="M72" s="2"/>
      <c r="N72" s="2"/>
      <c r="O72" s="2"/>
      <c r="P72" s="2"/>
      <c r="Q72" s="2"/>
      <c r="R72" s="2"/>
      <c r="S72" s="2"/>
      <c r="T72" s="2"/>
      <c r="U72" s="2"/>
      <c r="V72" s="2"/>
      <c r="W72" s="2"/>
      <c r="X72" s="2"/>
      <c r="Y72" s="2"/>
      <c r="Z72" s="2"/>
    </row>
    <row r="73" ht="15.75" customHeight="1">
      <c r="A73" s="1" t="s">
        <v>846</v>
      </c>
      <c r="B73" s="1" t="s">
        <v>847</v>
      </c>
      <c r="C73" s="1" t="s">
        <v>848</v>
      </c>
      <c r="D73" s="1" t="s">
        <v>849</v>
      </c>
      <c r="E73" s="1" t="s">
        <v>346</v>
      </c>
      <c r="F73" s="1" t="s">
        <v>850</v>
      </c>
      <c r="G73" s="1" t="s">
        <v>851</v>
      </c>
      <c r="H73" s="1" t="s">
        <v>852</v>
      </c>
      <c r="I73" s="1" t="s">
        <v>853</v>
      </c>
      <c r="J73" s="1" t="s">
        <v>854</v>
      </c>
      <c r="K73" s="1" t="s">
        <v>736</v>
      </c>
      <c r="L73" s="2"/>
      <c r="M73" s="2"/>
      <c r="N73" s="2"/>
      <c r="O73" s="2"/>
      <c r="P73" s="2"/>
      <c r="Q73" s="2"/>
      <c r="R73" s="2"/>
      <c r="S73" s="2"/>
      <c r="T73" s="2"/>
      <c r="U73" s="2"/>
      <c r="V73" s="2"/>
      <c r="W73" s="2"/>
      <c r="X73" s="2"/>
      <c r="Y73" s="2"/>
      <c r="Z73" s="2"/>
    </row>
    <row r="74" ht="15.75" customHeight="1">
      <c r="A74" s="1" t="s">
        <v>855</v>
      </c>
      <c r="B74" s="1" t="s">
        <v>322</v>
      </c>
      <c r="C74" s="1" t="s">
        <v>856</v>
      </c>
      <c r="D74" s="1" t="s">
        <v>857</v>
      </c>
      <c r="E74" s="1" t="s">
        <v>858</v>
      </c>
      <c r="F74" s="1" t="s">
        <v>859</v>
      </c>
      <c r="G74" s="1" t="s">
        <v>860</v>
      </c>
      <c r="H74" s="1" t="s">
        <v>861</v>
      </c>
      <c r="I74" s="1" t="s">
        <v>862</v>
      </c>
      <c r="J74" s="1" t="s">
        <v>667</v>
      </c>
      <c r="K74" s="1" t="s">
        <v>863</v>
      </c>
      <c r="L74" s="2"/>
      <c r="M74" s="2"/>
      <c r="N74" s="2"/>
      <c r="O74" s="2"/>
      <c r="P74" s="2"/>
      <c r="Q74" s="2"/>
      <c r="R74" s="2"/>
      <c r="S74" s="2"/>
      <c r="T74" s="2"/>
      <c r="U74" s="2"/>
      <c r="V74" s="2"/>
      <c r="W74" s="2"/>
      <c r="X74" s="2"/>
      <c r="Y74" s="2"/>
      <c r="Z74" s="2"/>
    </row>
    <row r="75" ht="15.75" customHeight="1">
      <c r="A75" s="1" t="s">
        <v>864</v>
      </c>
      <c r="B75" s="1">
        <v>0.0</v>
      </c>
      <c r="C75" s="1">
        <v>0.0</v>
      </c>
      <c r="D75" s="1">
        <v>0.0</v>
      </c>
      <c r="E75" s="1">
        <v>0.0</v>
      </c>
      <c r="F75" s="1">
        <v>0.0</v>
      </c>
      <c r="G75" s="1" t="s">
        <v>865</v>
      </c>
      <c r="H75" s="1" t="s">
        <v>866</v>
      </c>
      <c r="I75" s="1" t="s">
        <v>867</v>
      </c>
      <c r="J75" s="1" t="s">
        <v>868</v>
      </c>
      <c r="K75" s="1" t="s">
        <v>869</v>
      </c>
      <c r="L75" s="2"/>
      <c r="M75" s="2"/>
      <c r="N75" s="2"/>
      <c r="O75" s="2"/>
      <c r="P75" s="2"/>
      <c r="Q75" s="2"/>
      <c r="R75" s="2"/>
      <c r="S75" s="2"/>
      <c r="T75" s="2"/>
      <c r="U75" s="2"/>
      <c r="V75" s="2"/>
      <c r="W75" s="2"/>
      <c r="X75" s="2"/>
      <c r="Y75" s="2"/>
      <c r="Z75" s="2"/>
    </row>
    <row r="76" ht="15.75" customHeight="1">
      <c r="A76" s="1" t="s">
        <v>870</v>
      </c>
      <c r="B76" s="1" t="s">
        <v>871</v>
      </c>
      <c r="C76" s="1" t="s">
        <v>872</v>
      </c>
      <c r="D76" s="1" t="s">
        <v>873</v>
      </c>
      <c r="E76" s="1" t="s">
        <v>874</v>
      </c>
      <c r="F76" s="1" t="s">
        <v>875</v>
      </c>
      <c r="G76" s="1" t="s">
        <v>341</v>
      </c>
      <c r="H76" s="1" t="s">
        <v>341</v>
      </c>
      <c r="I76" s="1" t="s">
        <v>341</v>
      </c>
      <c r="J76" s="1" t="s">
        <v>341</v>
      </c>
      <c r="K76" s="1" t="s">
        <v>341</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876</v>
      </c>
      <c r="C1" s="1" t="s">
        <v>877</v>
      </c>
      <c r="D1" s="1" t="s">
        <v>878</v>
      </c>
      <c r="E1" s="1" t="s">
        <v>879</v>
      </c>
      <c r="F1" s="1" t="s">
        <v>880</v>
      </c>
      <c r="G1" s="1" t="s">
        <v>881</v>
      </c>
      <c r="H1" s="1" t="s">
        <v>882</v>
      </c>
      <c r="I1" s="1" t="s">
        <v>883</v>
      </c>
      <c r="J1" s="2"/>
      <c r="K1" s="2"/>
      <c r="L1" s="2"/>
      <c r="M1" s="2"/>
      <c r="N1" s="2"/>
      <c r="O1" s="2"/>
      <c r="P1" s="2"/>
      <c r="Q1" s="2"/>
      <c r="R1" s="2"/>
      <c r="S1" s="2"/>
      <c r="T1" s="2"/>
      <c r="U1" s="2"/>
      <c r="V1" s="2"/>
      <c r="W1" s="2"/>
      <c r="X1" s="2"/>
      <c r="Y1" s="2"/>
      <c r="Z1" s="2"/>
    </row>
    <row r="2">
      <c r="A2" s="1" t="s">
        <v>884</v>
      </c>
      <c r="B2" s="1" t="s">
        <v>885</v>
      </c>
      <c r="C2" s="1" t="s">
        <v>886</v>
      </c>
      <c r="D2" s="1" t="s">
        <v>887</v>
      </c>
      <c r="E2" s="1" t="s">
        <v>888</v>
      </c>
      <c r="F2" s="1" t="s">
        <v>889</v>
      </c>
      <c r="G2" s="1" t="s">
        <v>890</v>
      </c>
      <c r="H2" s="1" t="s">
        <v>890</v>
      </c>
      <c r="I2" s="1" t="s">
        <v>891</v>
      </c>
      <c r="J2" s="2"/>
      <c r="K2" s="2"/>
      <c r="L2" s="2"/>
      <c r="M2" s="2"/>
      <c r="N2" s="2"/>
      <c r="O2" s="2"/>
      <c r="P2" s="2"/>
      <c r="Q2" s="2"/>
      <c r="R2" s="2"/>
      <c r="S2" s="2"/>
      <c r="T2" s="2"/>
      <c r="U2" s="2"/>
      <c r="V2" s="2"/>
      <c r="W2" s="2"/>
      <c r="X2" s="2"/>
      <c r="Y2" s="2"/>
      <c r="Z2" s="2"/>
    </row>
    <row r="3">
      <c r="A3" s="1" t="s">
        <v>892</v>
      </c>
      <c r="B3" s="1" t="s">
        <v>891</v>
      </c>
      <c r="C3" s="1" t="s">
        <v>893</v>
      </c>
      <c r="D3" s="1" t="s">
        <v>894</v>
      </c>
      <c r="E3" s="1" t="s">
        <v>895</v>
      </c>
      <c r="F3" s="1" t="s">
        <v>896</v>
      </c>
      <c r="G3" s="1" t="s">
        <v>897</v>
      </c>
      <c r="H3" s="1" t="s">
        <v>898</v>
      </c>
      <c r="I3" s="1" t="s">
        <v>891</v>
      </c>
      <c r="J3" s="2"/>
      <c r="K3" s="2"/>
      <c r="L3" s="2"/>
      <c r="M3" s="2"/>
      <c r="N3" s="2"/>
      <c r="O3" s="2"/>
      <c r="P3" s="2"/>
      <c r="Q3" s="2"/>
      <c r="R3" s="2"/>
      <c r="S3" s="2"/>
      <c r="T3" s="2"/>
      <c r="U3" s="2"/>
      <c r="V3" s="2"/>
      <c r="W3" s="2"/>
      <c r="X3" s="2"/>
      <c r="Y3" s="2"/>
      <c r="Z3" s="2"/>
    </row>
    <row r="4">
      <c r="A4" s="1" t="s">
        <v>899</v>
      </c>
      <c r="B4" s="1" t="s">
        <v>900</v>
      </c>
      <c r="C4" s="1" t="s">
        <v>901</v>
      </c>
      <c r="D4" s="1" t="s">
        <v>902</v>
      </c>
      <c r="E4" s="1" t="s">
        <v>903</v>
      </c>
      <c r="F4" s="1" t="s">
        <v>904</v>
      </c>
      <c r="G4" s="1" t="s">
        <v>905</v>
      </c>
      <c r="H4" s="1" t="s">
        <v>906</v>
      </c>
      <c r="I4" s="1" t="s">
        <v>890</v>
      </c>
      <c r="J4" s="2"/>
      <c r="K4" s="2"/>
      <c r="L4" s="2"/>
      <c r="M4" s="2"/>
      <c r="N4" s="2"/>
      <c r="O4" s="2"/>
      <c r="P4" s="2"/>
      <c r="Q4" s="2"/>
      <c r="R4" s="2"/>
      <c r="S4" s="2"/>
      <c r="T4" s="2"/>
      <c r="U4" s="2"/>
      <c r="V4" s="2"/>
      <c r="W4" s="2"/>
      <c r="X4" s="2"/>
      <c r="Y4" s="2"/>
      <c r="Z4" s="2"/>
    </row>
    <row r="5">
      <c r="A5" s="1" t="s">
        <v>892</v>
      </c>
      <c r="B5" s="1" t="s">
        <v>891</v>
      </c>
      <c r="C5" s="1" t="s">
        <v>907</v>
      </c>
      <c r="D5" s="1" t="s">
        <v>908</v>
      </c>
      <c r="E5" s="1" t="s">
        <v>909</v>
      </c>
      <c r="F5" s="1" t="s">
        <v>910</v>
      </c>
      <c r="G5" s="1" t="s">
        <v>911</v>
      </c>
      <c r="H5" s="1" t="s">
        <v>912</v>
      </c>
      <c r="I5" s="1" t="s">
        <v>913</v>
      </c>
      <c r="J5" s="2"/>
      <c r="K5" s="2"/>
      <c r="L5" s="2"/>
      <c r="M5" s="2"/>
      <c r="N5" s="2"/>
      <c r="O5" s="2"/>
      <c r="P5" s="2"/>
      <c r="Q5" s="2"/>
      <c r="R5" s="2"/>
      <c r="S5" s="2"/>
      <c r="T5" s="2"/>
      <c r="U5" s="2"/>
      <c r="V5" s="2"/>
      <c r="W5" s="2"/>
      <c r="X5" s="2"/>
      <c r="Y5" s="2"/>
      <c r="Z5" s="2"/>
    </row>
    <row r="6">
      <c r="A6" s="1" t="s">
        <v>914</v>
      </c>
      <c r="B6" s="1" t="s">
        <v>915</v>
      </c>
      <c r="C6" s="1" t="s">
        <v>916</v>
      </c>
      <c r="D6" s="1" t="s">
        <v>917</v>
      </c>
      <c r="E6" s="1" t="s">
        <v>918</v>
      </c>
      <c r="F6" s="1" t="s">
        <v>919</v>
      </c>
      <c r="G6" s="1" t="s">
        <v>920</v>
      </c>
      <c r="H6" s="1" t="s">
        <v>921</v>
      </c>
      <c r="I6" s="1" t="s">
        <v>922</v>
      </c>
      <c r="J6" s="2"/>
      <c r="K6" s="2"/>
      <c r="L6" s="2"/>
      <c r="M6" s="2"/>
      <c r="N6" s="2"/>
      <c r="O6" s="2"/>
      <c r="P6" s="2"/>
      <c r="Q6" s="2"/>
      <c r="R6" s="2"/>
      <c r="S6" s="2"/>
      <c r="T6" s="2"/>
      <c r="U6" s="2"/>
      <c r="V6" s="2"/>
      <c r="W6" s="2"/>
      <c r="X6" s="2"/>
      <c r="Y6" s="2"/>
      <c r="Z6" s="2"/>
    </row>
    <row r="7">
      <c r="A7" s="1" t="s">
        <v>923</v>
      </c>
      <c r="B7" s="1" t="s">
        <v>924</v>
      </c>
      <c r="C7" s="1" t="s">
        <v>925</v>
      </c>
      <c r="D7" s="1" t="s">
        <v>925</v>
      </c>
      <c r="E7" s="1" t="s">
        <v>891</v>
      </c>
      <c r="F7" s="1" t="s">
        <v>926</v>
      </c>
      <c r="G7" s="1" t="s">
        <v>927</v>
      </c>
      <c r="H7" s="1" t="s">
        <v>928</v>
      </c>
      <c r="I7" s="1" t="s">
        <v>926</v>
      </c>
      <c r="J7" s="2"/>
      <c r="K7" s="2"/>
      <c r="L7" s="2"/>
      <c r="M7" s="2"/>
      <c r="N7" s="2"/>
      <c r="O7" s="2"/>
      <c r="P7" s="2"/>
      <c r="Q7" s="2"/>
      <c r="R7" s="2"/>
      <c r="S7" s="2"/>
      <c r="T7" s="2"/>
      <c r="U7" s="2"/>
      <c r="V7" s="2"/>
      <c r="W7" s="2"/>
      <c r="X7" s="2"/>
      <c r="Y7" s="2"/>
      <c r="Z7" s="2"/>
    </row>
    <row r="8">
      <c r="A8" s="1" t="s">
        <v>929</v>
      </c>
      <c r="B8" s="1" t="s">
        <v>891</v>
      </c>
      <c r="C8" s="1" t="s">
        <v>930</v>
      </c>
      <c r="D8" s="1" t="s">
        <v>931</v>
      </c>
      <c r="E8" s="1" t="s">
        <v>932</v>
      </c>
      <c r="F8" s="1" t="s">
        <v>933</v>
      </c>
      <c r="G8" s="1" t="s">
        <v>926</v>
      </c>
      <c r="H8" s="1" t="s">
        <v>934</v>
      </c>
      <c r="I8" s="1" t="s">
        <v>935</v>
      </c>
      <c r="J8" s="2"/>
      <c r="K8" s="2"/>
      <c r="L8" s="2"/>
      <c r="M8" s="2"/>
      <c r="N8" s="2"/>
      <c r="O8" s="2"/>
      <c r="P8" s="2"/>
      <c r="Q8" s="2"/>
      <c r="R8" s="2"/>
      <c r="S8" s="2"/>
      <c r="T8" s="2"/>
      <c r="U8" s="2"/>
      <c r="V8" s="2"/>
      <c r="W8" s="2"/>
      <c r="X8" s="2"/>
      <c r="Y8" s="2"/>
      <c r="Z8" s="2"/>
    </row>
    <row r="9">
      <c r="A9" s="1" t="s">
        <v>936</v>
      </c>
      <c r="B9" s="1" t="s">
        <v>937</v>
      </c>
      <c r="C9" s="1" t="s">
        <v>938</v>
      </c>
      <c r="D9" s="1" t="s">
        <v>939</v>
      </c>
      <c r="E9" s="1" t="s">
        <v>940</v>
      </c>
      <c r="F9" s="1" t="s">
        <v>941</v>
      </c>
      <c r="G9" s="1" t="s">
        <v>942</v>
      </c>
      <c r="H9" s="1" t="s">
        <v>943</v>
      </c>
      <c r="I9" s="1" t="s">
        <v>891</v>
      </c>
      <c r="J9" s="2"/>
      <c r="K9" s="2"/>
      <c r="L9" s="2"/>
      <c r="M9" s="2"/>
      <c r="N9" s="2"/>
      <c r="O9" s="2"/>
      <c r="P9" s="2"/>
      <c r="Q9" s="2"/>
      <c r="R9" s="2"/>
      <c r="S9" s="2"/>
      <c r="T9" s="2"/>
      <c r="U9" s="2"/>
      <c r="V9" s="2"/>
      <c r="W9" s="2"/>
      <c r="X9" s="2"/>
      <c r="Y9" s="2"/>
      <c r="Z9" s="2"/>
    </row>
    <row r="10">
      <c r="A10" s="1" t="s">
        <v>944</v>
      </c>
      <c r="B10" s="1" t="s">
        <v>945</v>
      </c>
      <c r="C10" s="1" t="s">
        <v>946</v>
      </c>
      <c r="D10" s="1" t="s">
        <v>947</v>
      </c>
      <c r="E10" s="1" t="s">
        <v>948</v>
      </c>
      <c r="F10" s="1" t="s">
        <v>949</v>
      </c>
      <c r="G10" s="1" t="s">
        <v>950</v>
      </c>
      <c r="H10" s="1" t="s">
        <v>951</v>
      </c>
      <c r="I10" s="1" t="s">
        <v>891</v>
      </c>
      <c r="J10" s="2"/>
      <c r="K10" s="2"/>
      <c r="L10" s="2"/>
      <c r="M10" s="2"/>
      <c r="N10" s="2"/>
      <c r="O10" s="2"/>
      <c r="P10" s="2"/>
      <c r="Q10" s="2"/>
      <c r="R10" s="2"/>
      <c r="S10" s="2"/>
      <c r="T10" s="2"/>
      <c r="U10" s="2"/>
      <c r="V10" s="2"/>
      <c r="W10" s="2"/>
      <c r="X10" s="2"/>
      <c r="Y10" s="2"/>
      <c r="Z10" s="2"/>
    </row>
    <row r="11">
      <c r="A11" s="1" t="s">
        <v>952</v>
      </c>
      <c r="B11" s="1" t="s">
        <v>891</v>
      </c>
      <c r="C11" s="1" t="s">
        <v>891</v>
      </c>
      <c r="D11" s="1" t="s">
        <v>891</v>
      </c>
      <c r="E11" s="1" t="s">
        <v>891</v>
      </c>
      <c r="F11" s="1" t="s">
        <v>891</v>
      </c>
      <c r="G11" s="1" t="s">
        <v>891</v>
      </c>
      <c r="H11" s="1" t="s">
        <v>891</v>
      </c>
      <c r="I11" s="1" t="s">
        <v>891</v>
      </c>
      <c r="J11" s="2"/>
      <c r="K11" s="2"/>
      <c r="L11" s="2"/>
      <c r="M11" s="2"/>
      <c r="N11" s="2"/>
      <c r="O11" s="2"/>
      <c r="P11" s="2"/>
      <c r="Q11" s="2"/>
      <c r="R11" s="2"/>
      <c r="S11" s="2"/>
      <c r="T11" s="2"/>
      <c r="U11" s="2"/>
      <c r="V11" s="2"/>
      <c r="W11" s="2"/>
      <c r="X11" s="2"/>
      <c r="Y11" s="2"/>
      <c r="Z11" s="2"/>
    </row>
    <row r="12">
      <c r="A12" s="1" t="s">
        <v>953</v>
      </c>
      <c r="B12" s="1" t="s">
        <v>954</v>
      </c>
      <c r="C12" s="1" t="s">
        <v>955</v>
      </c>
      <c r="D12" s="1" t="s">
        <v>956</v>
      </c>
      <c r="E12" s="1" t="s">
        <v>957</v>
      </c>
      <c r="F12" s="1" t="s">
        <v>958</v>
      </c>
      <c r="G12" s="1" t="s">
        <v>959</v>
      </c>
      <c r="H12" s="1" t="s">
        <v>960</v>
      </c>
      <c r="I12" s="1" t="s">
        <v>891</v>
      </c>
      <c r="J12" s="2"/>
      <c r="K12" s="2"/>
      <c r="L12" s="2"/>
      <c r="M12" s="2"/>
      <c r="N12" s="2"/>
      <c r="O12" s="2"/>
      <c r="P12" s="2"/>
      <c r="Q12" s="2"/>
      <c r="R12" s="2"/>
      <c r="S12" s="2"/>
      <c r="T12" s="2"/>
      <c r="U12" s="2"/>
      <c r="V12" s="2"/>
      <c r="W12" s="2"/>
      <c r="X12" s="2"/>
      <c r="Y12" s="2"/>
      <c r="Z12" s="2"/>
    </row>
    <row r="13">
      <c r="A13" s="1" t="s">
        <v>961</v>
      </c>
      <c r="B13" s="1" t="s">
        <v>891</v>
      </c>
      <c r="C13" s="1" t="s">
        <v>891</v>
      </c>
      <c r="D13" s="1" t="s">
        <v>891</v>
      </c>
      <c r="E13" s="1" t="s">
        <v>891</v>
      </c>
      <c r="F13" s="1" t="s">
        <v>891</v>
      </c>
      <c r="G13" s="1" t="s">
        <v>891</v>
      </c>
      <c r="H13" s="1" t="s">
        <v>891</v>
      </c>
      <c r="I13" s="1" t="s">
        <v>891</v>
      </c>
      <c r="J13" s="2"/>
      <c r="K13" s="2"/>
      <c r="L13" s="2"/>
      <c r="M13" s="2"/>
      <c r="N13" s="2"/>
      <c r="O13" s="2"/>
      <c r="P13" s="2"/>
      <c r="Q13" s="2"/>
      <c r="R13" s="2"/>
      <c r="S13" s="2"/>
      <c r="T13" s="2"/>
      <c r="U13" s="2"/>
      <c r="V13" s="2"/>
      <c r="W13" s="2"/>
      <c r="X13" s="2"/>
      <c r="Y13" s="2"/>
      <c r="Z13" s="2"/>
    </row>
    <row r="14">
      <c r="A14" s="1" t="s">
        <v>962</v>
      </c>
      <c r="B14" s="1" t="s">
        <v>891</v>
      </c>
      <c r="C14" s="1" t="s">
        <v>891</v>
      </c>
      <c r="D14" s="1" t="s">
        <v>891</v>
      </c>
      <c r="E14" s="1" t="s">
        <v>891</v>
      </c>
      <c r="F14" s="1" t="s">
        <v>891</v>
      </c>
      <c r="G14" s="1" t="s">
        <v>891</v>
      </c>
      <c r="H14" s="1" t="s">
        <v>891</v>
      </c>
      <c r="I14" s="1" t="s">
        <v>891</v>
      </c>
      <c r="J14" s="2"/>
      <c r="K14" s="2"/>
      <c r="L14" s="2"/>
      <c r="M14" s="2"/>
      <c r="N14" s="2"/>
      <c r="O14" s="2"/>
      <c r="P14" s="2"/>
      <c r="Q14" s="2"/>
      <c r="R14" s="2"/>
      <c r="S14" s="2"/>
      <c r="T14" s="2"/>
      <c r="U14" s="2"/>
      <c r="V14" s="2"/>
      <c r="W14" s="2"/>
      <c r="X14" s="2"/>
      <c r="Y14" s="2"/>
      <c r="Z14" s="2"/>
    </row>
    <row r="15">
      <c r="A15" s="1" t="s">
        <v>963</v>
      </c>
      <c r="B15" s="1" t="s">
        <v>168</v>
      </c>
      <c r="C15" s="1" t="s">
        <v>168</v>
      </c>
      <c r="D15" s="1" t="s">
        <v>168</v>
      </c>
      <c r="E15" s="1" t="s">
        <v>168</v>
      </c>
      <c r="F15" s="1" t="s">
        <v>168</v>
      </c>
      <c r="G15" s="1" t="s">
        <v>168</v>
      </c>
      <c r="H15" s="1" t="s">
        <v>168</v>
      </c>
      <c r="I15" s="1" t="s">
        <v>168</v>
      </c>
      <c r="J15" s="2"/>
      <c r="K15" s="2"/>
      <c r="L15" s="2"/>
      <c r="M15" s="2"/>
      <c r="N15" s="2"/>
      <c r="O15" s="2"/>
      <c r="P15" s="2"/>
      <c r="Q15" s="2"/>
      <c r="R15" s="2"/>
      <c r="S15" s="2"/>
      <c r="T15" s="2"/>
      <c r="U15" s="2"/>
      <c r="V15" s="2"/>
      <c r="W15" s="2"/>
      <c r="X15" s="2"/>
      <c r="Y15" s="2"/>
      <c r="Z15" s="2"/>
    </row>
    <row r="16">
      <c r="A16" s="1" t="s">
        <v>964</v>
      </c>
      <c r="B16" s="1" t="s">
        <v>965</v>
      </c>
      <c r="C16" s="1" t="s">
        <v>966</v>
      </c>
      <c r="D16" s="1" t="s">
        <v>967</v>
      </c>
      <c r="E16" s="1" t="s">
        <v>968</v>
      </c>
      <c r="F16" s="1" t="s">
        <v>969</v>
      </c>
      <c r="G16" s="1" t="s">
        <v>970</v>
      </c>
      <c r="H16" s="1" t="s">
        <v>970</v>
      </c>
      <c r="I16" s="1" t="s">
        <v>970</v>
      </c>
      <c r="J16" s="2"/>
      <c r="K16" s="2"/>
      <c r="L16" s="2"/>
      <c r="M16" s="2"/>
      <c r="N16" s="2"/>
      <c r="O16" s="2"/>
      <c r="P16" s="2"/>
      <c r="Q16" s="2"/>
      <c r="R16" s="2"/>
      <c r="S16" s="2"/>
      <c r="T16" s="2"/>
      <c r="U16" s="2"/>
      <c r="V16" s="2"/>
      <c r="W16" s="2"/>
      <c r="X16" s="2"/>
      <c r="Y16" s="2"/>
      <c r="Z16" s="2"/>
    </row>
    <row r="17">
      <c r="A17" s="1" t="s">
        <v>971</v>
      </c>
      <c r="B17" s="1" t="s">
        <v>184</v>
      </c>
      <c r="C17" s="1" t="s">
        <v>173</v>
      </c>
      <c r="D17" s="1" t="s">
        <v>169</v>
      </c>
      <c r="E17" s="1" t="s">
        <v>185</v>
      </c>
      <c r="F17" s="1" t="s">
        <v>176</v>
      </c>
      <c r="G17" s="1" t="s">
        <v>972</v>
      </c>
      <c r="H17" s="1" t="s">
        <v>973</v>
      </c>
      <c r="I17" s="1" t="s">
        <v>974</v>
      </c>
      <c r="J17" s="2"/>
      <c r="K17" s="2"/>
      <c r="L17" s="2"/>
      <c r="M17" s="2"/>
      <c r="N17" s="2"/>
      <c r="O17" s="2"/>
      <c r="P17" s="2"/>
      <c r="Q17" s="2"/>
      <c r="R17" s="2"/>
      <c r="S17" s="2"/>
      <c r="T17" s="2"/>
      <c r="U17" s="2"/>
      <c r="V17" s="2"/>
      <c r="W17" s="2"/>
      <c r="X17" s="2"/>
      <c r="Y17" s="2"/>
      <c r="Z17" s="2"/>
    </row>
    <row r="18">
      <c r="A18" s="1" t="s">
        <v>975</v>
      </c>
      <c r="B18" s="1" t="s">
        <v>976</v>
      </c>
      <c r="C18" s="1" t="s">
        <v>977</v>
      </c>
      <c r="D18" s="1" t="s">
        <v>978</v>
      </c>
      <c r="E18" s="1" t="s">
        <v>979</v>
      </c>
      <c r="F18" s="1" t="s">
        <v>980</v>
      </c>
      <c r="G18" s="1" t="s">
        <v>981</v>
      </c>
      <c r="H18" s="1" t="s">
        <v>982</v>
      </c>
      <c r="I18" s="1" t="s">
        <v>983</v>
      </c>
      <c r="J18" s="2"/>
      <c r="K18" s="2"/>
      <c r="L18" s="2"/>
      <c r="M18" s="2"/>
      <c r="N18" s="2"/>
      <c r="O18" s="2"/>
      <c r="P18" s="2"/>
      <c r="Q18" s="2"/>
      <c r="R18" s="2"/>
      <c r="S18" s="2"/>
      <c r="T18" s="2"/>
      <c r="U18" s="2"/>
      <c r="V18" s="2"/>
      <c r="W18" s="2"/>
      <c r="X18" s="2"/>
      <c r="Y18" s="2"/>
      <c r="Z18" s="2"/>
    </row>
    <row r="19">
      <c r="A19" s="1" t="s">
        <v>984</v>
      </c>
      <c r="B19" s="1" t="s">
        <v>985</v>
      </c>
      <c r="C19" s="1" t="s">
        <v>986</v>
      </c>
      <c r="D19" s="1" t="s">
        <v>987</v>
      </c>
      <c r="E19" s="1" t="s">
        <v>988</v>
      </c>
      <c r="F19" s="1" t="s">
        <v>989</v>
      </c>
      <c r="G19" s="1" t="s">
        <v>990</v>
      </c>
      <c r="H19" s="1" t="s">
        <v>991</v>
      </c>
      <c r="I19" s="1" t="s">
        <v>891</v>
      </c>
      <c r="J19" s="2"/>
      <c r="K19" s="2"/>
      <c r="L19" s="2"/>
      <c r="M19" s="2"/>
      <c r="N19" s="2"/>
      <c r="O19" s="2"/>
      <c r="P19" s="2"/>
      <c r="Q19" s="2"/>
      <c r="R19" s="2"/>
      <c r="S19" s="2"/>
      <c r="T19" s="2"/>
      <c r="U19" s="2"/>
      <c r="V19" s="2"/>
      <c r="W19" s="2"/>
      <c r="X19" s="2"/>
      <c r="Y19" s="2"/>
      <c r="Z19" s="2"/>
    </row>
    <row r="20">
      <c r="A20" s="1" t="s">
        <v>992</v>
      </c>
      <c r="B20" s="1" t="s">
        <v>891</v>
      </c>
      <c r="C20" s="1" t="s">
        <v>891</v>
      </c>
      <c r="D20" s="1" t="s">
        <v>891</v>
      </c>
      <c r="E20" s="1" t="s">
        <v>891</v>
      </c>
      <c r="F20" s="1" t="s">
        <v>891</v>
      </c>
      <c r="G20" s="1" t="s">
        <v>891</v>
      </c>
      <c r="H20" s="1" t="s">
        <v>891</v>
      </c>
      <c r="I20" s="1" t="s">
        <v>891</v>
      </c>
      <c r="J20" s="2"/>
      <c r="K20" s="2"/>
      <c r="L20" s="2"/>
      <c r="M20" s="2"/>
      <c r="N20" s="2"/>
      <c r="O20" s="2"/>
      <c r="P20" s="2"/>
      <c r="Q20" s="2"/>
      <c r="R20" s="2"/>
      <c r="S20" s="2"/>
      <c r="T20" s="2"/>
      <c r="U20" s="2"/>
      <c r="V20" s="2"/>
      <c r="W20" s="2"/>
      <c r="X20" s="2"/>
      <c r="Y20" s="2"/>
      <c r="Z20" s="2"/>
    </row>
    <row r="21" ht="15.75" customHeight="1">
      <c r="A21" s="1" t="s">
        <v>993</v>
      </c>
      <c r="B21" s="1" t="s">
        <v>994</v>
      </c>
      <c r="C21" s="1" t="s">
        <v>995</v>
      </c>
      <c r="D21" s="1" t="s">
        <v>996</v>
      </c>
      <c r="E21" s="1" t="s">
        <v>997</v>
      </c>
      <c r="F21" s="1" t="s">
        <v>998</v>
      </c>
      <c r="G21" s="1" t="s">
        <v>999</v>
      </c>
      <c r="H21" s="1" t="s">
        <v>1000</v>
      </c>
      <c r="I21" s="1" t="s">
        <v>891</v>
      </c>
      <c r="J21" s="2"/>
      <c r="K21" s="2"/>
      <c r="L21" s="2"/>
      <c r="M21" s="2"/>
      <c r="N21" s="2"/>
      <c r="O21" s="2"/>
      <c r="P21" s="2"/>
      <c r="Q21" s="2"/>
      <c r="R21" s="2"/>
      <c r="S21" s="2"/>
      <c r="T21" s="2"/>
      <c r="U21" s="2"/>
      <c r="V21" s="2"/>
      <c r="W21" s="2"/>
      <c r="X21" s="2"/>
      <c r="Y21" s="2"/>
      <c r="Z21" s="2"/>
    </row>
    <row r="22" ht="15.75" customHeight="1">
      <c r="A22" s="1" t="s">
        <v>1001</v>
      </c>
      <c r="B22" s="1" t="s">
        <v>1002</v>
      </c>
      <c r="C22" s="1" t="s">
        <v>1003</v>
      </c>
      <c r="D22" s="1" t="s">
        <v>1004</v>
      </c>
      <c r="E22" s="1" t="s">
        <v>1005</v>
      </c>
      <c r="F22" s="1" t="s">
        <v>1006</v>
      </c>
      <c r="G22" s="1" t="s">
        <v>1007</v>
      </c>
      <c r="H22" s="1" t="s">
        <v>1008</v>
      </c>
      <c r="I22" s="1" t="s">
        <v>1009</v>
      </c>
      <c r="J22" s="2"/>
      <c r="K22" s="2"/>
      <c r="L22" s="2"/>
      <c r="M22" s="2"/>
      <c r="N22" s="2"/>
      <c r="O22" s="2"/>
      <c r="P22" s="2"/>
      <c r="Q22" s="2"/>
      <c r="R22" s="2"/>
      <c r="S22" s="2"/>
      <c r="T22" s="2"/>
      <c r="U22" s="2"/>
      <c r="V22" s="2"/>
      <c r="W22" s="2"/>
      <c r="X22" s="2"/>
      <c r="Y22" s="2"/>
      <c r="Z22" s="2"/>
    </row>
    <row r="23" ht="15.75" customHeight="1">
      <c r="A23" s="1" t="s">
        <v>1010</v>
      </c>
      <c r="B23" s="1" t="s">
        <v>1011</v>
      </c>
      <c r="C23" s="1" t="s">
        <v>1012</v>
      </c>
      <c r="D23" s="1" t="s">
        <v>1013</v>
      </c>
      <c r="E23" s="1" t="s">
        <v>1014</v>
      </c>
      <c r="F23" s="1" t="s">
        <v>1015</v>
      </c>
      <c r="G23" s="1" t="s">
        <v>1016</v>
      </c>
      <c r="H23" s="1" t="s">
        <v>1017</v>
      </c>
      <c r="I23" s="1" t="s">
        <v>891</v>
      </c>
      <c r="J23" s="2"/>
      <c r="K23" s="2"/>
      <c r="L23" s="2"/>
      <c r="M23" s="2"/>
      <c r="N23" s="2"/>
      <c r="O23" s="2"/>
      <c r="P23" s="2"/>
      <c r="Q23" s="2"/>
      <c r="R23" s="2"/>
      <c r="S23" s="2"/>
      <c r="T23" s="2"/>
      <c r="U23" s="2"/>
      <c r="V23" s="2"/>
      <c r="W23" s="2"/>
      <c r="X23" s="2"/>
      <c r="Y23" s="2"/>
      <c r="Z23" s="2"/>
    </row>
    <row r="24" ht="15.75" customHeight="1">
      <c r="A24" s="1" t="s">
        <v>1018</v>
      </c>
      <c r="B24" s="1" t="s">
        <v>1019</v>
      </c>
      <c r="C24" s="1" t="s">
        <v>1020</v>
      </c>
      <c r="D24" s="1" t="s">
        <v>1021</v>
      </c>
      <c r="E24" s="1" t="s">
        <v>1022</v>
      </c>
      <c r="F24" s="1" t="s">
        <v>1023</v>
      </c>
      <c r="G24" s="1" t="s">
        <v>1024</v>
      </c>
      <c r="H24" s="1" t="s">
        <v>1024</v>
      </c>
      <c r="I24" s="1" t="s">
        <v>1024</v>
      </c>
      <c r="J24" s="2"/>
      <c r="K24" s="2"/>
      <c r="L24" s="2"/>
      <c r="M24" s="2"/>
      <c r="N24" s="2"/>
      <c r="O24" s="2"/>
      <c r="P24" s="2"/>
      <c r="Q24" s="2"/>
      <c r="R24" s="2"/>
      <c r="S24" s="2"/>
      <c r="T24" s="2"/>
      <c r="U24" s="2"/>
      <c r="V24" s="2"/>
      <c r="W24" s="2"/>
      <c r="X24" s="2"/>
      <c r="Y24" s="2"/>
      <c r="Z24" s="2"/>
    </row>
    <row r="25" ht="15.75" customHeight="1">
      <c r="A25" s="1" t="s">
        <v>1025</v>
      </c>
      <c r="B25" s="1" t="s">
        <v>1026</v>
      </c>
      <c r="C25" s="1" t="s">
        <v>1027</v>
      </c>
      <c r="D25" s="1" t="s">
        <v>1028</v>
      </c>
      <c r="E25" s="1" t="s">
        <v>1029</v>
      </c>
      <c r="F25" s="1" t="s">
        <v>1030</v>
      </c>
      <c r="G25" s="1" t="s">
        <v>1031</v>
      </c>
      <c r="H25" s="1" t="s">
        <v>1031</v>
      </c>
      <c r="I25" s="1" t="s">
        <v>891</v>
      </c>
      <c r="J25" s="2"/>
      <c r="K25" s="2"/>
      <c r="L25" s="2"/>
      <c r="M25" s="2"/>
      <c r="N25" s="2"/>
      <c r="O25" s="2"/>
      <c r="P25" s="2"/>
      <c r="Q25" s="2"/>
      <c r="R25" s="2"/>
      <c r="S25" s="2"/>
      <c r="T25" s="2"/>
      <c r="U25" s="2"/>
      <c r="V25" s="2"/>
      <c r="W25" s="2"/>
      <c r="X25" s="2"/>
      <c r="Y25" s="2"/>
      <c r="Z25" s="2"/>
    </row>
    <row r="26" ht="15.75" customHeight="1">
      <c r="A26" s="1" t="s">
        <v>1032</v>
      </c>
      <c r="B26" s="1" t="s">
        <v>1033</v>
      </c>
      <c r="C26" s="1" t="s">
        <v>1034</v>
      </c>
      <c r="D26" s="1" t="s">
        <v>1035</v>
      </c>
      <c r="E26" s="1" t="s">
        <v>1036</v>
      </c>
      <c r="F26" s="1" t="s">
        <v>1037</v>
      </c>
      <c r="G26" s="1" t="s">
        <v>891</v>
      </c>
      <c r="H26" s="1" t="s">
        <v>891</v>
      </c>
      <c r="I26" s="1" t="s">
        <v>891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1038</v>
      </c>
      <c r="B2" s="1" t="s">
        <v>1039</v>
      </c>
      <c r="C2" s="2"/>
      <c r="D2" s="2"/>
      <c r="E2" s="2"/>
      <c r="F2" s="2"/>
      <c r="G2" s="2"/>
      <c r="H2" s="2"/>
      <c r="I2" s="2"/>
      <c r="J2" s="2"/>
      <c r="K2" s="2"/>
      <c r="L2" s="2"/>
      <c r="M2" s="2"/>
      <c r="N2" s="2"/>
      <c r="O2" s="2"/>
      <c r="P2" s="2"/>
      <c r="Q2" s="2"/>
      <c r="R2" s="2"/>
      <c r="S2" s="2"/>
      <c r="T2" s="2"/>
      <c r="U2" s="2"/>
      <c r="V2" s="2"/>
      <c r="W2" s="2"/>
      <c r="X2" s="2"/>
      <c r="Y2" s="2"/>
      <c r="Z2" s="2"/>
    </row>
    <row r="3">
      <c r="A3" s="3" t="s">
        <v>1040</v>
      </c>
      <c r="B3" s="1" t="s">
        <v>1041</v>
      </c>
      <c r="C3" s="2"/>
      <c r="D3" s="2"/>
      <c r="E3" s="2"/>
      <c r="F3" s="2"/>
      <c r="G3" s="2"/>
      <c r="H3" s="2"/>
      <c r="I3" s="2"/>
      <c r="J3" s="2"/>
      <c r="K3" s="2"/>
      <c r="L3" s="2"/>
      <c r="M3" s="2"/>
      <c r="N3" s="2"/>
      <c r="O3" s="2"/>
      <c r="P3" s="2"/>
      <c r="Q3" s="2"/>
      <c r="R3" s="2"/>
      <c r="S3" s="2"/>
      <c r="T3" s="2"/>
      <c r="U3" s="2"/>
      <c r="V3" s="2"/>
      <c r="W3" s="2"/>
      <c r="X3" s="2"/>
      <c r="Y3" s="2"/>
      <c r="Z3" s="2"/>
    </row>
    <row r="4">
      <c r="A4" s="3" t="s">
        <v>1042</v>
      </c>
      <c r="B4" s="1" t="s">
        <v>1043</v>
      </c>
      <c r="C4" s="2"/>
      <c r="D4" s="2"/>
      <c r="E4" s="2"/>
      <c r="F4" s="2"/>
      <c r="G4" s="2"/>
      <c r="H4" s="2"/>
      <c r="I4" s="2"/>
      <c r="J4" s="2"/>
      <c r="K4" s="2"/>
      <c r="L4" s="2"/>
      <c r="M4" s="2"/>
      <c r="N4" s="2"/>
      <c r="O4" s="2"/>
      <c r="P4" s="2"/>
      <c r="Q4" s="2"/>
      <c r="R4" s="2"/>
      <c r="S4" s="2"/>
      <c r="T4" s="2"/>
      <c r="U4" s="2"/>
      <c r="V4" s="2"/>
      <c r="W4" s="2"/>
      <c r="X4" s="2"/>
      <c r="Y4" s="2"/>
      <c r="Z4" s="2"/>
    </row>
    <row r="5">
      <c r="A5" s="3" t="s">
        <v>1044</v>
      </c>
      <c r="B5" s="1" t="s">
        <v>1045</v>
      </c>
      <c r="C5" s="2"/>
      <c r="D5" s="2"/>
      <c r="E5" s="2"/>
      <c r="F5" s="2"/>
      <c r="G5" s="2"/>
      <c r="H5" s="2"/>
      <c r="I5" s="2"/>
      <c r="J5" s="2"/>
      <c r="K5" s="2"/>
      <c r="L5" s="2"/>
      <c r="M5" s="2"/>
      <c r="N5" s="2"/>
      <c r="O5" s="2"/>
      <c r="P5" s="2"/>
      <c r="Q5" s="2"/>
      <c r="R5" s="2"/>
      <c r="S5" s="2"/>
      <c r="T5" s="2"/>
      <c r="U5" s="2"/>
      <c r="V5" s="2"/>
      <c r="W5" s="2"/>
      <c r="X5" s="2"/>
      <c r="Y5" s="2"/>
      <c r="Z5" s="2"/>
    </row>
    <row r="6">
      <c r="A6" s="3" t="s">
        <v>1046</v>
      </c>
      <c r="B6" s="1" t="s">
        <v>12</v>
      </c>
      <c r="C6" s="2"/>
      <c r="D6" s="2"/>
      <c r="E6" s="2"/>
      <c r="F6" s="2"/>
      <c r="G6" s="2"/>
      <c r="H6" s="2"/>
      <c r="I6" s="2"/>
      <c r="J6" s="2"/>
      <c r="K6" s="2"/>
      <c r="L6" s="2"/>
      <c r="M6" s="2"/>
      <c r="N6" s="2"/>
      <c r="O6" s="2"/>
      <c r="P6" s="2"/>
      <c r="Q6" s="2"/>
      <c r="R6" s="2"/>
      <c r="S6" s="2"/>
      <c r="T6" s="2"/>
      <c r="U6" s="2"/>
      <c r="V6" s="2"/>
      <c r="W6" s="2"/>
      <c r="X6" s="2"/>
      <c r="Y6" s="2"/>
      <c r="Z6" s="2"/>
    </row>
    <row r="7">
      <c r="A7" s="3" t="s">
        <v>1047</v>
      </c>
      <c r="B7" s="1" t="s">
        <v>1048</v>
      </c>
      <c r="C7" s="2"/>
      <c r="D7" s="2"/>
      <c r="E7" s="2"/>
      <c r="F7" s="2"/>
      <c r="G7" s="2"/>
      <c r="H7" s="2"/>
      <c r="I7" s="2"/>
      <c r="J7" s="2"/>
      <c r="K7" s="2"/>
      <c r="L7" s="2"/>
      <c r="M7" s="2"/>
      <c r="N7" s="2"/>
      <c r="O7" s="2"/>
      <c r="P7" s="2"/>
      <c r="Q7" s="2"/>
      <c r="R7" s="2"/>
      <c r="S7" s="2"/>
      <c r="T7" s="2"/>
      <c r="U7" s="2"/>
      <c r="V7" s="2"/>
      <c r="W7" s="2"/>
      <c r="X7" s="2"/>
      <c r="Y7" s="2"/>
      <c r="Z7" s="2"/>
    </row>
    <row r="8">
      <c r="A8" s="3" t="s">
        <v>1049</v>
      </c>
      <c r="B8" s="4" t="s">
        <v>1050</v>
      </c>
      <c r="C8" s="2"/>
      <c r="D8" s="2"/>
      <c r="E8" s="2"/>
      <c r="F8" s="2"/>
      <c r="G8" s="2"/>
      <c r="H8" s="2"/>
      <c r="I8" s="2"/>
      <c r="J8" s="2"/>
      <c r="K8" s="2"/>
      <c r="L8" s="2"/>
      <c r="M8" s="2"/>
      <c r="N8" s="2"/>
      <c r="O8" s="2"/>
      <c r="P8" s="2"/>
      <c r="Q8" s="2"/>
      <c r="R8" s="2"/>
      <c r="S8" s="2"/>
      <c r="T8" s="2"/>
      <c r="U8" s="2"/>
      <c r="V8" s="2"/>
      <c r="W8" s="2"/>
      <c r="X8" s="2"/>
      <c r="Y8" s="2"/>
      <c r="Z8" s="2"/>
    </row>
    <row r="9">
      <c r="A9" s="3" t="s">
        <v>1051</v>
      </c>
      <c r="B9" s="1" t="s">
        <v>1052</v>
      </c>
      <c r="C9" s="2"/>
      <c r="D9" s="2"/>
      <c r="E9" s="2"/>
      <c r="F9" s="2"/>
      <c r="G9" s="2"/>
      <c r="H9" s="2"/>
      <c r="I9" s="2"/>
      <c r="J9" s="2"/>
      <c r="K9" s="2"/>
      <c r="L9" s="2"/>
      <c r="M9" s="2"/>
      <c r="N9" s="2"/>
      <c r="O9" s="2"/>
      <c r="P9" s="2"/>
      <c r="Q9" s="2"/>
      <c r="R9" s="2"/>
      <c r="S9" s="2"/>
      <c r="T9" s="2"/>
      <c r="U9" s="2"/>
      <c r="V9" s="2"/>
      <c r="W9" s="2"/>
      <c r="X9" s="2"/>
      <c r="Y9" s="2"/>
      <c r="Z9" s="2"/>
    </row>
    <row r="10">
      <c r="A10" s="3" t="s">
        <v>1053</v>
      </c>
      <c r="B10" s="1" t="s">
        <v>1054</v>
      </c>
      <c r="C10" s="2"/>
      <c r="D10" s="2"/>
      <c r="E10" s="2"/>
      <c r="F10" s="2"/>
      <c r="G10" s="2"/>
      <c r="H10" s="2"/>
      <c r="I10" s="2"/>
      <c r="J10" s="2"/>
      <c r="K10" s="2"/>
      <c r="L10" s="2"/>
      <c r="M10" s="2"/>
      <c r="N10" s="2"/>
      <c r="O10" s="2"/>
      <c r="P10" s="2"/>
      <c r="Q10" s="2"/>
      <c r="R10" s="2"/>
      <c r="S10" s="2"/>
      <c r="T10" s="2"/>
      <c r="U10" s="2"/>
      <c r="V10" s="2"/>
      <c r="W10" s="2"/>
      <c r="X10" s="2"/>
      <c r="Y10" s="2"/>
      <c r="Z10" s="2"/>
    </row>
    <row r="11">
      <c r="A11" s="3" t="s">
        <v>1055</v>
      </c>
      <c r="B11" s="1" t="s">
        <v>1052</v>
      </c>
      <c r="C11" s="2"/>
      <c r="D11" s="2"/>
      <c r="E11" s="2"/>
      <c r="F11" s="2"/>
      <c r="G11" s="2"/>
      <c r="H11" s="2"/>
      <c r="I11" s="2"/>
      <c r="J11" s="2"/>
      <c r="K11" s="2"/>
      <c r="L11" s="2"/>
      <c r="M11" s="2"/>
      <c r="N11" s="2"/>
      <c r="O11" s="2"/>
      <c r="P11" s="2"/>
      <c r="Q11" s="2"/>
      <c r="R11" s="2"/>
      <c r="S11" s="2"/>
      <c r="T11" s="2"/>
      <c r="U11" s="2"/>
      <c r="V11" s="2"/>
      <c r="W11" s="2"/>
      <c r="X11" s="2"/>
      <c r="Y11" s="2"/>
      <c r="Z11" s="2"/>
    </row>
    <row r="12">
      <c r="A12" s="3" t="s">
        <v>1056</v>
      </c>
      <c r="B12" s="1" t="s">
        <v>1057</v>
      </c>
      <c r="C12" s="2"/>
      <c r="D12" s="2"/>
      <c r="E12" s="2"/>
      <c r="F12" s="2"/>
      <c r="G12" s="2"/>
      <c r="H12" s="2"/>
      <c r="I12" s="2"/>
      <c r="J12" s="2"/>
      <c r="K12" s="2"/>
      <c r="L12" s="2"/>
      <c r="M12" s="2"/>
      <c r="N12" s="2"/>
      <c r="O12" s="2"/>
      <c r="P12" s="2"/>
      <c r="Q12" s="2"/>
      <c r="R12" s="2"/>
      <c r="S12" s="2"/>
      <c r="T12" s="2"/>
      <c r="U12" s="2"/>
      <c r="V12" s="2"/>
      <c r="W12" s="2"/>
      <c r="X12" s="2"/>
      <c r="Y12" s="2"/>
      <c r="Z12" s="2"/>
    </row>
    <row r="13">
      <c r="A13" s="3" t="s">
        <v>1058</v>
      </c>
      <c r="B13" s="1" t="s">
        <v>1059</v>
      </c>
      <c r="C13" s="2"/>
      <c r="D13" s="2"/>
      <c r="E13" s="2"/>
      <c r="F13" s="2"/>
      <c r="G13" s="2"/>
      <c r="H13" s="2"/>
      <c r="I13" s="2"/>
      <c r="J13" s="2"/>
      <c r="K13" s="2"/>
      <c r="L13" s="2"/>
      <c r="M13" s="2"/>
      <c r="N13" s="2"/>
      <c r="O13" s="2"/>
      <c r="P13" s="2"/>
      <c r="Q13" s="2"/>
      <c r="R13" s="2"/>
      <c r="S13" s="2"/>
      <c r="T13" s="2"/>
      <c r="U13" s="2"/>
      <c r="V13" s="2"/>
      <c r="W13" s="2"/>
      <c r="X13" s="2"/>
      <c r="Y13" s="2"/>
      <c r="Z13" s="2"/>
    </row>
    <row r="14">
      <c r="A14" s="3" t="s">
        <v>1060</v>
      </c>
      <c r="B14" s="1" t="s">
        <v>1057</v>
      </c>
      <c r="C14" s="2"/>
      <c r="D14" s="2"/>
      <c r="E14" s="2"/>
      <c r="F14" s="2"/>
      <c r="G14" s="2"/>
      <c r="H14" s="2"/>
      <c r="I14" s="2"/>
      <c r="J14" s="2"/>
      <c r="K14" s="2"/>
      <c r="L14" s="2"/>
      <c r="M14" s="2"/>
      <c r="N14" s="2"/>
      <c r="O14" s="2"/>
      <c r="P14" s="2"/>
      <c r="Q14" s="2"/>
      <c r="R14" s="2"/>
      <c r="S14" s="2"/>
      <c r="T14" s="2"/>
      <c r="U14" s="2"/>
      <c r="V14" s="2"/>
      <c r="W14" s="2"/>
      <c r="X14" s="2"/>
      <c r="Y14" s="2"/>
      <c r="Z14" s="2"/>
    </row>
    <row r="15">
      <c r="A15" s="3" t="s">
        <v>1061</v>
      </c>
      <c r="B15" s="1" t="s">
        <v>1062</v>
      </c>
      <c r="C15" s="2"/>
      <c r="D15" s="2"/>
      <c r="E15" s="2"/>
      <c r="F15" s="2"/>
      <c r="G15" s="2"/>
      <c r="H15" s="2"/>
      <c r="I15" s="2"/>
      <c r="J15" s="2"/>
      <c r="K15" s="2"/>
      <c r="L15" s="2"/>
      <c r="M15" s="2"/>
      <c r="N15" s="2"/>
      <c r="O15" s="2"/>
      <c r="P15" s="2"/>
      <c r="Q15" s="2"/>
      <c r="R15" s="2"/>
      <c r="S15" s="2"/>
      <c r="T15" s="2"/>
      <c r="U15" s="2"/>
      <c r="V15" s="2"/>
      <c r="W15" s="2"/>
      <c r="X15" s="2"/>
      <c r="Y15" s="2"/>
      <c r="Z15" s="2"/>
    </row>
    <row r="16">
      <c r="A16" s="3" t="s">
        <v>1063</v>
      </c>
      <c r="B16" s="1">
        <v>293.0</v>
      </c>
      <c r="C16" s="2"/>
      <c r="D16" s="2"/>
      <c r="E16" s="2"/>
      <c r="F16" s="2"/>
      <c r="G16" s="2"/>
      <c r="H16" s="2"/>
      <c r="I16" s="2"/>
      <c r="J16" s="2"/>
      <c r="K16" s="2"/>
      <c r="L16" s="2"/>
      <c r="M16" s="2"/>
      <c r="N16" s="2"/>
      <c r="O16" s="2"/>
      <c r="P16" s="2"/>
      <c r="Q16" s="2"/>
      <c r="R16" s="2"/>
      <c r="S16" s="2"/>
      <c r="T16" s="2"/>
      <c r="U16" s="2"/>
      <c r="V16" s="2"/>
      <c r="W16" s="2"/>
      <c r="X16" s="2"/>
      <c r="Y16" s="2"/>
      <c r="Z16" s="2"/>
    </row>
    <row r="17">
      <c r="A17" s="3" t="s">
        <v>1064</v>
      </c>
      <c r="B17" s="1" t="s">
        <v>1065</v>
      </c>
      <c r="C17" s="2"/>
      <c r="D17" s="2"/>
      <c r="E17" s="2"/>
      <c r="F17" s="2"/>
      <c r="G17" s="2"/>
      <c r="H17" s="2"/>
      <c r="I17" s="2"/>
      <c r="J17" s="2"/>
      <c r="K17" s="2"/>
      <c r="L17" s="2"/>
      <c r="M17" s="2"/>
      <c r="N17" s="2"/>
      <c r="O17" s="2"/>
      <c r="P17" s="2"/>
      <c r="Q17" s="2"/>
      <c r="R17" s="2"/>
      <c r="S17" s="2"/>
      <c r="T17" s="2"/>
      <c r="U17" s="2"/>
      <c r="V17" s="2"/>
      <c r="W17" s="2"/>
      <c r="X17" s="2"/>
      <c r="Y17" s="2"/>
      <c r="Z17" s="2"/>
    </row>
    <row r="18">
      <c r="A18" s="3" t="s">
        <v>1066</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1067</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1068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1070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1075</v>
      </c>
      <c r="B27" s="1">
        <v>18.57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1076</v>
      </c>
      <c r="B28" s="1">
        <v>18.65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1077</v>
      </c>
      <c r="B29" s="1">
        <v>18.645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1078</v>
      </c>
      <c r="B30" s="1">
        <v>19.03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1079</v>
      </c>
      <c r="B31" s="1">
        <v>18.57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1080</v>
      </c>
      <c r="B32" s="1">
        <v>18.65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1081</v>
      </c>
      <c r="B33" s="1">
        <v>18.645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1082</v>
      </c>
      <c r="B34" s="1">
        <v>19.03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1083</v>
      </c>
      <c r="B35" s="1">
        <v>1.92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1084</v>
      </c>
      <c r="B36" s="1">
        <v>0.1034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1085</v>
      </c>
      <c r="B37" s="1">
        <v>1.7356032E9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1086</v>
      </c>
      <c r="B38" s="1">
        <v>1.6271001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1087</v>
      </c>
      <c r="B39" s="1">
        <v>9.75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1088</v>
      </c>
      <c r="B40" s="1">
        <v>1.737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1089</v>
      </c>
      <c r="B41" s="1">
        <v>16.076271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1090</v>
      </c>
      <c r="B42" s="1">
        <v>9.604042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1091</v>
      </c>
      <c r="B43" s="1">
        <v>1855928.0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1092</v>
      </c>
      <c r="B44" s="1">
        <v>1855928.0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1093</v>
      </c>
      <c r="B45" s="1">
        <v>2187124.0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1094</v>
      </c>
      <c r="B46" s="1">
        <v>2456450.0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1095</v>
      </c>
      <c r="B47" s="1">
        <v>2456450.0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1096</v>
      </c>
      <c r="B48" s="1">
        <v>18.94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1097</v>
      </c>
      <c r="B49" s="1">
        <v>18.95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1098</v>
      </c>
      <c r="B50" s="1">
        <v>1300.0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1099</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1100</v>
      </c>
      <c r="B52" s="1">
        <v>6.579915264E9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1101</v>
      </c>
      <c r="B53" s="1">
        <v>18.12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1102</v>
      </c>
      <c r="B54" s="1">
        <v>21.19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1103</v>
      </c>
      <c r="B55" s="1">
        <v>15.075609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1104</v>
      </c>
      <c r="B56" s="1">
        <v>19.6318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1105</v>
      </c>
      <c r="B57" s="1">
        <v>19.72895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1106</v>
      </c>
      <c r="B58" s="1">
        <v>1.92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1107</v>
      </c>
      <c r="B59" s="1">
        <v>0.10339257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1108</v>
      </c>
      <c r="B60" s="1" t="s">
        <v>1109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1110</v>
      </c>
      <c r="B61" s="1">
        <v>2.4603623424E10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1111</v>
      </c>
      <c r="B62" s="1">
        <v>0.86891997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1112</v>
      </c>
      <c r="B63" s="1">
        <v>3.20126184E8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1113</v>
      </c>
      <c r="B64" s="1">
        <v>3.37159008E8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1114</v>
      </c>
      <c r="B65" s="1">
        <v>1.2438781E7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1115</v>
      </c>
      <c r="B66" s="1">
        <v>9978139.0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1116</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1117</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1118</v>
      </c>
      <c r="B69" s="1">
        <v>0.0369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1119</v>
      </c>
      <c r="B70" s="1">
        <v>0.055159997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1120</v>
      </c>
      <c r="B71" s="1">
        <v>0.51556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1121</v>
      </c>
      <c r="B72" s="1">
        <v>5.67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1122</v>
      </c>
      <c r="B73" s="1">
        <v>0.039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1123</v>
      </c>
      <c r="B74" s="1">
        <v>3.46859008E8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1124</v>
      </c>
      <c r="B75" s="1">
        <v>19.393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1125</v>
      </c>
      <c r="B76" s="1">
        <v>0.978188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1129</v>
      </c>
      <c r="B80" s="1">
        <v>0.604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1130</v>
      </c>
      <c r="B81" s="1">
        <v>3.72217984E8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1131</v>
      </c>
      <c r="B82" s="1">
        <v>1.18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1132</v>
      </c>
      <c r="B83" s="1">
        <v>1.97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1133</v>
      </c>
      <c r="B84" s="1" t="s">
        <v>1134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1135</v>
      </c>
      <c r="B85" s="1">
        <v>1.3913856E9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1136</v>
      </c>
      <c r="B86" s="1">
        <v>56.371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1137</v>
      </c>
      <c r="B87" s="1">
        <v>-0.09237534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1138</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1139</v>
      </c>
      <c r="B89" s="1">
        <v>0.48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1140</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1141</v>
      </c>
      <c r="B91" s="1" t="s">
        <v>1142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1143</v>
      </c>
      <c r="B92" s="1" t="s">
        <v>1144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1147</v>
      </c>
      <c r="B95" s="1" t="s">
        <v>1148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1149</v>
      </c>
      <c r="B96" s="1" t="s">
        <v>1150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1151</v>
      </c>
      <c r="B97" s="1">
        <v>1.2500838E9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1152</v>
      </c>
      <c r="B98" s="1" t="s">
        <v>1153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1154</v>
      </c>
      <c r="B99" s="1" t="s">
        <v>1155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1156</v>
      </c>
      <c r="B100" s="1" t="s">
        <v>1157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1158</v>
      </c>
      <c r="B101" s="1" t="s">
        <v>1159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1160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1161</v>
      </c>
      <c r="B103" s="1">
        <v>18.97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1162</v>
      </c>
      <c r="B104" s="1">
        <v>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1163</v>
      </c>
      <c r="B105" s="1">
        <v>19.5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1164</v>
      </c>
      <c r="B106" s="1">
        <v>22.375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1165</v>
      </c>
      <c r="B107" s="1">
        <v>22.75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1166</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1167</v>
      </c>
      <c r="B109" s="1" t="s">
        <v>1168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1169</v>
      </c>
      <c r="B110" s="1">
        <v>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1170</v>
      </c>
      <c r="B111" s="1">
        <v>4.32492E8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1171</v>
      </c>
      <c r="B112" s="1">
        <v>1.283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1172</v>
      </c>
      <c r="B113" s="1">
        <v>1.8032173056E10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1173</v>
      </c>
      <c r="B114" s="1">
        <v>7.016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1174</v>
      </c>
      <c r="B115" s="1">
        <v>8.241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1175</v>
      </c>
      <c r="B116" s="1">
        <v>4.36460992E8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1176</v>
      </c>
      <c r="B117" s="1">
        <v>247.606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1177</v>
      </c>
      <c r="B118" s="1">
        <v>1.39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1178</v>
      </c>
      <c r="B119" s="1">
        <v>0.0058600004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1179</v>
      </c>
      <c r="B120" s="1">
        <v>0.05487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1180</v>
      </c>
      <c r="B121" s="1">
        <v>3.91056992E8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1181</v>
      </c>
      <c r="B122" s="1">
        <v>3.6286E8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1182</v>
      </c>
      <c r="B123" s="1">
        <v>0.554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1183</v>
      </c>
      <c r="B124" s="1">
        <v>-0.252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1184</v>
      </c>
      <c r="B125" s="1">
        <v>0.89597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1185</v>
      </c>
      <c r="B126" s="1">
        <v>-0.29978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1186</v>
      </c>
      <c r="B127" s="1" t="s">
        <v>1109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1187</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1188</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128</v>
      </c>
      <c r="B4" s="1">
        <v>4410.0</v>
      </c>
      <c r="C4" s="1">
        <v>5020.0</v>
      </c>
      <c r="D4" s="1">
        <v>5500.0</v>
      </c>
      <c r="E4" s="1">
        <v>7610.0</v>
      </c>
      <c r="F4" s="1">
        <v>10480.0</v>
      </c>
      <c r="G4" s="1">
        <v>11280.0</v>
      </c>
      <c r="H4" s="1">
        <v>12280.0</v>
      </c>
      <c r="I4" s="1">
        <v>16780.0</v>
      </c>
      <c r="J4" s="1">
        <v>20270.0</v>
      </c>
      <c r="K4" s="1">
        <v>19400.0</v>
      </c>
      <c r="L4" s="2"/>
      <c r="M4" s="2"/>
      <c r="N4" s="2"/>
      <c r="O4" s="2"/>
      <c r="P4" s="2"/>
      <c r="Q4" s="2"/>
      <c r="R4" s="2"/>
      <c r="S4" s="2"/>
      <c r="T4" s="2"/>
      <c r="U4" s="2"/>
      <c r="V4" s="2"/>
      <c r="W4" s="2"/>
      <c r="X4" s="2"/>
      <c r="Y4" s="2"/>
      <c r="Z4" s="2"/>
    </row>
    <row r="5">
      <c r="A5" s="3" t="s">
        <v>1189</v>
      </c>
      <c r="B5" s="1">
        <v>219.0</v>
      </c>
      <c r="C5" s="1">
        <v>234.0</v>
      </c>
      <c r="D5" s="1">
        <v>242.0</v>
      </c>
      <c r="E5" s="1">
        <v>262.0</v>
      </c>
      <c r="F5" s="1">
        <v>288.0</v>
      </c>
      <c r="G5" s="1">
        <v>290.0</v>
      </c>
      <c r="H5" s="1">
        <v>282.0</v>
      </c>
      <c r="I5" s="1">
        <v>297.0</v>
      </c>
      <c r="J5" s="1">
        <v>316.0</v>
      </c>
      <c r="K5" s="1">
        <v>311.0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1190</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1191</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1192</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1193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19400.0</v>
      </c>
      <c r="M11" s="2"/>
      <c r="N11" s="2"/>
      <c r="O11" s="2"/>
      <c r="P11" s="2"/>
      <c r="Q11" s="2"/>
      <c r="R11" s="2"/>
      <c r="S11" s="2"/>
      <c r="T11" s="2"/>
      <c r="U11" s="2"/>
      <c r="V11" s="2"/>
      <c r="W11" s="2"/>
      <c r="X11" s="2"/>
      <c r="Y11" s="2"/>
      <c r="Z11" s="2"/>
    </row>
    <row r="12">
      <c r="A12" s="2"/>
      <c r="B12" s="2"/>
      <c r="C12" s="2"/>
      <c r="D12" s="2"/>
      <c r="E12" s="2"/>
      <c r="F12" s="2"/>
      <c r="G12" s="2"/>
      <c r="H12" s="2"/>
      <c r="I12" s="2"/>
      <c r="J12" s="2"/>
      <c r="K12" s="1" t="s">
        <v>1194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1195</v>
      </c>
      <c r="L13" s="1">
        <v>311.0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501.0</v>
      </c>
      <c r="C3" s="5">
        <v>452.0</v>
      </c>
      <c r="D3" s="5">
        <v>368.0</v>
      </c>
      <c r="E3" s="5">
        <v>413.0</v>
      </c>
      <c r="F3" s="5">
        <v>411.0</v>
      </c>
      <c r="G3" s="5">
        <v>537.0</v>
      </c>
      <c r="H3" s="5">
        <v>366.0</v>
      </c>
      <c r="I3" s="5">
        <v>492.0</v>
      </c>
      <c r="J3" s="5">
        <v>1060.0</v>
      </c>
      <c r="K3" s="5">
        <v>418.0</v>
      </c>
      <c r="L3" s="1">
        <f>IF(K3*FORECAST(L2,B3:K3,B2:K2)&gt;0,FORECAST(L2,B3:K3,B2:K2),K3)*$X$1</f>
        <v>638.9333333</v>
      </c>
      <c r="M3" s="1">
        <f>IF(L3*FORECAST(M2,B3:L3,B2:L2)&gt;0,FORECAST(M2,B3:L3,B2:L2),L3)*$X$1</f>
        <v>663.8666667</v>
      </c>
      <c r="N3" s="1">
        <f>IF(M3*FORECAST(N2,B3:M3,B2:M2)&gt;0,FORECAST(N2,B3:M3,B2:M2),M3)*$X$1</f>
        <v>688.8</v>
      </c>
      <c r="O3" s="1">
        <f>IF(N3*FORECAST(O2,B3:N3,B2:N2)&gt;0,FORECAST(O2,B3:N3,B2:N2),N3)*$X$1</f>
        <v>713.7333333</v>
      </c>
      <c r="P3" s="1">
        <f>IF(O3*FORECAST(P2,B3:O3,B2:O2)&gt;0,FORECAST(P2,B3:O3,B2:O2),O3)*$X$1</f>
        <v>738.6666667</v>
      </c>
      <c r="Q3" s="1">
        <f>IF(P3*FORECAST(Q2,B3:P3,B2:P2)&gt;0,FORECAST(Q2,B3:P3,B2:P2),P3)*$X$1</f>
        <v>763.6</v>
      </c>
      <c r="R3" s="1">
        <f>IF(Q3*FORECAST(R2,B3:Q3,B2:Q2)&gt;0,FORECAST(R2,B3:Q3,B2:Q2),Q3)*$X$1</f>
        <v>788.5333333</v>
      </c>
      <c r="S3" s="5">
        <f>IF(R3*FORECAST(S2,B3:R3,B2:R2)&gt;0,FORECAST(S2,B3:R3,B2:R2),R3)*$X$1</f>
        <v>813.4666667</v>
      </c>
      <c r="T3" s="5">
        <f>IF(S3*FORECAST(T2,B3:S3,B2:S2)&gt;0,FORECAST(T2,B3:S3,B2:S2),S3)*$X$1</f>
        <v>838.4</v>
      </c>
      <c r="U3" s="5">
        <f>IF(T3*FORECAST(U2,B3:T3,B2:T2)&gt;0,FORECAST(U2,B3:T3,B2:T2),T3)*$X$1</f>
        <v>863.3333333</v>
      </c>
      <c r="V3" s="5">
        <f>IF(U3*FORECAST(V2,B3:U3,B2:U2)&gt;0,FORECAST(V2,B3:U3,B2:U2),U3)*$X$1</f>
        <v>888.2666667</v>
      </c>
      <c r="W3" s="5">
        <f>IF(V3*FORECAST(W2,B3:V3,B2:V2)&gt;0,FORECAST(W2,B3:V3,B2:V2),V3)*$X$1</f>
        <v>913.2</v>
      </c>
      <c r="X3" s="2"/>
      <c r="Y3" s="2"/>
      <c r="Z3" s="2"/>
    </row>
    <row r="4">
      <c r="A4" s="3" t="s">
        <v>128</v>
      </c>
      <c r="B4" s="1">
        <v>4410.0</v>
      </c>
      <c r="C4" s="1">
        <v>5020.0</v>
      </c>
      <c r="D4" s="1">
        <v>5500.0</v>
      </c>
      <c r="E4" s="1">
        <v>7610.0</v>
      </c>
      <c r="F4" s="1">
        <v>10480.0</v>
      </c>
      <c r="G4" s="1">
        <v>11280.0</v>
      </c>
      <c r="H4" s="1">
        <v>12280.0</v>
      </c>
      <c r="I4" s="1">
        <v>16780.0</v>
      </c>
      <c r="J4" s="1">
        <v>20270.0</v>
      </c>
      <c r="K4" s="1">
        <v>19400.0</v>
      </c>
      <c r="L4" s="2"/>
      <c r="M4" s="2"/>
      <c r="N4" s="2"/>
      <c r="O4" s="2"/>
      <c r="P4" s="2"/>
      <c r="Q4" s="2"/>
      <c r="R4" s="2"/>
      <c r="S4" s="2"/>
      <c r="T4" s="2"/>
      <c r="U4" s="2"/>
      <c r="V4" s="2"/>
      <c r="W4" s="2"/>
      <c r="X4" s="2"/>
      <c r="Y4" s="2"/>
      <c r="Z4" s="2"/>
    </row>
    <row r="5">
      <c r="A5" s="3" t="s">
        <v>1189</v>
      </c>
      <c r="B5" s="1">
        <v>219.0</v>
      </c>
      <c r="C5" s="1">
        <v>234.0</v>
      </c>
      <c r="D5" s="1">
        <v>242.0</v>
      </c>
      <c r="E5" s="1">
        <v>262.0</v>
      </c>
      <c r="F5" s="1">
        <v>288.0</v>
      </c>
      <c r="G5" s="1">
        <v>290.0</v>
      </c>
      <c r="H5" s="1">
        <v>282.0</v>
      </c>
      <c r="I5" s="1">
        <v>297.0</v>
      </c>
      <c r="J5" s="1">
        <v>316.0</v>
      </c>
      <c r="K5" s="1">
        <v>311.0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1190</v>
      </c>
      <c r="L7" s="1">
        <f>IF(W3*FORECAST(W2,B3:W3,B2:W2)&gt;0,FORECAST(W2,B3:W3,B2:W2),V3)*$X$1 * (1+0.02)/(0.0765-0.02)</f>
        <v>16486.0885</v>
      </c>
      <c r="M7" s="2"/>
      <c r="N7" s="2"/>
      <c r="O7" s="2"/>
      <c r="P7" s="2"/>
      <c r="Q7" s="2"/>
      <c r="R7" s="2"/>
      <c r="S7" s="2"/>
      <c r="T7" s="2"/>
      <c r="U7" s="2"/>
      <c r="V7" s="2"/>
      <c r="W7" s="2"/>
      <c r="X7" s="2"/>
      <c r="Y7" s="2"/>
      <c r="Z7" s="2"/>
    </row>
    <row r="8">
      <c r="A8" s="2"/>
      <c r="B8" s="2"/>
      <c r="C8" s="2"/>
      <c r="D8" s="2"/>
      <c r="E8" s="2"/>
      <c r="F8" s="2"/>
      <c r="G8" s="2"/>
      <c r="H8" s="2"/>
      <c r="I8" s="2"/>
      <c r="J8" s="2"/>
      <c r="K8" s="1" t="s">
        <v>1191</v>
      </c>
      <c r="L8" s="6">
        <f t="array" ref="L8">NPV(0.0765,M3:W3)</f>
        <v>5594.144721</v>
      </c>
      <c r="M8" s="2"/>
      <c r="N8" s="2"/>
      <c r="O8" s="2"/>
      <c r="P8" s="2"/>
      <c r="Q8" s="2"/>
      <c r="R8" s="2"/>
      <c r="S8" s="2"/>
      <c r="T8" s="2"/>
      <c r="U8" s="2"/>
      <c r="V8" s="2"/>
      <c r="W8" s="2"/>
      <c r="X8" s="2"/>
      <c r="Y8" s="2"/>
      <c r="Z8" s="2"/>
    </row>
    <row r="9">
      <c r="A9" s="2"/>
      <c r="B9" s="2"/>
      <c r="C9" s="2"/>
      <c r="D9" s="2"/>
      <c r="E9" s="2"/>
      <c r="F9" s="2"/>
      <c r="G9" s="2"/>
      <c r="H9" s="2"/>
      <c r="I9" s="2"/>
      <c r="J9" s="2"/>
      <c r="K9" s="1" t="s">
        <v>1192</v>
      </c>
      <c r="L9" s="6">
        <f t="array" ref="L9">NPV(0.0765,M16:W16)</f>
        <v>7327.625258</v>
      </c>
      <c r="M9" s="2"/>
      <c r="N9" s="2"/>
      <c r="O9" s="2"/>
      <c r="P9" s="2"/>
      <c r="Q9" s="2"/>
      <c r="R9" s="2"/>
      <c r="S9" s="2"/>
      <c r="T9" s="2"/>
      <c r="U9" s="2"/>
      <c r="V9" s="2"/>
      <c r="W9" s="2"/>
      <c r="X9" s="2"/>
      <c r="Y9" s="2"/>
      <c r="Z9" s="2"/>
    </row>
    <row r="10">
      <c r="A10" s="2"/>
      <c r="B10" s="2"/>
      <c r="C10" s="2"/>
      <c r="D10" s="2"/>
      <c r="E10" s="2"/>
      <c r="F10" s="2"/>
      <c r="G10" s="2"/>
      <c r="H10" s="2"/>
      <c r="I10" s="2"/>
      <c r="J10" s="2"/>
      <c r="K10" s="1" t="s">
        <v>1193</v>
      </c>
      <c r="L10" s="6">
        <f>L8 + L9</f>
        <v>12921.76998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19400.0</v>
      </c>
      <c r="M11" s="2"/>
      <c r="N11" s="2"/>
      <c r="O11" s="2"/>
      <c r="P11" s="2"/>
      <c r="Q11" s="2"/>
      <c r="R11" s="2"/>
      <c r="S11" s="2"/>
      <c r="T11" s="2"/>
      <c r="U11" s="2"/>
      <c r="V11" s="2"/>
      <c r="W11" s="2"/>
      <c r="X11" s="2"/>
      <c r="Y11" s="2"/>
      <c r="Z11" s="2"/>
    </row>
    <row r="12">
      <c r="A12" s="2"/>
      <c r="B12" s="2"/>
      <c r="C12" s="2"/>
      <c r="D12" s="2"/>
      <c r="E12" s="2"/>
      <c r="F12" s="2"/>
      <c r="G12" s="2"/>
      <c r="H12" s="2"/>
      <c r="I12" s="2"/>
      <c r="J12" s="2"/>
      <c r="K12" s="1" t="s">
        <v>1194</v>
      </c>
      <c r="L12" s="6">
        <f>L10 - L11</f>
        <v>-6478.23002</v>
      </c>
      <c r="M12" s="2"/>
      <c r="N12" s="2"/>
      <c r="O12" s="2"/>
      <c r="P12" s="2"/>
      <c r="Q12" s="2"/>
      <c r="R12" s="2"/>
      <c r="S12" s="2"/>
      <c r="T12" s="2"/>
      <c r="U12" s="2"/>
      <c r="V12" s="2"/>
      <c r="W12" s="2"/>
      <c r="X12" s="2"/>
      <c r="Y12" s="2"/>
      <c r="Z12" s="2"/>
    </row>
    <row r="13">
      <c r="A13" s="2"/>
      <c r="B13" s="2"/>
      <c r="C13" s="2"/>
      <c r="D13" s="2"/>
      <c r="E13" s="2"/>
      <c r="F13" s="2"/>
      <c r="G13" s="2"/>
      <c r="H13" s="2"/>
      <c r="I13" s="2"/>
      <c r="J13" s="2"/>
      <c r="K13" s="1" t="s">
        <v>1195</v>
      </c>
      <c r="L13" s="1">
        <v>311.0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-20.83032161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16486.0885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