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<sst xmlns="http://schemas.openxmlformats.org/spreadsheetml/2006/main" count="1319" uniqueCount="1068">
  <si>
    <t>ticker</t>
  </si>
  <si>
    <t>SNEX</t>
  </si>
  <si>
    <t>nombre</t>
  </si>
  <si>
    <t>STONEX GROUP INC</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</si>
  <si>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</si>
  <si>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</si>
  <si>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</si>
  <si>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</si>
  <si>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</si>
  <si>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</si>
  <si>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</si>
  <si>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</si>
  <si>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</si>
  <si>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</si>
  <si>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</si>
  <si>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</si>
  <si>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</si>
  <si>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No encontrado</t>
  </si>
  <si>
    <t>Net Debt Growth</t>
  </si>
  <si>
    <t>-21.36%</t>
  </si>
  <si>
    <t>Total Assets Growth</t>
  </si>
  <si>
    <t>-14.79%</t>
  </si>
  <si>
    <t>Net Property, Plant and Equipment Growth</t>
  </si>
  <si>
    <t>-34.48%</t>
  </si>
  <si>
    <t>Fiscal Period: September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</si>
  <si>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</si>
  <si>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</si>
  <si>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</si>
  <si>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</si>
  <si>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</si>
  <si>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</si>
  <si>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</si>
  <si>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Stock-Based Compensation (CF)</t>
  </si>
  <si>
    <t>Provision and Write-off of Bad Debts</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</si>
  <si>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</si>
  <si>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</si>
  <si>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</si>
  <si>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</si>
  <si>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</si>
  <si>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</si>
  <si>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</si>
  <si>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</si>
  <si>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</si>
  <si>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</si>
  <si>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</si>
  <si>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</si>
  <si>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</si>
  <si>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</si>
  <si>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</si>
  <si>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</si>
  <si>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</si>
  <si>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</si>
  <si>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</si>
  <si>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</si>
  <si>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</si>
  <si>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</si>
  <si>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</si>
  <si>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</si>
  <si>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</si>
  <si>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</si>
  <si>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</si>
  <si>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</si>
  <si>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</si>
  <si>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</si>
  <si>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</si>
  <si>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</si>
  <si>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</si>
  <si>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</si>
  <si>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</si>
  <si>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</si>
  <si>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</si>
  <si>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</si>
  <si>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</si>
  <si>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</si>
  <si>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</si>
  <si>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</si>
  <si>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</si>
  <si>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</si>
  <si>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</si>
  <si>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</si>
  <si>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</si>
  <si>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</si>
  <si>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</si>
  <si>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</si>
  <si>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</si>
  <si>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</si>
  <si>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</si>
  <si>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</si>
  <si>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</si>
  <si>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</si>
  <si>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</si>
  <si>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Deferred Tax Liability Non-Current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</si>
  <si>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</si>
  <si>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</si>
  <si>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</si>
  <si>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</si>
  <si>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</si>
  <si>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</si>
  <si>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</si>
  <si>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</si>
  <si>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</si>
  <si>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</si>
  <si>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</si>
  <si>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</si>
  <si>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14.07</t>
  </si>
  <si>
    <t>15.69</t>
  </si>
  <si>
    <t>16.01</t>
  </si>
  <si>
    <t>17.82</t>
  </si>
  <si>
    <t>20.77</t>
  </si>
  <si>
    <t>26.41</t>
  </si>
  <si>
    <t>30.4</t>
  </si>
  <si>
    <t>35.14</t>
  </si>
  <si>
    <t>44.21</t>
  </si>
  <si>
    <t>53.62</t>
  </si>
  <si>
    <t>Tangible Book Value</t>
  </si>
  <si>
    <t>Tangible Book Value Per Share</t>
  </si>
  <si>
    <t>12.01</t>
  </si>
  <si>
    <t>13.64</t>
  </si>
  <si>
    <t>13.9</t>
  </si>
  <si>
    <t>15.71</t>
  </si>
  <si>
    <t>18.39</t>
  </si>
  <si>
    <t>22.64</t>
  </si>
  <si>
    <t>27.01</t>
  </si>
  <si>
    <t>32.31</t>
  </si>
  <si>
    <t>41.57</t>
  </si>
  <si>
    <t>51.09</t>
  </si>
  <si>
    <t>Total Debt</t>
  </si>
  <si>
    <t>Debt Equivalent of Unfunded Proj. Benefit Obligation</t>
  </si>
  <si>
    <t>Net Debt</t>
  </si>
  <si>
    <t>Full Time Employees</t>
  </si>
  <si>
    <t>Interest and Dividend Income, Total</t>
  </si>
  <si>
    <t>Interest Expense, Total</t>
  </si>
  <si>
    <t>Net Interest Income</t>
  </si>
  <si>
    <t>Brokerage Commission</t>
  </si>
  <si>
    <t>Trading and Principal Transactions</t>
  </si>
  <si>
    <t>Asset Management Fee</t>
  </si>
  <si>
    <t>Other Revenues, Total</t>
  </si>
  <si>
    <t>Revenues Before Provison For Loan Losses</t>
  </si>
  <si>
    <t>Total Revenues</t>
  </si>
  <si>
    <t>Salaries And Other Employee Benefits</t>
  </si>
  <si>
    <t>Cost of Services Provided, Total</t>
  </si>
  <si>
    <t>Depreciation &amp; Amortization - (IS) - (Collected)</t>
  </si>
  <si>
    <t>Provision for Bad Debts</t>
  </si>
  <si>
    <t>Other Operating Expenses</t>
  </si>
  <si>
    <t>Total Operating Expenses</t>
  </si>
  <si>
    <t>Operating Income</t>
  </si>
  <si>
    <t>Other Non Operating Income (Expenses)</t>
  </si>
  <si>
    <t>EBT, Excl. Unusual Items</t>
  </si>
  <si>
    <t>Restructuring Charges</t>
  </si>
  <si>
    <t>Total Merger &amp; Related Restructuring Charges</t>
  </si>
  <si>
    <t>Impairment of Goodwill</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</si>
  <si>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</si>
  <si>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</si>
  <si>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</si>
  <si>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</si>
  <si>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</si>
  <si>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</si>
  <si>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</si>
  <si>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</si>
  <si>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</si>
  <si>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</si>
  <si>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</si>
  <si>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</si>
  <si>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</si>
  <si>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1.96</t>
  </si>
  <si>
    <t>1.94</t>
  </si>
  <si>
    <t>0.23</t>
  </si>
  <si>
    <t>2.97</t>
  </si>
  <si>
    <t>5.86</t>
  </si>
  <si>
    <t>3.93</t>
  </si>
  <si>
    <t>6.85</t>
  </si>
  <si>
    <t>7.7</t>
  </si>
  <si>
    <t>8.24</t>
  </si>
  <si>
    <t>Basic EPS - Continuing Operations</t>
  </si>
  <si>
    <t>Basic Weighted Average Shares Outstanding</t>
  </si>
  <si>
    <t>Net EPS - Diluted</t>
  </si>
  <si>
    <t>1.91</t>
  </si>
  <si>
    <t>1.93</t>
  </si>
  <si>
    <t>0.21</t>
  </si>
  <si>
    <t>2.93</t>
  </si>
  <si>
    <t>5.74</t>
  </si>
  <si>
    <t>3.83</t>
  </si>
  <si>
    <t>6.67</t>
  </si>
  <si>
    <t>7.45</t>
  </si>
  <si>
    <t>7.96</t>
  </si>
  <si>
    <t>Diluted EPS - Continuing Operations</t>
  </si>
  <si>
    <t>Diluted Weighted Average Shares Outstanding</t>
  </si>
  <si>
    <t>Normalized Basic EPS</t>
  </si>
  <si>
    <t>1.8</t>
  </si>
  <si>
    <t>1.51</t>
  </si>
  <si>
    <t>0.35</t>
  </si>
  <si>
    <t>2.24</t>
  </si>
  <si>
    <t>2.12</t>
  </si>
  <si>
    <t>3.02</t>
  </si>
  <si>
    <t>3.48</t>
  </si>
  <si>
    <t>5.82</t>
  </si>
  <si>
    <t>6.52</t>
  </si>
  <si>
    <t>7.23</t>
  </si>
  <si>
    <t>Normalized Diluted EPS</t>
  </si>
  <si>
    <t>1.76</t>
  </si>
  <si>
    <t>1.5</t>
  </si>
  <si>
    <t>0.34</t>
  </si>
  <si>
    <t>2.19</t>
  </si>
  <si>
    <t>2.09</t>
  </si>
  <si>
    <t>2.96</t>
  </si>
  <si>
    <t>3.38</t>
  </si>
  <si>
    <t>5.68</t>
  </si>
  <si>
    <t>6.31</t>
  </si>
  <si>
    <t>6.98</t>
  </si>
  <si>
    <t>Total Revenues (As Reported)</t>
  </si>
  <si>
    <t>Effective Tax Rate - (Ratio)</t>
  </si>
  <si>
    <t>28.68</t>
  </si>
  <si>
    <t>24.76</t>
  </si>
  <si>
    <t>57.89</t>
  </si>
  <si>
    <t>45.32</t>
  </si>
  <si>
    <t>23.33</t>
  </si>
  <si>
    <t>17.95</t>
  </si>
  <si>
    <t>24.53</t>
  </si>
  <si>
    <t>25.29</t>
  </si>
  <si>
    <t>26.16</t>
  </si>
  <si>
    <t>26.35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</si>
  <si>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</si>
  <si>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</si>
  <si>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</si>
  <si>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</si>
  <si>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</si>
  <si>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</si>
  <si>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</si>
  <si>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</si>
  <si>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</si>
  <si>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G&amp;A Exp. (Total)</t>
  </si>
  <si>
    <t>Total Stock-Based Compensation</t>
  </si>
  <si>
    <t>Profitability</t>
  </si>
  <si>
    <t>Return on Assets</t>
  </si>
  <si>
    <t>1.37</t>
  </si>
  <si>
    <t>0.99</t>
  </si>
  <si>
    <t>0.1</t>
  </si>
  <si>
    <t>0.79</t>
  </si>
  <si>
    <t>0.96</t>
  </si>
  <si>
    <t>1.45</t>
  </si>
  <si>
    <t>0.72</t>
  </si>
  <si>
    <t>1.07</t>
  </si>
  <si>
    <t>1.14</t>
  </si>
  <si>
    <t>1.06</t>
  </si>
  <si>
    <t>Return On Equity %</t>
  </si>
  <si>
    <t>13.17</t>
  </si>
  <si>
    <t>11.62</t>
  </si>
  <si>
    <t>15.48</t>
  </si>
  <si>
    <t>24.91</t>
  </si>
  <si>
    <t>13.92</t>
  </si>
  <si>
    <t>20.98</t>
  </si>
  <si>
    <t>19.48</t>
  </si>
  <si>
    <t>16.89</t>
  </si>
  <si>
    <t>Return on Common Equity</t>
  </si>
  <si>
    <t>14.65</t>
  </si>
  <si>
    <t>12.93</t>
  </si>
  <si>
    <t>1.43</t>
  </si>
  <si>
    <t>11.43</t>
  </si>
  <si>
    <t>15.21</t>
  </si>
  <si>
    <t>24.32</t>
  </si>
  <si>
    <t>13.5</t>
  </si>
  <si>
    <t>20.36</t>
  </si>
  <si>
    <t>18.81</t>
  </si>
  <si>
    <t>16.3</t>
  </si>
  <si>
    <t>Margin Analysis</t>
  </si>
  <si>
    <t>Gross Profit Margin %</t>
  </si>
  <si>
    <t>1.13</t>
  </si>
  <si>
    <t>2.71</t>
  </si>
  <si>
    <t>1.92</t>
  </si>
  <si>
    <t>1.81</t>
  </si>
  <si>
    <t>1.49</t>
  </si>
  <si>
    <t>2.54</t>
  </si>
  <si>
    <t>2.1</t>
  </si>
  <si>
    <t>2.52</t>
  </si>
  <si>
    <t>1.67</t>
  </si>
  <si>
    <t>SG&amp;A Margin</t>
  </si>
  <si>
    <t>0.8</t>
  </si>
  <si>
    <t>1.98</t>
  </si>
  <si>
    <t>1.11</t>
  </si>
  <si>
    <t>1.4</t>
  </si>
  <si>
    <t>1.39</t>
  </si>
  <si>
    <t>1.12</t>
  </si>
  <si>
    <t>1.95</t>
  </si>
  <si>
    <t>1.78</t>
  </si>
  <si>
    <t>1.19</t>
  </si>
  <si>
    <t>Income From Continuing Operations Margin %</t>
  </si>
  <si>
    <t>0.16</t>
  </si>
  <si>
    <t>0.37</t>
  </si>
  <si>
    <t>0.02</t>
  </si>
  <si>
    <t>0.2</t>
  </si>
  <si>
    <t>0.26</t>
  </si>
  <si>
    <t>0.31</t>
  </si>
  <si>
    <t>0.27</t>
  </si>
  <si>
    <t>0.4</t>
  </si>
  <si>
    <t>Net Income Margin %</t>
  </si>
  <si>
    <t>Net Avail. For Common Margin %</t>
  </si>
  <si>
    <t>0.36</t>
  </si>
  <si>
    <t>0.38</t>
  </si>
  <si>
    <t>Normalized Net Income Margin</t>
  </si>
  <si>
    <t>0.14</t>
  </si>
  <si>
    <t>0.28</t>
  </si>
  <si>
    <t>0.03</t>
  </si>
  <si>
    <t>0.18</t>
  </si>
  <si>
    <t>0.24</t>
  </si>
  <si>
    <t>0.33</t>
  </si>
  <si>
    <t>0.22</t>
  </si>
  <si>
    <t>Asset Turnover</t>
  </si>
  <si>
    <t>8.55</t>
  </si>
  <si>
    <t>2.67</t>
  </si>
  <si>
    <t>4.82</t>
  </si>
  <si>
    <t>3.92</t>
  </si>
  <si>
    <t>3.69</t>
  </si>
  <si>
    <t>4.62</t>
  </si>
  <si>
    <t>2.63</t>
  </si>
  <si>
    <t>3.4</t>
  </si>
  <si>
    <t>2.87</t>
  </si>
  <si>
    <t>Short Term Liquidity</t>
  </si>
  <si>
    <t>Current Ratio</t>
  </si>
  <si>
    <t>1.08</t>
  </si>
  <si>
    <t>1.32</t>
  </si>
  <si>
    <t>Quick Ratio</t>
  </si>
  <si>
    <t>1.03</t>
  </si>
  <si>
    <t>1.05</t>
  </si>
  <si>
    <t>1.29</t>
  </si>
  <si>
    <t>Operating Cash Flow to Current Liabilities</t>
  </si>
  <si>
    <t>0.01</t>
  </si>
  <si>
    <t>-0.01</t>
  </si>
  <si>
    <t>0</t>
  </si>
  <si>
    <t>0.17</t>
  </si>
  <si>
    <t>0.12</t>
  </si>
  <si>
    <t>-0.02</t>
  </si>
  <si>
    <t>Long Term Solvency</t>
  </si>
  <si>
    <t>Total Debt/Equity</t>
  </si>
  <si>
    <t>289.22</t>
  </si>
  <si>
    <t>370.29</t>
  </si>
  <si>
    <t>455.97</t>
  </si>
  <si>
    <t>546.84</t>
  </si>
  <si>
    <t>784.52</t>
  </si>
  <si>
    <t>739.61</t>
  </si>
  <si>
    <t>858.98</t>
  </si>
  <si>
    <t>536.05</t>
  </si>
  <si>
    <t>490.51</t>
  </si>
  <si>
    <t>675.21</t>
  </si>
  <si>
    <t>Total Debt / Total Capital</t>
  </si>
  <si>
    <t>74.31</t>
  </si>
  <si>
    <t>78.74</t>
  </si>
  <si>
    <t>82.01</t>
  </si>
  <si>
    <t>84.54</t>
  </si>
  <si>
    <t>88.69</t>
  </si>
  <si>
    <t>88.09</t>
  </si>
  <si>
    <t>89.57</t>
  </si>
  <si>
    <t>84.28</t>
  </si>
  <si>
    <t>83.07</t>
  </si>
  <si>
    <t>87.1</t>
  </si>
  <si>
    <t>LT Debt/Equity</t>
  </si>
  <si>
    <t>12.36</t>
  </si>
  <si>
    <t>42.14</t>
  </si>
  <si>
    <t>41.34</t>
  </si>
  <si>
    <t>25.41</t>
  </si>
  <si>
    <t>40.56</t>
  </si>
  <si>
    <t>116.13</t>
  </si>
  <si>
    <t>102.29</t>
  </si>
  <si>
    <t>387.35</t>
  </si>
  <si>
    <t>47.57</t>
  </si>
  <si>
    <t>54.29</t>
  </si>
  <si>
    <t>Long-Term Debt / Total Capital</t>
  </si>
  <si>
    <t>3.18</t>
  </si>
  <si>
    <t>8.96</t>
  </si>
  <si>
    <t>7.44</t>
  </si>
  <si>
    <t>4.59</t>
  </si>
  <si>
    <t>13.83</t>
  </si>
  <si>
    <t>10.67</t>
  </si>
  <si>
    <t>60.9</t>
  </si>
  <si>
    <t>8.06</t>
  </si>
  <si>
    <t>Total Liabilities / Total Assets</t>
  </si>
  <si>
    <t>92.17</t>
  </si>
  <si>
    <t>92.71</t>
  </si>
  <si>
    <t>92.79</t>
  </si>
  <si>
    <t>93.54</t>
  </si>
  <si>
    <t>94.02</t>
  </si>
  <si>
    <t>94.3</t>
  </si>
  <si>
    <t>95.2</t>
  </si>
  <si>
    <t>94.61</t>
  </si>
  <si>
    <t>93.71</t>
  </si>
  <si>
    <t>93.78</t>
  </si>
  <si>
    <t>Growth Over Prior Year</t>
  </si>
  <si>
    <t>Total Revenues, 1 Yr. Growth %</t>
  </si>
  <si>
    <t>-57.53</t>
  </si>
  <si>
    <t>99.51</t>
  </si>
  <si>
    <t>-6.26</t>
  </si>
  <si>
    <t>18.88</t>
  </si>
  <si>
    <t>65.03</t>
  </si>
  <si>
    <t>-21.45</t>
  </si>
  <si>
    <t>55.16</t>
  </si>
  <si>
    <t>-8.9</t>
  </si>
  <si>
    <t>64.52</t>
  </si>
  <si>
    <t>Gross Profit, 1 Yr. Growth %</t>
  </si>
  <si>
    <t>37.34</t>
  </si>
  <si>
    <t>1.65</t>
  </si>
  <si>
    <t>10.06</t>
  </si>
  <si>
    <t>19.96</t>
  </si>
  <si>
    <t>12.11</t>
  </si>
  <si>
    <t>36.21</t>
  </si>
  <si>
    <t>33.71</t>
  </si>
  <si>
    <t>28.5</t>
  </si>
  <si>
    <t>9.29</t>
  </si>
  <si>
    <t>9.13</t>
  </si>
  <si>
    <t>Earnings From Cont. Operations, 1 Yr. Growth %</t>
  </si>
  <si>
    <t>184.18</t>
  </si>
  <si>
    <t>-1.8</t>
  </si>
  <si>
    <t>-88.3</t>
  </si>
  <si>
    <t>767.19</t>
  </si>
  <si>
    <t>53.33</t>
  </si>
  <si>
    <t>99.29</t>
  </si>
  <si>
    <t>-31.43</t>
  </si>
  <si>
    <t>78.07</t>
  </si>
  <si>
    <t>15.16</t>
  </si>
  <si>
    <t>9.35</t>
  </si>
  <si>
    <t>Net Income, 1 Yr. Growth %</t>
  </si>
  <si>
    <t>188.6</t>
  </si>
  <si>
    <t>Normalized Net Income, 1 Yr. Growth %</t>
  </si>
  <si>
    <t>232.92</t>
  </si>
  <si>
    <t>-16.27</t>
  </si>
  <si>
    <t>-77.13</t>
  </si>
  <si>
    <t>550.33</t>
  </si>
  <si>
    <t>-4.98</t>
  </si>
  <si>
    <t>42.72</t>
  </si>
  <si>
    <t>15.82</t>
  </si>
  <si>
    <t>71.3</t>
  </si>
  <si>
    <t>14.23</t>
  </si>
  <si>
    <t>13.13</t>
  </si>
  <si>
    <t>Diluted EPS Before Extra, 1 Yr. Growth %</t>
  </si>
  <si>
    <t>186.98</t>
  </si>
  <si>
    <t>-89.31</t>
  </si>
  <si>
    <t>825.64</t>
  </si>
  <si>
    <t>52.97</t>
  </si>
  <si>
    <t>96.13</t>
  </si>
  <si>
    <t>-33.33</t>
  </si>
  <si>
    <t>74.39</t>
  </si>
  <si>
    <t>11.69</t>
  </si>
  <si>
    <t>Common Equity, 1 Yr. Growth %</t>
  </si>
  <si>
    <t>14.97</t>
  </si>
  <si>
    <t>9.24</t>
  </si>
  <si>
    <t>3.71</t>
  </si>
  <si>
    <t>12.31</t>
  </si>
  <si>
    <t>17.59</t>
  </si>
  <si>
    <t>29.17</t>
  </si>
  <si>
    <t>17.78</t>
  </si>
  <si>
    <t>18.37</t>
  </si>
  <si>
    <t>28.88</t>
  </si>
  <si>
    <t>23.93</t>
  </si>
  <si>
    <t>Total Assets, 1 Yr. Growth %</t>
  </si>
  <si>
    <t>66.79</t>
  </si>
  <si>
    <t>17.38</t>
  </si>
  <si>
    <t>4.93</t>
  </si>
  <si>
    <t>25.33</t>
  </si>
  <si>
    <t>26.98</t>
  </si>
  <si>
    <t>35.62</t>
  </si>
  <si>
    <t>39.81</t>
  </si>
  <si>
    <t>5.41</t>
  </si>
  <si>
    <t>10.47</t>
  </si>
  <si>
    <t>25.2</t>
  </si>
  <si>
    <t>Tangible Book Value, 1 Yr. Growth %</t>
  </si>
  <si>
    <t>11.27</t>
  </si>
  <si>
    <t>3.53</t>
  </si>
  <si>
    <t>14.08</t>
  </si>
  <si>
    <t>18.14</t>
  </si>
  <si>
    <t>25.02</t>
  </si>
  <si>
    <t>22.07</t>
  </si>
  <si>
    <t>22.5</t>
  </si>
  <si>
    <t>31.79</t>
  </si>
  <si>
    <t>25.59</t>
  </si>
  <si>
    <t>Cash From Operations, 1 Yr. Growth %</t>
  </si>
  <si>
    <t>-71.42</t>
  </si>
  <si>
    <t>-173.35</t>
  </si>
  <si>
    <t>-632.37</t>
  </si>
  <si>
    <t>-141.3</t>
  </si>
  <si>
    <t>897.24</t>
  </si>
  <si>
    <t>8.82</t>
  </si>
  <si>
    <t>-110.81</t>
  </si>
  <si>
    <t>-89.67</t>
  </si>
  <si>
    <t>Capital Expenditures, 1 Yr. Growth %</t>
  </si>
  <si>
    <t>111.63</t>
  </si>
  <si>
    <t>69.23</t>
  </si>
  <si>
    <t>4.55</t>
  </si>
  <si>
    <t>-22.36</t>
  </si>
  <si>
    <t>-4.8</t>
  </si>
  <si>
    <t>39.5</t>
  </si>
  <si>
    <t>274.1</t>
  </si>
  <si>
    <t>-20.29</t>
  </si>
  <si>
    <t>-5.25</t>
  </si>
  <si>
    <t>39.02</t>
  </si>
  <si>
    <t>Compound Annual Growth Rate Over Two Years</t>
  </si>
  <si>
    <t>Total Revenues, 2 Yr. CAGR %</t>
  </si>
  <si>
    <t>-9.66</t>
  </si>
  <si>
    <t>-34.2</t>
  </si>
  <si>
    <t>-7.95</t>
  </si>
  <si>
    <t>36.76</t>
  </si>
  <si>
    <t>5.56</t>
  </si>
  <si>
    <t>40.07</t>
  </si>
  <si>
    <t>13.85</t>
  </si>
  <si>
    <t>10.4</t>
  </si>
  <si>
    <t>18.89</t>
  </si>
  <si>
    <t>22.43</t>
  </si>
  <si>
    <t>Gross Profit, 2 Yr. CAGR %</t>
  </si>
  <si>
    <t>19.34</t>
  </si>
  <si>
    <t>18.16</t>
  </si>
  <si>
    <t>5.77</t>
  </si>
  <si>
    <t>14.9</t>
  </si>
  <si>
    <t>15.97</t>
  </si>
  <si>
    <t>23.57</t>
  </si>
  <si>
    <t>34.95</t>
  </si>
  <si>
    <t>31.08</t>
  </si>
  <si>
    <t>18.51</t>
  </si>
  <si>
    <t>9.21</t>
  </si>
  <si>
    <t>Earnings From Cont. Operations, 2 Yr. CAGR %</t>
  </si>
  <si>
    <t>73.05</t>
  </si>
  <si>
    <t>67.06</t>
  </si>
  <si>
    <t>-66.1</t>
  </si>
  <si>
    <t>0.73</t>
  </si>
  <si>
    <t>264.65</t>
  </si>
  <si>
    <t>74.81</t>
  </si>
  <si>
    <t>16.9</t>
  </si>
  <si>
    <t>10.5</t>
  </si>
  <si>
    <t>43.2</t>
  </si>
  <si>
    <t>12.22</t>
  </si>
  <si>
    <t>Net Income, 2 Yr. CAGR %</t>
  </si>
  <si>
    <t>69.88</t>
  </si>
  <si>
    <t>68.35</t>
  </si>
  <si>
    <t>Normalized Net Income, 2 Yr. CAGR %</t>
  </si>
  <si>
    <t>81.33</t>
  </si>
  <si>
    <t>66.96</t>
  </si>
  <si>
    <t>-56.54</t>
  </si>
  <si>
    <t>21.95</t>
  </si>
  <si>
    <t>149.84</t>
  </si>
  <si>
    <t>16.46</t>
  </si>
  <si>
    <t>29.28</t>
  </si>
  <si>
    <t>40.86</t>
  </si>
  <si>
    <t>40.37</t>
  </si>
  <si>
    <t>13.68</t>
  </si>
  <si>
    <t>Diluted EPS Before Extra, 2 Yr. CAGR %</t>
  </si>
  <si>
    <t>75.67</t>
  </si>
  <si>
    <t>70.29</t>
  </si>
  <si>
    <t>-67.13</t>
  </si>
  <si>
    <t>-0.52</t>
  </si>
  <si>
    <t>276.29</t>
  </si>
  <si>
    <t>73.21</t>
  </si>
  <si>
    <t>14.35</t>
  </si>
  <si>
    <t>7.82</t>
  </si>
  <si>
    <t>39.56</t>
  </si>
  <si>
    <t>Common Equity, 2 Yr. CAGR %</t>
  </si>
  <si>
    <t>8.81</t>
  </si>
  <si>
    <t>12.07</t>
  </si>
  <si>
    <t>6.44</t>
  </si>
  <si>
    <t>7.93</t>
  </si>
  <si>
    <t>14.92</t>
  </si>
  <si>
    <t>23.24</t>
  </si>
  <si>
    <t>23.34</t>
  </si>
  <si>
    <t>18.08</t>
  </si>
  <si>
    <t>23.51</t>
  </si>
  <si>
    <t>26.38</t>
  </si>
  <si>
    <t>Total Assets, 2 Yr. CAGR %</t>
  </si>
  <si>
    <t>33.42</t>
  </si>
  <si>
    <t>39.92</t>
  </si>
  <si>
    <t>10.97</t>
  </si>
  <si>
    <t>14.67</t>
  </si>
  <si>
    <t>26.15</t>
  </si>
  <si>
    <t>31.23</t>
  </si>
  <si>
    <t>37.7</t>
  </si>
  <si>
    <t>21.4</t>
  </si>
  <si>
    <t>7.91</t>
  </si>
  <si>
    <t>17.6</t>
  </si>
  <si>
    <t>Tangible Book Value, 2 Yr. CAGR %</t>
  </si>
  <si>
    <t>10.77</t>
  </si>
  <si>
    <t>14.56</t>
  </si>
  <si>
    <t>7.33</t>
  </si>
  <si>
    <t>8.68</t>
  </si>
  <si>
    <t>16.09</t>
  </si>
  <si>
    <t>21.53</t>
  </si>
  <si>
    <t>23.54</t>
  </si>
  <si>
    <t>22.28</t>
  </si>
  <si>
    <t>27.06</t>
  </si>
  <si>
    <t>28.65</t>
  </si>
  <si>
    <t>Cash From Operations, 2 Yr. CAGR %</t>
  </si>
  <si>
    <t>-8.13</t>
  </si>
  <si>
    <t>-54.21</t>
  </si>
  <si>
    <t>-39.44</t>
  </si>
  <si>
    <t>63.15</t>
  </si>
  <si>
    <t>-56.58</t>
  </si>
  <si>
    <t>102.94</t>
  </si>
  <si>
    <t>229.43</t>
  </si>
  <si>
    <t>-65.7</t>
  </si>
  <si>
    <t>-89.43</t>
  </si>
  <si>
    <t>48.62</t>
  </si>
  <si>
    <t>Capital Expenditures, 2 Yr. CAGR %</t>
  </si>
  <si>
    <t>36.28</t>
  </si>
  <si>
    <t>89.25</t>
  </si>
  <si>
    <t>33.01</t>
  </si>
  <si>
    <t>-9.91</t>
  </si>
  <si>
    <t>-14.03</t>
  </si>
  <si>
    <t>15.24</t>
  </si>
  <si>
    <t>128.44</t>
  </si>
  <si>
    <t>72.68</t>
  </si>
  <si>
    <t>-13.1</t>
  </si>
  <si>
    <t>14.77</t>
  </si>
  <si>
    <t>Compound Annual Growth Rate Over Three Years</t>
  </si>
  <si>
    <t>Total Revenues, 3 Yr. CAGR %</t>
  </si>
  <si>
    <t>-19.59</t>
  </si>
  <si>
    <t>-29.75</t>
  </si>
  <si>
    <t>-4.76</t>
  </si>
  <si>
    <t>-7.39</t>
  </si>
  <si>
    <t>30.52</t>
  </si>
  <si>
    <t>22.52</t>
  </si>
  <si>
    <t>15.51</t>
  </si>
  <si>
    <t>26.23</t>
  </si>
  <si>
    <t>3.55</t>
  </si>
  <si>
    <t>32.49</t>
  </si>
  <si>
    <t>Gross Profit, 3 Yr. CAGR %</t>
  </si>
  <si>
    <t>12.88</t>
  </si>
  <si>
    <t>13.12</t>
  </si>
  <si>
    <t>15.39</t>
  </si>
  <si>
    <t>10.3</t>
  </si>
  <si>
    <t>13.96</t>
  </si>
  <si>
    <t>22.36</t>
  </si>
  <si>
    <t>26.86</t>
  </si>
  <si>
    <t>32.77</t>
  </si>
  <si>
    <t>23.37</t>
  </si>
  <si>
    <t>15.29</t>
  </si>
  <si>
    <t>Earnings From Cont. Operations, 3 Yr. CAGR %</t>
  </si>
  <si>
    <t>48.53</t>
  </si>
  <si>
    <t>43.27</t>
  </si>
  <si>
    <t>-31.14</t>
  </si>
  <si>
    <t>-0.12</t>
  </si>
  <si>
    <t>15.87</t>
  </si>
  <si>
    <t>198.14</t>
  </si>
  <si>
    <t>27.97</t>
  </si>
  <si>
    <t>34.51</t>
  </si>
  <si>
    <t>12.04</t>
  </si>
  <si>
    <t>30.89</t>
  </si>
  <si>
    <t>Net Income, 3 Yr. CAGR %</t>
  </si>
  <si>
    <t>63.26</t>
  </si>
  <si>
    <t>41.52</t>
  </si>
  <si>
    <t>-30.78</t>
  </si>
  <si>
    <t>Normalized Net Income, 3 Yr. CAGR %</t>
  </si>
  <si>
    <t>44.72</t>
  </si>
  <si>
    <t>40.15</t>
  </si>
  <si>
    <t>-13.94</t>
  </si>
  <si>
    <t>7.1</t>
  </si>
  <si>
    <t>12.6</t>
  </si>
  <si>
    <t>107.3</t>
  </si>
  <si>
    <t>16.67</t>
  </si>
  <si>
    <t>41.99</t>
  </si>
  <si>
    <t>31.35</t>
  </si>
  <si>
    <t>30.63</t>
  </si>
  <si>
    <t>Diluted EPS Before Extra, 3 Yr. CAGR %</t>
  </si>
  <si>
    <t>49.18</t>
  </si>
  <si>
    <t>46.1</t>
  </si>
  <si>
    <t>-32.32</t>
  </si>
  <si>
    <t>14.82</t>
  </si>
  <si>
    <t>202.82</t>
  </si>
  <si>
    <t>25.99</t>
  </si>
  <si>
    <t>31.62</t>
  </si>
  <si>
    <t>9.1</t>
  </si>
  <si>
    <t>27.65</t>
  </si>
  <si>
    <t>Common Equity, 3 Yr. CAGR %</t>
  </si>
  <si>
    <t>8.23</t>
  </si>
  <si>
    <t>8.95</t>
  </si>
  <si>
    <t>8.36</t>
  </si>
  <si>
    <t>11.06</t>
  </si>
  <si>
    <t>19.49</t>
  </si>
  <si>
    <t>21.66</t>
  </si>
  <si>
    <t>21.57</t>
  </si>
  <si>
    <t>23.65</t>
  </si>
  <si>
    <t>Total Assets, 3 Yr. CAGR %</t>
  </si>
  <si>
    <t>19.74</t>
  </si>
  <si>
    <t>27.85</t>
  </si>
  <si>
    <t>27.12</t>
  </si>
  <si>
    <t>15.56</t>
  </si>
  <si>
    <t>18.64</t>
  </si>
  <si>
    <t>29.23</t>
  </si>
  <si>
    <t>34.03</t>
  </si>
  <si>
    <t>25.97</t>
  </si>
  <si>
    <t>17.64</t>
  </si>
  <si>
    <t>13.39</t>
  </si>
  <si>
    <t>Tangible Book Value, 3 Yr. CAGR %</t>
  </si>
  <si>
    <t>9.61</t>
  </si>
  <si>
    <t>10.93</t>
  </si>
  <si>
    <t>10.76</t>
  </si>
  <si>
    <t>9.53</t>
  </si>
  <si>
    <t>11.74</t>
  </si>
  <si>
    <t>21.71</t>
  </si>
  <si>
    <t>23.19</t>
  </si>
  <si>
    <t>25.37</t>
  </si>
  <si>
    <t>26.57</t>
  </si>
  <si>
    <t>Cash From Operations, 3 Yr. CAGR %</t>
  </si>
  <si>
    <t>-25.62</t>
  </si>
  <si>
    <t>-14.77</t>
  </si>
  <si>
    <t>-52.85</t>
  </si>
  <si>
    <t>24.99</t>
  </si>
  <si>
    <t>91.62</t>
  </si>
  <si>
    <t>23.43</t>
  </si>
  <si>
    <t>64.88</t>
  </si>
  <si>
    <t>5.47</t>
  </si>
  <si>
    <t>-77.01</t>
  </si>
  <si>
    <t>-37.96</t>
  </si>
  <si>
    <t>Capital Expenditures, 3 Yr. CAGR %</t>
  </si>
  <si>
    <t>46.48</t>
  </si>
  <si>
    <t>55.28</t>
  </si>
  <si>
    <t>11.16</t>
  </si>
  <si>
    <t>-8.24</t>
  </si>
  <si>
    <t>1.02</t>
  </si>
  <si>
    <t>70.63</t>
  </si>
  <si>
    <t>60.82</t>
  </si>
  <si>
    <t>41.37</t>
  </si>
  <si>
    <t>1.64</t>
  </si>
  <si>
    <t>Compound Annual Growth Rate Over Five Years</t>
  </si>
  <si>
    <t>Total Revenues, 5 Yr. CAGR %</t>
  </si>
  <si>
    <t>-5.87</t>
  </si>
  <si>
    <t>-27.37</t>
  </si>
  <si>
    <t>-15.12</t>
  </si>
  <si>
    <t>-8.3</t>
  </si>
  <si>
    <t>-0.76</t>
  </si>
  <si>
    <t>9.28</t>
  </si>
  <si>
    <t>23.58</t>
  </si>
  <si>
    <t>17.52</t>
  </si>
  <si>
    <t>16.85</t>
  </si>
  <si>
    <t>24.69</t>
  </si>
  <si>
    <t>Gross Profit, 5 Yr. CAGR %</t>
  </si>
  <si>
    <t>19.57</t>
  </si>
  <si>
    <t>7.09</t>
  </si>
  <si>
    <t>9.98</t>
  </si>
  <si>
    <t>15.62</t>
  </si>
  <si>
    <t>15.43</t>
  </si>
  <si>
    <t>21.94</t>
  </si>
  <si>
    <t>25.77</t>
  </si>
  <si>
    <t>23.45</t>
  </si>
  <si>
    <t>22.79</t>
  </si>
  <si>
    <t>Earnings From Cont. Operations, 5 Yr. CAGR %</t>
  </si>
  <si>
    <t>37.1</t>
  </si>
  <si>
    <t>9.66</t>
  </si>
  <si>
    <t>-17.75</t>
  </si>
  <si>
    <t>24.44</t>
  </si>
  <si>
    <t>34.13</t>
  </si>
  <si>
    <t>24.94</t>
  </si>
  <si>
    <t>16.28</t>
  </si>
  <si>
    <t>100.45</t>
  </si>
  <si>
    <t>33.86</t>
  </si>
  <si>
    <t>25.11</t>
  </si>
  <si>
    <t>Net Income, 5 Yr. CAGR %</t>
  </si>
  <si>
    <t>59.47</t>
  </si>
  <si>
    <t>9.47</t>
  </si>
  <si>
    <t>-12.94</t>
  </si>
  <si>
    <t>23.52</t>
  </si>
  <si>
    <t>34.55</t>
  </si>
  <si>
    <t>Normalized Net Income, 5 Yr. CAGR %</t>
  </si>
  <si>
    <t>2.11</t>
  </si>
  <si>
    <t>-10.31</t>
  </si>
  <si>
    <t>32.57</t>
  </si>
  <si>
    <t>31.81</t>
  </si>
  <si>
    <t>18.99</t>
  </si>
  <si>
    <t>25.45</t>
  </si>
  <si>
    <t>29.91</t>
  </si>
  <si>
    <t>Diluted EPS Before Extra, 5 Yr. CAGR %</t>
  </si>
  <si>
    <t>34.41</t>
  </si>
  <si>
    <t>9.77</t>
  </si>
  <si>
    <t>-18.54</t>
  </si>
  <si>
    <t>25.28</t>
  </si>
  <si>
    <t>34.43</t>
  </si>
  <si>
    <t>24.57</t>
  </si>
  <si>
    <t>14.63</t>
  </si>
  <si>
    <t>100.36</t>
  </si>
  <si>
    <t>31.25</t>
  </si>
  <si>
    <t>22.15</t>
  </si>
  <si>
    <t>Common Equity, 5 Yr. CAGR %</t>
  </si>
  <si>
    <t>10.48</t>
  </si>
  <si>
    <t>7.92</t>
  </si>
  <si>
    <t>7.51</t>
  </si>
  <si>
    <t>8.54</t>
  </si>
  <si>
    <t>11.46</t>
  </si>
  <si>
    <t>14.09</t>
  </si>
  <si>
    <t>18.92</t>
  </si>
  <si>
    <t>22.24</t>
  </si>
  <si>
    <t>23.53</t>
  </si>
  <si>
    <t>Total Assets, 5 Yr. CAGR %</t>
  </si>
  <si>
    <t>20.19</t>
  </si>
  <si>
    <t>17.69</t>
  </si>
  <si>
    <t>16.15</t>
  </si>
  <si>
    <t>22.4</t>
  </si>
  <si>
    <t>26.73</t>
  </si>
  <si>
    <t>21.59</t>
  </si>
  <si>
    <t>25.92</t>
  </si>
  <si>
    <t>26.04</t>
  </si>
  <si>
    <t>22.9</t>
  </si>
  <si>
    <t>22.55</t>
  </si>
  <si>
    <t>Tangible Book Value, 5 Yr. CAGR %</t>
  </si>
  <si>
    <t>12.53</t>
  </si>
  <si>
    <t>9.45</t>
  </si>
  <si>
    <t>8.69</t>
  </si>
  <si>
    <t>10.03</t>
  </si>
  <si>
    <t>12.86</t>
  </si>
  <si>
    <t>14.18</t>
  </si>
  <si>
    <t>16.32</t>
  </si>
  <si>
    <t>20.3</t>
  </si>
  <si>
    <t>23.82</t>
  </si>
  <si>
    <t>25.35</t>
  </si>
  <si>
    <t>Cash From Operations, 5 Yr. CAGR %</t>
  </si>
  <si>
    <t>-19.63</t>
  </si>
  <si>
    <t>-33.2</t>
  </si>
  <si>
    <t>-31.49</t>
  </si>
  <si>
    <t>10.51</t>
  </si>
  <si>
    <t>8.08</t>
  </si>
  <si>
    <t>119.94</t>
  </si>
  <si>
    <t>-26.05</t>
  </si>
  <si>
    <t>-45.06</t>
  </si>
  <si>
    <t>Capital Expenditures, 5 Yr. CAGR %</t>
  </si>
  <si>
    <t>14.13</t>
  </si>
  <si>
    <t>8.8</t>
  </si>
  <si>
    <t>13.1</t>
  </si>
  <si>
    <t>20.6</t>
  </si>
  <si>
    <t>22.58</t>
  </si>
  <si>
    <t>12.78</t>
  </si>
  <si>
    <t>32.16</t>
  </si>
  <si>
    <t>25.19</t>
  </si>
  <si>
    <t>30.27</t>
  </si>
  <si>
    <t>40.52</t>
  </si>
  <si>
    <t>2020</t>
  </si>
  <si>
    <t>2021</t>
  </si>
  <si>
    <t>2022</t>
  </si>
  <si>
    <t>2023</t>
  </si>
  <si>
    <t>2024</t>
  </si>
  <si>
    <t>2025</t>
  </si>
  <si>
    <t>2026</t>
  </si>
  <si>
    <t>Capitalization
                                    1</t>
  </si>
  <si>
    <t>990.9</t>
  </si>
  <si>
    <t>1,306</t>
  </si>
  <si>
    <t>1,680</t>
  </si>
  <si>
    <t>2,015</t>
  </si>
  <si>
    <t>2,603</t>
  </si>
  <si>
    <t>3,194</t>
  </si>
  <si>
    <t>-</t>
  </si>
  <si>
    <t>Change</t>
  </si>
  <si>
    <t>31.79%</t>
  </si>
  <si>
    <t>28.68%</t>
  </si>
  <si>
    <t>19.93%</t>
  </si>
  <si>
    <t>29.16%</t>
  </si>
  <si>
    <t>22.7%</t>
  </si>
  <si>
    <t>Enterprise Value (EV)</t>
  </si>
  <si>
    <t>0%</t>
  </si>
  <si>
    <t>P/E ratio</t>
  </si>
  <si>
    <t>5.94x</t>
  </si>
  <si>
    <t>11.5x</t>
  </si>
  <si>
    <t>8.29x</t>
  </si>
  <si>
    <t>8.67x</t>
  </si>
  <si>
    <t>10.3x</t>
  </si>
  <si>
    <t>12.4x</t>
  </si>
  <si>
    <t>12.2x</t>
  </si>
  <si>
    <t>PBR</t>
  </si>
  <si>
    <t>PEG</t>
  </si>
  <si>
    <t>-0.3x</t>
  </si>
  <si>
    <t>0.1x</t>
  </si>
  <si>
    <t>0.7x</t>
  </si>
  <si>
    <t>1.52x</t>
  </si>
  <si>
    <t>8.23x</t>
  </si>
  <si>
    <t>8.21x</t>
  </si>
  <si>
    <t>Capitalization / Revenue</t>
  </si>
  <si>
    <t>30,703x</t>
  </si>
  <si>
    <t>25,448x</t>
  </si>
  <si>
    <t>33,118x</t>
  </si>
  <si>
    <t>26,060x</t>
  </si>
  <si>
    <t>EV / Revenue</t>
  </si>
  <si>
    <t>0.03x</t>
  </si>
  <si>
    <t>EV / EBITDA</t>
  </si>
  <si>
    <t>EV / EBIT</t>
  </si>
  <si>
    <t>EV / FCF</t>
  </si>
  <si>
    <t>FCF Yield</t>
  </si>
  <si>
    <t>Dividend per Share
                                    2</t>
  </si>
  <si>
    <t>Rate of return</t>
  </si>
  <si>
    <t>EPS
                                    2</t>
  </si>
  <si>
    <t>3.827</t>
  </si>
  <si>
    <t>6.673</t>
  </si>
  <si>
    <t>7.453</t>
  </si>
  <si>
    <t>8.2</t>
  </si>
  <si>
    <t>Distribution rate</t>
  </si>
  <si>
    <t>Net sales</t>
  </si>
  <si>
    <t>42,534</t>
  </si>
  <si>
    <t>66,036</t>
  </si>
  <si>
    <t>60,856</t>
  </si>
  <si>
    <t>99,888</t>
  </si>
  <si>
    <t>EBITDA</t>
  </si>
  <si>
    <t>EBIT</t>
  </si>
  <si>
    <t>Net income
                                    1</t>
  </si>
  <si>
    <t>169.6</t>
  </si>
  <si>
    <t>116.3</t>
  </si>
  <si>
    <t>207.1</t>
  </si>
  <si>
    <t>238.5</t>
  </si>
  <si>
    <t>260.8</t>
  </si>
  <si>
    <t>255.7</t>
  </si>
  <si>
    <t>259.8</t>
  </si>
  <si>
    <t>Reference price
                                    2</t>
  </si>
  <si>
    <t>34.11</t>
  </si>
  <si>
    <t>43.93</t>
  </si>
  <si>
    <t>55.29</t>
  </si>
  <si>
    <t>64.61</t>
  </si>
  <si>
    <t>81.88</t>
  </si>
  <si>
    <t>100.03</t>
  </si>
  <si>
    <t>Nbr of stocks (in thousands)</t>
  </si>
  <si>
    <t>29,052</t>
  </si>
  <si>
    <t>29,725</t>
  </si>
  <si>
    <t>30,392</t>
  </si>
  <si>
    <t>31,192</t>
  </si>
  <si>
    <t>31,791</t>
  </si>
  <si>
    <t>31,930</t>
  </si>
  <si>
    <t>Announcement Date</t>
  </si>
  <si>
    <t>12/9/20</t>
  </si>
  <si>
    <t>11/29/21</t>
  </si>
  <si>
    <t>11/21/22</t>
  </si>
  <si>
    <t>11/15/23</t>
  </si>
  <si>
    <t>11/19/24</t>
  </si>
  <si>
    <t>address1</t>
  </si>
  <si>
    <t>230 Park Avenue</t>
  </si>
  <si>
    <t>address2</t>
  </si>
  <si>
    <t>10th Floor</t>
  </si>
  <si>
    <t>city</t>
  </si>
  <si>
    <t>New York</t>
  </si>
  <si>
    <t>state</t>
  </si>
  <si>
    <t>NY</t>
  </si>
  <si>
    <t>zip</t>
  </si>
  <si>
    <t>10169</t>
  </si>
  <si>
    <t>country</t>
  </si>
  <si>
    <t>phone</t>
  </si>
  <si>
    <t>212 485 3500</t>
  </si>
  <si>
    <t>website</t>
  </si>
  <si>
    <t>https://www.stonex.com</t>
  </si>
  <si>
    <t>industry</t>
  </si>
  <si>
    <t>Capital Markets</t>
  </si>
  <si>
    <t>industryKey</t>
  </si>
  <si>
    <t>capital-markets</t>
  </si>
  <si>
    <t>industryDisp</t>
  </si>
  <si>
    <t>sector</t>
  </si>
  <si>
    <t>Financial Services</t>
  </si>
  <si>
    <t>sectorKey</t>
  </si>
  <si>
    <t>financial-services</t>
  </si>
  <si>
    <t>sectorDisp</t>
  </si>
  <si>
    <t>longBusinessSummary</t>
  </si>
  <si>
    <t>StoneX Group Inc. operates as a global financial services network that connects companies, organizations, traders, and investors to market ecosystem worldwide. The company operates through Commercial, Institutional, Retail, and Global Payments segments. The Commercial segment provides risk management and hedging, exchange-traded and OTC products execution and clearing, voice brokerage, market intelligence, physical trading, and commodity financing and logistics services. The Institutional segment offers equity trading services to institutional clients; clearing and execution services in futures exchanges; brokerage foreign exchange services for the financial institutions and professional traders; and OTC products, as well as originates, structures, and places debt instruments in capital markets. This segment also operates as an institutional dealer in fixed income securities to serve asset managers, commercial bank trust and investment departments, broker-dealers, and insurance companies, as well as engages in asset management business. The Retail segment provides trading services and solutions in the global financial markets, including spot foreign exchange, precious metals trading, and contracts for differences; and wealth management services, as well as offers physical gold and other precious metals in various forms and denominations through Stonexbullion.com. The Global Payments segment provides customized payment, technology, and treasury services to banks and commercial businesses, charities, and non-governmental and government organizations; and pricing and payments services. The company was formerly known as INTL FCStone Inc. and changed its name to StoneX Group Inc. in July 2020. StoneX Group Inc. was founded in 1924 and is headquartered in New York, New York.</t>
  </si>
  <si>
    <t>fullTimeEmployees</t>
  </si>
  <si>
    <t>companyOfficers</t>
  </si>
  <si>
    <t>[{'maxAge': 1, 'name': "Mr. Sean Michael O'Connor", 'age': 61, 'title': 'President, CEO &amp; Executive Director', 'yearBorn': 1962, 'fiscalYear': 2023, 'totalPay': 4825046, 'exercisedValue': 0, 'unexercisedValue': 4153600}, {'maxAge': 1, 'name': 'Mr. William John Dunaway', 'age': 51, 'title': 'Chief Financial Officer', 'yearBorn': 1972, 'fiscalYear': 2023, 'totalPay': 2821015, 'exercisedValue': 0, 'unexercisedValue': 2076800}, {'maxAge': 1, 'name': 'Mr. Glenn H. Stevens', 'age': 60, 'title': 'CEO of FX &amp; Retail Division and Head of Retail &amp; Foreign Exchange', 'yearBorn': 1963, 'fiscalYear': 2023, 'totalPay': 4336816, 'exercisedValue': 0, 'unexercisedValue': 348800}, {'maxAge': 1, 'name': 'Mr. Philip Andrew Smith', 'age': 51, 'title': 'CEO of Europe, Middle East &amp; Africa Operations and StoneX Financial Ltd', 'yearBorn': 1972, 'fiscalYear': 2023, 'totalPay': 2467737, 'exercisedValue': 0, 'unexercisedValue': 2076800}, {'maxAge': 1, 'name': 'Mr. Charles Martin Lyon', 'age': 47, 'title': 'Director &amp; Executive VP of Broker Division and President &amp; CEO of StoneX Financial Inc.', 'yearBorn': 1976, 'fiscalYear': 2023, 'totalPay': 3338334, 'exercisedValue': 0, 'unexercisedValue': 2076800}, {'maxAge': 1, 'name': 'Mr. Stuart Andrew Sam Davison', 'age': 38, 'title': 'Chief Operating Officer', 'yearBorn': 1985, 'fiscalYear': 2023, 'exercisedValue': 0, 'unexercisedValue': 0}, {'maxAge': 1, 'name': 'Mr. Aaron M. Schroeder', 'age': 47, 'title': 'Chief Accounting Officer', 'yearBorn': 1976, 'fiscalYear': 2023, 'exercisedValue': 0, 'unexercisedValue': 0}, {'maxAge': 1, 'name': 'Ms. Abigail Hannah Perkins', 'age': 53, 'title': 'Chief Information Officer', 'yearBorn': 1970, 'fiscalYear': 2023, 'exercisedValue': 0, 'unexercisedValue': 0}, {'maxAge': 1, 'name': 'Mr. Diego Andres Rotsztain J.D.', 'age': 53, 'title': 'Chief Governance &amp; Legal Officer', 'yearBorn': 1970, 'fiscalYear': 2023, 'totalPay': 3026105, 'exercisedValue': 0, 'unexercisedValue': 0}, {'maxAge': 1, 'name': 'Mr. Dave  Smoldt', 'title': 'President of Commodities Division',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</si>
  <si>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</si>
  <si>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</si>
  <si>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</si>
  <si>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</si>
  <si>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</si>
  <si>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</si>
  <si>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</si>
  <si>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</si>
  <si>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</si>
  <si>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</si>
  <si>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</si>
  <si>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</si>
  <si>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</si>
  <si>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</si>
  <si>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</si>
  <si>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</si>
  <si>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</si>
  <si>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</si>
  <si>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</si>
  <si>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</si>
  <si>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</si>
  <si>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</si>
  <si>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</si>
  <si>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</si>
  <si>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</si>
  <si>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</si>
  <si>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</si>
  <si>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</si>
  <si>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</si>
  <si>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</si>
  <si>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</si>
  <si>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</si>
  <si>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</si>
  <si>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</si>
  <si>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</si>
  <si>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</si>
  <si>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</si>
  <si>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</si>
  <si>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</si>
  <si>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</si>
  <si>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</si>
  <si>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</si>
  <si>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</si>
  <si>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</si>
  <si>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</si>
  <si>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</si>
  <si>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</si>
  <si>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</si>
  <si>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</si>
  <si>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</si>
  <si>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</si>
  <si>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</si>
  <si>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</si>
  <si>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</si>
  <si>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</si>
  <si>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</si>
  <si>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</si>
  <si>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</si>
  <si>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</si>
  <si>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</si>
  <si>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</si>
  <si>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</si>
  <si>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</si>
  <si>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</si>
  <si>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</si>
  <si>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</si>
  <si>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exchange</t>
  </si>
  <si>
    <t>NMS</t>
  </si>
  <si>
    <t>quoteType</t>
  </si>
  <si>
    <t>EQUITY</t>
  </si>
  <si>
    <t>symbol</t>
  </si>
  <si>
    <t>underlyingSymbol</t>
  </si>
  <si>
    <t>shortName</t>
  </si>
  <si>
    <t>StoneX Group Inc.</t>
  </si>
  <si>
    <t>longName</t>
  </si>
  <si>
    <t>firstTradeDateEpochUtc</t>
  </si>
  <si>
    <t>timeZoneFullName</t>
  </si>
  <si>
    <t>America/New_York</t>
  </si>
  <si>
    <t>timeZoneShortName</t>
  </si>
  <si>
    <t>EST</t>
  </si>
  <si>
    <t>uuid</t>
  </si>
  <si>
    <t>9c268f70-5ea3-3906-ba11-22511506d163</t>
  </si>
  <si>
    <t>messageBoardId</t>
  </si>
  <si>
    <t>finmb_349016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</si>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</sst>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on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100.63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3.21850368E9</v>
      </c>
      <c r="C8" s="2"/>
      <c r="D8" s="2"/>
      <c r="E8" s="2"/>
      <c r="F8" s="2"/>
      <c r="G8" s="2"/>
      <c r="H8" s="2"/>
      <c r="I8" s="2"/>
      <c r="J8" s="2"/>
      <c r="K8" s="2"/>
      <c r="L8" s="2"/>
      <c r="M8" s="2"/>
      <c r="N8" s="2"/>
      <c r="O8" s="2"/>
      <c r="P8" s="2"/>
      <c r="Q8" s="2"/>
      <c r="R8" s="2"/>
      <c r="S8" s="2"/>
      <c r="T8" s="2"/>
      <c r="U8" s="2"/>
      <c r="V8" s="2"/>
      <c r="W8" s="2"/>
      <c r="X8" s="2"/>
      <c r="Y8" s="2"/>
      <c r="Z8" s="2"/>
    </row>
    <row r="9">
      <c r="A9" s="1" t="s">
        <v>14</v>
      </c>
      <c r="B9" s="1">
        <v>50.652</v>
      </c>
      <c r="C9" s="2"/>
      <c r="D9" s="2"/>
      <c r="E9" s="2"/>
      <c r="F9" s="2"/>
      <c r="G9" s="2"/>
      <c r="H9" s="2"/>
      <c r="I9" s="2"/>
      <c r="J9" s="2"/>
      <c r="K9" s="2"/>
      <c r="L9" s="2"/>
      <c r="M9" s="2"/>
      <c r="N9" s="2"/>
      <c r="O9" s="2"/>
      <c r="P9" s="2"/>
      <c r="Q9" s="2"/>
      <c r="R9" s="2"/>
      <c r="S9" s="2"/>
      <c r="T9" s="2"/>
      <c r="U9" s="2"/>
      <c r="V9" s="2"/>
      <c r="W9" s="2"/>
      <c r="X9" s="2"/>
      <c r="Y9" s="2"/>
      <c r="Z9" s="2"/>
    </row>
    <row r="10">
      <c r="A10" s="1" t="s">
        <v>15</v>
      </c>
      <c r="B10" s="1">
        <v>13.530202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55.0</v>
      </c>
      <c r="C2" s="1">
        <v>54.0</v>
      </c>
      <c r="D2" s="1">
        <v>6.0</v>
      </c>
      <c r="E2" s="1">
        <v>55.0</v>
      </c>
      <c r="F2" s="1">
        <v>85.0</v>
      </c>
      <c r="G2" s="1">
        <v>170.0</v>
      </c>
      <c r="H2" s="1">
        <v>116.0</v>
      </c>
      <c r="I2" s="1">
        <v>207.0</v>
      </c>
      <c r="J2" s="1">
        <v>238.0</v>
      </c>
      <c r="K2" s="1">
        <v>261.0</v>
      </c>
      <c r="L2" s="2"/>
      <c r="M2" s="2"/>
      <c r="N2" s="2"/>
      <c r="O2" s="2"/>
      <c r="P2" s="2"/>
      <c r="Q2" s="2"/>
      <c r="R2" s="2"/>
      <c r="S2" s="2"/>
      <c r="T2" s="2"/>
      <c r="U2" s="2"/>
      <c r="V2" s="2"/>
      <c r="W2" s="2"/>
      <c r="X2" s="2"/>
      <c r="Y2" s="2"/>
      <c r="Z2" s="2"/>
    </row>
    <row r="3">
      <c r="A3" s="1" t="s">
        <v>26</v>
      </c>
      <c r="B3" s="1">
        <v>5.0</v>
      </c>
      <c r="C3" s="1">
        <v>6.0</v>
      </c>
      <c r="D3" s="1">
        <v>7.0</v>
      </c>
      <c r="E3" s="1">
        <v>9.0</v>
      </c>
      <c r="F3" s="1">
        <v>11.0</v>
      </c>
      <c r="G3" s="1">
        <v>23.0</v>
      </c>
      <c r="H3" s="1">
        <v>33.0</v>
      </c>
      <c r="I3" s="1">
        <v>45.0</v>
      </c>
      <c r="J3" s="1">
        <v>50.0</v>
      </c>
      <c r="K3" s="1">
        <v>67.0</v>
      </c>
      <c r="L3" s="2"/>
      <c r="M3" s="2"/>
      <c r="N3" s="2"/>
      <c r="O3" s="2"/>
      <c r="P3" s="2"/>
      <c r="Q3" s="2"/>
      <c r="R3" s="2"/>
      <c r="S3" s="2"/>
      <c r="T3" s="2"/>
      <c r="U3" s="2"/>
      <c r="V3" s="2"/>
      <c r="W3" s="2"/>
      <c r="X3" s="2"/>
      <c r="Y3" s="2"/>
      <c r="Z3" s="2"/>
    </row>
    <row r="4">
      <c r="A4" s="1" t="s">
        <v>27</v>
      </c>
      <c r="B4" s="1">
        <v>1.0</v>
      </c>
      <c r="C4" s="1">
        <v>1.0</v>
      </c>
      <c r="D4" s="1">
        <v>2.0</v>
      </c>
      <c r="E4" s="1">
        <v>2.0</v>
      </c>
      <c r="F4" s="1">
        <v>2.0</v>
      </c>
      <c r="G4" s="1">
        <v>5.0</v>
      </c>
      <c r="H4" s="1">
        <v>15.0</v>
      </c>
      <c r="I4" s="1">
        <v>14.0</v>
      </c>
      <c r="J4" s="1">
        <v>14.0</v>
      </c>
      <c r="K4" s="1">
        <v>7.0</v>
      </c>
      <c r="L4" s="2"/>
      <c r="M4" s="2"/>
      <c r="N4" s="2"/>
      <c r="O4" s="2"/>
      <c r="P4" s="2"/>
      <c r="Q4" s="2"/>
      <c r="R4" s="2"/>
      <c r="S4" s="2"/>
      <c r="T4" s="2"/>
      <c r="U4" s="2"/>
      <c r="V4" s="2"/>
      <c r="W4" s="2"/>
      <c r="X4" s="2"/>
      <c r="Y4" s="2"/>
      <c r="Z4" s="2"/>
    </row>
    <row r="5">
      <c r="A5" s="1" t="s">
        <v>28</v>
      </c>
      <c r="B5" s="1">
        <v>7.0</v>
      </c>
      <c r="C5" s="1">
        <v>7.0</v>
      </c>
      <c r="D5" s="1">
        <v>9.0</v>
      </c>
      <c r="E5" s="1">
        <v>11.0</v>
      </c>
      <c r="F5" s="1">
        <v>14.0</v>
      </c>
      <c r="G5" s="1">
        <v>29.0</v>
      </c>
      <c r="H5" s="1">
        <v>48.0</v>
      </c>
      <c r="I5" s="1">
        <v>60.0</v>
      </c>
      <c r="J5" s="1">
        <v>65.0</v>
      </c>
      <c r="K5" s="1">
        <v>74.0</v>
      </c>
      <c r="L5" s="2"/>
      <c r="M5" s="2"/>
      <c r="N5" s="2"/>
      <c r="O5" s="2"/>
      <c r="P5" s="2"/>
      <c r="Q5" s="2"/>
      <c r="R5" s="2"/>
      <c r="S5" s="2"/>
      <c r="T5" s="2"/>
      <c r="U5" s="2"/>
      <c r="V5" s="2"/>
      <c r="W5" s="2"/>
      <c r="X5" s="2"/>
      <c r="Y5" s="2"/>
      <c r="Z5" s="2"/>
    </row>
    <row r="6">
      <c r="A6" s="1" t="s">
        <v>29</v>
      </c>
      <c r="B6" s="1">
        <v>90.0</v>
      </c>
      <c r="C6" s="1">
        <v>1.0</v>
      </c>
      <c r="D6" s="1">
        <v>1.0</v>
      </c>
      <c r="E6" s="1">
        <v>1.0</v>
      </c>
      <c r="F6" s="1">
        <v>1.0</v>
      </c>
      <c r="G6" s="1">
        <v>6.0</v>
      </c>
      <c r="H6" s="1">
        <v>3.0</v>
      </c>
      <c r="I6" s="1">
        <v>4.0</v>
      </c>
      <c r="J6" s="1">
        <v>5.0</v>
      </c>
      <c r="K6" s="1">
        <v>5.0</v>
      </c>
      <c r="L6" s="2"/>
      <c r="M6" s="2"/>
      <c r="N6" s="2"/>
      <c r="O6" s="2"/>
      <c r="P6" s="2"/>
      <c r="Q6" s="2"/>
      <c r="R6" s="2"/>
      <c r="S6" s="2"/>
      <c r="T6" s="2"/>
      <c r="U6" s="2"/>
      <c r="V6" s="2"/>
      <c r="W6" s="2"/>
      <c r="X6" s="2"/>
      <c r="Y6" s="2"/>
      <c r="Z6" s="2"/>
    </row>
    <row r="7">
      <c r="A7" s="1" t="s">
        <v>30</v>
      </c>
      <c r="B7" s="1">
        <v>-70.0</v>
      </c>
      <c r="C7" s="1">
        <v>40.0</v>
      </c>
      <c r="D7" s="1">
        <v>-30.0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-70.0</v>
      </c>
      <c r="I8" s="1">
        <v>0.0</v>
      </c>
      <c r="J8" s="1">
        <v>0.0</v>
      </c>
      <c r="K8" s="1">
        <v>0.0</v>
      </c>
      <c r="L8" s="2"/>
      <c r="M8" s="2"/>
      <c r="N8" s="2"/>
      <c r="O8" s="2"/>
      <c r="P8" s="2"/>
      <c r="Q8" s="2"/>
      <c r="R8" s="2"/>
      <c r="S8" s="2"/>
      <c r="T8" s="2"/>
      <c r="U8" s="2"/>
      <c r="V8" s="2"/>
      <c r="W8" s="2"/>
      <c r="X8" s="2"/>
      <c r="Y8" s="2"/>
      <c r="Z8" s="2"/>
    </row>
    <row r="9">
      <c r="A9" s="1" t="s">
        <v>32</v>
      </c>
      <c r="B9" s="1">
        <v>3.0</v>
      </c>
      <c r="C9" s="1">
        <v>5.0</v>
      </c>
      <c r="D9" s="1">
        <v>6.0</v>
      </c>
      <c r="E9" s="1">
        <v>6.0</v>
      </c>
      <c r="F9" s="1">
        <v>8.0</v>
      </c>
      <c r="G9" s="1">
        <v>10.0</v>
      </c>
      <c r="H9" s="1">
        <v>13.0</v>
      </c>
      <c r="I9" s="1">
        <v>17.0</v>
      </c>
      <c r="J9" s="1">
        <v>28.0</v>
      </c>
      <c r="K9" s="1">
        <v>37.0</v>
      </c>
      <c r="L9" s="2"/>
      <c r="M9" s="2"/>
      <c r="N9" s="2"/>
      <c r="O9" s="2"/>
      <c r="P9" s="2"/>
      <c r="Q9" s="2"/>
      <c r="R9" s="2"/>
      <c r="S9" s="2"/>
      <c r="T9" s="2"/>
      <c r="U9" s="2"/>
      <c r="V9" s="2"/>
      <c r="W9" s="2"/>
      <c r="X9" s="2"/>
      <c r="Y9" s="2"/>
      <c r="Z9" s="2"/>
    </row>
    <row r="10">
      <c r="A10" s="1" t="s">
        <v>33</v>
      </c>
      <c r="B10" s="1">
        <v>7.0</v>
      </c>
      <c r="C10" s="1">
        <v>4.0</v>
      </c>
      <c r="D10" s="1">
        <v>4.0</v>
      </c>
      <c r="E10" s="1">
        <v>3.0</v>
      </c>
      <c r="F10" s="1">
        <v>2.0</v>
      </c>
      <c r="G10" s="1">
        <v>18.0</v>
      </c>
      <c r="H10" s="1">
        <v>10.0</v>
      </c>
      <c r="I10" s="1">
        <v>15.0</v>
      </c>
      <c r="J10" s="1">
        <v>16.0</v>
      </c>
      <c r="K10" s="1">
        <v>60.0</v>
      </c>
      <c r="L10" s="2"/>
      <c r="M10" s="2"/>
      <c r="N10" s="2"/>
      <c r="O10" s="2"/>
      <c r="P10" s="2"/>
      <c r="Q10" s="2"/>
      <c r="R10" s="2"/>
      <c r="S10" s="2"/>
      <c r="T10" s="2"/>
      <c r="U10" s="2"/>
      <c r="V10" s="2"/>
      <c r="W10" s="2"/>
      <c r="X10" s="2"/>
      <c r="Y10" s="2"/>
      <c r="Z10" s="2"/>
    </row>
    <row r="11">
      <c r="A11" s="1" t="s">
        <v>34</v>
      </c>
      <c r="B11" s="1">
        <v>-169.0</v>
      </c>
      <c r="C11" s="1">
        <v>97.0</v>
      </c>
      <c r="D11" s="1">
        <v>-116.0</v>
      </c>
      <c r="E11" s="1">
        <v>-24.0</v>
      </c>
      <c r="F11" s="1">
        <v>-134.0</v>
      </c>
      <c r="G11" s="1">
        <v>90.0</v>
      </c>
      <c r="H11" s="1">
        <v>-68.0</v>
      </c>
      <c r="I11" s="1">
        <v>-120.0</v>
      </c>
      <c r="J11" s="1">
        <v>-80.0</v>
      </c>
      <c r="K11" s="1">
        <v>-330.0</v>
      </c>
      <c r="L11" s="2"/>
      <c r="M11" s="2"/>
      <c r="N11" s="2"/>
      <c r="O11" s="2"/>
      <c r="P11" s="2"/>
      <c r="Q11" s="2"/>
      <c r="R11" s="2"/>
      <c r="S11" s="2"/>
      <c r="T11" s="2"/>
      <c r="U11" s="2"/>
      <c r="V11" s="2"/>
      <c r="W11" s="2"/>
      <c r="X11" s="2"/>
      <c r="Y11" s="2"/>
      <c r="Z11" s="2"/>
    </row>
    <row r="12">
      <c r="A12" s="1" t="s">
        <v>35</v>
      </c>
      <c r="B12" s="1">
        <v>7.0</v>
      </c>
      <c r="C12" s="1">
        <v>-91.0</v>
      </c>
      <c r="D12" s="1">
        <v>-1.0</v>
      </c>
      <c r="E12" s="1">
        <v>-98.0</v>
      </c>
      <c r="F12" s="1">
        <v>3.0</v>
      </c>
      <c r="G12" s="1">
        <v>-51.0</v>
      </c>
      <c r="H12" s="1">
        <v>-166.0</v>
      </c>
      <c r="I12" s="1">
        <v>-67.0</v>
      </c>
      <c r="J12" s="1">
        <v>-1.0</v>
      </c>
      <c r="K12" s="1">
        <v>-144.0</v>
      </c>
      <c r="L12" s="2"/>
      <c r="M12" s="2"/>
      <c r="N12" s="2"/>
      <c r="O12" s="2"/>
      <c r="P12" s="2"/>
      <c r="Q12" s="2"/>
      <c r="R12" s="2"/>
      <c r="S12" s="2"/>
      <c r="T12" s="2"/>
      <c r="U12" s="2"/>
      <c r="V12" s="2"/>
      <c r="W12" s="2"/>
      <c r="X12" s="2"/>
      <c r="Y12" s="2"/>
      <c r="Z12" s="2"/>
    </row>
    <row r="13">
      <c r="A13" s="1" t="s">
        <v>36</v>
      </c>
      <c r="B13" s="1">
        <v>606.0</v>
      </c>
      <c r="C13" s="1">
        <v>126.0</v>
      </c>
      <c r="D13" s="1">
        <v>147.0</v>
      </c>
      <c r="E13" s="1">
        <v>511.0</v>
      </c>
      <c r="F13" s="1">
        <v>136.0</v>
      </c>
      <c r="G13" s="1">
        <v>2410.0</v>
      </c>
      <c r="H13" s="1">
        <v>2260.0</v>
      </c>
      <c r="I13" s="1">
        <v>2200.0</v>
      </c>
      <c r="J13" s="1">
        <v>-53.0</v>
      </c>
      <c r="K13" s="1">
        <v>656.0</v>
      </c>
      <c r="L13" s="2"/>
      <c r="M13" s="2"/>
      <c r="N13" s="2"/>
      <c r="O13" s="2"/>
      <c r="P13" s="2"/>
      <c r="Q13" s="2"/>
      <c r="R13" s="2"/>
      <c r="S13" s="2"/>
      <c r="T13" s="2"/>
      <c r="U13" s="2"/>
      <c r="V13" s="2"/>
      <c r="W13" s="2"/>
      <c r="X13" s="2"/>
      <c r="Y13" s="2"/>
      <c r="Z13" s="2"/>
    </row>
    <row r="14">
      <c r="A14" s="1" t="s">
        <v>37</v>
      </c>
      <c r="B14" s="1">
        <v>1.0</v>
      </c>
      <c r="C14" s="1">
        <v>8.0</v>
      </c>
      <c r="D14" s="1">
        <v>70.0</v>
      </c>
      <c r="E14" s="1">
        <v>1.0</v>
      </c>
      <c r="F14" s="1">
        <v>-2.0</v>
      </c>
      <c r="G14" s="1">
        <v>-11.0</v>
      </c>
      <c r="H14" s="1">
        <v>-19.0</v>
      </c>
      <c r="I14" s="1">
        <v>13.0</v>
      </c>
      <c r="J14" s="1">
        <v>15.0</v>
      </c>
      <c r="K14" s="1">
        <v>-12.0</v>
      </c>
      <c r="L14" s="2"/>
      <c r="M14" s="2"/>
      <c r="N14" s="2"/>
      <c r="O14" s="2"/>
      <c r="P14" s="2"/>
      <c r="Q14" s="2"/>
      <c r="R14" s="2"/>
      <c r="S14" s="2"/>
      <c r="T14" s="2"/>
      <c r="U14" s="2"/>
      <c r="V14" s="2"/>
      <c r="W14" s="2"/>
      <c r="X14" s="2"/>
      <c r="Y14" s="2"/>
      <c r="Z14" s="2"/>
    </row>
    <row r="15">
      <c r="A15" s="1" t="s">
        <v>38</v>
      </c>
      <c r="B15" s="1">
        <v>-487.0</v>
      </c>
      <c r="C15" s="1">
        <v>-236.0</v>
      </c>
      <c r="D15" s="1">
        <v>-81.0</v>
      </c>
      <c r="E15" s="1">
        <v>-564.0</v>
      </c>
      <c r="F15" s="1">
        <v>86.0</v>
      </c>
      <c r="G15" s="1">
        <v>-551.0</v>
      </c>
      <c r="H15" s="1">
        <v>-74.0</v>
      </c>
      <c r="I15" s="1">
        <v>-2560.0</v>
      </c>
      <c r="J15" s="1">
        <v>-232.0</v>
      </c>
      <c r="K15" s="1">
        <v>-34.0</v>
      </c>
      <c r="L15" s="2"/>
      <c r="M15" s="2"/>
      <c r="N15" s="2"/>
      <c r="O15" s="2"/>
      <c r="P15" s="2"/>
      <c r="Q15" s="2"/>
      <c r="R15" s="2"/>
      <c r="S15" s="2"/>
      <c r="T15" s="2"/>
      <c r="U15" s="2"/>
      <c r="V15" s="2"/>
      <c r="W15" s="2"/>
      <c r="X15" s="2"/>
      <c r="Y15" s="2"/>
      <c r="Z15" s="2"/>
    </row>
    <row r="16">
      <c r="A16" s="1" t="s">
        <v>39</v>
      </c>
      <c r="B16" s="1">
        <v>4.0</v>
      </c>
      <c r="C16" s="1">
        <v>-7.0</v>
      </c>
      <c r="D16" s="1">
        <v>36.0</v>
      </c>
      <c r="E16" s="1">
        <v>23.0</v>
      </c>
      <c r="F16" s="1">
        <v>-4.0</v>
      </c>
      <c r="G16" s="1">
        <v>-78.0</v>
      </c>
      <c r="H16" s="1">
        <v>-40.0</v>
      </c>
      <c r="I16" s="1">
        <v>-40.0</v>
      </c>
      <c r="J16" s="1">
        <v>-25.0</v>
      </c>
      <c r="K16" s="1">
        <v>-6.0</v>
      </c>
      <c r="L16" s="2"/>
      <c r="M16" s="2"/>
      <c r="N16" s="2"/>
      <c r="O16" s="2"/>
      <c r="P16" s="2"/>
      <c r="Q16" s="2"/>
      <c r="R16" s="2"/>
      <c r="S16" s="2"/>
      <c r="T16" s="2"/>
      <c r="U16" s="2"/>
      <c r="V16" s="2"/>
      <c r="W16" s="2"/>
      <c r="X16" s="2"/>
      <c r="Y16" s="2"/>
      <c r="Z16" s="2"/>
    </row>
    <row r="17">
      <c r="A17" s="1" t="s">
        <v>40</v>
      </c>
      <c r="B17" s="1">
        <v>37.0</v>
      </c>
      <c r="C17" s="1">
        <v>-27.0</v>
      </c>
      <c r="D17" s="1">
        <v>13.0</v>
      </c>
      <c r="E17" s="1">
        <v>-74.0</v>
      </c>
      <c r="F17" s="1">
        <v>196.0</v>
      </c>
      <c r="G17" s="1">
        <v>1950.0</v>
      </c>
      <c r="H17" s="1">
        <v>2120.0</v>
      </c>
      <c r="I17" s="1">
        <v>-230.0</v>
      </c>
      <c r="J17" s="1">
        <v>-23.0</v>
      </c>
      <c r="K17" s="1">
        <v>507.0</v>
      </c>
      <c r="L17" s="2"/>
      <c r="M17" s="2"/>
      <c r="N17" s="2"/>
      <c r="O17" s="2"/>
      <c r="P17" s="2"/>
      <c r="Q17" s="2"/>
      <c r="R17" s="2"/>
      <c r="S17" s="2"/>
      <c r="T17" s="2"/>
      <c r="U17" s="2"/>
      <c r="V17" s="2"/>
      <c r="W17" s="2"/>
      <c r="X17" s="2"/>
      <c r="Y17" s="2"/>
      <c r="Z17" s="2"/>
    </row>
    <row r="18">
      <c r="A18" s="1" t="s">
        <v>41</v>
      </c>
      <c r="B18" s="1">
        <v>-9.0</v>
      </c>
      <c r="C18" s="1">
        <v>-15.0</v>
      </c>
      <c r="D18" s="1">
        <v>-16.0</v>
      </c>
      <c r="E18" s="1">
        <v>-12.0</v>
      </c>
      <c r="F18" s="1">
        <v>-11.0</v>
      </c>
      <c r="G18" s="1">
        <v>-16.0</v>
      </c>
      <c r="H18" s="1">
        <v>-62.0</v>
      </c>
      <c r="I18" s="1">
        <v>-49.0</v>
      </c>
      <c r="J18" s="1">
        <v>-46.0</v>
      </c>
      <c r="K18" s="1">
        <v>-65.0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3.0</v>
      </c>
      <c r="I19" s="1">
        <v>0.0</v>
      </c>
      <c r="J19" s="1">
        <v>0.0</v>
      </c>
      <c r="K19" s="1">
        <v>0.0</v>
      </c>
      <c r="L19" s="2"/>
      <c r="M19" s="2"/>
      <c r="N19" s="2"/>
      <c r="O19" s="2"/>
      <c r="P19" s="2"/>
      <c r="Q19" s="2"/>
      <c r="R19" s="2"/>
      <c r="S19" s="2"/>
      <c r="T19" s="2"/>
      <c r="U19" s="2"/>
      <c r="V19" s="2"/>
      <c r="W19" s="2"/>
      <c r="X19" s="2"/>
      <c r="Y19" s="2"/>
      <c r="Z19" s="2"/>
    </row>
    <row r="20">
      <c r="A20" s="1" t="s">
        <v>43</v>
      </c>
      <c r="B20" s="1">
        <v>-7.0</v>
      </c>
      <c r="C20" s="1">
        <v>-20.0</v>
      </c>
      <c r="D20" s="1">
        <v>-6.0</v>
      </c>
      <c r="E20" s="1">
        <v>-3.0</v>
      </c>
      <c r="F20" s="1">
        <v>-28.0</v>
      </c>
      <c r="G20" s="1">
        <v>-225.0</v>
      </c>
      <c r="H20" s="1">
        <v>-2.0</v>
      </c>
      <c r="I20" s="1">
        <v>-20.0</v>
      </c>
      <c r="J20" s="1">
        <v>-6.0</v>
      </c>
      <c r="K20" s="1">
        <v>-2.0</v>
      </c>
      <c r="L20" s="2"/>
      <c r="M20" s="2"/>
      <c r="N20" s="2"/>
      <c r="O20" s="2"/>
      <c r="P20" s="2"/>
      <c r="Q20" s="2"/>
      <c r="R20" s="2"/>
      <c r="S20" s="2"/>
      <c r="T20" s="2"/>
      <c r="U20" s="2"/>
      <c r="V20" s="2"/>
      <c r="W20" s="2"/>
      <c r="X20" s="2"/>
      <c r="Y20" s="2"/>
      <c r="Z20" s="2"/>
    </row>
    <row r="21" ht="15.75" customHeight="1">
      <c r="A21" s="1" t="s">
        <v>44</v>
      </c>
      <c r="B21" s="1">
        <v>1.0</v>
      </c>
      <c r="C21" s="1">
        <v>-10.0</v>
      </c>
      <c r="D21" s="1">
        <v>-20.0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1.0</v>
      </c>
      <c r="I22" s="1">
        <v>20.0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0.0</v>
      </c>
      <c r="K23" s="1">
        <v>5.0</v>
      </c>
      <c r="L23" s="2"/>
      <c r="M23" s="2"/>
      <c r="N23" s="2"/>
      <c r="O23" s="2"/>
      <c r="P23" s="2"/>
      <c r="Q23" s="2"/>
      <c r="R23" s="2"/>
      <c r="S23" s="2"/>
      <c r="T23" s="2"/>
      <c r="U23" s="2"/>
      <c r="V23" s="2"/>
      <c r="W23" s="2"/>
      <c r="X23" s="2"/>
      <c r="Y23" s="2"/>
      <c r="Z23" s="2"/>
    </row>
    <row r="24" ht="15.75" customHeight="1">
      <c r="A24" s="1" t="s">
        <v>47</v>
      </c>
      <c r="B24" s="1">
        <v>-15.0</v>
      </c>
      <c r="C24" s="1">
        <v>-35.0</v>
      </c>
      <c r="D24" s="1">
        <v>-22.0</v>
      </c>
      <c r="E24" s="1">
        <v>-16.0</v>
      </c>
      <c r="F24" s="1">
        <v>-40.0</v>
      </c>
      <c r="G24" s="1">
        <v>-242.0</v>
      </c>
      <c r="H24" s="1">
        <v>-59.0</v>
      </c>
      <c r="I24" s="1">
        <v>-49.0</v>
      </c>
      <c r="J24" s="1">
        <v>-53.0</v>
      </c>
      <c r="K24" s="1">
        <v>-63.0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99.0</v>
      </c>
      <c r="H25" s="1">
        <v>0.0</v>
      </c>
      <c r="I25" s="1">
        <v>212.0</v>
      </c>
      <c r="J25" s="1">
        <v>0.0</v>
      </c>
      <c r="K25" s="1">
        <v>0.0</v>
      </c>
      <c r="L25" s="2"/>
      <c r="M25" s="2"/>
      <c r="N25" s="2"/>
      <c r="O25" s="2"/>
      <c r="P25" s="2"/>
      <c r="Q25" s="2"/>
      <c r="R25" s="2"/>
      <c r="S25" s="2"/>
      <c r="T25" s="2"/>
      <c r="U25" s="2"/>
      <c r="V25" s="2"/>
      <c r="W25" s="2"/>
      <c r="X25" s="2"/>
      <c r="Y25" s="2"/>
      <c r="Z25" s="2"/>
    </row>
    <row r="26" ht="15.75" customHeight="1">
      <c r="A26" s="1" t="s">
        <v>49</v>
      </c>
      <c r="B26" s="1">
        <v>19.0</v>
      </c>
      <c r="C26" s="1">
        <v>142.0</v>
      </c>
      <c r="D26" s="1">
        <v>48.0</v>
      </c>
      <c r="E26" s="1">
        <v>126.0</v>
      </c>
      <c r="F26" s="1">
        <v>532.0</v>
      </c>
      <c r="G26" s="1">
        <v>975.0</v>
      </c>
      <c r="H26" s="1">
        <v>200.0</v>
      </c>
      <c r="I26" s="1">
        <v>547.0</v>
      </c>
      <c r="J26" s="1">
        <v>187.0</v>
      </c>
      <c r="K26" s="1">
        <v>560.0</v>
      </c>
      <c r="L26" s="2"/>
      <c r="M26" s="2"/>
      <c r="N26" s="2"/>
      <c r="O26" s="2"/>
      <c r="P26" s="2"/>
      <c r="Q26" s="2"/>
      <c r="R26" s="2"/>
      <c r="S26" s="2"/>
      <c r="T26" s="2"/>
      <c r="U26" s="2"/>
      <c r="V26" s="2"/>
      <c r="W26" s="2"/>
      <c r="X26" s="2"/>
      <c r="Y26" s="2"/>
      <c r="Z26" s="2"/>
    </row>
    <row r="27" ht="15.75" customHeight="1">
      <c r="A27" s="1" t="s">
        <v>50</v>
      </c>
      <c r="B27" s="1">
        <v>19.0</v>
      </c>
      <c r="C27" s="1">
        <v>142.0</v>
      </c>
      <c r="D27" s="1">
        <v>48.0</v>
      </c>
      <c r="E27" s="1">
        <v>126.0</v>
      </c>
      <c r="F27" s="1">
        <v>532.0</v>
      </c>
      <c r="G27" s="1">
        <v>1070.0</v>
      </c>
      <c r="H27" s="1">
        <v>200.0</v>
      </c>
      <c r="I27" s="1">
        <v>758.0</v>
      </c>
      <c r="J27" s="1">
        <v>187.0</v>
      </c>
      <c r="K27" s="1">
        <v>560.0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-163.0</v>
      </c>
      <c r="G28" s="1">
        <v>0.0</v>
      </c>
      <c r="H28" s="1">
        <v>-33.0</v>
      </c>
      <c r="I28" s="1">
        <v>0.0</v>
      </c>
      <c r="J28" s="1">
        <v>-119.0</v>
      </c>
      <c r="K28" s="1">
        <v>-2.0</v>
      </c>
      <c r="L28" s="2"/>
      <c r="M28" s="2"/>
      <c r="N28" s="2"/>
      <c r="O28" s="2"/>
      <c r="P28" s="2"/>
      <c r="Q28" s="2"/>
      <c r="R28" s="2"/>
      <c r="S28" s="2"/>
      <c r="T28" s="2"/>
      <c r="U28" s="2"/>
      <c r="V28" s="2"/>
      <c r="W28" s="2"/>
      <c r="X28" s="2"/>
      <c r="Y28" s="2"/>
      <c r="Z28" s="2"/>
    </row>
    <row r="29" ht="15.75" customHeight="1">
      <c r="A29" s="1" t="s">
        <v>52</v>
      </c>
      <c r="B29" s="1">
        <v>-40.0</v>
      </c>
      <c r="C29" s="1">
        <v>-80.0</v>
      </c>
      <c r="D29" s="1">
        <v>-46.0</v>
      </c>
      <c r="E29" s="1">
        <v>-80.0</v>
      </c>
      <c r="F29" s="1">
        <v>-354.0</v>
      </c>
      <c r="G29" s="1">
        <v>-744.0</v>
      </c>
      <c r="H29" s="1">
        <v>-198.0</v>
      </c>
      <c r="I29" s="1">
        <v>-693.0</v>
      </c>
      <c r="J29" s="1">
        <v>-222.0</v>
      </c>
      <c r="K29" s="1">
        <v>-358.0</v>
      </c>
      <c r="L29" s="2"/>
      <c r="M29" s="2"/>
      <c r="N29" s="2"/>
      <c r="O29" s="2"/>
      <c r="P29" s="2"/>
      <c r="Q29" s="2"/>
      <c r="R29" s="2"/>
      <c r="S29" s="2"/>
      <c r="T29" s="2"/>
      <c r="U29" s="2"/>
      <c r="V29" s="2"/>
      <c r="W29" s="2"/>
      <c r="X29" s="2"/>
      <c r="Y29" s="2"/>
      <c r="Z29" s="2"/>
    </row>
    <row r="30" ht="15.75" customHeight="1">
      <c r="A30" s="1" t="s">
        <v>53</v>
      </c>
      <c r="B30" s="1">
        <v>-40.0</v>
      </c>
      <c r="C30" s="1">
        <v>-80.0</v>
      </c>
      <c r="D30" s="1">
        <v>-46.0</v>
      </c>
      <c r="E30" s="1">
        <v>-80.0</v>
      </c>
      <c r="F30" s="1">
        <v>-517.0</v>
      </c>
      <c r="G30" s="1">
        <v>-744.0</v>
      </c>
      <c r="H30" s="1">
        <v>-231.0</v>
      </c>
      <c r="I30" s="1">
        <v>-693.0</v>
      </c>
      <c r="J30" s="1">
        <v>-341.0</v>
      </c>
      <c r="K30" s="1">
        <v>-360.0</v>
      </c>
      <c r="L30" s="2"/>
      <c r="M30" s="2"/>
      <c r="N30" s="2"/>
      <c r="O30" s="2"/>
      <c r="P30" s="2"/>
      <c r="Q30" s="2"/>
      <c r="R30" s="2"/>
      <c r="S30" s="2"/>
      <c r="T30" s="2"/>
      <c r="U30" s="2"/>
      <c r="V30" s="2"/>
      <c r="W30" s="2"/>
      <c r="X30" s="2"/>
      <c r="Y30" s="2"/>
      <c r="Z30" s="2"/>
    </row>
    <row r="31" ht="15.75" customHeight="1">
      <c r="A31" s="1" t="s">
        <v>54</v>
      </c>
      <c r="B31" s="1">
        <v>2.0</v>
      </c>
      <c r="C31" s="1">
        <v>3.0</v>
      </c>
      <c r="D31" s="1">
        <v>3.0</v>
      </c>
      <c r="E31" s="1">
        <v>3.0</v>
      </c>
      <c r="F31" s="1">
        <v>1.0</v>
      </c>
      <c r="G31" s="1">
        <v>5.0</v>
      </c>
      <c r="H31" s="1">
        <v>9.0</v>
      </c>
      <c r="I31" s="1">
        <v>6.0</v>
      </c>
      <c r="J31" s="1">
        <v>3.0</v>
      </c>
      <c r="K31" s="1">
        <v>7.0</v>
      </c>
      <c r="L31" s="2"/>
      <c r="M31" s="2"/>
      <c r="N31" s="2"/>
      <c r="O31" s="2"/>
      <c r="P31" s="2"/>
      <c r="Q31" s="2"/>
      <c r="R31" s="2"/>
      <c r="S31" s="2"/>
      <c r="T31" s="2"/>
      <c r="U31" s="2"/>
      <c r="V31" s="2"/>
      <c r="W31" s="2"/>
      <c r="X31" s="2"/>
      <c r="Y31" s="2"/>
      <c r="Z31" s="2"/>
    </row>
    <row r="32" ht="15.75" customHeight="1">
      <c r="A32" s="1" t="s">
        <v>55</v>
      </c>
      <c r="B32" s="1">
        <v>-4.0</v>
      </c>
      <c r="C32" s="1">
        <v>-19.0</v>
      </c>
      <c r="D32" s="1">
        <v>0.0</v>
      </c>
      <c r="E32" s="1">
        <v>-80.0</v>
      </c>
      <c r="F32" s="1">
        <v>-3.0</v>
      </c>
      <c r="G32" s="1">
        <v>-7.0</v>
      </c>
      <c r="H32" s="1">
        <v>-11.0</v>
      </c>
      <c r="I32" s="1">
        <v>0.0</v>
      </c>
      <c r="J32" s="1">
        <v>0.0</v>
      </c>
      <c r="K32" s="1">
        <v>-2.0</v>
      </c>
      <c r="L32" s="2"/>
      <c r="M32" s="2"/>
      <c r="N32" s="2"/>
      <c r="O32" s="2"/>
      <c r="P32" s="2"/>
      <c r="Q32" s="2"/>
      <c r="R32" s="2"/>
      <c r="S32" s="2"/>
      <c r="T32" s="2"/>
      <c r="U32" s="2"/>
      <c r="V32" s="2"/>
      <c r="W32" s="2"/>
      <c r="X32" s="2"/>
      <c r="Y32" s="2"/>
      <c r="Z32" s="2"/>
    </row>
    <row r="33" ht="15.75" customHeight="1">
      <c r="A33" s="1" t="s">
        <v>56</v>
      </c>
      <c r="B33" s="1">
        <v>-1.0</v>
      </c>
      <c r="C33" s="1">
        <v>-4.0</v>
      </c>
      <c r="D33" s="1">
        <v>40.0</v>
      </c>
      <c r="E33" s="1">
        <v>-5.0</v>
      </c>
      <c r="F33" s="1">
        <v>-3.0</v>
      </c>
      <c r="G33" s="1">
        <v>-15.0</v>
      </c>
      <c r="H33" s="1">
        <v>-2.0</v>
      </c>
      <c r="I33" s="1">
        <v>-6.0</v>
      </c>
      <c r="J33" s="1">
        <v>-18.0</v>
      </c>
      <c r="K33" s="1">
        <v>-17.0</v>
      </c>
      <c r="L33" s="2"/>
      <c r="M33" s="2"/>
      <c r="N33" s="2"/>
      <c r="O33" s="2"/>
      <c r="P33" s="2"/>
      <c r="Q33" s="2"/>
      <c r="R33" s="2"/>
      <c r="S33" s="2"/>
      <c r="T33" s="2"/>
      <c r="U33" s="2"/>
      <c r="V33" s="2"/>
      <c r="W33" s="2"/>
      <c r="X33" s="2"/>
      <c r="Y33" s="2"/>
      <c r="Z33" s="2"/>
    </row>
    <row r="34" ht="15.75" customHeight="1">
      <c r="A34" s="1" t="s">
        <v>57</v>
      </c>
      <c r="B34" s="1">
        <v>15.0</v>
      </c>
      <c r="C34" s="1">
        <v>121.0</v>
      </c>
      <c r="D34" s="1">
        <v>5.0</v>
      </c>
      <c r="E34" s="1">
        <v>122.0</v>
      </c>
      <c r="F34" s="1">
        <v>9.0</v>
      </c>
      <c r="G34" s="1">
        <v>312.0</v>
      </c>
      <c r="H34" s="1">
        <v>-35.0</v>
      </c>
      <c r="I34" s="1">
        <v>65.0</v>
      </c>
      <c r="J34" s="1">
        <v>-169.0</v>
      </c>
      <c r="K34" s="1">
        <v>188.0</v>
      </c>
      <c r="L34" s="2"/>
      <c r="M34" s="2"/>
      <c r="N34" s="2"/>
      <c r="O34" s="2"/>
      <c r="P34" s="2"/>
      <c r="Q34" s="2"/>
      <c r="R34" s="2"/>
      <c r="S34" s="2"/>
      <c r="T34" s="2"/>
      <c r="U34" s="2"/>
      <c r="V34" s="2"/>
      <c r="W34" s="2"/>
      <c r="X34" s="2"/>
      <c r="Y34" s="2"/>
      <c r="Z34" s="2"/>
    </row>
    <row r="35" ht="15.75" customHeight="1">
      <c r="A35" s="1" t="s">
        <v>58</v>
      </c>
      <c r="B35" s="1">
        <v>-60.0</v>
      </c>
      <c r="C35" s="1">
        <v>-9.0</v>
      </c>
      <c r="D35" s="1">
        <v>1.0</v>
      </c>
      <c r="E35" s="1">
        <v>-4.0</v>
      </c>
      <c r="F35" s="1">
        <v>-70.0</v>
      </c>
      <c r="G35" s="1">
        <v>-4.0</v>
      </c>
      <c r="H35" s="1">
        <v>13.0</v>
      </c>
      <c r="I35" s="1">
        <v>-11.0</v>
      </c>
      <c r="J35" s="1">
        <v>2.0</v>
      </c>
      <c r="K35" s="1">
        <v>-30.0</v>
      </c>
      <c r="L35" s="2"/>
      <c r="M35" s="2"/>
      <c r="N35" s="2"/>
      <c r="O35" s="2"/>
      <c r="P35" s="2"/>
      <c r="Q35" s="2"/>
      <c r="R35" s="2"/>
      <c r="S35" s="2"/>
      <c r="T35" s="2"/>
      <c r="U35" s="2"/>
      <c r="V35" s="2"/>
      <c r="W35" s="2"/>
      <c r="X35" s="2"/>
      <c r="Y35" s="2"/>
      <c r="Z35" s="2"/>
    </row>
    <row r="36" ht="15.75" customHeight="1">
      <c r="A36" s="1" t="s">
        <v>59</v>
      </c>
      <c r="B36" s="1">
        <v>36.0</v>
      </c>
      <c r="C36" s="1">
        <v>48.0</v>
      </c>
      <c r="D36" s="1">
        <v>-1.0</v>
      </c>
      <c r="E36" s="1">
        <v>27.0</v>
      </c>
      <c r="F36" s="1">
        <v>164.0</v>
      </c>
      <c r="G36" s="1">
        <v>2020.0</v>
      </c>
      <c r="H36" s="1">
        <v>2040.0</v>
      </c>
      <c r="I36" s="1">
        <v>-224.0</v>
      </c>
      <c r="J36" s="1">
        <v>-243.0</v>
      </c>
      <c r="K36" s="1">
        <v>631.0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15.0</v>
      </c>
      <c r="C38" s="1">
        <v>26.0</v>
      </c>
      <c r="D38" s="1">
        <v>38.0</v>
      </c>
      <c r="E38" s="1">
        <v>78.0</v>
      </c>
      <c r="F38" s="1">
        <v>153.0</v>
      </c>
      <c r="G38" s="1">
        <v>90.0</v>
      </c>
      <c r="H38" s="1">
        <v>87.0</v>
      </c>
      <c r="I38" s="1">
        <v>149.0</v>
      </c>
      <c r="J38" s="1">
        <v>786.0</v>
      </c>
      <c r="K38" s="1">
        <v>1230.0</v>
      </c>
      <c r="L38" s="2"/>
      <c r="M38" s="2"/>
      <c r="N38" s="2"/>
      <c r="O38" s="2"/>
      <c r="P38" s="2"/>
      <c r="Q38" s="2"/>
      <c r="R38" s="2"/>
      <c r="S38" s="2"/>
      <c r="T38" s="2"/>
      <c r="U38" s="2"/>
      <c r="V38" s="2"/>
      <c r="W38" s="2"/>
      <c r="X38" s="2"/>
      <c r="Y38" s="2"/>
      <c r="Z38" s="2"/>
    </row>
    <row r="39" ht="15.75" customHeight="1">
      <c r="A39" s="1" t="s">
        <v>62</v>
      </c>
      <c r="B39" s="1">
        <v>15.0</v>
      </c>
      <c r="C39" s="1">
        <v>8.0</v>
      </c>
      <c r="D39" s="1">
        <v>17.0</v>
      </c>
      <c r="E39" s="1">
        <v>22.0</v>
      </c>
      <c r="F39" s="1">
        <v>24.0</v>
      </c>
      <c r="G39" s="1">
        <v>44.0</v>
      </c>
      <c r="H39" s="1">
        <v>52.0</v>
      </c>
      <c r="I39" s="1">
        <v>56.0</v>
      </c>
      <c r="J39" s="1">
        <v>71.0</v>
      </c>
      <c r="K39" s="1">
        <v>118.0</v>
      </c>
      <c r="L39" s="2"/>
      <c r="M39" s="2"/>
      <c r="N39" s="2"/>
      <c r="O39" s="2"/>
      <c r="P39" s="2"/>
      <c r="Q39" s="2"/>
      <c r="R39" s="2"/>
      <c r="S39" s="2"/>
      <c r="T39" s="2"/>
      <c r="U39" s="2"/>
      <c r="V39" s="2"/>
      <c r="W39" s="2"/>
      <c r="X39" s="2"/>
      <c r="Y39" s="2"/>
      <c r="Z39" s="2"/>
    </row>
    <row r="40" ht="15.75" customHeight="1">
      <c r="A40" s="1" t="s">
        <v>63</v>
      </c>
      <c r="B40" s="1">
        <v>19.0</v>
      </c>
      <c r="C40" s="1">
        <v>141.0</v>
      </c>
      <c r="D40" s="1">
        <v>1.0</v>
      </c>
      <c r="E40" s="1">
        <v>125.0</v>
      </c>
      <c r="F40" s="1">
        <v>15.0</v>
      </c>
      <c r="G40" s="1">
        <v>330.0</v>
      </c>
      <c r="H40" s="1">
        <v>-30.0</v>
      </c>
      <c r="I40" s="1">
        <v>65.0</v>
      </c>
      <c r="J40" s="1">
        <v>-154.0</v>
      </c>
      <c r="K40" s="1">
        <v>200.0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268.0</v>
      </c>
      <c r="C3" s="1">
        <v>316.0</v>
      </c>
      <c r="D3" s="1">
        <v>315.0</v>
      </c>
      <c r="E3" s="1">
        <v>342.0</v>
      </c>
      <c r="F3" s="1">
        <v>471.0</v>
      </c>
      <c r="G3" s="1">
        <v>953.0</v>
      </c>
      <c r="H3" s="1">
        <v>1110.0</v>
      </c>
      <c r="I3" s="1">
        <v>1110.0</v>
      </c>
      <c r="J3" s="1">
        <v>1110.0</v>
      </c>
      <c r="K3" s="1">
        <v>1270.0</v>
      </c>
      <c r="L3" s="2"/>
      <c r="M3" s="2"/>
      <c r="N3" s="2"/>
      <c r="O3" s="2"/>
      <c r="P3" s="2"/>
      <c r="Q3" s="2"/>
      <c r="R3" s="2"/>
      <c r="S3" s="2"/>
      <c r="T3" s="2"/>
      <c r="U3" s="2"/>
      <c r="V3" s="2"/>
      <c r="W3" s="2"/>
      <c r="X3" s="2"/>
      <c r="Y3" s="2"/>
      <c r="Z3" s="2"/>
    </row>
    <row r="4">
      <c r="A4" s="1" t="s">
        <v>66</v>
      </c>
      <c r="B4" s="1">
        <v>757.0</v>
      </c>
      <c r="C4" s="1">
        <v>1140.0</v>
      </c>
      <c r="D4" s="1">
        <v>519.0</v>
      </c>
      <c r="E4" s="1">
        <v>1410.0</v>
      </c>
      <c r="F4" s="1">
        <v>1050.0</v>
      </c>
      <c r="G4" s="1">
        <v>1920.0</v>
      </c>
      <c r="H4" s="1">
        <v>2270.0</v>
      </c>
      <c r="I4" s="1">
        <v>3270.0</v>
      </c>
      <c r="J4" s="1">
        <v>2430.0</v>
      </c>
      <c r="K4" s="1">
        <v>2840.0</v>
      </c>
      <c r="L4" s="2"/>
      <c r="M4" s="2"/>
      <c r="N4" s="2"/>
      <c r="O4" s="2"/>
      <c r="P4" s="2"/>
      <c r="Q4" s="2"/>
      <c r="R4" s="2"/>
      <c r="S4" s="2"/>
      <c r="T4" s="2"/>
      <c r="U4" s="2"/>
      <c r="V4" s="2"/>
      <c r="W4" s="2"/>
      <c r="X4" s="2"/>
      <c r="Y4" s="2"/>
      <c r="Z4" s="2"/>
    </row>
    <row r="5">
      <c r="A5" s="1" t="s">
        <v>67</v>
      </c>
      <c r="B5" s="1">
        <v>1420.0</v>
      </c>
      <c r="C5" s="1">
        <v>1610.0</v>
      </c>
      <c r="D5" s="1">
        <v>1730.0</v>
      </c>
      <c r="E5" s="1">
        <v>2050.0</v>
      </c>
      <c r="F5" s="1">
        <v>2180.0</v>
      </c>
      <c r="G5" s="1">
        <v>2730.0</v>
      </c>
      <c r="H5" s="1">
        <v>4350.0</v>
      </c>
      <c r="I5" s="1">
        <v>4170.0</v>
      </c>
      <c r="J5" s="1">
        <v>5040.0</v>
      </c>
      <c r="K5" s="1">
        <v>6770.0</v>
      </c>
      <c r="L5" s="2"/>
      <c r="M5" s="2"/>
      <c r="N5" s="2"/>
      <c r="O5" s="2"/>
      <c r="P5" s="2"/>
      <c r="Q5" s="2"/>
      <c r="R5" s="2"/>
      <c r="S5" s="2"/>
      <c r="T5" s="2"/>
      <c r="U5" s="2"/>
      <c r="V5" s="2"/>
      <c r="W5" s="2"/>
      <c r="X5" s="2"/>
      <c r="Y5" s="2"/>
      <c r="Z5" s="2"/>
    </row>
    <row r="6">
      <c r="A6" s="1" t="s">
        <v>68</v>
      </c>
      <c r="B6" s="1">
        <v>325.0</v>
      </c>
      <c r="C6" s="1">
        <v>610.0</v>
      </c>
      <c r="D6" s="1">
        <v>407.0</v>
      </c>
      <c r="E6" s="1">
        <v>871.0</v>
      </c>
      <c r="F6" s="1">
        <v>1420.0</v>
      </c>
      <c r="G6" s="1">
        <v>1700.0</v>
      </c>
      <c r="H6" s="1">
        <v>2240.0</v>
      </c>
      <c r="I6" s="1">
        <v>1670.0</v>
      </c>
      <c r="J6" s="1">
        <v>2980.0</v>
      </c>
      <c r="K6" s="1">
        <v>5200.0</v>
      </c>
      <c r="L6" s="2"/>
      <c r="M6" s="2"/>
      <c r="N6" s="2"/>
      <c r="O6" s="2"/>
      <c r="P6" s="2"/>
      <c r="Q6" s="2"/>
      <c r="R6" s="2"/>
      <c r="S6" s="2"/>
      <c r="T6" s="2"/>
      <c r="U6" s="2"/>
      <c r="V6" s="2"/>
      <c r="W6" s="2"/>
      <c r="X6" s="2"/>
      <c r="Y6" s="2"/>
      <c r="Z6" s="2"/>
    </row>
    <row r="7">
      <c r="A7" s="1" t="s">
        <v>69</v>
      </c>
      <c r="B7" s="1">
        <v>0.0</v>
      </c>
      <c r="C7" s="1">
        <v>0.0</v>
      </c>
      <c r="D7" s="1">
        <v>86.0</v>
      </c>
      <c r="E7" s="1">
        <v>226.0</v>
      </c>
      <c r="F7" s="1">
        <v>1420.0</v>
      </c>
      <c r="G7" s="1">
        <v>1440.0</v>
      </c>
      <c r="H7" s="1">
        <v>2160.0</v>
      </c>
      <c r="I7" s="1">
        <v>1210.0</v>
      </c>
      <c r="J7" s="1">
        <v>1130.0</v>
      </c>
      <c r="K7" s="1">
        <v>1660.0</v>
      </c>
      <c r="L7" s="2"/>
      <c r="M7" s="2"/>
      <c r="N7" s="2"/>
      <c r="O7" s="2"/>
      <c r="P7" s="2"/>
      <c r="Q7" s="2"/>
      <c r="R7" s="2"/>
      <c r="S7" s="2"/>
      <c r="T7" s="2"/>
      <c r="U7" s="2"/>
      <c r="V7" s="2"/>
      <c r="W7" s="2"/>
      <c r="X7" s="2"/>
      <c r="Y7" s="2"/>
      <c r="Z7" s="2"/>
    </row>
    <row r="8">
      <c r="A8" s="1" t="s">
        <v>70</v>
      </c>
      <c r="B8" s="1">
        <v>2110.0</v>
      </c>
      <c r="C8" s="1">
        <v>1970.0</v>
      </c>
      <c r="D8" s="1">
        <v>2870.0</v>
      </c>
      <c r="E8" s="1">
        <v>2530.0</v>
      </c>
      <c r="F8" s="1">
        <v>2970.0</v>
      </c>
      <c r="G8" s="1">
        <v>4040.0</v>
      </c>
      <c r="H8" s="1">
        <v>5760.0</v>
      </c>
      <c r="I8" s="1">
        <v>7410.0</v>
      </c>
      <c r="J8" s="1">
        <v>8130.0</v>
      </c>
      <c r="K8" s="1">
        <v>8300.0</v>
      </c>
      <c r="L8" s="2"/>
      <c r="M8" s="2"/>
      <c r="N8" s="2"/>
      <c r="O8" s="2"/>
      <c r="P8" s="2"/>
      <c r="Q8" s="2"/>
      <c r="R8" s="2"/>
      <c r="S8" s="2"/>
      <c r="T8" s="2"/>
      <c r="U8" s="2"/>
      <c r="V8" s="2"/>
      <c r="W8" s="2"/>
      <c r="X8" s="2"/>
      <c r="Y8" s="2"/>
      <c r="Z8" s="2"/>
    </row>
    <row r="9">
      <c r="A9" s="1" t="s">
        <v>71</v>
      </c>
      <c r="B9" s="1">
        <v>10.0</v>
      </c>
      <c r="C9" s="1">
        <v>1.0</v>
      </c>
      <c r="D9" s="1">
        <v>40.0</v>
      </c>
      <c r="E9" s="1">
        <v>30.0</v>
      </c>
      <c r="F9" s="1">
        <v>5.0</v>
      </c>
      <c r="G9" s="1">
        <v>16.0</v>
      </c>
      <c r="H9" s="1">
        <v>26.0</v>
      </c>
      <c r="I9" s="1">
        <v>16.0</v>
      </c>
      <c r="J9" s="1">
        <v>25.0</v>
      </c>
      <c r="K9" s="1">
        <v>19.0</v>
      </c>
      <c r="L9" s="2"/>
      <c r="M9" s="2"/>
      <c r="N9" s="2"/>
      <c r="O9" s="2"/>
      <c r="P9" s="2"/>
      <c r="Q9" s="2"/>
      <c r="R9" s="2"/>
      <c r="S9" s="2"/>
      <c r="T9" s="2"/>
      <c r="U9" s="2"/>
      <c r="V9" s="2"/>
      <c r="W9" s="2"/>
      <c r="X9" s="2"/>
      <c r="Y9" s="2"/>
      <c r="Z9" s="2"/>
    </row>
    <row r="10">
      <c r="A10" s="1" t="s">
        <v>72</v>
      </c>
      <c r="B10" s="1">
        <v>40.0</v>
      </c>
      <c r="C10" s="1">
        <v>62.0</v>
      </c>
      <c r="D10" s="1">
        <v>70.0</v>
      </c>
      <c r="E10" s="1">
        <v>80.0</v>
      </c>
      <c r="F10" s="1">
        <v>92.0</v>
      </c>
      <c r="G10" s="1">
        <v>219.0</v>
      </c>
      <c r="H10" s="1">
        <v>281.0</v>
      </c>
      <c r="I10" s="1">
        <v>308.0</v>
      </c>
      <c r="J10" s="1">
        <v>352.0</v>
      </c>
      <c r="K10" s="1">
        <v>448.0</v>
      </c>
      <c r="L10" s="2"/>
      <c r="M10" s="2"/>
      <c r="N10" s="2"/>
      <c r="O10" s="2"/>
      <c r="P10" s="2"/>
      <c r="Q10" s="2"/>
      <c r="R10" s="2"/>
      <c r="S10" s="2"/>
      <c r="T10" s="2"/>
      <c r="U10" s="2"/>
      <c r="V10" s="2"/>
      <c r="W10" s="2"/>
      <c r="X10" s="2"/>
      <c r="Y10" s="2"/>
      <c r="Z10" s="2"/>
    </row>
    <row r="11">
      <c r="A11" s="1" t="s">
        <v>73</v>
      </c>
      <c r="B11" s="1">
        <v>-20.0</v>
      </c>
      <c r="C11" s="1">
        <v>-32.0</v>
      </c>
      <c r="D11" s="1">
        <v>-31.0</v>
      </c>
      <c r="E11" s="1">
        <v>-38.0</v>
      </c>
      <c r="F11" s="1">
        <v>-49.0</v>
      </c>
      <c r="G11" s="1">
        <v>-55.0</v>
      </c>
      <c r="H11" s="1">
        <v>-62.0</v>
      </c>
      <c r="I11" s="1">
        <v>-73.0</v>
      </c>
      <c r="J11" s="1">
        <v>-107.0</v>
      </c>
      <c r="K11" s="1">
        <v>-148.0</v>
      </c>
      <c r="L11" s="2"/>
      <c r="M11" s="2"/>
      <c r="N11" s="2"/>
      <c r="O11" s="2"/>
      <c r="P11" s="2"/>
      <c r="Q11" s="2"/>
      <c r="R11" s="2"/>
      <c r="S11" s="2"/>
      <c r="T11" s="2"/>
      <c r="U11" s="2"/>
      <c r="V11" s="2"/>
      <c r="W11" s="2"/>
      <c r="X11" s="2"/>
      <c r="Y11" s="2"/>
      <c r="Z11" s="2"/>
    </row>
    <row r="12">
      <c r="A12" s="1" t="s">
        <v>74</v>
      </c>
      <c r="B12" s="1">
        <v>19.0</v>
      </c>
      <c r="C12" s="1">
        <v>29.0</v>
      </c>
      <c r="D12" s="1">
        <v>38.0</v>
      </c>
      <c r="E12" s="1">
        <v>42.0</v>
      </c>
      <c r="F12" s="1">
        <v>43.0</v>
      </c>
      <c r="G12" s="1">
        <v>164.0</v>
      </c>
      <c r="H12" s="1">
        <v>219.0</v>
      </c>
      <c r="I12" s="1">
        <v>235.0</v>
      </c>
      <c r="J12" s="1">
        <v>246.0</v>
      </c>
      <c r="K12" s="1">
        <v>300.0</v>
      </c>
      <c r="L12" s="2"/>
      <c r="M12" s="2"/>
      <c r="N12" s="2"/>
      <c r="O12" s="2"/>
      <c r="P12" s="2"/>
      <c r="Q12" s="2"/>
      <c r="R12" s="2"/>
      <c r="S12" s="2"/>
      <c r="T12" s="2"/>
      <c r="U12" s="2"/>
      <c r="V12" s="2"/>
      <c r="W12" s="2"/>
      <c r="X12" s="2"/>
      <c r="Y12" s="2"/>
      <c r="Z12" s="2"/>
    </row>
    <row r="13">
      <c r="A13" s="1" t="s">
        <v>75</v>
      </c>
      <c r="B13" s="1">
        <v>47.0</v>
      </c>
      <c r="C13" s="1">
        <v>47.0</v>
      </c>
      <c r="D13" s="1">
        <v>47.0</v>
      </c>
      <c r="E13" s="1">
        <v>48.0</v>
      </c>
      <c r="F13" s="1">
        <v>51.0</v>
      </c>
      <c r="G13" s="1">
        <v>54.0</v>
      </c>
      <c r="H13" s="1">
        <v>58.0</v>
      </c>
      <c r="I13" s="1">
        <v>58.0</v>
      </c>
      <c r="J13" s="1">
        <v>59.0</v>
      </c>
      <c r="K13" s="1">
        <v>61.0</v>
      </c>
      <c r="L13" s="2"/>
      <c r="M13" s="2"/>
      <c r="N13" s="2"/>
      <c r="O13" s="2"/>
      <c r="P13" s="2"/>
      <c r="Q13" s="2"/>
      <c r="R13" s="2"/>
      <c r="S13" s="2"/>
      <c r="T13" s="2"/>
      <c r="U13" s="2"/>
      <c r="V13" s="2"/>
      <c r="W13" s="2"/>
      <c r="X13" s="2"/>
      <c r="Y13" s="2"/>
      <c r="Z13" s="2"/>
    </row>
    <row r="14">
      <c r="A14" s="1" t="s">
        <v>76</v>
      </c>
      <c r="B14" s="1">
        <v>10.0</v>
      </c>
      <c r="C14" s="1">
        <v>9.0</v>
      </c>
      <c r="D14" s="1">
        <v>12.0</v>
      </c>
      <c r="E14" s="1">
        <v>11.0</v>
      </c>
      <c r="F14" s="1">
        <v>16.0</v>
      </c>
      <c r="G14" s="1">
        <v>54.0</v>
      </c>
      <c r="H14" s="1">
        <v>42.0</v>
      </c>
      <c r="I14" s="1">
        <v>28.0</v>
      </c>
      <c r="J14" s="1">
        <v>23.0</v>
      </c>
      <c r="K14" s="1">
        <v>19.0</v>
      </c>
      <c r="L14" s="2"/>
      <c r="M14" s="2"/>
      <c r="N14" s="2"/>
      <c r="O14" s="2"/>
      <c r="P14" s="2"/>
      <c r="Q14" s="2"/>
      <c r="R14" s="2"/>
      <c r="S14" s="2"/>
      <c r="T14" s="2"/>
      <c r="U14" s="2"/>
      <c r="V14" s="2"/>
      <c r="W14" s="2"/>
      <c r="X14" s="2"/>
      <c r="Y14" s="2"/>
      <c r="Z14" s="2"/>
    </row>
    <row r="15">
      <c r="A15" s="1" t="s">
        <v>77</v>
      </c>
      <c r="B15" s="1">
        <v>32.0</v>
      </c>
      <c r="C15" s="1">
        <v>124.0</v>
      </c>
      <c r="D15" s="1">
        <v>125.0</v>
      </c>
      <c r="E15" s="1">
        <v>222.0</v>
      </c>
      <c r="F15" s="1">
        <v>229.0</v>
      </c>
      <c r="G15" s="1">
        <v>281.0</v>
      </c>
      <c r="H15" s="1">
        <v>448.0</v>
      </c>
      <c r="I15" s="1">
        <v>514.0</v>
      </c>
      <c r="J15" s="1">
        <v>537.0</v>
      </c>
      <c r="K15" s="1">
        <v>681.0</v>
      </c>
      <c r="L15" s="2"/>
      <c r="M15" s="2"/>
      <c r="N15" s="2"/>
      <c r="O15" s="2"/>
      <c r="P15" s="2"/>
      <c r="Q15" s="2"/>
      <c r="R15" s="2"/>
      <c r="S15" s="2"/>
      <c r="T15" s="2"/>
      <c r="U15" s="2"/>
      <c r="V15" s="2"/>
      <c r="W15" s="2"/>
      <c r="X15" s="2"/>
      <c r="Y15" s="2"/>
      <c r="Z15" s="2"/>
    </row>
    <row r="16">
      <c r="A16" s="1" t="s">
        <v>78</v>
      </c>
      <c r="B16" s="1">
        <v>28.0</v>
      </c>
      <c r="C16" s="1">
        <v>34.0</v>
      </c>
      <c r="D16" s="1">
        <v>42.0</v>
      </c>
      <c r="E16" s="1">
        <v>19.0</v>
      </c>
      <c r="F16" s="1">
        <v>18.0</v>
      </c>
      <c r="G16" s="1">
        <v>36.0</v>
      </c>
      <c r="H16" s="1">
        <v>35.0</v>
      </c>
      <c r="I16" s="1">
        <v>52.0</v>
      </c>
      <c r="J16" s="1">
        <v>45.0</v>
      </c>
      <c r="K16" s="1">
        <v>46.0</v>
      </c>
      <c r="L16" s="2"/>
      <c r="M16" s="2"/>
      <c r="N16" s="2"/>
      <c r="O16" s="2"/>
      <c r="P16" s="2"/>
      <c r="Q16" s="2"/>
      <c r="R16" s="2"/>
      <c r="S16" s="2"/>
      <c r="T16" s="2"/>
      <c r="U16" s="2"/>
      <c r="V16" s="2"/>
      <c r="W16" s="2"/>
      <c r="X16" s="2"/>
      <c r="Y16" s="2"/>
      <c r="Z16" s="2"/>
    </row>
    <row r="17">
      <c r="A17" s="1" t="s">
        <v>79</v>
      </c>
      <c r="B17" s="1">
        <v>41.0</v>
      </c>
      <c r="C17" s="1">
        <v>62.0</v>
      </c>
      <c r="D17" s="1">
        <v>50.0</v>
      </c>
      <c r="E17" s="1">
        <v>51.0</v>
      </c>
      <c r="F17" s="1">
        <v>62.0</v>
      </c>
      <c r="G17" s="1">
        <v>87.0</v>
      </c>
      <c r="H17" s="1">
        <v>109.0</v>
      </c>
      <c r="I17" s="1">
        <v>118.0</v>
      </c>
      <c r="J17" s="1">
        <v>183.0</v>
      </c>
      <c r="K17" s="1">
        <v>302.0</v>
      </c>
      <c r="L17" s="2"/>
      <c r="M17" s="2"/>
      <c r="N17" s="2"/>
      <c r="O17" s="2"/>
      <c r="P17" s="2"/>
      <c r="Q17" s="2"/>
      <c r="R17" s="2"/>
      <c r="S17" s="2"/>
      <c r="T17" s="2"/>
      <c r="U17" s="2"/>
      <c r="V17" s="2"/>
      <c r="W17" s="2"/>
      <c r="X17" s="2"/>
      <c r="Y17" s="2"/>
      <c r="Z17" s="2"/>
    </row>
    <row r="18">
      <c r="A18" s="1" t="s">
        <v>80</v>
      </c>
      <c r="B18" s="1">
        <v>5070.0</v>
      </c>
      <c r="C18" s="1">
        <v>5950.0</v>
      </c>
      <c r="D18" s="1">
        <v>6240.0</v>
      </c>
      <c r="E18" s="1">
        <v>7820.0</v>
      </c>
      <c r="F18" s="1">
        <v>9940.0</v>
      </c>
      <c r="G18" s="1">
        <v>13470.0</v>
      </c>
      <c r="H18" s="1">
        <v>18840.0</v>
      </c>
      <c r="I18" s="1">
        <v>19860.0</v>
      </c>
      <c r="J18" s="1">
        <v>21940.0</v>
      </c>
      <c r="K18" s="1">
        <v>27470.0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2980.0</v>
      </c>
      <c r="C20" s="1">
        <v>3260.0</v>
      </c>
      <c r="D20" s="1">
        <v>3330.0</v>
      </c>
      <c r="E20" s="1">
        <v>3870.0</v>
      </c>
      <c r="F20" s="1">
        <v>4010.0</v>
      </c>
      <c r="G20" s="1">
        <v>6500.0</v>
      </c>
      <c r="H20" s="1">
        <v>8750.0</v>
      </c>
      <c r="I20" s="1">
        <v>10950.0</v>
      </c>
      <c r="J20" s="1">
        <v>10950.0</v>
      </c>
      <c r="K20" s="1">
        <v>11570.0</v>
      </c>
      <c r="L20" s="2"/>
      <c r="M20" s="2"/>
      <c r="N20" s="2"/>
      <c r="O20" s="2"/>
      <c r="P20" s="2"/>
      <c r="Q20" s="2"/>
      <c r="R20" s="2"/>
      <c r="S20" s="2"/>
      <c r="T20" s="2"/>
      <c r="U20" s="2"/>
      <c r="V20" s="2"/>
      <c r="W20" s="2"/>
      <c r="X20" s="2"/>
      <c r="Y20" s="2"/>
      <c r="Z20" s="2"/>
    </row>
    <row r="21" ht="15.75" customHeight="1">
      <c r="A21" s="1" t="s">
        <v>83</v>
      </c>
      <c r="B21" s="1">
        <v>8.0</v>
      </c>
      <c r="C21" s="1">
        <v>5.0</v>
      </c>
      <c r="D21" s="1">
        <v>90.0</v>
      </c>
      <c r="E21" s="1">
        <v>80.0</v>
      </c>
      <c r="F21" s="1">
        <v>80.0</v>
      </c>
      <c r="G21" s="1">
        <v>1.0</v>
      </c>
      <c r="H21" s="1">
        <v>1.0</v>
      </c>
      <c r="I21" s="1">
        <v>1.0</v>
      </c>
      <c r="J21" s="1">
        <v>1.0</v>
      </c>
      <c r="K21" s="1">
        <v>2.0</v>
      </c>
      <c r="L21" s="2"/>
      <c r="M21" s="2"/>
      <c r="N21" s="2"/>
      <c r="O21" s="2"/>
      <c r="P21" s="2"/>
      <c r="Q21" s="2"/>
      <c r="R21" s="2"/>
      <c r="S21" s="2"/>
      <c r="T21" s="2"/>
      <c r="U21" s="2"/>
      <c r="V21" s="2"/>
      <c r="W21" s="2"/>
      <c r="X21" s="2"/>
      <c r="Y21" s="2"/>
      <c r="Z21" s="2"/>
    </row>
    <row r="22" ht="15.75" customHeight="1">
      <c r="A22" s="1" t="s">
        <v>84</v>
      </c>
      <c r="B22" s="1">
        <v>1060.0</v>
      </c>
      <c r="C22" s="1">
        <v>1380.0</v>
      </c>
      <c r="D22" s="1">
        <v>1820.0</v>
      </c>
      <c r="E22" s="1">
        <v>2410.0</v>
      </c>
      <c r="F22" s="1">
        <v>4290.0</v>
      </c>
      <c r="G22" s="1">
        <v>1620.0</v>
      </c>
      <c r="H22" s="1">
        <v>2520.0</v>
      </c>
      <c r="I22" s="1">
        <v>1570.0</v>
      </c>
      <c r="J22" s="1">
        <v>1410.0</v>
      </c>
      <c r="K22" s="1">
        <v>1880.0</v>
      </c>
      <c r="L22" s="2"/>
      <c r="M22" s="2"/>
      <c r="N22" s="2"/>
      <c r="O22" s="2"/>
      <c r="P22" s="2"/>
      <c r="Q22" s="2"/>
      <c r="R22" s="2"/>
      <c r="S22" s="2"/>
      <c r="T22" s="2"/>
      <c r="U22" s="2"/>
      <c r="V22" s="2"/>
      <c r="W22" s="2"/>
      <c r="X22" s="2"/>
      <c r="Y22" s="2"/>
      <c r="Z22" s="2"/>
    </row>
    <row r="23" ht="15.75" customHeight="1">
      <c r="A23" s="1" t="s">
        <v>85</v>
      </c>
      <c r="B23" s="1">
        <v>38.0</v>
      </c>
      <c r="C23" s="1">
        <v>45.0</v>
      </c>
      <c r="D23" s="1">
        <v>44.0</v>
      </c>
      <c r="E23" s="1">
        <v>227.0</v>
      </c>
      <c r="F23" s="1">
        <v>129.0</v>
      </c>
      <c r="G23" s="1">
        <v>3150.0</v>
      </c>
      <c r="H23" s="1">
        <v>4300.0</v>
      </c>
      <c r="I23" s="1">
        <v>60.0</v>
      </c>
      <c r="J23" s="1">
        <v>4680.0</v>
      </c>
      <c r="K23" s="1">
        <v>8700.0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16.0</v>
      </c>
      <c r="H24" s="1">
        <v>17.0</v>
      </c>
      <c r="I24" s="1">
        <v>17.0</v>
      </c>
      <c r="J24" s="1">
        <v>19.0</v>
      </c>
      <c r="K24" s="1">
        <v>29.0</v>
      </c>
      <c r="L24" s="2"/>
      <c r="M24" s="2"/>
      <c r="N24" s="2"/>
      <c r="O24" s="2"/>
      <c r="P24" s="2"/>
      <c r="Q24" s="2"/>
      <c r="R24" s="2"/>
      <c r="S24" s="2"/>
      <c r="T24" s="2"/>
      <c r="U24" s="2"/>
      <c r="V24" s="2"/>
      <c r="W24" s="2"/>
      <c r="X24" s="2"/>
      <c r="Y24" s="2"/>
      <c r="Z24" s="2"/>
    </row>
    <row r="25" ht="15.75" customHeight="1">
      <c r="A25" s="1" t="s">
        <v>87</v>
      </c>
      <c r="B25" s="1">
        <v>49.0</v>
      </c>
      <c r="C25" s="1">
        <v>183.0</v>
      </c>
      <c r="D25" s="1">
        <v>186.0</v>
      </c>
      <c r="E25" s="1">
        <v>128.0</v>
      </c>
      <c r="F25" s="1">
        <v>241.0</v>
      </c>
      <c r="G25" s="1">
        <v>789.0</v>
      </c>
      <c r="H25" s="1">
        <v>795.0</v>
      </c>
      <c r="I25" s="1">
        <v>4019.0</v>
      </c>
      <c r="J25" s="1">
        <v>527.0</v>
      </c>
      <c r="K25" s="1">
        <v>761.0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103.0</v>
      </c>
      <c r="H26" s="1">
        <v>129.0</v>
      </c>
      <c r="I26" s="1">
        <v>126.0</v>
      </c>
      <c r="J26" s="1">
        <v>129.0</v>
      </c>
      <c r="K26" s="1">
        <v>167.0</v>
      </c>
      <c r="L26" s="2"/>
      <c r="M26" s="2"/>
      <c r="N26" s="2"/>
      <c r="O26" s="2"/>
      <c r="P26" s="2"/>
      <c r="Q26" s="2"/>
      <c r="R26" s="2"/>
      <c r="S26" s="2"/>
      <c r="T26" s="2"/>
      <c r="U26" s="2"/>
      <c r="V26" s="2"/>
      <c r="W26" s="2"/>
      <c r="X26" s="2"/>
      <c r="Y26" s="2"/>
      <c r="Z26" s="2"/>
    </row>
    <row r="27" ht="15.75" customHeight="1">
      <c r="A27" s="1" t="s">
        <v>89</v>
      </c>
      <c r="B27" s="1">
        <v>9.0</v>
      </c>
      <c r="C27" s="1">
        <v>7.0</v>
      </c>
      <c r="D27" s="1">
        <v>7.0</v>
      </c>
      <c r="E27" s="1">
        <v>8.0</v>
      </c>
      <c r="F27" s="1">
        <v>10.0</v>
      </c>
      <c r="G27" s="1">
        <v>22.0</v>
      </c>
      <c r="H27" s="1">
        <v>13.0</v>
      </c>
      <c r="I27" s="1">
        <v>16.0</v>
      </c>
      <c r="J27" s="1">
        <v>38.0</v>
      </c>
      <c r="K27" s="1">
        <v>18.0</v>
      </c>
      <c r="L27" s="2"/>
      <c r="M27" s="2"/>
      <c r="N27" s="2"/>
      <c r="O27" s="2"/>
      <c r="P27" s="2"/>
      <c r="Q27" s="2"/>
      <c r="R27" s="2"/>
      <c r="S27" s="2"/>
      <c r="T27" s="2"/>
      <c r="U27" s="2"/>
      <c r="V27" s="2"/>
      <c r="W27" s="2"/>
      <c r="X27" s="2"/>
      <c r="Y27" s="2"/>
      <c r="Z27" s="2"/>
    </row>
    <row r="28" ht="15.75" customHeight="1">
      <c r="A28" s="1" t="s">
        <v>90</v>
      </c>
      <c r="B28" s="1">
        <v>522.0</v>
      </c>
      <c r="C28" s="1">
        <v>634.0</v>
      </c>
      <c r="D28" s="1">
        <v>406.0</v>
      </c>
      <c r="E28" s="1">
        <v>673.0</v>
      </c>
      <c r="F28" s="1">
        <v>658.0</v>
      </c>
      <c r="G28" s="1">
        <v>511.0</v>
      </c>
      <c r="H28" s="1">
        <v>1410.0</v>
      </c>
      <c r="I28" s="1">
        <v>2090.0</v>
      </c>
      <c r="J28" s="1">
        <v>2800.0</v>
      </c>
      <c r="K28" s="1">
        <v>2620.0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0.0</v>
      </c>
      <c r="I29" s="1">
        <v>0.0</v>
      </c>
      <c r="J29" s="1">
        <v>8.0</v>
      </c>
      <c r="K29" s="1">
        <v>8.0</v>
      </c>
      <c r="L29" s="2"/>
      <c r="M29" s="2"/>
      <c r="N29" s="2"/>
      <c r="O29" s="2"/>
      <c r="P29" s="2"/>
      <c r="Q29" s="2"/>
      <c r="R29" s="2"/>
      <c r="S29" s="2"/>
      <c r="T29" s="2"/>
      <c r="U29" s="2"/>
      <c r="V29" s="2"/>
      <c r="W29" s="2"/>
      <c r="X29" s="2"/>
      <c r="Y29" s="2"/>
      <c r="Z29" s="2"/>
    </row>
    <row r="30" ht="15.75" customHeight="1">
      <c r="A30" s="1" t="s">
        <v>92</v>
      </c>
      <c r="B30" s="1">
        <v>4670.0</v>
      </c>
      <c r="C30" s="1">
        <v>5520.0</v>
      </c>
      <c r="D30" s="1">
        <v>5790.0</v>
      </c>
      <c r="E30" s="1">
        <v>7320.0</v>
      </c>
      <c r="F30" s="1">
        <v>9340.0</v>
      </c>
      <c r="G30" s="1">
        <v>12710.0</v>
      </c>
      <c r="H30" s="1">
        <v>17940.0</v>
      </c>
      <c r="I30" s="1">
        <v>18790.0</v>
      </c>
      <c r="J30" s="1">
        <v>20560.0</v>
      </c>
      <c r="K30" s="1">
        <v>25760.0</v>
      </c>
      <c r="L30" s="2"/>
      <c r="M30" s="2"/>
      <c r="N30" s="2"/>
      <c r="O30" s="2"/>
      <c r="P30" s="2"/>
      <c r="Q30" s="2"/>
      <c r="R30" s="2"/>
      <c r="S30" s="2"/>
      <c r="T30" s="2"/>
      <c r="U30" s="2"/>
      <c r="V30" s="2"/>
      <c r="W30" s="2"/>
      <c r="X30" s="2"/>
      <c r="Y30" s="2"/>
      <c r="Z30" s="2"/>
    </row>
    <row r="31" ht="15.75" customHeight="1">
      <c r="A31" s="1" t="s">
        <v>93</v>
      </c>
      <c r="B31" s="1">
        <v>20.0</v>
      </c>
      <c r="C31" s="1">
        <v>20.0</v>
      </c>
      <c r="D31" s="1">
        <v>20.0</v>
      </c>
      <c r="E31" s="1">
        <v>20.0</v>
      </c>
      <c r="F31" s="1">
        <v>20.0</v>
      </c>
      <c r="G31" s="1">
        <v>20.0</v>
      </c>
      <c r="H31" s="1">
        <v>20.0</v>
      </c>
      <c r="I31" s="1">
        <v>20.0</v>
      </c>
      <c r="J31" s="1">
        <v>20.0</v>
      </c>
      <c r="K31" s="1">
        <v>40.0</v>
      </c>
      <c r="L31" s="2"/>
      <c r="M31" s="2"/>
      <c r="N31" s="2"/>
      <c r="O31" s="2"/>
      <c r="P31" s="2"/>
      <c r="Q31" s="2"/>
      <c r="R31" s="2"/>
      <c r="S31" s="2"/>
      <c r="T31" s="2"/>
      <c r="U31" s="2"/>
      <c r="V31" s="2"/>
      <c r="W31" s="2"/>
      <c r="X31" s="2"/>
      <c r="Y31" s="2"/>
      <c r="Z31" s="2"/>
    </row>
    <row r="32" ht="15.75" customHeight="1">
      <c r="A32" s="1" t="s">
        <v>94</v>
      </c>
      <c r="B32" s="1">
        <v>241.0</v>
      </c>
      <c r="C32" s="1">
        <v>249.0</v>
      </c>
      <c r="D32" s="1">
        <v>259.0</v>
      </c>
      <c r="E32" s="1">
        <v>268.0</v>
      </c>
      <c r="F32" s="1">
        <v>277.0</v>
      </c>
      <c r="G32" s="1">
        <v>293.0</v>
      </c>
      <c r="H32" s="1">
        <v>316.0</v>
      </c>
      <c r="I32" s="1">
        <v>340.0</v>
      </c>
      <c r="J32" s="1">
        <v>372.0</v>
      </c>
      <c r="K32" s="1">
        <v>414.0</v>
      </c>
      <c r="L32" s="2"/>
      <c r="M32" s="2"/>
      <c r="N32" s="2"/>
      <c r="O32" s="2"/>
      <c r="P32" s="2"/>
      <c r="Q32" s="2"/>
      <c r="R32" s="2"/>
      <c r="S32" s="2"/>
      <c r="T32" s="2"/>
      <c r="U32" s="2"/>
      <c r="V32" s="2"/>
      <c r="W32" s="2"/>
      <c r="X32" s="2"/>
      <c r="Y32" s="2"/>
      <c r="Z32" s="2"/>
    </row>
    <row r="33" ht="15.75" customHeight="1">
      <c r="A33" s="1" t="s">
        <v>95</v>
      </c>
      <c r="B33" s="1">
        <v>200.0</v>
      </c>
      <c r="C33" s="1">
        <v>255.0</v>
      </c>
      <c r="D33" s="1">
        <v>262.0</v>
      </c>
      <c r="E33" s="1">
        <v>317.0</v>
      </c>
      <c r="F33" s="1">
        <v>402.0</v>
      </c>
      <c r="G33" s="1">
        <v>572.0</v>
      </c>
      <c r="H33" s="1">
        <v>682.0</v>
      </c>
      <c r="I33" s="1">
        <v>890.0</v>
      </c>
      <c r="J33" s="1">
        <v>1130.0</v>
      </c>
      <c r="K33" s="1">
        <v>1390.0</v>
      </c>
      <c r="L33" s="2"/>
      <c r="M33" s="2"/>
      <c r="N33" s="2"/>
      <c r="O33" s="2"/>
      <c r="P33" s="2"/>
      <c r="Q33" s="2"/>
      <c r="R33" s="2"/>
      <c r="S33" s="2"/>
      <c r="T33" s="2"/>
      <c r="U33" s="2"/>
      <c r="V33" s="2"/>
      <c r="W33" s="2"/>
      <c r="X33" s="2"/>
      <c r="Y33" s="2"/>
      <c r="Z33" s="2"/>
    </row>
    <row r="34" ht="15.75" customHeight="1">
      <c r="A34" s="1" t="s">
        <v>96</v>
      </c>
      <c r="B34" s="1">
        <v>-26.0</v>
      </c>
      <c r="C34" s="1">
        <v>-46.0</v>
      </c>
      <c r="D34" s="1">
        <v>-46.0</v>
      </c>
      <c r="E34" s="1">
        <v>-46.0</v>
      </c>
      <c r="F34" s="1">
        <v>-50.0</v>
      </c>
      <c r="G34" s="1">
        <v>-57.0</v>
      </c>
      <c r="H34" s="1">
        <v>-69.0</v>
      </c>
      <c r="I34" s="1">
        <v>-69.0</v>
      </c>
      <c r="J34" s="1">
        <v>-69.0</v>
      </c>
      <c r="K34" s="1">
        <v>-69.0</v>
      </c>
      <c r="L34" s="2"/>
      <c r="M34" s="2"/>
      <c r="N34" s="2"/>
      <c r="O34" s="2"/>
      <c r="P34" s="2"/>
      <c r="Q34" s="2"/>
      <c r="R34" s="2"/>
      <c r="S34" s="2"/>
      <c r="T34" s="2"/>
      <c r="U34" s="2"/>
      <c r="V34" s="2"/>
      <c r="W34" s="2"/>
      <c r="X34" s="2"/>
      <c r="Y34" s="2"/>
      <c r="Z34" s="2"/>
    </row>
    <row r="35" ht="15.75" customHeight="1">
      <c r="A35" s="1" t="s">
        <v>97</v>
      </c>
      <c r="B35" s="1">
        <v>-17.0</v>
      </c>
      <c r="C35" s="1">
        <v>-24.0</v>
      </c>
      <c r="D35" s="1">
        <v>-24.0</v>
      </c>
      <c r="E35" s="1">
        <v>-33.0</v>
      </c>
      <c r="F35" s="1">
        <v>-34.0</v>
      </c>
      <c r="G35" s="1">
        <v>-40.0</v>
      </c>
      <c r="H35" s="1">
        <v>-25.0</v>
      </c>
      <c r="I35" s="1">
        <v>-90.0</v>
      </c>
      <c r="J35" s="1">
        <v>-51.0</v>
      </c>
      <c r="K35" s="1">
        <v>-25.0</v>
      </c>
      <c r="L35" s="2"/>
      <c r="M35" s="2"/>
      <c r="N35" s="2"/>
      <c r="O35" s="2"/>
      <c r="P35" s="2"/>
      <c r="Q35" s="2"/>
      <c r="R35" s="2"/>
      <c r="S35" s="2"/>
      <c r="T35" s="2"/>
      <c r="U35" s="2"/>
      <c r="V35" s="2"/>
      <c r="W35" s="2"/>
      <c r="X35" s="2"/>
      <c r="Y35" s="2"/>
      <c r="Z35" s="2"/>
    </row>
    <row r="36" ht="15.75" customHeight="1">
      <c r="A36" s="1" t="s">
        <v>98</v>
      </c>
      <c r="B36" s="1">
        <v>397.0</v>
      </c>
      <c r="C36" s="1">
        <v>434.0</v>
      </c>
      <c r="D36" s="1">
        <v>450.0</v>
      </c>
      <c r="E36" s="1">
        <v>505.0</v>
      </c>
      <c r="F36" s="1">
        <v>594.0</v>
      </c>
      <c r="G36" s="1">
        <v>768.0</v>
      </c>
      <c r="H36" s="1">
        <v>904.0</v>
      </c>
      <c r="I36" s="1">
        <v>1070.0</v>
      </c>
      <c r="J36" s="1">
        <v>1380.0</v>
      </c>
      <c r="K36" s="1">
        <v>1710.0</v>
      </c>
      <c r="L36" s="2"/>
      <c r="M36" s="2"/>
      <c r="N36" s="2"/>
      <c r="O36" s="2"/>
      <c r="P36" s="2"/>
      <c r="Q36" s="2"/>
      <c r="R36" s="2"/>
      <c r="S36" s="2"/>
      <c r="T36" s="2"/>
      <c r="U36" s="2"/>
      <c r="V36" s="2"/>
      <c r="W36" s="2"/>
      <c r="X36" s="2"/>
      <c r="Y36" s="2"/>
      <c r="Z36" s="2"/>
    </row>
    <row r="37" ht="15.75" customHeight="1">
      <c r="A37" s="1" t="s">
        <v>99</v>
      </c>
      <c r="B37" s="1">
        <v>397.0</v>
      </c>
      <c r="C37" s="1">
        <v>434.0</v>
      </c>
      <c r="D37" s="1">
        <v>450.0</v>
      </c>
      <c r="E37" s="1">
        <v>505.0</v>
      </c>
      <c r="F37" s="1">
        <v>594.0</v>
      </c>
      <c r="G37" s="1">
        <v>768.0</v>
      </c>
      <c r="H37" s="1">
        <v>904.0</v>
      </c>
      <c r="I37" s="1">
        <v>1070.0</v>
      </c>
      <c r="J37" s="1">
        <v>1380.0</v>
      </c>
      <c r="K37" s="1">
        <v>1710.0</v>
      </c>
      <c r="L37" s="2"/>
      <c r="M37" s="2"/>
      <c r="N37" s="2"/>
      <c r="O37" s="2"/>
      <c r="P37" s="2"/>
      <c r="Q37" s="2"/>
      <c r="R37" s="2"/>
      <c r="S37" s="2"/>
      <c r="T37" s="2"/>
      <c r="U37" s="2"/>
      <c r="V37" s="2"/>
      <c r="W37" s="2"/>
      <c r="X37" s="2"/>
      <c r="Y37" s="2"/>
      <c r="Z37" s="2"/>
    </row>
    <row r="38" ht="15.75" customHeight="1">
      <c r="A38" s="1" t="s">
        <v>100</v>
      </c>
      <c r="B38" s="1">
        <v>5070.0</v>
      </c>
      <c r="C38" s="1">
        <v>5950.0</v>
      </c>
      <c r="D38" s="1">
        <v>6240.0</v>
      </c>
      <c r="E38" s="1">
        <v>7820.0</v>
      </c>
      <c r="F38" s="1">
        <v>9940.0</v>
      </c>
      <c r="G38" s="1">
        <v>13470.0</v>
      </c>
      <c r="H38" s="1">
        <v>18840.0</v>
      </c>
      <c r="I38" s="1">
        <v>19860.0</v>
      </c>
      <c r="J38" s="1">
        <v>21940.0</v>
      </c>
      <c r="K38" s="1">
        <v>27470.0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101</v>
      </c>
      <c r="B40" s="1">
        <v>28.0</v>
      </c>
      <c r="C40" s="1">
        <v>27.0</v>
      </c>
      <c r="D40" s="1">
        <v>28.0</v>
      </c>
      <c r="E40" s="1">
        <v>28.0</v>
      </c>
      <c r="F40" s="1">
        <v>28.0</v>
      </c>
      <c r="G40" s="1">
        <v>29.0</v>
      </c>
      <c r="H40" s="1">
        <v>29.0</v>
      </c>
      <c r="I40" s="1">
        <v>30.0</v>
      </c>
      <c r="J40" s="1">
        <v>31.0</v>
      </c>
      <c r="K40" s="1">
        <v>31.0</v>
      </c>
      <c r="L40" s="2"/>
      <c r="M40" s="2"/>
      <c r="N40" s="2"/>
      <c r="O40" s="2"/>
      <c r="P40" s="2"/>
      <c r="Q40" s="2"/>
      <c r="R40" s="2"/>
      <c r="S40" s="2"/>
      <c r="T40" s="2"/>
      <c r="U40" s="2"/>
      <c r="V40" s="2"/>
      <c r="W40" s="2"/>
      <c r="X40" s="2"/>
      <c r="Y40" s="2"/>
      <c r="Z40" s="2"/>
    </row>
    <row r="41" ht="15.75" customHeight="1">
      <c r="A41" s="1" t="s">
        <v>102</v>
      </c>
      <c r="B41" s="1">
        <v>28.0</v>
      </c>
      <c r="C41" s="1">
        <v>27.0</v>
      </c>
      <c r="D41" s="1">
        <v>28.0</v>
      </c>
      <c r="E41" s="1">
        <v>28.0</v>
      </c>
      <c r="F41" s="1">
        <v>28.0</v>
      </c>
      <c r="G41" s="1">
        <v>29.0</v>
      </c>
      <c r="H41" s="1">
        <v>29.0</v>
      </c>
      <c r="I41" s="1">
        <v>30.0</v>
      </c>
      <c r="J41" s="1">
        <v>31.0</v>
      </c>
      <c r="K41" s="1">
        <v>31.0</v>
      </c>
      <c r="L41" s="2"/>
      <c r="M41" s="2"/>
      <c r="N41" s="2"/>
      <c r="O41" s="2"/>
      <c r="P41" s="2"/>
      <c r="Q41" s="2"/>
      <c r="R41" s="2"/>
      <c r="S41" s="2"/>
      <c r="T41" s="2"/>
      <c r="U41" s="2"/>
      <c r="V41" s="2"/>
      <c r="W41" s="2"/>
      <c r="X41" s="2"/>
      <c r="Y41" s="2"/>
      <c r="Z41" s="2"/>
    </row>
    <row r="42" ht="15.75" customHeight="1">
      <c r="A42" s="1" t="s">
        <v>103</v>
      </c>
      <c r="B42" s="1" t="s">
        <v>104</v>
      </c>
      <c r="C42" s="1" t="s">
        <v>105</v>
      </c>
      <c r="D42" s="1" t="s">
        <v>106</v>
      </c>
      <c r="E42" s="1" t="s">
        <v>107</v>
      </c>
      <c r="F42" s="1" t="s">
        <v>108</v>
      </c>
      <c r="G42" s="1" t="s">
        <v>109</v>
      </c>
      <c r="H42" s="1" t="s">
        <v>110</v>
      </c>
      <c r="I42" s="1" t="s">
        <v>111</v>
      </c>
      <c r="J42" s="1" t="s">
        <v>112</v>
      </c>
      <c r="K42" s="1" t="s">
        <v>113</v>
      </c>
      <c r="L42" s="2"/>
      <c r="M42" s="2"/>
      <c r="N42" s="2"/>
      <c r="O42" s="2"/>
      <c r="P42" s="2"/>
      <c r="Q42" s="2"/>
      <c r="R42" s="2"/>
      <c r="S42" s="2"/>
      <c r="T42" s="2"/>
      <c r="U42" s="2"/>
      <c r="V42" s="2"/>
      <c r="W42" s="2"/>
      <c r="X42" s="2"/>
      <c r="Y42" s="2"/>
      <c r="Z42" s="2"/>
    </row>
    <row r="43" ht="15.75" customHeight="1">
      <c r="A43" s="1" t="s">
        <v>114</v>
      </c>
      <c r="B43" s="1">
        <v>339.0</v>
      </c>
      <c r="C43" s="1">
        <v>377.0</v>
      </c>
      <c r="D43" s="1">
        <v>390.0</v>
      </c>
      <c r="E43" s="1">
        <v>446.0</v>
      </c>
      <c r="F43" s="1">
        <v>526.0</v>
      </c>
      <c r="G43" s="1">
        <v>658.0</v>
      </c>
      <c r="H43" s="1">
        <v>803.0</v>
      </c>
      <c r="I43" s="1">
        <v>984.0</v>
      </c>
      <c r="J43" s="1">
        <v>1300.0</v>
      </c>
      <c r="K43" s="1">
        <v>1630.0</v>
      </c>
      <c r="L43" s="2"/>
      <c r="M43" s="2"/>
      <c r="N43" s="2"/>
      <c r="O43" s="2"/>
      <c r="P43" s="2"/>
      <c r="Q43" s="2"/>
      <c r="R43" s="2"/>
      <c r="S43" s="2"/>
      <c r="T43" s="2"/>
      <c r="U43" s="2"/>
      <c r="V43" s="2"/>
      <c r="W43" s="2"/>
      <c r="X43" s="2"/>
      <c r="Y43" s="2"/>
      <c r="Z43" s="2"/>
    </row>
    <row r="44" ht="15.75" customHeight="1">
      <c r="A44" s="1" t="s">
        <v>115</v>
      </c>
      <c r="B44" s="1" t="s">
        <v>116</v>
      </c>
      <c r="C44" s="1" t="s">
        <v>117</v>
      </c>
      <c r="D44" s="1" t="s">
        <v>118</v>
      </c>
      <c r="E44" s="1" t="s">
        <v>119</v>
      </c>
      <c r="F44" s="1" t="s">
        <v>120</v>
      </c>
      <c r="G44" s="1" t="s">
        <v>121</v>
      </c>
      <c r="H44" s="1" t="s">
        <v>122</v>
      </c>
      <c r="I44" s="1" t="s">
        <v>123</v>
      </c>
      <c r="J44" s="1" t="s">
        <v>124</v>
      </c>
      <c r="K44" s="1" t="s">
        <v>125</v>
      </c>
      <c r="L44" s="2"/>
      <c r="M44" s="2"/>
      <c r="N44" s="2"/>
      <c r="O44" s="2"/>
      <c r="P44" s="2"/>
      <c r="Q44" s="2"/>
      <c r="R44" s="2"/>
      <c r="S44" s="2"/>
      <c r="T44" s="2"/>
      <c r="U44" s="2"/>
      <c r="V44" s="2"/>
      <c r="W44" s="2"/>
      <c r="X44" s="2"/>
      <c r="Y44" s="2"/>
      <c r="Z44" s="2"/>
    </row>
    <row r="45" ht="15.75" customHeight="1">
      <c r="A45" s="1" t="s">
        <v>126</v>
      </c>
      <c r="B45" s="1">
        <v>1150.0</v>
      </c>
      <c r="C45" s="1">
        <v>1610.0</v>
      </c>
      <c r="D45" s="1">
        <v>2050.0</v>
      </c>
      <c r="E45" s="1">
        <v>2760.0</v>
      </c>
      <c r="F45" s="1">
        <v>4660.0</v>
      </c>
      <c r="G45" s="1">
        <v>5680.0</v>
      </c>
      <c r="H45" s="1">
        <v>7770.0</v>
      </c>
      <c r="I45" s="1">
        <v>5740.0</v>
      </c>
      <c r="J45" s="1">
        <v>6760.0</v>
      </c>
      <c r="K45" s="1">
        <v>11540.0</v>
      </c>
      <c r="L45" s="2"/>
      <c r="M45" s="2"/>
      <c r="N45" s="2"/>
      <c r="O45" s="2"/>
      <c r="P45" s="2"/>
      <c r="Q45" s="2"/>
      <c r="R45" s="2"/>
      <c r="S45" s="2"/>
      <c r="T45" s="2"/>
      <c r="U45" s="2"/>
      <c r="V45" s="2"/>
      <c r="W45" s="2"/>
      <c r="X45" s="2"/>
      <c r="Y45" s="2"/>
      <c r="Z45" s="2"/>
    </row>
    <row r="46" ht="15.75" customHeight="1">
      <c r="A46" s="1" t="s">
        <v>127</v>
      </c>
      <c r="B46" s="1">
        <v>6.0</v>
      </c>
      <c r="C46" s="1">
        <v>4.0</v>
      </c>
      <c r="D46" s="1">
        <v>10.0</v>
      </c>
      <c r="E46" s="1">
        <v>-1.0</v>
      </c>
      <c r="F46" s="1">
        <v>-70.0</v>
      </c>
      <c r="G46" s="1">
        <v>-1.0</v>
      </c>
      <c r="H46" s="1">
        <v>-3.0</v>
      </c>
      <c r="I46" s="1">
        <v>-3.0</v>
      </c>
      <c r="J46" s="1">
        <v>-3.0</v>
      </c>
      <c r="K46" s="1">
        <v>-5.0</v>
      </c>
      <c r="L46" s="2"/>
      <c r="M46" s="2"/>
      <c r="N46" s="2"/>
      <c r="O46" s="2"/>
      <c r="P46" s="2"/>
      <c r="Q46" s="2"/>
      <c r="R46" s="2"/>
      <c r="S46" s="2"/>
      <c r="T46" s="2"/>
      <c r="U46" s="2"/>
      <c r="V46" s="2"/>
      <c r="W46" s="2"/>
      <c r="X46" s="2"/>
      <c r="Y46" s="2"/>
      <c r="Z46" s="2"/>
    </row>
    <row r="47" ht="15.75" customHeight="1">
      <c r="A47" s="1" t="s">
        <v>128</v>
      </c>
      <c r="B47" s="1">
        <v>-1620.0</v>
      </c>
      <c r="C47" s="1">
        <v>-2060.0</v>
      </c>
      <c r="D47" s="1">
        <v>-1010.0</v>
      </c>
      <c r="E47" s="1">
        <v>-2140.0</v>
      </c>
      <c r="F47" s="1">
        <v>-1880.0</v>
      </c>
      <c r="G47" s="1">
        <v>-3060.0</v>
      </c>
      <c r="H47" s="1">
        <v>-4380.0</v>
      </c>
      <c r="I47" s="1">
        <v>-5690.0</v>
      </c>
      <c r="J47" s="1">
        <v>-5920.0</v>
      </c>
      <c r="K47" s="1">
        <v>-6200.0</v>
      </c>
      <c r="L47" s="2"/>
      <c r="M47" s="2"/>
      <c r="N47" s="2"/>
      <c r="O47" s="2"/>
      <c r="P47" s="2"/>
      <c r="Q47" s="2"/>
      <c r="R47" s="2"/>
      <c r="S47" s="2"/>
      <c r="T47" s="2"/>
      <c r="U47" s="2"/>
      <c r="V47" s="2"/>
      <c r="W47" s="2"/>
      <c r="X47" s="2"/>
      <c r="Y47" s="2"/>
      <c r="Z47" s="2"/>
    </row>
    <row r="48" ht="15.75" customHeight="1">
      <c r="A48" s="1" t="s">
        <v>129</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130</v>
      </c>
      <c r="B2" s="1">
        <v>39.0</v>
      </c>
      <c r="C2" s="1">
        <v>55.0</v>
      </c>
      <c r="D2" s="1">
        <v>69.0</v>
      </c>
      <c r="E2" s="1">
        <v>123.0</v>
      </c>
      <c r="F2" s="1">
        <v>199.0</v>
      </c>
      <c r="G2" s="1">
        <v>131.0</v>
      </c>
      <c r="H2" s="1">
        <v>102.0</v>
      </c>
      <c r="I2" s="1">
        <v>219.0</v>
      </c>
      <c r="J2" s="1">
        <v>988.0</v>
      </c>
      <c r="K2" s="1">
        <v>1400.0</v>
      </c>
      <c r="L2" s="2"/>
      <c r="M2" s="2"/>
      <c r="N2" s="2"/>
      <c r="O2" s="2"/>
      <c r="P2" s="2"/>
      <c r="Q2" s="2"/>
      <c r="R2" s="2"/>
      <c r="S2" s="2"/>
      <c r="T2" s="2"/>
      <c r="U2" s="2"/>
      <c r="V2" s="2"/>
      <c r="W2" s="2"/>
      <c r="X2" s="2"/>
      <c r="Y2" s="2"/>
      <c r="Z2" s="2"/>
    </row>
    <row r="3">
      <c r="A3" s="1" t="s">
        <v>131</v>
      </c>
      <c r="B3" s="1">
        <v>17.0</v>
      </c>
      <c r="C3" s="1">
        <v>28.0</v>
      </c>
      <c r="D3" s="1">
        <v>42.0</v>
      </c>
      <c r="E3" s="1">
        <v>80.0</v>
      </c>
      <c r="F3" s="1">
        <v>155.0</v>
      </c>
      <c r="G3" s="1">
        <v>104.0</v>
      </c>
      <c r="H3" s="1">
        <v>90.0</v>
      </c>
      <c r="I3" s="1">
        <v>180.0</v>
      </c>
      <c r="J3" s="1">
        <v>860.0</v>
      </c>
      <c r="K3" s="1">
        <v>1180.0</v>
      </c>
      <c r="L3" s="2"/>
      <c r="M3" s="2"/>
      <c r="N3" s="2"/>
      <c r="O3" s="2"/>
      <c r="P3" s="2"/>
      <c r="Q3" s="2"/>
      <c r="R3" s="2"/>
      <c r="S3" s="2"/>
      <c r="T3" s="2"/>
      <c r="U3" s="2"/>
      <c r="V3" s="2"/>
      <c r="W3" s="2"/>
      <c r="X3" s="2"/>
      <c r="Y3" s="2"/>
      <c r="Z3" s="2"/>
    </row>
    <row r="4">
      <c r="A4" s="1" t="s">
        <v>132</v>
      </c>
      <c r="B4" s="1">
        <v>22.0</v>
      </c>
      <c r="C4" s="1">
        <v>26.0</v>
      </c>
      <c r="D4" s="1">
        <v>27.0</v>
      </c>
      <c r="E4" s="1">
        <v>42.0</v>
      </c>
      <c r="F4" s="1">
        <v>44.0</v>
      </c>
      <c r="G4" s="1">
        <v>26.0</v>
      </c>
      <c r="H4" s="1">
        <v>11.0</v>
      </c>
      <c r="I4" s="1">
        <v>38.0</v>
      </c>
      <c r="J4" s="1">
        <v>128.0</v>
      </c>
      <c r="K4" s="1">
        <v>213.0</v>
      </c>
      <c r="L4" s="2"/>
      <c r="M4" s="2"/>
      <c r="N4" s="2"/>
      <c r="O4" s="2"/>
      <c r="P4" s="2"/>
      <c r="Q4" s="2"/>
      <c r="R4" s="2"/>
      <c r="S4" s="2"/>
      <c r="T4" s="2"/>
      <c r="U4" s="2"/>
      <c r="V4" s="2"/>
      <c r="W4" s="2"/>
      <c r="X4" s="2"/>
      <c r="Y4" s="2"/>
      <c r="Z4" s="2"/>
    </row>
    <row r="5">
      <c r="A5" s="1" t="s">
        <v>133</v>
      </c>
      <c r="B5" s="1">
        <v>192.0</v>
      </c>
      <c r="C5" s="1">
        <v>224.0</v>
      </c>
      <c r="D5" s="1">
        <v>283.0</v>
      </c>
      <c r="E5" s="1">
        <v>357.0</v>
      </c>
      <c r="F5" s="1">
        <v>372.0</v>
      </c>
      <c r="G5" s="1">
        <v>404.0</v>
      </c>
      <c r="H5" s="1">
        <v>487.0</v>
      </c>
      <c r="I5" s="1">
        <v>508.0</v>
      </c>
      <c r="J5" s="1">
        <v>498.0</v>
      </c>
      <c r="K5" s="1">
        <v>548.0</v>
      </c>
      <c r="L5" s="2"/>
      <c r="M5" s="2"/>
      <c r="N5" s="2"/>
      <c r="O5" s="2"/>
      <c r="P5" s="2"/>
      <c r="Q5" s="2"/>
      <c r="R5" s="2"/>
      <c r="S5" s="2"/>
      <c r="T5" s="2"/>
      <c r="U5" s="2"/>
      <c r="V5" s="2"/>
      <c r="W5" s="2"/>
      <c r="X5" s="2"/>
      <c r="Y5" s="2"/>
      <c r="Z5" s="2"/>
    </row>
    <row r="6">
      <c r="A6" s="1" t="s">
        <v>134</v>
      </c>
      <c r="B6" s="1">
        <v>329.0</v>
      </c>
      <c r="C6" s="1">
        <v>321.0</v>
      </c>
      <c r="D6" s="1">
        <v>332.0</v>
      </c>
      <c r="E6" s="1">
        <v>389.0</v>
      </c>
      <c r="F6" s="1">
        <v>416.0</v>
      </c>
      <c r="G6" s="1">
        <v>622.0</v>
      </c>
      <c r="H6" s="1">
        <v>892.0</v>
      </c>
      <c r="I6" s="1">
        <v>1150.0</v>
      </c>
      <c r="J6" s="1">
        <v>1080.0</v>
      </c>
      <c r="K6" s="1">
        <v>1190.0</v>
      </c>
      <c r="L6" s="2"/>
      <c r="M6" s="2"/>
      <c r="N6" s="2"/>
      <c r="O6" s="2"/>
      <c r="P6" s="2"/>
      <c r="Q6" s="2"/>
      <c r="R6" s="2"/>
      <c r="S6" s="2"/>
      <c r="T6" s="2"/>
      <c r="U6" s="2"/>
      <c r="V6" s="2"/>
      <c r="W6" s="2"/>
      <c r="X6" s="2"/>
      <c r="Y6" s="2"/>
      <c r="Z6" s="2"/>
    </row>
    <row r="7">
      <c r="A7" s="1" t="s">
        <v>135</v>
      </c>
      <c r="B7" s="1">
        <v>42.0</v>
      </c>
      <c r="C7" s="1">
        <v>42.0</v>
      </c>
      <c r="D7" s="1">
        <v>64.0</v>
      </c>
      <c r="E7" s="1">
        <v>71.0</v>
      </c>
      <c r="F7" s="1">
        <v>79.0</v>
      </c>
      <c r="G7" s="1">
        <v>83.0</v>
      </c>
      <c r="H7" s="1">
        <v>91.0</v>
      </c>
      <c r="I7" s="1">
        <v>111.0</v>
      </c>
      <c r="J7" s="1">
        <v>159.0</v>
      </c>
      <c r="K7" s="1">
        <v>167.0</v>
      </c>
      <c r="L7" s="2"/>
      <c r="M7" s="2"/>
      <c r="N7" s="2"/>
      <c r="O7" s="2"/>
      <c r="P7" s="2"/>
      <c r="Q7" s="2"/>
      <c r="R7" s="2"/>
      <c r="S7" s="2"/>
      <c r="T7" s="2"/>
      <c r="U7" s="2"/>
      <c r="V7" s="2"/>
      <c r="W7" s="2"/>
      <c r="X7" s="2"/>
      <c r="Y7" s="2"/>
      <c r="Z7" s="2"/>
    </row>
    <row r="8">
      <c r="A8" s="1" t="s">
        <v>136</v>
      </c>
      <c r="B8" s="1">
        <v>34090.0</v>
      </c>
      <c r="C8" s="1">
        <v>14110.0</v>
      </c>
      <c r="D8" s="1">
        <v>28670.0</v>
      </c>
      <c r="E8" s="1">
        <v>26680.0</v>
      </c>
      <c r="F8" s="1">
        <v>31830.0</v>
      </c>
      <c r="G8" s="1">
        <v>52900.0</v>
      </c>
      <c r="H8" s="1">
        <v>40960.0</v>
      </c>
      <c r="I8" s="1">
        <v>64050.0</v>
      </c>
      <c r="J8" s="1">
        <v>58130.0</v>
      </c>
      <c r="K8" s="1">
        <v>96590.0</v>
      </c>
      <c r="L8" s="2"/>
      <c r="M8" s="2"/>
      <c r="N8" s="2"/>
      <c r="O8" s="2"/>
      <c r="P8" s="2"/>
      <c r="Q8" s="2"/>
      <c r="R8" s="2"/>
      <c r="S8" s="2"/>
      <c r="T8" s="2"/>
      <c r="U8" s="2"/>
      <c r="V8" s="2"/>
      <c r="W8" s="2"/>
      <c r="X8" s="2"/>
      <c r="Y8" s="2"/>
      <c r="Z8" s="2"/>
    </row>
    <row r="9">
      <c r="A9" s="1" t="s">
        <v>137</v>
      </c>
      <c r="B9" s="1">
        <v>34680.0</v>
      </c>
      <c r="C9" s="1">
        <v>14730.0</v>
      </c>
      <c r="D9" s="1">
        <v>29380.0</v>
      </c>
      <c r="E9" s="1">
        <v>27540.0</v>
      </c>
      <c r="F9" s="1">
        <v>32740.0</v>
      </c>
      <c r="G9" s="1">
        <v>54040.0</v>
      </c>
      <c r="H9" s="1">
        <v>42440.0</v>
      </c>
      <c r="I9" s="1">
        <v>65860.0</v>
      </c>
      <c r="J9" s="1">
        <v>60000.0</v>
      </c>
      <c r="K9" s="1">
        <v>98700.0</v>
      </c>
      <c r="L9" s="2"/>
      <c r="M9" s="2"/>
      <c r="N9" s="2"/>
      <c r="O9" s="2"/>
      <c r="P9" s="2"/>
      <c r="Q9" s="2"/>
      <c r="R9" s="2"/>
      <c r="S9" s="2"/>
      <c r="T9" s="2"/>
      <c r="U9" s="2"/>
      <c r="V9" s="2"/>
      <c r="W9" s="2"/>
      <c r="X9" s="2"/>
      <c r="Y9" s="2"/>
      <c r="Z9" s="2"/>
    </row>
    <row r="10">
      <c r="A10" s="1" t="s">
        <v>138</v>
      </c>
      <c r="B10" s="1">
        <v>34680.0</v>
      </c>
      <c r="C10" s="1">
        <v>14730.0</v>
      </c>
      <c r="D10" s="1">
        <v>29380.0</v>
      </c>
      <c r="E10" s="1">
        <v>27540.0</v>
      </c>
      <c r="F10" s="1">
        <v>32740.0</v>
      </c>
      <c r="G10" s="1">
        <v>54040.0</v>
      </c>
      <c r="H10" s="1">
        <v>42440.0</v>
      </c>
      <c r="I10" s="1">
        <v>65860.0</v>
      </c>
      <c r="J10" s="1">
        <v>60000.0</v>
      </c>
      <c r="K10" s="1">
        <v>98700.0</v>
      </c>
      <c r="L10" s="2"/>
      <c r="M10" s="2"/>
      <c r="N10" s="2"/>
      <c r="O10" s="2"/>
      <c r="P10" s="2"/>
      <c r="Q10" s="2"/>
      <c r="R10" s="2"/>
      <c r="S10" s="2"/>
      <c r="T10" s="2"/>
      <c r="U10" s="2"/>
      <c r="V10" s="2"/>
      <c r="W10" s="2"/>
      <c r="X10" s="2"/>
      <c r="Y10" s="2"/>
      <c r="Z10" s="2"/>
    </row>
    <row r="11">
      <c r="A11" s="1" t="s">
        <v>139</v>
      </c>
      <c r="B11" s="1">
        <v>251.0</v>
      </c>
      <c r="C11" s="1">
        <v>264.0</v>
      </c>
      <c r="D11" s="1">
        <v>296.0</v>
      </c>
      <c r="E11" s="1">
        <v>338.0</v>
      </c>
      <c r="F11" s="1">
        <v>393.0</v>
      </c>
      <c r="G11" s="1">
        <v>519.0</v>
      </c>
      <c r="H11" s="1">
        <v>671.0</v>
      </c>
      <c r="I11" s="1">
        <v>792.0</v>
      </c>
      <c r="J11" s="1">
        <v>854.0</v>
      </c>
      <c r="K11" s="1">
        <v>934.0</v>
      </c>
      <c r="L11" s="2"/>
      <c r="M11" s="2"/>
      <c r="N11" s="2"/>
      <c r="O11" s="2"/>
      <c r="P11" s="2"/>
      <c r="Q11" s="2"/>
      <c r="R11" s="2"/>
      <c r="S11" s="2"/>
      <c r="T11" s="2"/>
      <c r="U11" s="2"/>
      <c r="V11" s="2"/>
      <c r="W11" s="2"/>
      <c r="X11" s="2"/>
      <c r="Y11" s="2"/>
      <c r="Z11" s="2"/>
    </row>
    <row r="12">
      <c r="A12" s="1" t="s">
        <v>140</v>
      </c>
      <c r="B12" s="1">
        <v>34310.0</v>
      </c>
      <c r="C12" s="1">
        <v>14350.0</v>
      </c>
      <c r="D12" s="1">
        <v>28970.0</v>
      </c>
      <c r="E12" s="1">
        <v>27060.0</v>
      </c>
      <c r="F12" s="1">
        <v>32210.0</v>
      </c>
      <c r="G12" s="1">
        <v>53320.0</v>
      </c>
      <c r="H12" s="1">
        <v>41520.0</v>
      </c>
      <c r="I12" s="1">
        <v>64670.0</v>
      </c>
      <c r="J12" s="1">
        <v>58700.0</v>
      </c>
      <c r="K12" s="1">
        <v>97300.0</v>
      </c>
      <c r="L12" s="2"/>
      <c r="M12" s="2"/>
      <c r="N12" s="2"/>
      <c r="O12" s="2"/>
      <c r="P12" s="2"/>
      <c r="Q12" s="2"/>
      <c r="R12" s="2"/>
      <c r="S12" s="2"/>
      <c r="T12" s="2"/>
      <c r="U12" s="2"/>
      <c r="V12" s="2"/>
      <c r="W12" s="2"/>
      <c r="X12" s="2"/>
      <c r="Y12" s="2"/>
      <c r="Z12" s="2"/>
    </row>
    <row r="13">
      <c r="A13" s="1" t="s">
        <v>141</v>
      </c>
      <c r="B13" s="1">
        <v>7.0</v>
      </c>
      <c r="C13" s="1">
        <v>8.0</v>
      </c>
      <c r="D13" s="1">
        <v>9.0</v>
      </c>
      <c r="E13" s="1">
        <v>11.0</v>
      </c>
      <c r="F13" s="1">
        <v>14.0</v>
      </c>
      <c r="G13" s="1">
        <v>19.0</v>
      </c>
      <c r="H13" s="1">
        <v>36.0</v>
      </c>
      <c r="I13" s="1">
        <v>44.0</v>
      </c>
      <c r="J13" s="1">
        <v>51.0</v>
      </c>
      <c r="K13" s="1">
        <v>53.0</v>
      </c>
      <c r="L13" s="2"/>
      <c r="M13" s="2"/>
      <c r="N13" s="2"/>
      <c r="O13" s="2"/>
      <c r="P13" s="2"/>
      <c r="Q13" s="2"/>
      <c r="R13" s="2"/>
      <c r="S13" s="2"/>
      <c r="T13" s="2"/>
      <c r="U13" s="2"/>
      <c r="V13" s="2"/>
      <c r="W13" s="2"/>
      <c r="X13" s="2"/>
      <c r="Y13" s="2"/>
      <c r="Z13" s="2"/>
    </row>
    <row r="14">
      <c r="A14" s="1" t="s">
        <v>142</v>
      </c>
      <c r="B14" s="1">
        <v>7.0</v>
      </c>
      <c r="C14" s="1">
        <v>4.0</v>
      </c>
      <c r="D14" s="1">
        <v>51.0</v>
      </c>
      <c r="E14" s="1">
        <v>4.0</v>
      </c>
      <c r="F14" s="1">
        <v>10.0</v>
      </c>
      <c r="G14" s="1">
        <v>13.0</v>
      </c>
      <c r="H14" s="1">
        <v>10.0</v>
      </c>
      <c r="I14" s="1">
        <v>15.0</v>
      </c>
      <c r="J14" s="1">
        <v>16.0</v>
      </c>
      <c r="K14" s="1">
        <v>60.0</v>
      </c>
      <c r="L14" s="2"/>
      <c r="M14" s="2"/>
      <c r="N14" s="2"/>
      <c r="O14" s="2"/>
      <c r="P14" s="2"/>
      <c r="Q14" s="2"/>
      <c r="R14" s="2"/>
      <c r="S14" s="2"/>
      <c r="T14" s="2"/>
      <c r="U14" s="2"/>
      <c r="V14" s="2"/>
      <c r="W14" s="2"/>
      <c r="X14" s="2"/>
      <c r="Y14" s="2"/>
      <c r="Z14" s="2"/>
    </row>
    <row r="15">
      <c r="A15" s="1" t="s">
        <v>143</v>
      </c>
      <c r="B15" s="1">
        <v>21.0</v>
      </c>
      <c r="C15" s="1">
        <v>29.0</v>
      </c>
      <c r="D15" s="1">
        <v>37.0</v>
      </c>
      <c r="E15" s="1">
        <v>26.0</v>
      </c>
      <c r="F15" s="1">
        <v>28.0</v>
      </c>
      <c r="G15" s="1">
        <v>29.0</v>
      </c>
      <c r="H15" s="1">
        <v>45.0</v>
      </c>
      <c r="I15" s="1">
        <v>60.0</v>
      </c>
      <c r="J15" s="1">
        <v>66.0</v>
      </c>
      <c r="K15" s="1">
        <v>65.0</v>
      </c>
      <c r="L15" s="2"/>
      <c r="M15" s="2"/>
      <c r="N15" s="2"/>
      <c r="O15" s="2"/>
      <c r="P15" s="2"/>
      <c r="Q15" s="2"/>
      <c r="R15" s="2"/>
      <c r="S15" s="2"/>
      <c r="T15" s="2"/>
      <c r="U15" s="2"/>
      <c r="V15" s="2"/>
      <c r="W15" s="2"/>
      <c r="X15" s="2"/>
      <c r="Y15" s="2"/>
      <c r="Z15" s="2"/>
    </row>
    <row r="16">
      <c r="A16" s="1" t="s">
        <v>144</v>
      </c>
      <c r="B16" s="1">
        <v>34600.0</v>
      </c>
      <c r="C16" s="1">
        <v>14660.0</v>
      </c>
      <c r="D16" s="1">
        <v>29370.0</v>
      </c>
      <c r="E16" s="1">
        <v>27440.0</v>
      </c>
      <c r="F16" s="1">
        <v>32650.0</v>
      </c>
      <c r="G16" s="1">
        <v>53900.0</v>
      </c>
      <c r="H16" s="1">
        <v>42280.0</v>
      </c>
      <c r="I16" s="1">
        <v>65580.0</v>
      </c>
      <c r="J16" s="1">
        <v>59680.0</v>
      </c>
      <c r="K16" s="1">
        <v>98350.0</v>
      </c>
      <c r="L16" s="2"/>
      <c r="M16" s="2"/>
      <c r="N16" s="2"/>
      <c r="O16" s="2"/>
      <c r="P16" s="2"/>
      <c r="Q16" s="2"/>
      <c r="R16" s="2"/>
      <c r="S16" s="2"/>
      <c r="T16" s="2"/>
      <c r="U16" s="2"/>
      <c r="V16" s="2"/>
      <c r="W16" s="2"/>
      <c r="X16" s="2"/>
      <c r="Y16" s="2"/>
      <c r="Z16" s="2"/>
    </row>
    <row r="17">
      <c r="A17" s="1" t="s">
        <v>145</v>
      </c>
      <c r="B17" s="1">
        <v>79.0</v>
      </c>
      <c r="C17" s="1">
        <v>66.0</v>
      </c>
      <c r="D17" s="1">
        <v>15.0</v>
      </c>
      <c r="E17" s="1">
        <v>99.0</v>
      </c>
      <c r="F17" s="1">
        <v>95.0</v>
      </c>
      <c r="G17" s="1">
        <v>136.0</v>
      </c>
      <c r="H17" s="1">
        <v>160.0</v>
      </c>
      <c r="I17" s="1">
        <v>273.0</v>
      </c>
      <c r="J17" s="1">
        <v>312.0</v>
      </c>
      <c r="K17" s="1">
        <v>353.0</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10.0</v>
      </c>
      <c r="H18" s="1">
        <v>10.0</v>
      </c>
      <c r="I18" s="1">
        <v>0.0</v>
      </c>
      <c r="J18" s="1">
        <v>-20.0</v>
      </c>
      <c r="K18" s="1">
        <v>0.0</v>
      </c>
      <c r="L18" s="2"/>
      <c r="M18" s="2"/>
      <c r="N18" s="2"/>
      <c r="O18" s="2"/>
      <c r="P18" s="2"/>
      <c r="Q18" s="2"/>
      <c r="R18" s="2"/>
      <c r="S18" s="2"/>
      <c r="T18" s="2"/>
      <c r="U18" s="2"/>
      <c r="V18" s="2"/>
      <c r="W18" s="2"/>
      <c r="X18" s="2"/>
      <c r="Y18" s="2"/>
      <c r="Z18" s="2"/>
    </row>
    <row r="19">
      <c r="A19" s="1" t="s">
        <v>147</v>
      </c>
      <c r="B19" s="1">
        <v>79.0</v>
      </c>
      <c r="C19" s="1">
        <v>66.0</v>
      </c>
      <c r="D19" s="1">
        <v>15.0</v>
      </c>
      <c r="E19" s="1">
        <v>99.0</v>
      </c>
      <c r="F19" s="1">
        <v>95.0</v>
      </c>
      <c r="G19" s="1">
        <v>136.0</v>
      </c>
      <c r="H19" s="1">
        <v>160.0</v>
      </c>
      <c r="I19" s="1">
        <v>273.0</v>
      </c>
      <c r="J19" s="1">
        <v>312.0</v>
      </c>
      <c r="K19" s="1">
        <v>353.0</v>
      </c>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0.0</v>
      </c>
      <c r="H20" s="1">
        <v>0.0</v>
      </c>
      <c r="I20" s="1">
        <v>0.0</v>
      </c>
      <c r="J20" s="1">
        <v>0.0</v>
      </c>
      <c r="K20" s="1">
        <v>-8.0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0.0</v>
      </c>
      <c r="C22" s="1">
        <v>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0.0</v>
      </c>
      <c r="C23" s="1">
        <v>0.0</v>
      </c>
      <c r="D23" s="1">
        <v>0.0</v>
      </c>
      <c r="E23" s="1">
        <v>0.0</v>
      </c>
      <c r="F23" s="1">
        <v>10.0</v>
      </c>
      <c r="G23" s="1">
        <v>0.0</v>
      </c>
      <c r="H23" s="1">
        <v>0.0</v>
      </c>
      <c r="I23" s="1">
        <v>6.0</v>
      </c>
      <c r="J23" s="1">
        <v>2.0</v>
      </c>
      <c r="K23" s="1">
        <v>0.0</v>
      </c>
      <c r="L23" s="2"/>
      <c r="M23" s="2"/>
      <c r="N23" s="2"/>
      <c r="O23" s="2"/>
      <c r="P23" s="2"/>
      <c r="Q23" s="2"/>
      <c r="R23" s="2"/>
      <c r="S23" s="2"/>
      <c r="T23" s="2"/>
      <c r="U23" s="2"/>
      <c r="V23" s="2"/>
      <c r="W23" s="2"/>
      <c r="X23" s="2"/>
      <c r="Y23" s="2"/>
      <c r="Z23" s="2"/>
    </row>
    <row r="24" ht="15.75" customHeight="1">
      <c r="A24" s="1" t="s">
        <v>152</v>
      </c>
      <c r="B24" s="1">
        <v>0.0</v>
      </c>
      <c r="C24" s="1">
        <v>0.0</v>
      </c>
      <c r="D24" s="1">
        <v>0.0</v>
      </c>
      <c r="E24" s="1">
        <v>2.0</v>
      </c>
      <c r="F24" s="1">
        <v>0.0</v>
      </c>
      <c r="G24" s="1">
        <v>0.0</v>
      </c>
      <c r="H24" s="1">
        <v>0.0</v>
      </c>
      <c r="I24" s="1">
        <v>0.0</v>
      </c>
      <c r="J24" s="1">
        <v>0.0</v>
      </c>
      <c r="K24" s="1">
        <v>8.0</v>
      </c>
      <c r="L24" s="2"/>
      <c r="M24" s="2"/>
      <c r="N24" s="2"/>
      <c r="O24" s="2"/>
      <c r="P24" s="2"/>
      <c r="Q24" s="2"/>
      <c r="R24" s="2"/>
      <c r="S24" s="2"/>
      <c r="T24" s="2"/>
      <c r="U24" s="2"/>
      <c r="V24" s="2"/>
      <c r="W24" s="2"/>
      <c r="X24" s="2"/>
      <c r="Y24" s="2"/>
      <c r="Z24" s="2"/>
    </row>
    <row r="25" ht="15.75" customHeight="1">
      <c r="A25" s="1" t="s">
        <v>153</v>
      </c>
      <c r="B25" s="1">
        <v>-1.0</v>
      </c>
      <c r="C25" s="1">
        <v>-40.0</v>
      </c>
      <c r="D25" s="1">
        <v>-10.0</v>
      </c>
      <c r="E25" s="1">
        <v>0.0</v>
      </c>
      <c r="F25" s="1">
        <v>5.0</v>
      </c>
      <c r="G25" s="1">
        <v>81.0</v>
      </c>
      <c r="H25" s="1">
        <v>-5.0</v>
      </c>
      <c r="I25" s="1">
        <v>-2.0</v>
      </c>
      <c r="J25" s="1">
        <v>8.0</v>
      </c>
      <c r="K25" s="1">
        <v>0.0</v>
      </c>
      <c r="L25" s="2"/>
      <c r="M25" s="2"/>
      <c r="N25" s="2"/>
      <c r="O25" s="2"/>
      <c r="P25" s="2"/>
      <c r="Q25" s="2"/>
      <c r="R25" s="2"/>
      <c r="S25" s="2"/>
      <c r="T25" s="2"/>
      <c r="U25" s="2"/>
      <c r="V25" s="2"/>
      <c r="W25" s="2"/>
      <c r="X25" s="2"/>
      <c r="Y25" s="2"/>
      <c r="Z25" s="2"/>
    </row>
    <row r="26" ht="15.75" customHeight="1">
      <c r="A26" s="1" t="s">
        <v>154</v>
      </c>
      <c r="B26" s="1">
        <v>78.0</v>
      </c>
      <c r="C26" s="1">
        <v>72.0</v>
      </c>
      <c r="D26" s="1">
        <v>15.0</v>
      </c>
      <c r="E26" s="1">
        <v>102.0</v>
      </c>
      <c r="F26" s="1">
        <v>111.0</v>
      </c>
      <c r="G26" s="1">
        <v>207.0</v>
      </c>
      <c r="H26" s="1">
        <v>154.0</v>
      </c>
      <c r="I26" s="1">
        <v>277.0</v>
      </c>
      <c r="J26" s="1">
        <v>323.0</v>
      </c>
      <c r="K26" s="1">
        <v>354.0</v>
      </c>
      <c r="L26" s="2"/>
      <c r="M26" s="2"/>
      <c r="N26" s="2"/>
      <c r="O26" s="2"/>
      <c r="P26" s="2"/>
      <c r="Q26" s="2"/>
      <c r="R26" s="2"/>
      <c r="S26" s="2"/>
      <c r="T26" s="2"/>
      <c r="U26" s="2"/>
      <c r="V26" s="2"/>
      <c r="W26" s="2"/>
      <c r="X26" s="2"/>
      <c r="Y26" s="2"/>
      <c r="Z26" s="2"/>
    </row>
    <row r="27" ht="15.75" customHeight="1">
      <c r="A27" s="1" t="s">
        <v>155</v>
      </c>
      <c r="B27" s="1">
        <v>22.0</v>
      </c>
      <c r="C27" s="1">
        <v>18.0</v>
      </c>
      <c r="D27" s="1">
        <v>8.0</v>
      </c>
      <c r="E27" s="1">
        <v>46.0</v>
      </c>
      <c r="F27" s="1">
        <v>25.0</v>
      </c>
      <c r="G27" s="1">
        <v>37.0</v>
      </c>
      <c r="H27" s="1">
        <v>37.0</v>
      </c>
      <c r="I27" s="1">
        <v>70.0</v>
      </c>
      <c r="J27" s="1">
        <v>84.0</v>
      </c>
      <c r="K27" s="1">
        <v>93.0</v>
      </c>
      <c r="L27" s="2"/>
      <c r="M27" s="2"/>
      <c r="N27" s="2"/>
      <c r="O27" s="2"/>
      <c r="P27" s="2"/>
      <c r="Q27" s="2"/>
      <c r="R27" s="2"/>
      <c r="S27" s="2"/>
      <c r="T27" s="2"/>
      <c r="U27" s="2"/>
      <c r="V27" s="2"/>
      <c r="W27" s="2"/>
      <c r="X27" s="2"/>
      <c r="Y27" s="2"/>
      <c r="Z27" s="2"/>
    </row>
    <row r="28" ht="15.75" customHeight="1">
      <c r="A28" s="1" t="s">
        <v>156</v>
      </c>
      <c r="B28" s="1">
        <v>55.0</v>
      </c>
      <c r="C28" s="1">
        <v>54.0</v>
      </c>
      <c r="D28" s="1">
        <v>6.0</v>
      </c>
      <c r="E28" s="1">
        <v>55.0</v>
      </c>
      <c r="F28" s="1">
        <v>85.0</v>
      </c>
      <c r="G28" s="1">
        <v>170.0</v>
      </c>
      <c r="H28" s="1">
        <v>116.0</v>
      </c>
      <c r="I28" s="1">
        <v>207.0</v>
      </c>
      <c r="J28" s="1">
        <v>238.0</v>
      </c>
      <c r="K28" s="1">
        <v>261.0</v>
      </c>
      <c r="L28" s="2"/>
      <c r="M28" s="2"/>
      <c r="N28" s="2"/>
      <c r="O28" s="2"/>
      <c r="P28" s="2"/>
      <c r="Q28" s="2"/>
      <c r="R28" s="2"/>
      <c r="S28" s="2"/>
      <c r="T28" s="2"/>
      <c r="U28" s="2"/>
      <c r="V28" s="2"/>
      <c r="W28" s="2"/>
      <c r="X28" s="2"/>
      <c r="Y28" s="2"/>
      <c r="Z28" s="2"/>
    </row>
    <row r="29" ht="15.75" customHeight="1">
      <c r="A29" s="1" t="s">
        <v>157</v>
      </c>
      <c r="B29" s="1">
        <v>55.0</v>
      </c>
      <c r="C29" s="1">
        <v>54.0</v>
      </c>
      <c r="D29" s="1">
        <v>6.0</v>
      </c>
      <c r="E29" s="1">
        <v>55.0</v>
      </c>
      <c r="F29" s="1">
        <v>85.0</v>
      </c>
      <c r="G29" s="1">
        <v>170.0</v>
      </c>
      <c r="H29" s="1">
        <v>116.0</v>
      </c>
      <c r="I29" s="1">
        <v>207.0</v>
      </c>
      <c r="J29" s="1">
        <v>238.0</v>
      </c>
      <c r="K29" s="1">
        <v>261.0</v>
      </c>
      <c r="L29" s="2"/>
      <c r="M29" s="2"/>
      <c r="N29" s="2"/>
      <c r="O29" s="2"/>
      <c r="P29" s="2"/>
      <c r="Q29" s="2"/>
      <c r="R29" s="2"/>
      <c r="S29" s="2"/>
      <c r="T29" s="2"/>
      <c r="U29" s="2"/>
      <c r="V29" s="2"/>
      <c r="W29" s="2"/>
      <c r="X29" s="2"/>
      <c r="Y29" s="2"/>
      <c r="Z29" s="2"/>
    </row>
    <row r="30" ht="15.75" customHeight="1">
      <c r="A30" s="1" t="s">
        <v>158</v>
      </c>
      <c r="B30" s="1">
        <v>55.0</v>
      </c>
      <c r="C30" s="1">
        <v>54.0</v>
      </c>
      <c r="D30" s="1">
        <v>6.0</v>
      </c>
      <c r="E30" s="1">
        <v>55.0</v>
      </c>
      <c r="F30" s="1">
        <v>85.0</v>
      </c>
      <c r="G30" s="1">
        <v>170.0</v>
      </c>
      <c r="H30" s="1">
        <v>116.0</v>
      </c>
      <c r="I30" s="1">
        <v>207.0</v>
      </c>
      <c r="J30" s="1">
        <v>238.0</v>
      </c>
      <c r="K30" s="1">
        <v>261.0</v>
      </c>
      <c r="L30" s="2"/>
      <c r="M30" s="2"/>
      <c r="N30" s="2"/>
      <c r="O30" s="2"/>
      <c r="P30" s="2"/>
      <c r="Q30" s="2"/>
      <c r="R30" s="2"/>
      <c r="S30" s="2"/>
      <c r="T30" s="2"/>
      <c r="U30" s="2"/>
      <c r="V30" s="2"/>
      <c r="W30" s="2"/>
      <c r="X30" s="2"/>
      <c r="Y30" s="2"/>
      <c r="Z30" s="2"/>
    </row>
    <row r="31" ht="15.75" customHeight="1">
      <c r="A31" s="1" t="s">
        <v>159</v>
      </c>
      <c r="B31" s="1">
        <v>1.0</v>
      </c>
      <c r="C31" s="1">
        <v>1.0</v>
      </c>
      <c r="D31" s="1">
        <v>10.0</v>
      </c>
      <c r="E31" s="1">
        <v>90.0</v>
      </c>
      <c r="F31" s="1">
        <v>1.0</v>
      </c>
      <c r="G31" s="1">
        <v>4.0</v>
      </c>
      <c r="H31" s="1">
        <v>3.0</v>
      </c>
      <c r="I31" s="1">
        <v>6.0</v>
      </c>
      <c r="J31" s="1">
        <v>8.0</v>
      </c>
      <c r="K31" s="1">
        <v>9.0</v>
      </c>
      <c r="L31" s="2"/>
      <c r="M31" s="2"/>
      <c r="N31" s="2"/>
      <c r="O31" s="2"/>
      <c r="P31" s="2"/>
      <c r="Q31" s="2"/>
      <c r="R31" s="2"/>
      <c r="S31" s="2"/>
      <c r="T31" s="2"/>
      <c r="U31" s="2"/>
      <c r="V31" s="2"/>
      <c r="W31" s="2"/>
      <c r="X31" s="2"/>
      <c r="Y31" s="2"/>
      <c r="Z31" s="2"/>
    </row>
    <row r="32" ht="15.75" customHeight="1">
      <c r="A32" s="1" t="s">
        <v>160</v>
      </c>
      <c r="B32" s="1">
        <v>54.0</v>
      </c>
      <c r="C32" s="1">
        <v>53.0</v>
      </c>
      <c r="D32" s="1">
        <v>6.0</v>
      </c>
      <c r="E32" s="1">
        <v>54.0</v>
      </c>
      <c r="F32" s="1">
        <v>83.0</v>
      </c>
      <c r="G32" s="1">
        <v>166.0</v>
      </c>
      <c r="H32" s="1">
        <v>113.0</v>
      </c>
      <c r="I32" s="1">
        <v>201.0</v>
      </c>
      <c r="J32" s="1">
        <v>230.0</v>
      </c>
      <c r="K32" s="1">
        <v>252.0</v>
      </c>
      <c r="L32" s="2"/>
      <c r="M32" s="2"/>
      <c r="N32" s="2"/>
      <c r="O32" s="2"/>
      <c r="P32" s="2"/>
      <c r="Q32" s="2"/>
      <c r="R32" s="2"/>
      <c r="S32" s="2"/>
      <c r="T32" s="2"/>
      <c r="U32" s="2"/>
      <c r="V32" s="2"/>
      <c r="W32" s="2"/>
      <c r="X32" s="2"/>
      <c r="Y32" s="2"/>
      <c r="Z32" s="2"/>
    </row>
    <row r="33" ht="15.75" customHeight="1">
      <c r="A33" s="1" t="s">
        <v>161</v>
      </c>
      <c r="B33" s="1">
        <v>54.0</v>
      </c>
      <c r="C33" s="1">
        <v>53.0</v>
      </c>
      <c r="D33" s="1">
        <v>6.0</v>
      </c>
      <c r="E33" s="1">
        <v>54.0</v>
      </c>
      <c r="F33" s="1">
        <v>83.0</v>
      </c>
      <c r="G33" s="1">
        <v>166.0</v>
      </c>
      <c r="H33" s="1">
        <v>113.0</v>
      </c>
      <c r="I33" s="1">
        <v>201.0</v>
      </c>
      <c r="J33" s="1">
        <v>230.0</v>
      </c>
      <c r="K33" s="1">
        <v>252.0</v>
      </c>
      <c r="L33" s="2"/>
      <c r="M33" s="2"/>
      <c r="N33" s="2"/>
      <c r="O33" s="2"/>
      <c r="P33" s="2"/>
      <c r="Q33" s="2"/>
      <c r="R33" s="2"/>
      <c r="S33" s="2"/>
      <c r="T33" s="2"/>
      <c r="U33" s="2"/>
      <c r="V33" s="2"/>
      <c r="W33" s="2"/>
      <c r="X33" s="2"/>
      <c r="Y33" s="2"/>
      <c r="Z33" s="2"/>
    </row>
    <row r="34" ht="15.75" customHeight="1">
      <c r="A34" s="1" t="s">
        <v>162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164</v>
      </c>
      <c r="F35" s="1" t="s">
        <v>167</v>
      </c>
      <c r="G35" s="1" t="s">
        <v>168</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173</v>
      </c>
      <c r="B36" s="1" t="s">
        <v>164</v>
      </c>
      <c r="C36" s="1" t="s">
        <v>165</v>
      </c>
      <c r="D36" s="1" t="s">
        <v>166</v>
      </c>
      <c r="E36" s="1" t="s">
        <v>164</v>
      </c>
      <c r="F36" s="1" t="s">
        <v>167</v>
      </c>
      <c r="G36" s="1" t="s">
        <v>168</v>
      </c>
      <c r="H36" s="1" t="s">
        <v>169</v>
      </c>
      <c r="I36" s="1" t="s">
        <v>170</v>
      </c>
      <c r="J36" s="1" t="s">
        <v>171</v>
      </c>
      <c r="K36" s="1" t="s">
        <v>172</v>
      </c>
      <c r="L36" s="2"/>
      <c r="M36" s="2"/>
      <c r="N36" s="2"/>
      <c r="O36" s="2"/>
      <c r="P36" s="2"/>
      <c r="Q36" s="2"/>
      <c r="R36" s="2"/>
      <c r="S36" s="2"/>
      <c r="T36" s="2"/>
      <c r="U36" s="2"/>
      <c r="V36" s="2"/>
      <c r="W36" s="2"/>
      <c r="X36" s="2"/>
      <c r="Y36" s="2"/>
      <c r="Z36" s="2"/>
    </row>
    <row r="37" ht="15.75" customHeight="1">
      <c r="A37" s="1" t="s">
        <v>174</v>
      </c>
      <c r="B37" s="1">
        <v>27.0</v>
      </c>
      <c r="C37" s="1">
        <v>27.0</v>
      </c>
      <c r="D37" s="1">
        <v>27.0</v>
      </c>
      <c r="E37" s="1">
        <v>27.0</v>
      </c>
      <c r="F37" s="1">
        <v>28.0</v>
      </c>
      <c r="G37" s="1">
        <v>28.0</v>
      </c>
      <c r="H37" s="1">
        <v>28.0</v>
      </c>
      <c r="I37" s="1">
        <v>29.0</v>
      </c>
      <c r="J37" s="1">
        <v>29.0</v>
      </c>
      <c r="K37" s="1">
        <v>30.0</v>
      </c>
      <c r="L37" s="2"/>
      <c r="M37" s="2"/>
      <c r="N37" s="2"/>
      <c r="O37" s="2"/>
      <c r="P37" s="2"/>
      <c r="Q37" s="2"/>
      <c r="R37" s="2"/>
      <c r="S37" s="2"/>
      <c r="T37" s="2"/>
      <c r="U37" s="2"/>
      <c r="V37" s="2"/>
      <c r="W37" s="2"/>
      <c r="X37" s="2"/>
      <c r="Y37" s="2"/>
      <c r="Z37" s="2"/>
    </row>
    <row r="38" ht="15.75" customHeight="1">
      <c r="A38" s="1" t="s">
        <v>175</v>
      </c>
      <c r="B38" s="1" t="s">
        <v>176</v>
      </c>
      <c r="C38" s="1" t="s">
        <v>177</v>
      </c>
      <c r="D38" s="1" t="s">
        <v>178</v>
      </c>
      <c r="E38" s="1" t="s">
        <v>176</v>
      </c>
      <c r="F38" s="1" t="s">
        <v>179</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185</v>
      </c>
      <c r="B39" s="1" t="s">
        <v>176</v>
      </c>
      <c r="C39" s="1" t="s">
        <v>177</v>
      </c>
      <c r="D39" s="1" t="s">
        <v>178</v>
      </c>
      <c r="E39" s="1" t="s">
        <v>176</v>
      </c>
      <c r="F39" s="1" t="s">
        <v>179</v>
      </c>
      <c r="G39" s="1" t="s">
        <v>180</v>
      </c>
      <c r="H39" s="1" t="s">
        <v>181</v>
      </c>
      <c r="I39" s="1" t="s">
        <v>182</v>
      </c>
      <c r="J39" s="1" t="s">
        <v>183</v>
      </c>
      <c r="K39" s="1" t="s">
        <v>184</v>
      </c>
      <c r="L39" s="2"/>
      <c r="M39" s="2"/>
      <c r="N39" s="2"/>
      <c r="O39" s="2"/>
      <c r="P39" s="2"/>
      <c r="Q39" s="2"/>
      <c r="R39" s="2"/>
      <c r="S39" s="2"/>
      <c r="T39" s="2"/>
      <c r="U39" s="2"/>
      <c r="V39" s="2"/>
      <c r="W39" s="2"/>
      <c r="X39" s="2"/>
      <c r="Y39" s="2"/>
      <c r="Z39" s="2"/>
    </row>
    <row r="40" ht="15.75" customHeight="1">
      <c r="A40" s="1" t="s">
        <v>186</v>
      </c>
      <c r="B40" s="1">
        <v>28.0</v>
      </c>
      <c r="C40" s="1">
        <v>27.0</v>
      </c>
      <c r="D40" s="1">
        <v>28.0</v>
      </c>
      <c r="E40" s="1">
        <v>28.0</v>
      </c>
      <c r="F40" s="1">
        <v>28.0</v>
      </c>
      <c r="G40" s="1">
        <v>28.0</v>
      </c>
      <c r="H40" s="1">
        <v>29.0</v>
      </c>
      <c r="I40" s="1">
        <v>30.0</v>
      </c>
      <c r="J40" s="1">
        <v>30.0</v>
      </c>
      <c r="K40" s="1">
        <v>31.0</v>
      </c>
      <c r="L40" s="2"/>
      <c r="M40" s="2"/>
      <c r="N40" s="2"/>
      <c r="O40" s="2"/>
      <c r="P40" s="2"/>
      <c r="Q40" s="2"/>
      <c r="R40" s="2"/>
      <c r="S40" s="2"/>
      <c r="T40" s="2"/>
      <c r="U40" s="2"/>
      <c r="V40" s="2"/>
      <c r="W40" s="2"/>
      <c r="X40" s="2"/>
      <c r="Y40" s="2"/>
      <c r="Z40" s="2"/>
    </row>
    <row r="41" ht="15.75" customHeight="1">
      <c r="A41" s="1" t="s">
        <v>187</v>
      </c>
      <c r="B41" s="1" t="s">
        <v>188</v>
      </c>
      <c r="C41" s="1" t="s">
        <v>189</v>
      </c>
      <c r="D41" s="1" t="s">
        <v>190</v>
      </c>
      <c r="E41" s="1" t="s">
        <v>191</v>
      </c>
      <c r="F41" s="1" t="s">
        <v>192</v>
      </c>
      <c r="G41" s="1" t="s">
        <v>193</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209</v>
      </c>
      <c r="B44" s="1">
        <v>34690.0</v>
      </c>
      <c r="C44" s="1">
        <v>14750.0</v>
      </c>
      <c r="D44" s="1">
        <v>29420.0</v>
      </c>
      <c r="E44" s="1">
        <v>27620.0</v>
      </c>
      <c r="F44" s="1">
        <v>32900.0</v>
      </c>
      <c r="G44" s="1">
        <v>54140.0</v>
      </c>
      <c r="H44" s="1">
        <v>42530.0</v>
      </c>
      <c r="I44" s="1">
        <v>66040.0</v>
      </c>
      <c r="J44" s="1">
        <v>60860.0</v>
      </c>
      <c r="K44" s="1">
        <v>99890.0</v>
      </c>
      <c r="L44" s="2"/>
      <c r="M44" s="2"/>
      <c r="N44" s="2"/>
      <c r="O44" s="2"/>
      <c r="P44" s="2"/>
      <c r="Q44" s="2"/>
      <c r="R44" s="2"/>
      <c r="S44" s="2"/>
      <c r="T44" s="2"/>
      <c r="U44" s="2"/>
      <c r="V44" s="2"/>
      <c r="W44" s="2"/>
      <c r="X44" s="2"/>
      <c r="Y44" s="2"/>
      <c r="Z44" s="2"/>
    </row>
    <row r="45" ht="15.75" customHeight="1">
      <c r="A45" s="1" t="s">
        <v>210</v>
      </c>
      <c r="B45" s="1" t="s">
        <v>211</v>
      </c>
      <c r="C45" s="1" t="s">
        <v>212</v>
      </c>
      <c r="D45" s="1" t="s">
        <v>213</v>
      </c>
      <c r="E45" s="1" t="s">
        <v>214</v>
      </c>
      <c r="F45" s="1" t="s">
        <v>215</v>
      </c>
      <c r="G45" s="1" t="s">
        <v>216</v>
      </c>
      <c r="H45" s="1" t="s">
        <v>217</v>
      </c>
      <c r="I45" s="1" t="s">
        <v>218</v>
      </c>
      <c r="J45" s="1" t="s">
        <v>219</v>
      </c>
      <c r="K45" s="1" t="s">
        <v>220</v>
      </c>
      <c r="L45" s="2"/>
      <c r="M45" s="2"/>
      <c r="N45" s="2"/>
      <c r="O45" s="2"/>
      <c r="P45" s="2"/>
      <c r="Q45" s="2"/>
      <c r="R45" s="2"/>
      <c r="S45" s="2"/>
      <c r="T45" s="2"/>
      <c r="U45" s="2"/>
      <c r="V45" s="2"/>
      <c r="W45" s="2"/>
      <c r="X45" s="2"/>
      <c r="Y45" s="2"/>
      <c r="Z45" s="2"/>
    </row>
    <row r="46" ht="15.75" customHeight="1">
      <c r="A46" s="1" t="s">
        <v>221</v>
      </c>
      <c r="B46" s="1">
        <v>2.0</v>
      </c>
      <c r="C46" s="1">
        <v>2.0</v>
      </c>
      <c r="D46" s="1">
        <v>1.0</v>
      </c>
      <c r="E46" s="1">
        <v>1.0</v>
      </c>
      <c r="F46" s="1">
        <v>-2.0</v>
      </c>
      <c r="G46" s="1">
        <v>1.0</v>
      </c>
      <c r="H46" s="1">
        <v>6.0</v>
      </c>
      <c r="I46" s="1">
        <v>11.0</v>
      </c>
      <c r="J46" s="1">
        <v>19.0</v>
      </c>
      <c r="K46" s="1">
        <v>32.0</v>
      </c>
      <c r="L46" s="2"/>
      <c r="M46" s="2"/>
      <c r="N46" s="2"/>
      <c r="O46" s="2"/>
      <c r="P46" s="2"/>
      <c r="Q46" s="2"/>
      <c r="R46" s="2"/>
      <c r="S46" s="2"/>
      <c r="T46" s="2"/>
      <c r="U46" s="2"/>
      <c r="V46" s="2"/>
      <c r="W46" s="2"/>
      <c r="X46" s="2"/>
      <c r="Y46" s="2"/>
      <c r="Z46" s="2"/>
    </row>
    <row r="47" ht="15.75" customHeight="1">
      <c r="A47" s="1" t="s">
        <v>222</v>
      </c>
      <c r="B47" s="1">
        <v>15.0</v>
      </c>
      <c r="C47" s="1">
        <v>16.0</v>
      </c>
      <c r="D47" s="1">
        <v>16.0</v>
      </c>
      <c r="E47" s="1">
        <v>22.0</v>
      </c>
      <c r="F47" s="1">
        <v>24.0</v>
      </c>
      <c r="G47" s="1">
        <v>31.0</v>
      </c>
      <c r="H47" s="1">
        <v>28.0</v>
      </c>
      <c r="I47" s="1">
        <v>58.0</v>
      </c>
      <c r="J47" s="1">
        <v>67.0</v>
      </c>
      <c r="K47" s="1">
        <v>71.0</v>
      </c>
      <c r="L47" s="2"/>
      <c r="M47" s="2"/>
      <c r="N47" s="2"/>
      <c r="O47" s="2"/>
      <c r="P47" s="2"/>
      <c r="Q47" s="2"/>
      <c r="R47" s="2"/>
      <c r="S47" s="2"/>
      <c r="T47" s="2"/>
      <c r="U47" s="2"/>
      <c r="V47" s="2"/>
      <c r="W47" s="2"/>
      <c r="X47" s="2"/>
      <c r="Y47" s="2"/>
      <c r="Z47" s="2"/>
    </row>
    <row r="48" ht="15.75" customHeight="1">
      <c r="A48" s="1" t="s">
        <v>223</v>
      </c>
      <c r="B48" s="1">
        <v>17.0</v>
      </c>
      <c r="C48" s="1">
        <v>18.0</v>
      </c>
      <c r="D48" s="1">
        <v>18.0</v>
      </c>
      <c r="E48" s="1">
        <v>23.0</v>
      </c>
      <c r="F48" s="1">
        <v>22.0</v>
      </c>
      <c r="G48" s="1">
        <v>33.0</v>
      </c>
      <c r="H48" s="1">
        <v>34.0</v>
      </c>
      <c r="I48" s="1">
        <v>70.0</v>
      </c>
      <c r="J48" s="1">
        <v>86.0</v>
      </c>
      <c r="K48" s="1">
        <v>104.0</v>
      </c>
      <c r="L48" s="2"/>
      <c r="M48" s="2"/>
      <c r="N48" s="2"/>
      <c r="O48" s="2"/>
      <c r="P48" s="2"/>
      <c r="Q48" s="2"/>
      <c r="R48" s="2"/>
      <c r="S48" s="2"/>
      <c r="T48" s="2"/>
      <c r="U48" s="2"/>
      <c r="V48" s="2"/>
      <c r="W48" s="2"/>
      <c r="X48" s="2"/>
      <c r="Y48" s="2"/>
      <c r="Z48" s="2"/>
    </row>
    <row r="49" ht="15.75" customHeight="1">
      <c r="A49" s="1" t="s">
        <v>224</v>
      </c>
      <c r="B49" s="1">
        <v>0.0</v>
      </c>
      <c r="C49" s="1">
        <v>0.0</v>
      </c>
      <c r="D49" s="1">
        <v>0.0</v>
      </c>
      <c r="E49" s="1">
        <v>0.0</v>
      </c>
      <c r="F49" s="1">
        <v>0.0</v>
      </c>
      <c r="G49" s="1">
        <v>0.0</v>
      </c>
      <c r="H49" s="1">
        <v>4.0</v>
      </c>
      <c r="I49" s="1">
        <v>3.0</v>
      </c>
      <c r="J49" s="1">
        <v>-1.0</v>
      </c>
      <c r="K49" s="1">
        <v>2.0</v>
      </c>
      <c r="L49" s="2"/>
      <c r="M49" s="2"/>
      <c r="N49" s="2"/>
      <c r="O49" s="2"/>
      <c r="P49" s="2"/>
      <c r="Q49" s="2"/>
      <c r="R49" s="2"/>
      <c r="S49" s="2"/>
      <c r="T49" s="2"/>
      <c r="U49" s="2"/>
      <c r="V49" s="2"/>
      <c r="W49" s="2"/>
      <c r="X49" s="2"/>
      <c r="Y49" s="2"/>
      <c r="Z49" s="2"/>
    </row>
    <row r="50" ht="15.75" customHeight="1">
      <c r="A50" s="1" t="s">
        <v>225</v>
      </c>
      <c r="B50" s="1">
        <v>0.0</v>
      </c>
      <c r="C50" s="1">
        <v>0.0</v>
      </c>
      <c r="D50" s="1">
        <v>0.0</v>
      </c>
      <c r="E50" s="1">
        <v>0.0</v>
      </c>
      <c r="F50" s="1">
        <v>0.0</v>
      </c>
      <c r="G50" s="1">
        <v>0.0</v>
      </c>
      <c r="H50" s="1">
        <v>-90.0</v>
      </c>
      <c r="I50" s="1">
        <v>-3.0</v>
      </c>
      <c r="J50" s="1">
        <v>-1.0</v>
      </c>
      <c r="K50" s="1">
        <v>-12.0</v>
      </c>
      <c r="L50" s="2"/>
      <c r="M50" s="2"/>
      <c r="N50" s="2"/>
      <c r="O50" s="2"/>
      <c r="P50" s="2"/>
      <c r="Q50" s="2"/>
      <c r="R50" s="2"/>
      <c r="S50" s="2"/>
      <c r="T50" s="2"/>
      <c r="U50" s="2"/>
      <c r="V50" s="2"/>
      <c r="W50" s="2"/>
      <c r="X50" s="2"/>
      <c r="Y50" s="2"/>
      <c r="Z50" s="2"/>
    </row>
    <row r="51" ht="15.75" customHeight="1">
      <c r="A51" s="1" t="s">
        <v>226</v>
      </c>
      <c r="B51" s="1">
        <v>5.0</v>
      </c>
      <c r="C51" s="1">
        <v>-80.0</v>
      </c>
      <c r="D51" s="1">
        <v>-9.0</v>
      </c>
      <c r="E51" s="1">
        <v>22.0</v>
      </c>
      <c r="F51" s="1">
        <v>3.0</v>
      </c>
      <c r="G51" s="1">
        <v>4.0</v>
      </c>
      <c r="H51" s="1">
        <v>3.0</v>
      </c>
      <c r="I51" s="1">
        <v>-30.0</v>
      </c>
      <c r="J51" s="1">
        <v>-2.0</v>
      </c>
      <c r="K51" s="1">
        <v>-10.0</v>
      </c>
      <c r="L51" s="2"/>
      <c r="M51" s="2"/>
      <c r="N51" s="2"/>
      <c r="O51" s="2"/>
      <c r="P51" s="2"/>
      <c r="Q51" s="2"/>
      <c r="R51" s="2"/>
      <c r="S51" s="2"/>
      <c r="T51" s="2"/>
      <c r="U51" s="2"/>
      <c r="V51" s="2"/>
      <c r="W51" s="2"/>
      <c r="X51" s="2"/>
      <c r="Y51" s="2"/>
      <c r="Z51" s="2"/>
    </row>
    <row r="52" ht="15.75" customHeight="1">
      <c r="A52" s="1" t="s">
        <v>227</v>
      </c>
      <c r="B52" s="1">
        <v>49.0</v>
      </c>
      <c r="C52" s="1">
        <v>41.0</v>
      </c>
      <c r="D52" s="1">
        <v>9.0</v>
      </c>
      <c r="E52" s="1">
        <v>62.0</v>
      </c>
      <c r="F52" s="1">
        <v>59.0</v>
      </c>
      <c r="G52" s="1">
        <v>85.0</v>
      </c>
      <c r="H52" s="1">
        <v>99.0</v>
      </c>
      <c r="I52" s="1">
        <v>171.0</v>
      </c>
      <c r="J52" s="1">
        <v>195.0</v>
      </c>
      <c r="K52" s="1">
        <v>221.0</v>
      </c>
      <c r="L52" s="2"/>
      <c r="M52" s="2"/>
      <c r="N52" s="2"/>
      <c r="O52" s="2"/>
      <c r="P52" s="2"/>
      <c r="Q52" s="2"/>
      <c r="R52" s="2"/>
      <c r="S52" s="2"/>
      <c r="T52" s="2"/>
      <c r="U52" s="2"/>
      <c r="V52" s="2"/>
      <c r="W52" s="2"/>
      <c r="X52" s="2"/>
      <c r="Y52" s="2"/>
      <c r="Z52" s="2"/>
    </row>
    <row r="53" ht="15.75" customHeight="1">
      <c r="A53" s="1" t="s">
        <v>228</v>
      </c>
      <c r="B53" s="1">
        <v>0.0</v>
      </c>
      <c r="C53" s="1">
        <v>20.0</v>
      </c>
      <c r="D53" s="1">
        <v>-30.0</v>
      </c>
      <c r="E53" s="1">
        <v>-20.0</v>
      </c>
      <c r="F53" s="1">
        <v>-10.0</v>
      </c>
      <c r="G53" s="1">
        <v>-40.0</v>
      </c>
      <c r="H53" s="1">
        <v>-30.0</v>
      </c>
      <c r="I53" s="1">
        <v>-10.0</v>
      </c>
      <c r="J53" s="1">
        <v>30.0</v>
      </c>
      <c r="K53" s="1">
        <v>10.0</v>
      </c>
      <c r="L53" s="2"/>
      <c r="M53" s="2"/>
      <c r="N53" s="2"/>
      <c r="O53" s="2"/>
      <c r="P53" s="2"/>
      <c r="Q53" s="2"/>
      <c r="R53" s="2"/>
      <c r="S53" s="2"/>
      <c r="T53" s="2"/>
      <c r="U53" s="2"/>
      <c r="V53" s="2"/>
      <c r="W53" s="2"/>
      <c r="X53" s="2"/>
      <c r="Y53" s="2"/>
      <c r="Z53" s="2"/>
    </row>
    <row r="54" ht="15.75" customHeight="1">
      <c r="A54" s="1" t="s">
        <v>229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230</v>
      </c>
      <c r="B55" s="1">
        <v>3.0</v>
      </c>
      <c r="C55" s="1">
        <v>5.0</v>
      </c>
      <c r="D55" s="1">
        <v>6.0</v>
      </c>
      <c r="E55" s="1">
        <v>6.0</v>
      </c>
      <c r="F55" s="1">
        <v>8.0</v>
      </c>
      <c r="G55" s="1">
        <v>10.0</v>
      </c>
      <c r="H55" s="1">
        <v>13.0</v>
      </c>
      <c r="I55" s="1">
        <v>17.0</v>
      </c>
      <c r="J55" s="1">
        <v>28.0</v>
      </c>
      <c r="K55" s="1">
        <v>37.0</v>
      </c>
      <c r="L55" s="2"/>
      <c r="M55" s="2"/>
      <c r="N55" s="2"/>
      <c r="O55" s="2"/>
      <c r="P55" s="2"/>
      <c r="Q55" s="2"/>
      <c r="R55" s="2"/>
      <c r="S55" s="2"/>
      <c r="T55" s="2"/>
      <c r="U55" s="2"/>
      <c r="V55" s="2"/>
      <c r="W55" s="2"/>
      <c r="X55" s="2"/>
      <c r="Y55" s="2"/>
      <c r="Z55" s="2"/>
    </row>
    <row r="56" ht="15.75" customHeight="1">
      <c r="A56" s="1" t="s">
        <v>231</v>
      </c>
      <c r="B56" s="1">
        <v>3.0</v>
      </c>
      <c r="C56" s="1">
        <v>5.0</v>
      </c>
      <c r="D56" s="1">
        <v>6.0</v>
      </c>
      <c r="E56" s="1">
        <v>6.0</v>
      </c>
      <c r="F56" s="1">
        <v>8.0</v>
      </c>
      <c r="G56" s="1">
        <v>10.0</v>
      </c>
      <c r="H56" s="1">
        <v>13.0</v>
      </c>
      <c r="I56" s="1">
        <v>17.0</v>
      </c>
      <c r="J56" s="1">
        <v>28.0</v>
      </c>
      <c r="K56" s="1">
        <v>37.0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v>15.0</v>
      </c>
      <c r="C4" s="1" t="s">
        <v>245</v>
      </c>
      <c r="D4" s="1" t="s">
        <v>239</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2"/>
      <c r="C6" s="2"/>
      <c r="D6" s="2"/>
      <c r="E6" s="2"/>
      <c r="F6" s="2"/>
      <c r="G6" s="2"/>
      <c r="H6" s="2"/>
      <c r="I6" s="2"/>
      <c r="J6" s="2"/>
      <c r="K6" s="2"/>
      <c r="L6" s="2"/>
      <c r="M6" s="2"/>
      <c r="N6" s="2"/>
      <c r="O6" s="2"/>
      <c r="P6" s="2"/>
      <c r="Q6" s="2"/>
      <c r="R6" s="2"/>
      <c r="S6" s="2"/>
      <c r="T6" s="2"/>
      <c r="U6" s="2"/>
      <c r="V6" s="2"/>
      <c r="W6" s="2"/>
      <c r="X6" s="2"/>
      <c r="Y6" s="2"/>
      <c r="Z6" s="2"/>
    </row>
    <row r="7">
      <c r="A7" s="1" t="s">
        <v>265</v>
      </c>
      <c r="B7" s="1" t="s">
        <v>266</v>
      </c>
      <c r="C7" s="1" t="s">
        <v>267</v>
      </c>
      <c r="D7" s="1" t="s">
        <v>200</v>
      </c>
      <c r="E7" s="1" t="s">
        <v>268</v>
      </c>
      <c r="F7" s="1" t="s">
        <v>269</v>
      </c>
      <c r="G7" s="1" t="s">
        <v>270</v>
      </c>
      <c r="H7" s="1" t="s">
        <v>271</v>
      </c>
      <c r="I7" s="1" t="s">
        <v>272</v>
      </c>
      <c r="J7" s="1" t="s">
        <v>273</v>
      </c>
      <c r="K7" s="1" t="s">
        <v>274</v>
      </c>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200</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291</v>
      </c>
      <c r="J9" s="1" t="s">
        <v>293</v>
      </c>
      <c r="K9" s="1" t="s">
        <v>290</v>
      </c>
      <c r="L9" s="2"/>
      <c r="M9" s="2"/>
      <c r="N9" s="2"/>
      <c r="O9" s="2"/>
      <c r="P9" s="2"/>
      <c r="Q9" s="2"/>
      <c r="R9" s="2"/>
      <c r="S9" s="2"/>
      <c r="T9" s="2"/>
      <c r="U9" s="2"/>
      <c r="V9" s="2"/>
      <c r="W9" s="2"/>
      <c r="X9" s="2"/>
      <c r="Y9" s="2"/>
      <c r="Z9" s="2"/>
    </row>
    <row r="10">
      <c r="A10" s="1" t="s">
        <v>294</v>
      </c>
      <c r="B10" s="1" t="s">
        <v>286</v>
      </c>
      <c r="C10" s="1" t="s">
        <v>287</v>
      </c>
      <c r="D10" s="1" t="s">
        <v>288</v>
      </c>
      <c r="E10" s="1" t="s">
        <v>289</v>
      </c>
      <c r="F10" s="1" t="s">
        <v>290</v>
      </c>
      <c r="G10" s="1" t="s">
        <v>291</v>
      </c>
      <c r="H10" s="1" t="s">
        <v>292</v>
      </c>
      <c r="I10" s="1" t="s">
        <v>291</v>
      </c>
      <c r="J10" s="1" t="s">
        <v>293</v>
      </c>
      <c r="K10" s="1" t="s">
        <v>290</v>
      </c>
      <c r="L10" s="2"/>
      <c r="M10" s="2"/>
      <c r="N10" s="2"/>
      <c r="O10" s="2"/>
      <c r="P10" s="2"/>
      <c r="Q10" s="2"/>
      <c r="R10" s="2"/>
      <c r="S10" s="2"/>
      <c r="T10" s="2"/>
      <c r="U10" s="2"/>
      <c r="V10" s="2"/>
      <c r="W10" s="2"/>
      <c r="X10" s="2"/>
      <c r="Y10" s="2"/>
      <c r="Z10" s="2"/>
    </row>
    <row r="11">
      <c r="A11" s="1" t="s">
        <v>295</v>
      </c>
      <c r="B11" s="1" t="s">
        <v>286</v>
      </c>
      <c r="C11" s="1" t="s">
        <v>296</v>
      </c>
      <c r="D11" s="1" t="s">
        <v>288</v>
      </c>
      <c r="E11" s="1" t="s">
        <v>289</v>
      </c>
      <c r="F11" s="1" t="s">
        <v>290</v>
      </c>
      <c r="G11" s="1" t="s">
        <v>291</v>
      </c>
      <c r="H11" s="1" t="s">
        <v>292</v>
      </c>
      <c r="I11" s="1" t="s">
        <v>291</v>
      </c>
      <c r="J11" s="1" t="s">
        <v>297</v>
      </c>
      <c r="K11" s="1" t="s">
        <v>290</v>
      </c>
      <c r="L11" s="2"/>
      <c r="M11" s="2"/>
      <c r="N11" s="2"/>
      <c r="O11" s="2"/>
      <c r="P11" s="2"/>
      <c r="Q11" s="2"/>
      <c r="R11" s="2"/>
      <c r="S11" s="2"/>
      <c r="T11" s="2"/>
      <c r="U11" s="2"/>
      <c r="V11" s="2"/>
      <c r="W11" s="2"/>
      <c r="X11" s="2"/>
      <c r="Y11" s="2"/>
      <c r="Z11" s="2"/>
    </row>
    <row r="12">
      <c r="A12" s="1" t="s">
        <v>298</v>
      </c>
      <c r="B12" s="1" t="s">
        <v>299</v>
      </c>
      <c r="C12" s="1" t="s">
        <v>300</v>
      </c>
      <c r="D12" s="1" t="s">
        <v>301</v>
      </c>
      <c r="E12" s="1" t="s">
        <v>166</v>
      </c>
      <c r="F12" s="1" t="s">
        <v>302</v>
      </c>
      <c r="G12" s="1" t="s">
        <v>286</v>
      </c>
      <c r="H12" s="1" t="s">
        <v>303</v>
      </c>
      <c r="I12" s="1" t="s">
        <v>290</v>
      </c>
      <c r="J12" s="1" t="s">
        <v>304</v>
      </c>
      <c r="K12" s="1" t="s">
        <v>305</v>
      </c>
      <c r="L12" s="2"/>
      <c r="M12" s="2"/>
      <c r="N12" s="2"/>
      <c r="O12" s="2"/>
      <c r="P12" s="2"/>
      <c r="Q12" s="2"/>
      <c r="R12" s="2"/>
      <c r="S12" s="2"/>
      <c r="T12" s="2"/>
      <c r="U12" s="2"/>
      <c r="V12" s="2"/>
      <c r="W12" s="2"/>
      <c r="X12" s="2"/>
      <c r="Y12" s="2"/>
      <c r="Z12" s="2"/>
    </row>
    <row r="13">
      <c r="A13" s="1" t="s">
        <v>306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306</v>
      </c>
      <c r="B14" s="1" t="s">
        <v>307</v>
      </c>
      <c r="C14" s="1" t="s">
        <v>308</v>
      </c>
      <c r="D14" s="1" t="s">
        <v>309</v>
      </c>
      <c r="E14" s="1" t="s">
        <v>310</v>
      </c>
      <c r="F14" s="1" t="s">
        <v>311</v>
      </c>
      <c r="G14" s="1" t="s">
        <v>312</v>
      </c>
      <c r="H14" s="1" t="s">
        <v>313</v>
      </c>
      <c r="I14" s="1" t="s">
        <v>314</v>
      </c>
      <c r="J14" s="1" t="s">
        <v>315</v>
      </c>
      <c r="K14" s="1">
        <v>4.0</v>
      </c>
      <c r="L14" s="2"/>
      <c r="M14" s="2"/>
      <c r="N14" s="2"/>
      <c r="O14" s="2"/>
      <c r="P14" s="2"/>
      <c r="Q14" s="2"/>
      <c r="R14" s="2"/>
      <c r="S14" s="2"/>
      <c r="T14" s="2"/>
      <c r="U14" s="2"/>
      <c r="V14" s="2"/>
      <c r="W14" s="2"/>
      <c r="X14" s="2"/>
      <c r="Y14" s="2"/>
      <c r="Z14" s="2"/>
    </row>
    <row r="15">
      <c r="A15" s="1" t="s">
        <v>316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317</v>
      </c>
      <c r="B16" s="1" t="s">
        <v>243</v>
      </c>
      <c r="C16" s="1" t="s">
        <v>318</v>
      </c>
      <c r="D16" s="1" t="s">
        <v>318</v>
      </c>
      <c r="E16" s="1" t="s">
        <v>243</v>
      </c>
      <c r="F16" s="1" t="s">
        <v>241</v>
      </c>
      <c r="G16" s="1" t="s">
        <v>278</v>
      </c>
      <c r="H16" s="1" t="s">
        <v>318</v>
      </c>
      <c r="I16" s="1" t="s">
        <v>319</v>
      </c>
      <c r="J16" s="1" t="s">
        <v>241</v>
      </c>
      <c r="K16" s="1" t="s">
        <v>318</v>
      </c>
      <c r="L16" s="2"/>
      <c r="M16" s="2"/>
      <c r="N16" s="2"/>
      <c r="O16" s="2"/>
      <c r="P16" s="2"/>
      <c r="Q16" s="2"/>
      <c r="R16" s="2"/>
      <c r="S16" s="2"/>
      <c r="T16" s="2"/>
      <c r="U16" s="2"/>
      <c r="V16" s="2"/>
      <c r="W16" s="2"/>
      <c r="X16" s="2"/>
      <c r="Y16" s="2"/>
      <c r="Z16" s="2"/>
    </row>
    <row r="17">
      <c r="A17" s="1" t="s">
        <v>320</v>
      </c>
      <c r="B17" s="1" t="s">
        <v>243</v>
      </c>
      <c r="C17" s="1" t="s">
        <v>243</v>
      </c>
      <c r="D17" s="1" t="s">
        <v>243</v>
      </c>
      <c r="E17" s="1" t="s">
        <v>321</v>
      </c>
      <c r="F17" s="1" t="s">
        <v>322</v>
      </c>
      <c r="G17" s="1" t="s">
        <v>318</v>
      </c>
      <c r="H17" s="1" t="s">
        <v>322</v>
      </c>
      <c r="I17" s="1" t="s">
        <v>323</v>
      </c>
      <c r="J17" s="1" t="s">
        <v>322</v>
      </c>
      <c r="K17" s="1" t="s">
        <v>322</v>
      </c>
      <c r="L17" s="2"/>
      <c r="M17" s="2"/>
      <c r="N17" s="2"/>
      <c r="O17" s="2"/>
      <c r="P17" s="2"/>
      <c r="Q17" s="2"/>
      <c r="R17" s="2"/>
      <c r="S17" s="2"/>
      <c r="T17" s="2"/>
      <c r="U17" s="2"/>
      <c r="V17" s="2"/>
      <c r="W17" s="2"/>
      <c r="X17" s="2"/>
      <c r="Y17" s="2"/>
      <c r="Z17" s="2"/>
    </row>
    <row r="18">
      <c r="A18" s="1" t="s">
        <v>324</v>
      </c>
      <c r="B18" s="1" t="s">
        <v>325</v>
      </c>
      <c r="C18" s="1" t="s">
        <v>326</v>
      </c>
      <c r="D18" s="1" t="s">
        <v>327</v>
      </c>
      <c r="E18" s="1" t="s">
        <v>326</v>
      </c>
      <c r="F18" s="1" t="s">
        <v>288</v>
      </c>
      <c r="G18" s="1" t="s">
        <v>328</v>
      </c>
      <c r="H18" s="1" t="s">
        <v>329</v>
      </c>
      <c r="I18" s="1" t="s">
        <v>330</v>
      </c>
      <c r="J18" s="1">
        <v>0.0</v>
      </c>
      <c r="K18" s="1" t="s">
        <v>288</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t="s">
        <v>333</v>
      </c>
      <c r="C20" s="1" t="s">
        <v>334</v>
      </c>
      <c r="D20" s="1" t="s">
        <v>335</v>
      </c>
      <c r="E20" s="1" t="s">
        <v>336</v>
      </c>
      <c r="F20" s="1" t="s">
        <v>337</v>
      </c>
      <c r="G20" s="1" t="s">
        <v>338</v>
      </c>
      <c r="H20" s="1" t="s">
        <v>339</v>
      </c>
      <c r="I20" s="1" t="s">
        <v>340</v>
      </c>
      <c r="J20" s="1" t="s">
        <v>341</v>
      </c>
      <c r="K20" s="1" t="s">
        <v>342</v>
      </c>
      <c r="L20" s="2"/>
      <c r="M20" s="2"/>
      <c r="N20" s="2"/>
      <c r="O20" s="2"/>
      <c r="P20" s="2"/>
      <c r="Q20" s="2"/>
      <c r="R20" s="2"/>
      <c r="S20" s="2"/>
      <c r="T20" s="2"/>
      <c r="U20" s="2"/>
      <c r="V20" s="2"/>
      <c r="W20" s="2"/>
      <c r="X20" s="2"/>
      <c r="Y20" s="2"/>
      <c r="Z20" s="2"/>
    </row>
    <row r="21" ht="15.75" customHeight="1">
      <c r="A21" s="1" t="s">
        <v>343</v>
      </c>
      <c r="B21" s="1" t="s">
        <v>344</v>
      </c>
      <c r="C21" s="1" t="s">
        <v>345</v>
      </c>
      <c r="D21" s="1" t="s">
        <v>346</v>
      </c>
      <c r="E21" s="1" t="s">
        <v>347</v>
      </c>
      <c r="F21" s="1" t="s">
        <v>348</v>
      </c>
      <c r="G21" s="1" t="s">
        <v>349</v>
      </c>
      <c r="H21" s="1" t="s">
        <v>350</v>
      </c>
      <c r="I21" s="1" t="s">
        <v>351</v>
      </c>
      <c r="J21" s="1" t="s">
        <v>352</v>
      </c>
      <c r="K21" s="1" t="s">
        <v>353</v>
      </c>
      <c r="L21" s="2"/>
      <c r="M21" s="2"/>
      <c r="N21" s="2"/>
      <c r="O21" s="2"/>
      <c r="P21" s="2"/>
      <c r="Q21" s="2"/>
      <c r="R21" s="2"/>
      <c r="S21" s="2"/>
      <c r="T21" s="2"/>
      <c r="U21" s="2"/>
      <c r="V21" s="2"/>
      <c r="W21" s="2"/>
      <c r="X21" s="2"/>
      <c r="Y21" s="2"/>
      <c r="Z21" s="2"/>
    </row>
    <row r="22" ht="15.75" customHeight="1">
      <c r="A22" s="1" t="s">
        <v>354</v>
      </c>
      <c r="B22" s="1" t="s">
        <v>355</v>
      </c>
      <c r="C22" s="1" t="s">
        <v>356</v>
      </c>
      <c r="D22" s="1" t="s">
        <v>357</v>
      </c>
      <c r="E22" s="1" t="s">
        <v>358</v>
      </c>
      <c r="F22" s="1" t="s">
        <v>359</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1" t="s">
        <v>366</v>
      </c>
      <c r="C23" s="1" t="s">
        <v>367</v>
      </c>
      <c r="D23" s="1" t="s">
        <v>368</v>
      </c>
      <c r="E23" s="1" t="s">
        <v>169</v>
      </c>
      <c r="F23" s="1" t="s">
        <v>369</v>
      </c>
      <c r="G23" s="1" t="s">
        <v>370</v>
      </c>
      <c r="H23" s="1" t="s">
        <v>371</v>
      </c>
      <c r="I23" s="1" t="s">
        <v>372</v>
      </c>
      <c r="J23" s="1" t="s">
        <v>373</v>
      </c>
      <c r="K23" s="1">
        <v>7.0</v>
      </c>
      <c r="L23" s="2"/>
      <c r="M23" s="2"/>
      <c r="N23" s="2"/>
      <c r="O23" s="2"/>
      <c r="P23" s="2"/>
      <c r="Q23" s="2"/>
      <c r="R23" s="2"/>
      <c r="S23" s="2"/>
      <c r="T23" s="2"/>
      <c r="U23" s="2"/>
      <c r="V23" s="2"/>
      <c r="W23" s="2"/>
      <c r="X23" s="2"/>
      <c r="Y23" s="2"/>
      <c r="Z23" s="2"/>
    </row>
    <row r="24" ht="15.75" customHeight="1">
      <c r="A24" s="1" t="s">
        <v>374</v>
      </c>
      <c r="B24" s="1" t="s">
        <v>375</v>
      </c>
      <c r="C24" s="1" t="s">
        <v>376</v>
      </c>
      <c r="D24" s="1" t="s">
        <v>377</v>
      </c>
      <c r="E24" s="1" t="s">
        <v>378</v>
      </c>
      <c r="F24" s="1" t="s">
        <v>379</v>
      </c>
      <c r="G24" s="1" t="s">
        <v>380</v>
      </c>
      <c r="H24" s="1" t="s">
        <v>381</v>
      </c>
      <c r="I24" s="1" t="s">
        <v>382</v>
      </c>
      <c r="J24" s="1" t="s">
        <v>383</v>
      </c>
      <c r="K24" s="1" t="s">
        <v>384</v>
      </c>
      <c r="L24" s="2"/>
      <c r="M24" s="2"/>
      <c r="N24" s="2"/>
      <c r="O24" s="2"/>
      <c r="P24" s="2"/>
      <c r="Q24" s="2"/>
      <c r="R24" s="2"/>
      <c r="S24" s="2"/>
      <c r="T24" s="2"/>
      <c r="U24" s="2"/>
      <c r="V24" s="2"/>
      <c r="W24" s="2"/>
      <c r="X24" s="2"/>
      <c r="Y24" s="2"/>
      <c r="Z24" s="2"/>
    </row>
    <row r="25" ht="15.75" customHeight="1">
      <c r="A25" s="1" t="s">
        <v>385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386</v>
      </c>
      <c r="B26" s="1" t="s">
        <v>282</v>
      </c>
      <c r="C26" s="1" t="s">
        <v>387</v>
      </c>
      <c r="D26" s="1" t="s">
        <v>388</v>
      </c>
      <c r="E26" s="1" t="s">
        <v>389</v>
      </c>
      <c r="F26" s="1" t="s">
        <v>390</v>
      </c>
      <c r="G26" s="1" t="s">
        <v>391</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401</v>
      </c>
      <c r="G27" s="1" t="s">
        <v>402</v>
      </c>
      <c r="H27" s="1" t="s">
        <v>403</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409</v>
      </c>
      <c r="D29" s="1" t="s">
        <v>410</v>
      </c>
      <c r="E29" s="1" t="s">
        <v>411</v>
      </c>
      <c r="F29" s="1" t="s">
        <v>412</v>
      </c>
      <c r="G29" s="1" t="s">
        <v>413</v>
      </c>
      <c r="H29" s="1" t="s">
        <v>414</v>
      </c>
      <c r="I29" s="1" t="s">
        <v>415</v>
      </c>
      <c r="J29" s="1" t="s">
        <v>416</v>
      </c>
      <c r="K29" s="1" t="s">
        <v>417</v>
      </c>
      <c r="L29" s="2"/>
      <c r="M29" s="2"/>
      <c r="N29" s="2"/>
      <c r="O29" s="2"/>
      <c r="P29" s="2"/>
      <c r="Q29" s="2"/>
      <c r="R29" s="2"/>
      <c r="S29" s="2"/>
      <c r="T29" s="2"/>
      <c r="U29" s="2"/>
      <c r="V29" s="2"/>
      <c r="W29" s="2"/>
      <c r="X29" s="2"/>
      <c r="Y29" s="2"/>
      <c r="Z29" s="2"/>
    </row>
    <row r="30" ht="15.75" customHeight="1">
      <c r="A30" s="1" t="s">
        <v>420</v>
      </c>
      <c r="B30" s="1" t="s">
        <v>421</v>
      </c>
      <c r="C30" s="1" t="s">
        <v>422</v>
      </c>
      <c r="D30" s="1" t="s">
        <v>423</v>
      </c>
      <c r="E30" s="1" t="s">
        <v>424</v>
      </c>
      <c r="F30" s="1" t="s">
        <v>425</v>
      </c>
      <c r="G30" s="1" t="s">
        <v>426</v>
      </c>
      <c r="H30" s="1" t="s">
        <v>427</v>
      </c>
      <c r="I30" s="1" t="s">
        <v>428</v>
      </c>
      <c r="J30" s="1" t="s">
        <v>429</v>
      </c>
      <c r="K30" s="1" t="s">
        <v>430</v>
      </c>
      <c r="L30" s="2"/>
      <c r="M30" s="2"/>
      <c r="N30" s="2"/>
      <c r="O30" s="2"/>
      <c r="P30" s="2"/>
      <c r="Q30" s="2"/>
      <c r="R30" s="2"/>
      <c r="S30" s="2"/>
      <c r="T30" s="2"/>
      <c r="U30" s="2"/>
      <c r="V30" s="2"/>
      <c r="W30" s="2"/>
      <c r="X30" s="2"/>
      <c r="Y30" s="2"/>
      <c r="Z30" s="2"/>
    </row>
    <row r="31" ht="15.75" customHeight="1">
      <c r="A31" s="1" t="s">
        <v>431</v>
      </c>
      <c r="B31" s="1" t="s">
        <v>432</v>
      </c>
      <c r="C31" s="1" t="s">
        <v>322</v>
      </c>
      <c r="D31" s="1" t="s">
        <v>433</v>
      </c>
      <c r="E31" s="1" t="s">
        <v>434</v>
      </c>
      <c r="F31" s="1" t="s">
        <v>435</v>
      </c>
      <c r="G31" s="1" t="s">
        <v>436</v>
      </c>
      <c r="H31" s="1" t="s">
        <v>437</v>
      </c>
      <c r="I31" s="1" t="s">
        <v>438</v>
      </c>
      <c r="J31" s="1" t="s">
        <v>439</v>
      </c>
      <c r="K31" s="1" t="s">
        <v>170</v>
      </c>
      <c r="L31" s="2"/>
      <c r="M31" s="2"/>
      <c r="N31" s="2"/>
      <c r="O31" s="2"/>
      <c r="P31" s="2"/>
      <c r="Q31" s="2"/>
      <c r="R31" s="2"/>
      <c r="S31" s="2"/>
      <c r="T31" s="2"/>
      <c r="U31" s="2"/>
      <c r="V31" s="2"/>
      <c r="W31" s="2"/>
      <c r="X31" s="2"/>
      <c r="Y31" s="2"/>
      <c r="Z31" s="2"/>
    </row>
    <row r="32" ht="15.75" customHeight="1">
      <c r="A32" s="1" t="s">
        <v>440</v>
      </c>
      <c r="B32" s="1" t="s">
        <v>441</v>
      </c>
      <c r="C32" s="1" t="s">
        <v>442</v>
      </c>
      <c r="D32" s="1" t="s">
        <v>443</v>
      </c>
      <c r="E32" s="1" t="s">
        <v>444</v>
      </c>
      <c r="F32" s="1" t="s">
        <v>445</v>
      </c>
      <c r="G32" s="1" t="s">
        <v>446</v>
      </c>
      <c r="H32" s="1" t="s">
        <v>447</v>
      </c>
      <c r="I32" s="1" t="s">
        <v>448</v>
      </c>
      <c r="J32" s="1" t="s">
        <v>449</v>
      </c>
      <c r="K32" s="1" t="s">
        <v>450</v>
      </c>
      <c r="L32" s="2"/>
      <c r="M32" s="2"/>
      <c r="N32" s="2"/>
      <c r="O32" s="2"/>
      <c r="P32" s="2"/>
      <c r="Q32" s="2"/>
      <c r="R32" s="2"/>
      <c r="S32" s="2"/>
      <c r="T32" s="2"/>
      <c r="U32" s="2"/>
      <c r="V32" s="2"/>
      <c r="W32" s="2"/>
      <c r="X32" s="2"/>
      <c r="Y32" s="2"/>
      <c r="Z32" s="2"/>
    </row>
    <row r="33" ht="15.75" customHeight="1">
      <c r="A33" s="1" t="s">
        <v>451</v>
      </c>
      <c r="B33" s="1" t="s">
        <v>452</v>
      </c>
      <c r="C33" s="1" t="s">
        <v>453</v>
      </c>
      <c r="D33" s="1" t="s">
        <v>454</v>
      </c>
      <c r="E33" s="1" t="s">
        <v>455</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216</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473</v>
      </c>
      <c r="C35" s="1" t="s">
        <v>474</v>
      </c>
      <c r="D35" s="1">
        <v>-150.0</v>
      </c>
      <c r="E35" s="1" t="s">
        <v>475</v>
      </c>
      <c r="F35" s="1" t="s">
        <v>476</v>
      </c>
      <c r="G35" s="1" t="s">
        <v>477</v>
      </c>
      <c r="H35" s="1" t="s">
        <v>478</v>
      </c>
      <c r="I35" s="1" t="s">
        <v>479</v>
      </c>
      <c r="J35" s="1" t="s">
        <v>480</v>
      </c>
      <c r="K35" s="1">
        <v>0.0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t="s">
        <v>486</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t="s">
        <v>516</v>
      </c>
      <c r="C40" s="1" t="s">
        <v>517</v>
      </c>
      <c r="D40" s="1" t="s">
        <v>518</v>
      </c>
      <c r="E40" s="1" t="s">
        <v>519</v>
      </c>
      <c r="F40" s="1" t="s">
        <v>520</v>
      </c>
      <c r="G40" s="1" t="s">
        <v>521</v>
      </c>
      <c r="H40" s="1" t="s">
        <v>522</v>
      </c>
      <c r="I40" s="1" t="s">
        <v>523</v>
      </c>
      <c r="J40" s="1" t="s">
        <v>524</v>
      </c>
      <c r="K40" s="1" t="s">
        <v>525</v>
      </c>
      <c r="L40" s="2"/>
      <c r="M40" s="2"/>
      <c r="N40" s="2"/>
      <c r="O40" s="2"/>
      <c r="P40" s="2"/>
      <c r="Q40" s="2"/>
      <c r="R40" s="2"/>
      <c r="S40" s="2"/>
      <c r="T40" s="2"/>
      <c r="U40" s="2"/>
      <c r="V40" s="2"/>
      <c r="W40" s="2"/>
      <c r="X40" s="2"/>
      <c r="Y40" s="2"/>
      <c r="Z40" s="2"/>
    </row>
    <row r="41" ht="15.75" customHeight="1">
      <c r="A41" s="1" t="s">
        <v>526</v>
      </c>
      <c r="B41" s="1" t="s">
        <v>527</v>
      </c>
      <c r="C41" s="1" t="s">
        <v>528</v>
      </c>
      <c r="D41" s="1" t="s">
        <v>518</v>
      </c>
      <c r="E41" s="1" t="s">
        <v>519</v>
      </c>
      <c r="F41" s="1" t="s">
        <v>520</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529</v>
      </c>
      <c r="B42" s="1" t="s">
        <v>530</v>
      </c>
      <c r="C42" s="1" t="s">
        <v>531</v>
      </c>
      <c r="D42" s="1" t="s">
        <v>532</v>
      </c>
      <c r="E42" s="1" t="s">
        <v>533</v>
      </c>
      <c r="F42" s="1" t="s">
        <v>534</v>
      </c>
      <c r="G42" s="1" t="s">
        <v>535</v>
      </c>
      <c r="H42" s="1" t="s">
        <v>536</v>
      </c>
      <c r="I42" s="1" t="s">
        <v>537</v>
      </c>
      <c r="J42" s="1" t="s">
        <v>538</v>
      </c>
      <c r="K42" s="1" t="s">
        <v>539</v>
      </c>
      <c r="L42" s="2"/>
      <c r="M42" s="2"/>
      <c r="N42" s="2"/>
      <c r="O42" s="2"/>
      <c r="P42" s="2"/>
      <c r="Q42" s="2"/>
      <c r="R42" s="2"/>
      <c r="S42" s="2"/>
      <c r="T42" s="2"/>
      <c r="U42" s="2"/>
      <c r="V42" s="2"/>
      <c r="W42" s="2"/>
      <c r="X42" s="2"/>
      <c r="Y42" s="2"/>
      <c r="Z42" s="2"/>
    </row>
    <row r="43" ht="15.75" customHeight="1">
      <c r="A43" s="1" t="s">
        <v>540</v>
      </c>
      <c r="B43" s="1" t="s">
        <v>541</v>
      </c>
      <c r="C43" s="1" t="s">
        <v>542</v>
      </c>
      <c r="D43" s="1" t="s">
        <v>543</v>
      </c>
      <c r="E43" s="1" t="s">
        <v>544</v>
      </c>
      <c r="F43" s="1" t="s">
        <v>545</v>
      </c>
      <c r="G43" s="1" t="s">
        <v>546</v>
      </c>
      <c r="H43" s="1" t="s">
        <v>547</v>
      </c>
      <c r="I43" s="1" t="s">
        <v>548</v>
      </c>
      <c r="J43" s="1" t="s">
        <v>549</v>
      </c>
      <c r="K43" s="1" t="s">
        <v>442</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1" t="s">
        <v>562</v>
      </c>
      <c r="C45" s="1" t="s">
        <v>563</v>
      </c>
      <c r="D45" s="1" t="s">
        <v>564</v>
      </c>
      <c r="E45" s="1" t="s">
        <v>565</v>
      </c>
      <c r="F45" s="1" t="s">
        <v>566</v>
      </c>
      <c r="G45" s="1" t="s">
        <v>567</v>
      </c>
      <c r="H45" s="1" t="s">
        <v>568</v>
      </c>
      <c r="I45" s="1" t="s">
        <v>569</v>
      </c>
      <c r="J45" s="1" t="s">
        <v>570</v>
      </c>
      <c r="K45" s="1" t="s">
        <v>571</v>
      </c>
      <c r="L45" s="2"/>
      <c r="M45" s="2"/>
      <c r="N45" s="2"/>
      <c r="O45" s="2"/>
      <c r="P45" s="2"/>
      <c r="Q45" s="2"/>
      <c r="R45" s="2"/>
      <c r="S45" s="2"/>
      <c r="T45" s="2"/>
      <c r="U45" s="2"/>
      <c r="V45" s="2"/>
      <c r="W45" s="2"/>
      <c r="X45" s="2"/>
      <c r="Y45" s="2"/>
      <c r="Z45" s="2"/>
    </row>
    <row r="46" ht="15.75" customHeight="1">
      <c r="A46" s="1" t="s">
        <v>572</v>
      </c>
      <c r="B46" s="1" t="s">
        <v>573</v>
      </c>
      <c r="C46" s="1" t="s">
        <v>574</v>
      </c>
      <c r="D46" s="1" t="s">
        <v>575</v>
      </c>
      <c r="E46" s="1" t="s">
        <v>576</v>
      </c>
      <c r="F46" s="1" t="s">
        <v>577</v>
      </c>
      <c r="G46" s="1" t="s">
        <v>578</v>
      </c>
      <c r="H46" s="1" t="s">
        <v>579</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629</v>
      </c>
      <c r="C52" s="1" t="s">
        <v>630</v>
      </c>
      <c r="D52" s="1" t="s">
        <v>631</v>
      </c>
      <c r="E52" s="1" t="s">
        <v>632</v>
      </c>
      <c r="F52" s="1" t="s">
        <v>633</v>
      </c>
      <c r="G52" s="1" t="s">
        <v>634</v>
      </c>
      <c r="H52" s="1" t="s">
        <v>635</v>
      </c>
      <c r="I52" s="1" t="s">
        <v>636</v>
      </c>
      <c r="J52" s="1" t="s">
        <v>637</v>
      </c>
      <c r="K52" s="1" t="s">
        <v>638</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632</v>
      </c>
      <c r="F53" s="1" t="s">
        <v>633</v>
      </c>
      <c r="G53" s="1" t="s">
        <v>634</v>
      </c>
      <c r="H53" s="1" t="s">
        <v>635</v>
      </c>
      <c r="I53" s="1" t="s">
        <v>636</v>
      </c>
      <c r="J53" s="1" t="s">
        <v>637</v>
      </c>
      <c r="K53" s="1" t="s">
        <v>638</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327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514</v>
      </c>
      <c r="E56" s="1" t="s">
        <v>667</v>
      </c>
      <c r="F56" s="1" t="s">
        <v>668</v>
      </c>
      <c r="G56" s="1" t="s">
        <v>669</v>
      </c>
      <c r="H56" s="1" t="s">
        <v>569</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v>19.0</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699</v>
      </c>
      <c r="G59" s="1" t="s">
        <v>700</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t="s">
        <v>189</v>
      </c>
      <c r="C60" s="1" t="s">
        <v>706</v>
      </c>
      <c r="D60" s="1" t="s">
        <v>707</v>
      </c>
      <c r="E60" s="1" t="s">
        <v>708</v>
      </c>
      <c r="F60" s="1" t="s">
        <v>709</v>
      </c>
      <c r="G60" s="1" t="s">
        <v>710</v>
      </c>
      <c r="H60" s="1" t="s">
        <v>711</v>
      </c>
      <c r="I60" s="1" t="s">
        <v>712</v>
      </c>
      <c r="J60" s="1" t="s">
        <v>713</v>
      </c>
      <c r="K60" s="1" t="s">
        <v>714</v>
      </c>
      <c r="L60" s="2"/>
      <c r="M60" s="2"/>
      <c r="N60" s="2"/>
      <c r="O60" s="2"/>
      <c r="P60" s="2"/>
      <c r="Q60" s="2"/>
      <c r="R60" s="2"/>
      <c r="S60" s="2"/>
      <c r="T60" s="2"/>
      <c r="U60" s="2"/>
      <c r="V60" s="2"/>
      <c r="W60" s="2"/>
      <c r="X60" s="2"/>
      <c r="Y60" s="2"/>
      <c r="Z60" s="2"/>
    </row>
    <row r="61" ht="15.75" customHeight="1">
      <c r="A61" s="1" t="s">
        <v>715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716</v>
      </c>
      <c r="B62" s="1" t="s">
        <v>717</v>
      </c>
      <c r="C62" s="1" t="s">
        <v>718</v>
      </c>
      <c r="D62" s="1" t="s">
        <v>719</v>
      </c>
      <c r="E62" s="1" t="s">
        <v>720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370</v>
      </c>
      <c r="F63" s="1" t="s">
        <v>731</v>
      </c>
      <c r="G63" s="1" t="s">
        <v>732</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t="s">
        <v>740</v>
      </c>
      <c r="E64" s="1" t="s">
        <v>741</v>
      </c>
      <c r="F64" s="1" t="s">
        <v>742</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t="s">
        <v>749</v>
      </c>
      <c r="C65" s="1" t="s">
        <v>750</v>
      </c>
      <c r="D65" s="1" t="s">
        <v>751</v>
      </c>
      <c r="E65" s="1" t="s">
        <v>752</v>
      </c>
      <c r="F65" s="1" t="s">
        <v>753</v>
      </c>
      <c r="G65" s="1" t="s">
        <v>743</v>
      </c>
      <c r="H65" s="1" t="s">
        <v>744</v>
      </c>
      <c r="I65" s="1" t="s">
        <v>745</v>
      </c>
      <c r="J65" s="1" t="s">
        <v>746</v>
      </c>
      <c r="K65" s="1" t="s">
        <v>747</v>
      </c>
      <c r="L65" s="2"/>
      <c r="M65" s="2"/>
      <c r="N65" s="2"/>
      <c r="O65" s="2"/>
      <c r="P65" s="2"/>
      <c r="Q65" s="2"/>
      <c r="R65" s="2"/>
      <c r="S65" s="2"/>
      <c r="T65" s="2"/>
      <c r="U65" s="2"/>
      <c r="V65" s="2"/>
      <c r="W65" s="2"/>
      <c r="X65" s="2"/>
      <c r="Y65" s="2"/>
      <c r="Z65" s="2"/>
    </row>
    <row r="66" ht="15.75" customHeight="1">
      <c r="A66" s="1" t="s">
        <v>754</v>
      </c>
      <c r="B66" s="1">
        <v>27.0</v>
      </c>
      <c r="C66" s="1" t="s">
        <v>755</v>
      </c>
      <c r="D66" s="1" t="s">
        <v>756</v>
      </c>
      <c r="E66" s="1" t="s">
        <v>757</v>
      </c>
      <c r="F66" s="1" t="s">
        <v>758</v>
      </c>
      <c r="G66" s="1" t="s">
        <v>564</v>
      </c>
      <c r="H66" s="1" t="s">
        <v>759</v>
      </c>
      <c r="I66" s="1">
        <v>78.0</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427</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811</v>
      </c>
      <c r="H71" s="1">
        <v>138.0</v>
      </c>
      <c r="I71" s="1" t="s">
        <v>812</v>
      </c>
      <c r="J71" s="1" t="s">
        <v>813</v>
      </c>
      <c r="K71" s="1" t="s">
        <v>250</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825</v>
      </c>
      <c r="C1" s="1" t="s">
        <v>826</v>
      </c>
      <c r="D1" s="1" t="s">
        <v>827</v>
      </c>
      <c r="E1" s="1" t="s">
        <v>828</v>
      </c>
      <c r="F1" s="1" t="s">
        <v>829</v>
      </c>
      <c r="G1" s="1" t="s">
        <v>830</v>
      </c>
      <c r="H1" s="1" t="s">
        <v>831</v>
      </c>
      <c r="I1" s="2"/>
      <c r="J1" s="2"/>
      <c r="K1" s="2"/>
      <c r="L1" s="2"/>
      <c r="M1" s="2"/>
      <c r="N1" s="2"/>
      <c r="O1" s="2"/>
      <c r="P1" s="2"/>
      <c r="Q1" s="2"/>
      <c r="R1" s="2"/>
      <c r="S1" s="2"/>
      <c r="T1" s="2"/>
      <c r="U1" s="2"/>
      <c r="V1" s="2"/>
      <c r="W1" s="2"/>
      <c r="X1" s="2"/>
      <c r="Y1" s="2"/>
      <c r="Z1" s="2"/>
    </row>
    <row r="2">
      <c r="A2" s="1" t="s">
        <v>832</v>
      </c>
      <c r="B2" s="1" t="s">
        <v>833</v>
      </c>
      <c r="C2" s="1" t="s">
        <v>834</v>
      </c>
      <c r="D2" s="1" t="s">
        <v>835</v>
      </c>
      <c r="E2" s="1" t="s">
        <v>836</v>
      </c>
      <c r="F2" s="1" t="s">
        <v>837</v>
      </c>
      <c r="G2" s="1" t="s">
        <v>838</v>
      </c>
      <c r="H2" s="1" t="s">
        <v>839</v>
      </c>
      <c r="I2" s="2"/>
      <c r="J2" s="2"/>
      <c r="K2" s="2"/>
      <c r="L2" s="2"/>
      <c r="M2" s="2"/>
      <c r="N2" s="2"/>
      <c r="O2" s="2"/>
      <c r="P2" s="2"/>
      <c r="Q2" s="2"/>
      <c r="R2" s="2"/>
      <c r="S2" s="2"/>
      <c r="T2" s="2"/>
      <c r="U2" s="2"/>
      <c r="V2" s="2"/>
      <c r="W2" s="2"/>
      <c r="X2" s="2"/>
      <c r="Y2" s="2"/>
      <c r="Z2" s="2"/>
    </row>
    <row r="3">
      <c r="A3" s="1" t="s">
        <v>840</v>
      </c>
      <c r="B3" s="1" t="s">
        <v>839</v>
      </c>
      <c r="C3" s="1" t="s">
        <v>841</v>
      </c>
      <c r="D3" s="1" t="s">
        <v>842</v>
      </c>
      <c r="E3" s="1" t="s">
        <v>843</v>
      </c>
      <c r="F3" s="1" t="s">
        <v>844</v>
      </c>
      <c r="G3" s="1" t="s">
        <v>845</v>
      </c>
      <c r="H3" s="1" t="s">
        <v>839</v>
      </c>
      <c r="I3" s="2"/>
      <c r="J3" s="2"/>
      <c r="K3" s="2"/>
      <c r="L3" s="2"/>
      <c r="M3" s="2"/>
      <c r="N3" s="2"/>
      <c r="O3" s="2"/>
      <c r="P3" s="2"/>
      <c r="Q3" s="2"/>
      <c r="R3" s="2"/>
      <c r="S3" s="2"/>
      <c r="T3" s="2"/>
      <c r="U3" s="2"/>
      <c r="V3" s="2"/>
      <c r="W3" s="2"/>
      <c r="X3" s="2"/>
      <c r="Y3" s="2"/>
      <c r="Z3" s="2"/>
    </row>
    <row r="4">
      <c r="A4" s="1" t="s">
        <v>846</v>
      </c>
      <c r="B4" s="1" t="s">
        <v>833</v>
      </c>
      <c r="C4" s="1" t="s">
        <v>834</v>
      </c>
      <c r="D4" s="1" t="s">
        <v>835</v>
      </c>
      <c r="E4" s="1" t="s">
        <v>836</v>
      </c>
      <c r="F4" s="1" t="s">
        <v>837</v>
      </c>
      <c r="G4" s="1" t="s">
        <v>838</v>
      </c>
      <c r="H4" s="1" t="s">
        <v>838</v>
      </c>
      <c r="I4" s="2"/>
      <c r="J4" s="2"/>
      <c r="K4" s="2"/>
      <c r="L4" s="2"/>
      <c r="M4" s="2"/>
      <c r="N4" s="2"/>
      <c r="O4" s="2"/>
      <c r="P4" s="2"/>
      <c r="Q4" s="2"/>
      <c r="R4" s="2"/>
      <c r="S4" s="2"/>
      <c r="T4" s="2"/>
      <c r="U4" s="2"/>
      <c r="V4" s="2"/>
      <c r="W4" s="2"/>
      <c r="X4" s="2"/>
      <c r="Y4" s="2"/>
      <c r="Z4" s="2"/>
    </row>
    <row r="5">
      <c r="A5" s="1" t="s">
        <v>840</v>
      </c>
      <c r="B5" s="1" t="s">
        <v>839</v>
      </c>
      <c r="C5" s="1" t="s">
        <v>841</v>
      </c>
      <c r="D5" s="1" t="s">
        <v>842</v>
      </c>
      <c r="E5" s="1" t="s">
        <v>843</v>
      </c>
      <c r="F5" s="1" t="s">
        <v>844</v>
      </c>
      <c r="G5" s="1" t="s">
        <v>845</v>
      </c>
      <c r="H5" s="1" t="s">
        <v>847</v>
      </c>
      <c r="I5" s="2"/>
      <c r="J5" s="2"/>
      <c r="K5" s="2"/>
      <c r="L5" s="2"/>
      <c r="M5" s="2"/>
      <c r="N5" s="2"/>
      <c r="O5" s="2"/>
      <c r="P5" s="2"/>
      <c r="Q5" s="2"/>
      <c r="R5" s="2"/>
      <c r="S5" s="2"/>
      <c r="T5" s="2"/>
      <c r="U5" s="2"/>
      <c r="V5" s="2"/>
      <c r="W5" s="2"/>
      <c r="X5" s="2"/>
      <c r="Y5" s="2"/>
      <c r="Z5" s="2"/>
    </row>
    <row r="6">
      <c r="A6" s="1" t="s">
        <v>848</v>
      </c>
      <c r="B6" s="1" t="s">
        <v>849</v>
      </c>
      <c r="C6" s="1" t="s">
        <v>850</v>
      </c>
      <c r="D6" s="1" t="s">
        <v>851</v>
      </c>
      <c r="E6" s="1" t="s">
        <v>852</v>
      </c>
      <c r="F6" s="1" t="s">
        <v>853</v>
      </c>
      <c r="G6" s="1" t="s">
        <v>854</v>
      </c>
      <c r="H6" s="1" t="s">
        <v>855</v>
      </c>
      <c r="I6" s="2"/>
      <c r="J6" s="2"/>
      <c r="K6" s="2"/>
      <c r="L6" s="2"/>
      <c r="M6" s="2"/>
      <c r="N6" s="2"/>
      <c r="O6" s="2"/>
      <c r="P6" s="2"/>
      <c r="Q6" s="2"/>
      <c r="R6" s="2"/>
      <c r="S6" s="2"/>
      <c r="T6" s="2"/>
      <c r="U6" s="2"/>
      <c r="V6" s="2"/>
      <c r="W6" s="2"/>
      <c r="X6" s="2"/>
      <c r="Y6" s="2"/>
      <c r="Z6" s="2"/>
    </row>
    <row r="7">
      <c r="A7" s="1" t="s">
        <v>856</v>
      </c>
      <c r="B7" s="1" t="s">
        <v>839</v>
      </c>
      <c r="C7" s="1" t="s">
        <v>839</v>
      </c>
      <c r="D7" s="1" t="s">
        <v>839</v>
      </c>
      <c r="E7" s="1" t="s">
        <v>839</v>
      </c>
      <c r="F7" s="1" t="s">
        <v>839</v>
      </c>
      <c r="G7" s="1" t="s">
        <v>839</v>
      </c>
      <c r="H7" s="1" t="s">
        <v>839</v>
      </c>
      <c r="I7" s="2"/>
      <c r="J7" s="2"/>
      <c r="K7" s="2"/>
      <c r="L7" s="2"/>
      <c r="M7" s="2"/>
      <c r="N7" s="2"/>
      <c r="O7" s="2"/>
      <c r="P7" s="2"/>
      <c r="Q7" s="2"/>
      <c r="R7" s="2"/>
      <c r="S7" s="2"/>
      <c r="T7" s="2"/>
      <c r="U7" s="2"/>
      <c r="V7" s="2"/>
      <c r="W7" s="2"/>
      <c r="X7" s="2"/>
      <c r="Y7" s="2"/>
      <c r="Z7" s="2"/>
    </row>
    <row r="8">
      <c r="A8" s="1" t="s">
        <v>857</v>
      </c>
      <c r="B8" s="1" t="s">
        <v>839</v>
      </c>
      <c r="C8" s="1" t="s">
        <v>858</v>
      </c>
      <c r="D8" s="1" t="s">
        <v>859</v>
      </c>
      <c r="E8" s="1" t="s">
        <v>860</v>
      </c>
      <c r="F8" s="1" t="s">
        <v>861</v>
      </c>
      <c r="G8" s="1" t="s">
        <v>862</v>
      </c>
      <c r="H8" s="1" t="s">
        <v>863</v>
      </c>
      <c r="I8" s="2"/>
      <c r="J8" s="2"/>
      <c r="K8" s="2"/>
      <c r="L8" s="2"/>
      <c r="M8" s="2"/>
      <c r="N8" s="2"/>
      <c r="O8" s="2"/>
      <c r="P8" s="2"/>
      <c r="Q8" s="2"/>
      <c r="R8" s="2"/>
      <c r="S8" s="2"/>
      <c r="T8" s="2"/>
      <c r="U8" s="2"/>
      <c r="V8" s="2"/>
      <c r="W8" s="2"/>
      <c r="X8" s="2"/>
      <c r="Y8" s="2"/>
      <c r="Z8" s="2"/>
    </row>
    <row r="9">
      <c r="A9" s="1" t="s">
        <v>864</v>
      </c>
      <c r="B9" s="1" t="s">
        <v>839</v>
      </c>
      <c r="C9" s="1" t="s">
        <v>865</v>
      </c>
      <c r="D9" s="1" t="s">
        <v>866</v>
      </c>
      <c r="E9" s="1" t="s">
        <v>867</v>
      </c>
      <c r="F9" s="1" t="s">
        <v>868</v>
      </c>
      <c r="G9" s="1" t="s">
        <v>839</v>
      </c>
      <c r="H9" s="1" t="s">
        <v>839</v>
      </c>
      <c r="I9" s="2"/>
      <c r="J9" s="2"/>
      <c r="K9" s="2"/>
      <c r="L9" s="2"/>
      <c r="M9" s="2"/>
      <c r="N9" s="2"/>
      <c r="O9" s="2"/>
      <c r="P9" s="2"/>
      <c r="Q9" s="2"/>
      <c r="R9" s="2"/>
      <c r="S9" s="2"/>
      <c r="T9" s="2"/>
      <c r="U9" s="2"/>
      <c r="V9" s="2"/>
      <c r="W9" s="2"/>
      <c r="X9" s="2"/>
      <c r="Y9" s="2"/>
      <c r="Z9" s="2"/>
    </row>
    <row r="10">
      <c r="A10" s="1" t="s">
        <v>869</v>
      </c>
      <c r="B10" s="1" t="s">
        <v>839</v>
      </c>
      <c r="C10" s="1" t="s">
        <v>870</v>
      </c>
      <c r="D10" s="1" t="s">
        <v>870</v>
      </c>
      <c r="E10" s="1" t="s">
        <v>870</v>
      </c>
      <c r="F10" s="1" t="s">
        <v>870</v>
      </c>
      <c r="G10" s="1" t="s">
        <v>839</v>
      </c>
      <c r="H10" s="1" t="s">
        <v>839</v>
      </c>
      <c r="I10" s="2"/>
      <c r="J10" s="2"/>
      <c r="K10" s="2"/>
      <c r="L10" s="2"/>
      <c r="M10" s="2"/>
      <c r="N10" s="2"/>
      <c r="O10" s="2"/>
      <c r="P10" s="2"/>
      <c r="Q10" s="2"/>
      <c r="R10" s="2"/>
      <c r="S10" s="2"/>
      <c r="T10" s="2"/>
      <c r="U10" s="2"/>
      <c r="V10" s="2"/>
      <c r="W10" s="2"/>
      <c r="X10" s="2"/>
      <c r="Y10" s="2"/>
      <c r="Z10" s="2"/>
    </row>
    <row r="11">
      <c r="A11" s="1" t="s">
        <v>871</v>
      </c>
      <c r="B11" s="1" t="s">
        <v>839</v>
      </c>
      <c r="C11" s="1" t="s">
        <v>839</v>
      </c>
      <c r="D11" s="1" t="s">
        <v>839</v>
      </c>
      <c r="E11" s="1" t="s">
        <v>839</v>
      </c>
      <c r="F11" s="1" t="s">
        <v>839</v>
      </c>
      <c r="G11" s="1" t="s">
        <v>839</v>
      </c>
      <c r="H11" s="1" t="s">
        <v>839</v>
      </c>
      <c r="I11" s="2"/>
      <c r="J11" s="2"/>
      <c r="K11" s="2"/>
      <c r="L11" s="2"/>
      <c r="M11" s="2"/>
      <c r="N11" s="2"/>
      <c r="O11" s="2"/>
      <c r="P11" s="2"/>
      <c r="Q11" s="2"/>
      <c r="R11" s="2"/>
      <c r="S11" s="2"/>
      <c r="T11" s="2"/>
      <c r="U11" s="2"/>
      <c r="V11" s="2"/>
      <c r="W11" s="2"/>
      <c r="X11" s="2"/>
      <c r="Y11" s="2"/>
      <c r="Z11" s="2"/>
    </row>
    <row r="12">
      <c r="A12" s="1" t="s">
        <v>872</v>
      </c>
      <c r="B12" s="1" t="s">
        <v>839</v>
      </c>
      <c r="C12" s="1" t="s">
        <v>839</v>
      </c>
      <c r="D12" s="1" t="s">
        <v>839</v>
      </c>
      <c r="E12" s="1" t="s">
        <v>839</v>
      </c>
      <c r="F12" s="1" t="s">
        <v>839</v>
      </c>
      <c r="G12" s="1" t="s">
        <v>839</v>
      </c>
      <c r="H12" s="1" t="s">
        <v>839</v>
      </c>
      <c r="I12" s="2"/>
      <c r="J12" s="2"/>
      <c r="K12" s="2"/>
      <c r="L12" s="2"/>
      <c r="M12" s="2"/>
      <c r="N12" s="2"/>
      <c r="O12" s="2"/>
      <c r="P12" s="2"/>
      <c r="Q12" s="2"/>
      <c r="R12" s="2"/>
      <c r="S12" s="2"/>
      <c r="T12" s="2"/>
      <c r="U12" s="2"/>
      <c r="V12" s="2"/>
      <c r="W12" s="2"/>
      <c r="X12" s="2"/>
      <c r="Y12" s="2"/>
      <c r="Z12" s="2"/>
    </row>
    <row r="13">
      <c r="A13" s="1" t="s">
        <v>873</v>
      </c>
      <c r="B13" s="1" t="s">
        <v>839</v>
      </c>
      <c r="C13" s="1" t="s">
        <v>839</v>
      </c>
      <c r="D13" s="1" t="s">
        <v>839</v>
      </c>
      <c r="E13" s="1" t="s">
        <v>839</v>
      </c>
      <c r="F13" s="1" t="s">
        <v>839</v>
      </c>
      <c r="G13" s="1" t="s">
        <v>839</v>
      </c>
      <c r="H13" s="1" t="s">
        <v>839</v>
      </c>
      <c r="I13" s="2"/>
      <c r="J13" s="2"/>
      <c r="K13" s="2"/>
      <c r="L13" s="2"/>
      <c r="M13" s="2"/>
      <c r="N13" s="2"/>
      <c r="O13" s="2"/>
      <c r="P13" s="2"/>
      <c r="Q13" s="2"/>
      <c r="R13" s="2"/>
      <c r="S13" s="2"/>
      <c r="T13" s="2"/>
      <c r="U13" s="2"/>
      <c r="V13" s="2"/>
      <c r="W13" s="2"/>
      <c r="X13" s="2"/>
      <c r="Y13" s="2"/>
      <c r="Z13" s="2"/>
    </row>
    <row r="14">
      <c r="A14" s="1" t="s">
        <v>874</v>
      </c>
      <c r="B14" s="1" t="s">
        <v>839</v>
      </c>
      <c r="C14" s="1" t="s">
        <v>839</v>
      </c>
      <c r="D14" s="1" t="s">
        <v>839</v>
      </c>
      <c r="E14" s="1" t="s">
        <v>839</v>
      </c>
      <c r="F14" s="1" t="s">
        <v>839</v>
      </c>
      <c r="G14" s="1" t="s">
        <v>839</v>
      </c>
      <c r="H14" s="1" t="s">
        <v>839</v>
      </c>
      <c r="I14" s="2"/>
      <c r="J14" s="2"/>
      <c r="K14" s="2"/>
      <c r="L14" s="2"/>
      <c r="M14" s="2"/>
      <c r="N14" s="2"/>
      <c r="O14" s="2"/>
      <c r="P14" s="2"/>
      <c r="Q14" s="2"/>
      <c r="R14" s="2"/>
      <c r="S14" s="2"/>
      <c r="T14" s="2"/>
      <c r="U14" s="2"/>
      <c r="V14" s="2"/>
      <c r="W14" s="2"/>
      <c r="X14" s="2"/>
      <c r="Y14" s="2"/>
      <c r="Z14" s="2"/>
    </row>
    <row r="15">
      <c r="A15" s="1" t="s">
        <v>875</v>
      </c>
      <c r="B15" s="1" t="s">
        <v>839</v>
      </c>
      <c r="C15" s="1" t="s">
        <v>839</v>
      </c>
      <c r="D15" s="1" t="s">
        <v>839</v>
      </c>
      <c r="E15" s="1" t="s">
        <v>839</v>
      </c>
      <c r="F15" s="1" t="s">
        <v>839</v>
      </c>
      <c r="G15" s="1" t="s">
        <v>839</v>
      </c>
      <c r="H15" s="1" t="s">
        <v>839</v>
      </c>
      <c r="I15" s="2"/>
      <c r="J15" s="2"/>
      <c r="K15" s="2"/>
      <c r="L15" s="2"/>
      <c r="M15" s="2"/>
      <c r="N15" s="2"/>
      <c r="O15" s="2"/>
      <c r="P15" s="2"/>
      <c r="Q15" s="2"/>
      <c r="R15" s="2"/>
      <c r="S15" s="2"/>
      <c r="T15" s="2"/>
      <c r="U15" s="2"/>
      <c r="V15" s="2"/>
      <c r="W15" s="2"/>
      <c r="X15" s="2"/>
      <c r="Y15" s="2"/>
      <c r="Z15" s="2"/>
    </row>
    <row r="16">
      <c r="A16" s="1" t="s">
        <v>876</v>
      </c>
      <c r="B16" s="1" t="s">
        <v>839</v>
      </c>
      <c r="C16" s="1" t="s">
        <v>839</v>
      </c>
      <c r="D16" s="1" t="s">
        <v>839</v>
      </c>
      <c r="E16" s="1" t="s">
        <v>839</v>
      </c>
      <c r="F16" s="1" t="s">
        <v>839</v>
      </c>
      <c r="G16" s="1" t="s">
        <v>839</v>
      </c>
      <c r="H16" s="1" t="s">
        <v>839</v>
      </c>
      <c r="I16" s="2"/>
      <c r="J16" s="2"/>
      <c r="K16" s="2"/>
      <c r="L16" s="2"/>
      <c r="M16" s="2"/>
      <c r="N16" s="2"/>
      <c r="O16" s="2"/>
      <c r="P16" s="2"/>
      <c r="Q16" s="2"/>
      <c r="R16" s="2"/>
      <c r="S16" s="2"/>
      <c r="T16" s="2"/>
      <c r="U16" s="2"/>
      <c r="V16" s="2"/>
      <c r="W16" s="2"/>
      <c r="X16" s="2"/>
      <c r="Y16" s="2"/>
      <c r="Z16" s="2"/>
    </row>
    <row r="17">
      <c r="A17" s="1" t="s">
        <v>877</v>
      </c>
      <c r="B17" s="1" t="s">
        <v>180</v>
      </c>
      <c r="C17" s="1" t="s">
        <v>878</v>
      </c>
      <c r="D17" s="1" t="s">
        <v>879</v>
      </c>
      <c r="E17" s="1" t="s">
        <v>880</v>
      </c>
      <c r="F17" s="1" t="s">
        <v>184</v>
      </c>
      <c r="G17" s="1" t="s">
        <v>810</v>
      </c>
      <c r="H17" s="1" t="s">
        <v>881</v>
      </c>
      <c r="I17" s="2"/>
      <c r="J17" s="2"/>
      <c r="K17" s="2"/>
      <c r="L17" s="2"/>
      <c r="M17" s="2"/>
      <c r="N17" s="2"/>
      <c r="O17" s="2"/>
      <c r="P17" s="2"/>
      <c r="Q17" s="2"/>
      <c r="R17" s="2"/>
      <c r="S17" s="2"/>
      <c r="T17" s="2"/>
      <c r="U17" s="2"/>
      <c r="V17" s="2"/>
      <c r="W17" s="2"/>
      <c r="X17" s="2"/>
      <c r="Y17" s="2"/>
      <c r="Z17" s="2"/>
    </row>
    <row r="18">
      <c r="A18" s="1" t="s">
        <v>882</v>
      </c>
      <c r="B18" s="1" t="s">
        <v>839</v>
      </c>
      <c r="C18" s="1" t="s">
        <v>839</v>
      </c>
      <c r="D18" s="1" t="s">
        <v>839</v>
      </c>
      <c r="E18" s="1" t="s">
        <v>839</v>
      </c>
      <c r="F18" s="1" t="s">
        <v>839</v>
      </c>
      <c r="G18" s="1" t="s">
        <v>839</v>
      </c>
      <c r="H18" s="1" t="s">
        <v>839</v>
      </c>
      <c r="I18" s="2"/>
      <c r="J18" s="2"/>
      <c r="K18" s="2"/>
      <c r="L18" s="2"/>
      <c r="M18" s="2"/>
      <c r="N18" s="2"/>
      <c r="O18" s="2"/>
      <c r="P18" s="2"/>
      <c r="Q18" s="2"/>
      <c r="R18" s="2"/>
      <c r="S18" s="2"/>
      <c r="T18" s="2"/>
      <c r="U18" s="2"/>
      <c r="V18" s="2"/>
      <c r="W18" s="2"/>
      <c r="X18" s="2"/>
      <c r="Y18" s="2"/>
      <c r="Z18" s="2"/>
    </row>
    <row r="19">
      <c r="A19" s="1" t="s">
        <v>883</v>
      </c>
      <c r="B19" s="1" t="s">
        <v>839</v>
      </c>
      <c r="C19" s="1" t="s">
        <v>884</v>
      </c>
      <c r="D19" s="1" t="s">
        <v>885</v>
      </c>
      <c r="E19" s="1" t="s">
        <v>886</v>
      </c>
      <c r="F19" s="1" t="s">
        <v>887</v>
      </c>
      <c r="G19" s="1" t="s">
        <v>839</v>
      </c>
      <c r="H19" s="1" t="s">
        <v>839</v>
      </c>
      <c r="I19" s="2"/>
      <c r="J19" s="2"/>
      <c r="K19" s="2"/>
      <c r="L19" s="2"/>
      <c r="M19" s="2"/>
      <c r="N19" s="2"/>
      <c r="O19" s="2"/>
      <c r="P19" s="2"/>
      <c r="Q19" s="2"/>
      <c r="R19" s="2"/>
      <c r="S19" s="2"/>
      <c r="T19" s="2"/>
      <c r="U19" s="2"/>
      <c r="V19" s="2"/>
      <c r="W19" s="2"/>
      <c r="X19" s="2"/>
      <c r="Y19" s="2"/>
      <c r="Z19" s="2"/>
    </row>
    <row r="20">
      <c r="A20" s="1" t="s">
        <v>888</v>
      </c>
      <c r="B20" s="1" t="s">
        <v>839</v>
      </c>
      <c r="C20" s="1" t="s">
        <v>839</v>
      </c>
      <c r="D20" s="1" t="s">
        <v>839</v>
      </c>
      <c r="E20" s="1" t="s">
        <v>839</v>
      </c>
      <c r="F20" s="1" t="s">
        <v>839</v>
      </c>
      <c r="G20" s="1" t="s">
        <v>839</v>
      </c>
      <c r="H20" s="1" t="s">
        <v>839</v>
      </c>
      <c r="I20" s="2"/>
      <c r="J20" s="2"/>
      <c r="K20" s="2"/>
      <c r="L20" s="2"/>
      <c r="M20" s="2"/>
      <c r="N20" s="2"/>
      <c r="O20" s="2"/>
      <c r="P20" s="2"/>
      <c r="Q20" s="2"/>
      <c r="R20" s="2"/>
      <c r="S20" s="2"/>
      <c r="T20" s="2"/>
      <c r="U20" s="2"/>
      <c r="V20" s="2"/>
      <c r="W20" s="2"/>
      <c r="X20" s="2"/>
      <c r="Y20" s="2"/>
      <c r="Z20" s="2"/>
    </row>
    <row r="21" ht="15.75" customHeight="1">
      <c r="A21" s="1" t="s">
        <v>889</v>
      </c>
      <c r="B21" s="1" t="s">
        <v>839</v>
      </c>
      <c r="C21" s="1" t="s">
        <v>839</v>
      </c>
      <c r="D21" s="1" t="s">
        <v>839</v>
      </c>
      <c r="E21" s="1" t="s">
        <v>839</v>
      </c>
      <c r="F21" s="1" t="s">
        <v>839</v>
      </c>
      <c r="G21" s="1" t="s">
        <v>839</v>
      </c>
      <c r="H21" s="1" t="s">
        <v>839</v>
      </c>
      <c r="I21" s="2"/>
      <c r="J21" s="2"/>
      <c r="K21" s="2"/>
      <c r="L21" s="2"/>
      <c r="M21" s="2"/>
      <c r="N21" s="2"/>
      <c r="O21" s="2"/>
      <c r="P21" s="2"/>
      <c r="Q21" s="2"/>
      <c r="R21" s="2"/>
      <c r="S21" s="2"/>
      <c r="T21" s="2"/>
      <c r="U21" s="2"/>
      <c r="V21" s="2"/>
      <c r="W21" s="2"/>
      <c r="X21" s="2"/>
      <c r="Y21" s="2"/>
      <c r="Z21" s="2"/>
    </row>
    <row r="22" ht="15.75" customHeight="1">
      <c r="A22" s="1" t="s">
        <v>890</v>
      </c>
      <c r="B22" s="1" t="s">
        <v>891</v>
      </c>
      <c r="C22" s="1" t="s">
        <v>892</v>
      </c>
      <c r="D22" s="1" t="s">
        <v>893</v>
      </c>
      <c r="E22" s="1" t="s">
        <v>894</v>
      </c>
      <c r="F22" s="1" t="s">
        <v>895</v>
      </c>
      <c r="G22" s="1" t="s">
        <v>896</v>
      </c>
      <c r="H22" s="1" t="s">
        <v>897</v>
      </c>
      <c r="I22" s="2"/>
      <c r="J22" s="2"/>
      <c r="K22" s="2"/>
      <c r="L22" s="2"/>
      <c r="M22" s="2"/>
      <c r="N22" s="2"/>
      <c r="O22" s="2"/>
      <c r="P22" s="2"/>
      <c r="Q22" s="2"/>
      <c r="R22" s="2"/>
      <c r="S22" s="2"/>
      <c r="T22" s="2"/>
      <c r="U22" s="2"/>
      <c r="V22" s="2"/>
      <c r="W22" s="2"/>
      <c r="X22" s="2"/>
      <c r="Y22" s="2"/>
      <c r="Z22" s="2"/>
    </row>
    <row r="23" ht="15.75" customHeight="1">
      <c r="A23" s="1" t="s">
        <v>128</v>
      </c>
      <c r="B23" s="1" t="s">
        <v>839</v>
      </c>
      <c r="C23" s="1" t="s">
        <v>839</v>
      </c>
      <c r="D23" s="1" t="s">
        <v>839</v>
      </c>
      <c r="E23" s="1" t="s">
        <v>839</v>
      </c>
      <c r="F23" s="1" t="s">
        <v>839</v>
      </c>
      <c r="G23" s="1" t="s">
        <v>839</v>
      </c>
      <c r="H23" s="1" t="s">
        <v>839</v>
      </c>
      <c r="I23" s="2"/>
      <c r="J23" s="2"/>
      <c r="K23" s="2"/>
      <c r="L23" s="2"/>
      <c r="M23" s="2"/>
      <c r="N23" s="2"/>
      <c r="O23" s="2"/>
      <c r="P23" s="2"/>
      <c r="Q23" s="2"/>
      <c r="R23" s="2"/>
      <c r="S23" s="2"/>
      <c r="T23" s="2"/>
      <c r="U23" s="2"/>
      <c r="V23" s="2"/>
      <c r="W23" s="2"/>
      <c r="X23" s="2"/>
      <c r="Y23" s="2"/>
      <c r="Z23" s="2"/>
    </row>
    <row r="24" ht="15.75" customHeight="1">
      <c r="A24" s="1" t="s">
        <v>898</v>
      </c>
      <c r="B24" s="1" t="s">
        <v>899</v>
      </c>
      <c r="C24" s="1" t="s">
        <v>900</v>
      </c>
      <c r="D24" s="1" t="s">
        <v>901</v>
      </c>
      <c r="E24" s="1" t="s">
        <v>902</v>
      </c>
      <c r="F24" s="1" t="s">
        <v>903</v>
      </c>
      <c r="G24" s="1" t="s">
        <v>904</v>
      </c>
      <c r="H24" s="1" t="s">
        <v>904</v>
      </c>
      <c r="I24" s="2"/>
      <c r="J24" s="2"/>
      <c r="K24" s="2"/>
      <c r="L24" s="2"/>
      <c r="M24" s="2"/>
      <c r="N24" s="2"/>
      <c r="O24" s="2"/>
      <c r="P24" s="2"/>
      <c r="Q24" s="2"/>
      <c r="R24" s="2"/>
      <c r="S24" s="2"/>
      <c r="T24" s="2"/>
      <c r="U24" s="2"/>
      <c r="V24" s="2"/>
      <c r="W24" s="2"/>
      <c r="X24" s="2"/>
      <c r="Y24" s="2"/>
      <c r="Z24" s="2"/>
    </row>
    <row r="25" ht="15.75" customHeight="1">
      <c r="A25" s="1" t="s">
        <v>905</v>
      </c>
      <c r="B25" s="1" t="s">
        <v>906</v>
      </c>
      <c r="C25" s="1" t="s">
        <v>907</v>
      </c>
      <c r="D25" s="1" t="s">
        <v>908</v>
      </c>
      <c r="E25" s="1" t="s">
        <v>909</v>
      </c>
      <c r="F25" s="1" t="s">
        <v>910</v>
      </c>
      <c r="G25" s="1" t="s">
        <v>911</v>
      </c>
      <c r="H25" s="1" t="s">
        <v>839</v>
      </c>
      <c r="I25" s="2"/>
      <c r="J25" s="2"/>
      <c r="K25" s="2"/>
      <c r="L25" s="2"/>
      <c r="M25" s="2"/>
      <c r="N25" s="2"/>
      <c r="O25" s="2"/>
      <c r="P25" s="2"/>
      <c r="Q25" s="2"/>
      <c r="R25" s="2"/>
      <c r="S25" s="2"/>
      <c r="T25" s="2"/>
      <c r="U25" s="2"/>
      <c r="V25" s="2"/>
      <c r="W25" s="2"/>
      <c r="X25" s="2"/>
      <c r="Y25" s="2"/>
      <c r="Z25" s="2"/>
    </row>
    <row r="26" ht="15.75" customHeight="1">
      <c r="A26" s="1" t="s">
        <v>912</v>
      </c>
      <c r="B26" s="1" t="s">
        <v>913</v>
      </c>
      <c r="C26" s="1" t="s">
        <v>914</v>
      </c>
      <c r="D26" s="1" t="s">
        <v>915</v>
      </c>
      <c r="E26" s="1" t="s">
        <v>916</v>
      </c>
      <c r="F26" s="1" t="s">
        <v>917</v>
      </c>
      <c r="G26" s="1" t="s">
        <v>839</v>
      </c>
      <c r="H26" s="1" t="s">
        <v>839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918</v>
      </c>
      <c r="B2" s="1" t="s">
        <v>919</v>
      </c>
      <c r="C2" s="2"/>
      <c r="D2" s="2"/>
      <c r="E2" s="2"/>
      <c r="F2" s="2"/>
      <c r="G2" s="2"/>
      <c r="H2" s="2"/>
      <c r="I2" s="2"/>
      <c r="J2" s="2"/>
      <c r="K2" s="2"/>
      <c r="L2" s="2"/>
      <c r="M2" s="2"/>
      <c r="N2" s="2"/>
      <c r="O2" s="2"/>
      <c r="P2" s="2"/>
      <c r="Q2" s="2"/>
      <c r="R2" s="2"/>
      <c r="S2" s="2"/>
      <c r="T2" s="2"/>
      <c r="U2" s="2"/>
      <c r="V2" s="2"/>
      <c r="W2" s="2"/>
      <c r="X2" s="2"/>
      <c r="Y2" s="2"/>
      <c r="Z2" s="2"/>
    </row>
    <row r="3">
      <c r="A3" s="3" t="s">
        <v>920</v>
      </c>
      <c r="B3" s="1" t="s">
        <v>921</v>
      </c>
      <c r="C3" s="2"/>
      <c r="D3" s="2"/>
      <c r="E3" s="2"/>
      <c r="F3" s="2"/>
      <c r="G3" s="2"/>
      <c r="H3" s="2"/>
      <c r="I3" s="2"/>
      <c r="J3" s="2"/>
      <c r="K3" s="2"/>
      <c r="L3" s="2"/>
      <c r="M3" s="2"/>
      <c r="N3" s="2"/>
      <c r="O3" s="2"/>
      <c r="P3" s="2"/>
      <c r="Q3" s="2"/>
      <c r="R3" s="2"/>
      <c r="S3" s="2"/>
      <c r="T3" s="2"/>
      <c r="U3" s="2"/>
      <c r="V3" s="2"/>
      <c r="W3" s="2"/>
      <c r="X3" s="2"/>
      <c r="Y3" s="2"/>
      <c r="Z3" s="2"/>
    </row>
    <row r="4">
      <c r="A4" s="3" t="s">
        <v>922</v>
      </c>
      <c r="B4" s="1" t="s">
        <v>923</v>
      </c>
      <c r="C4" s="2"/>
      <c r="D4" s="2"/>
      <c r="E4" s="2"/>
      <c r="F4" s="2"/>
      <c r="G4" s="2"/>
      <c r="H4" s="2"/>
      <c r="I4" s="2"/>
      <c r="J4" s="2"/>
      <c r="K4" s="2"/>
      <c r="L4" s="2"/>
      <c r="M4" s="2"/>
      <c r="N4" s="2"/>
      <c r="O4" s="2"/>
      <c r="P4" s="2"/>
      <c r="Q4" s="2"/>
      <c r="R4" s="2"/>
      <c r="S4" s="2"/>
      <c r="T4" s="2"/>
      <c r="U4" s="2"/>
      <c r="V4" s="2"/>
      <c r="W4" s="2"/>
      <c r="X4" s="2"/>
      <c r="Y4" s="2"/>
      <c r="Z4" s="2"/>
    </row>
    <row r="5">
      <c r="A5" s="3" t="s">
        <v>924</v>
      </c>
      <c r="B5" s="1" t="s">
        <v>925</v>
      </c>
      <c r="C5" s="2"/>
      <c r="D5" s="2"/>
      <c r="E5" s="2"/>
      <c r="F5" s="2"/>
      <c r="G5" s="2"/>
      <c r="H5" s="2"/>
      <c r="I5" s="2"/>
      <c r="J5" s="2"/>
      <c r="K5" s="2"/>
      <c r="L5" s="2"/>
      <c r="M5" s="2"/>
      <c r="N5" s="2"/>
      <c r="O5" s="2"/>
      <c r="P5" s="2"/>
      <c r="Q5" s="2"/>
      <c r="R5" s="2"/>
      <c r="S5" s="2"/>
      <c r="T5" s="2"/>
      <c r="U5" s="2"/>
      <c r="V5" s="2"/>
      <c r="W5" s="2"/>
      <c r="X5" s="2"/>
      <c r="Y5" s="2"/>
      <c r="Z5" s="2"/>
    </row>
    <row r="6">
      <c r="A6" s="3" t="s">
        <v>926</v>
      </c>
      <c r="B6" s="1" t="s">
        <v>927</v>
      </c>
      <c r="C6" s="2"/>
      <c r="D6" s="2"/>
      <c r="E6" s="2"/>
      <c r="F6" s="2"/>
      <c r="G6" s="2"/>
      <c r="H6" s="2"/>
      <c r="I6" s="2"/>
      <c r="J6" s="2"/>
      <c r="K6" s="2"/>
      <c r="L6" s="2"/>
      <c r="M6" s="2"/>
      <c r="N6" s="2"/>
      <c r="O6" s="2"/>
      <c r="P6" s="2"/>
      <c r="Q6" s="2"/>
      <c r="R6" s="2"/>
      <c r="S6" s="2"/>
      <c r="T6" s="2"/>
      <c r="U6" s="2"/>
      <c r="V6" s="2"/>
      <c r="W6" s="2"/>
      <c r="X6" s="2"/>
      <c r="Y6" s="2"/>
      <c r="Z6" s="2"/>
    </row>
    <row r="7">
      <c r="A7" s="3" t="s">
        <v>928</v>
      </c>
      <c r="B7" s="1" t="s">
        <v>12</v>
      </c>
      <c r="C7" s="2"/>
      <c r="D7" s="2"/>
      <c r="E7" s="2"/>
      <c r="F7" s="2"/>
      <c r="G7" s="2"/>
      <c r="H7" s="2"/>
      <c r="I7" s="2"/>
      <c r="J7" s="2"/>
      <c r="K7" s="2"/>
      <c r="L7" s="2"/>
      <c r="M7" s="2"/>
      <c r="N7" s="2"/>
      <c r="O7" s="2"/>
      <c r="P7" s="2"/>
      <c r="Q7" s="2"/>
      <c r="R7" s="2"/>
      <c r="S7" s="2"/>
      <c r="T7" s="2"/>
      <c r="U7" s="2"/>
      <c r="V7" s="2"/>
      <c r="W7" s="2"/>
      <c r="X7" s="2"/>
      <c r="Y7" s="2"/>
      <c r="Z7" s="2"/>
    </row>
    <row r="8">
      <c r="A8" s="3" t="s">
        <v>929</v>
      </c>
      <c r="B8" s="1" t="s">
        <v>930</v>
      </c>
      <c r="C8" s="2"/>
      <c r="D8" s="2"/>
      <c r="E8" s="2"/>
      <c r="F8" s="2"/>
      <c r="G8" s="2"/>
      <c r="H8" s="2"/>
      <c r="I8" s="2"/>
      <c r="J8" s="2"/>
      <c r="K8" s="2"/>
      <c r="L8" s="2"/>
      <c r="M8" s="2"/>
      <c r="N8" s="2"/>
      <c r="O8" s="2"/>
      <c r="P8" s="2"/>
      <c r="Q8" s="2"/>
      <c r="R8" s="2"/>
      <c r="S8" s="2"/>
      <c r="T8" s="2"/>
      <c r="U8" s="2"/>
      <c r="V8" s="2"/>
      <c r="W8" s="2"/>
      <c r="X8" s="2"/>
      <c r="Y8" s="2"/>
      <c r="Z8" s="2"/>
    </row>
    <row r="9">
      <c r="A9" s="3" t="s">
        <v>931</v>
      </c>
      <c r="B9" s="4" t="s">
        <v>932</v>
      </c>
      <c r="C9" s="2"/>
      <c r="D9" s="2"/>
      <c r="E9" s="2"/>
      <c r="F9" s="2"/>
      <c r="G9" s="2"/>
      <c r="H9" s="2"/>
      <c r="I9" s="2"/>
      <c r="J9" s="2"/>
      <c r="K9" s="2"/>
      <c r="L9" s="2"/>
      <c r="M9" s="2"/>
      <c r="N9" s="2"/>
      <c r="O9" s="2"/>
      <c r="P9" s="2"/>
      <c r="Q9" s="2"/>
      <c r="R9" s="2"/>
      <c r="S9" s="2"/>
      <c r="T9" s="2"/>
      <c r="U9" s="2"/>
      <c r="V9" s="2"/>
      <c r="W9" s="2"/>
      <c r="X9" s="2"/>
      <c r="Y9" s="2"/>
      <c r="Z9" s="2"/>
    </row>
    <row r="10">
      <c r="A10" s="3" t="s">
        <v>933</v>
      </c>
      <c r="B10" s="1" t="s">
        <v>934</v>
      </c>
      <c r="C10" s="2"/>
      <c r="D10" s="2"/>
      <c r="E10" s="2"/>
      <c r="F10" s="2"/>
      <c r="G10" s="2"/>
      <c r="H10" s="2"/>
      <c r="I10" s="2"/>
      <c r="J10" s="2"/>
      <c r="K10" s="2"/>
      <c r="L10" s="2"/>
      <c r="M10" s="2"/>
      <c r="N10" s="2"/>
      <c r="O10" s="2"/>
      <c r="P10" s="2"/>
      <c r="Q10" s="2"/>
      <c r="R10" s="2"/>
      <c r="S10" s="2"/>
      <c r="T10" s="2"/>
      <c r="U10" s="2"/>
      <c r="V10" s="2"/>
      <c r="W10" s="2"/>
      <c r="X10" s="2"/>
      <c r="Y10" s="2"/>
      <c r="Z10" s="2"/>
    </row>
    <row r="11">
      <c r="A11" s="3" t="s">
        <v>935</v>
      </c>
      <c r="B11" s="1" t="s">
        <v>936</v>
      </c>
      <c r="C11" s="2"/>
      <c r="D11" s="2"/>
      <c r="E11" s="2"/>
      <c r="F11" s="2"/>
      <c r="G11" s="2"/>
      <c r="H11" s="2"/>
      <c r="I11" s="2"/>
      <c r="J11" s="2"/>
      <c r="K11" s="2"/>
      <c r="L11" s="2"/>
      <c r="M11" s="2"/>
      <c r="N11" s="2"/>
      <c r="O11" s="2"/>
      <c r="P11" s="2"/>
      <c r="Q11" s="2"/>
      <c r="R11" s="2"/>
      <c r="S11" s="2"/>
      <c r="T11" s="2"/>
      <c r="U11" s="2"/>
      <c r="V11" s="2"/>
      <c r="W11" s="2"/>
      <c r="X11" s="2"/>
      <c r="Y11" s="2"/>
      <c r="Z11" s="2"/>
    </row>
    <row r="12">
      <c r="A12" s="3" t="s">
        <v>937</v>
      </c>
      <c r="B12" s="1" t="s">
        <v>934</v>
      </c>
      <c r="C12" s="2"/>
      <c r="D12" s="2"/>
      <c r="E12" s="2"/>
      <c r="F12" s="2"/>
      <c r="G12" s="2"/>
      <c r="H12" s="2"/>
      <c r="I12" s="2"/>
      <c r="J12" s="2"/>
      <c r="K12" s="2"/>
      <c r="L12" s="2"/>
      <c r="M12" s="2"/>
      <c r="N12" s="2"/>
      <c r="O12" s="2"/>
      <c r="P12" s="2"/>
      <c r="Q12" s="2"/>
      <c r="R12" s="2"/>
      <c r="S12" s="2"/>
      <c r="T12" s="2"/>
      <c r="U12" s="2"/>
      <c r="V12" s="2"/>
      <c r="W12" s="2"/>
      <c r="X12" s="2"/>
      <c r="Y12" s="2"/>
      <c r="Z12" s="2"/>
    </row>
    <row r="13">
      <c r="A13" s="3" t="s">
        <v>938</v>
      </c>
      <c r="B13" s="1" t="s">
        <v>939</v>
      </c>
      <c r="C13" s="2"/>
      <c r="D13" s="2"/>
      <c r="E13" s="2"/>
      <c r="F13" s="2"/>
      <c r="G13" s="2"/>
      <c r="H13" s="2"/>
      <c r="I13" s="2"/>
      <c r="J13" s="2"/>
      <c r="K13" s="2"/>
      <c r="L13" s="2"/>
      <c r="M13" s="2"/>
      <c r="N13" s="2"/>
      <c r="O13" s="2"/>
      <c r="P13" s="2"/>
      <c r="Q13" s="2"/>
      <c r="R13" s="2"/>
      <c r="S13" s="2"/>
      <c r="T13" s="2"/>
      <c r="U13" s="2"/>
      <c r="V13" s="2"/>
      <c r="W13" s="2"/>
      <c r="X13" s="2"/>
      <c r="Y13" s="2"/>
      <c r="Z13" s="2"/>
    </row>
    <row r="14">
      <c r="A14" s="3" t="s">
        <v>940</v>
      </c>
      <c r="B14" s="1" t="s">
        <v>941</v>
      </c>
      <c r="C14" s="2"/>
      <c r="D14" s="2"/>
      <c r="E14" s="2"/>
      <c r="F14" s="2"/>
      <c r="G14" s="2"/>
      <c r="H14" s="2"/>
      <c r="I14" s="2"/>
      <c r="J14" s="2"/>
      <c r="K14" s="2"/>
      <c r="L14" s="2"/>
      <c r="M14" s="2"/>
      <c r="N14" s="2"/>
      <c r="O14" s="2"/>
      <c r="P14" s="2"/>
      <c r="Q14" s="2"/>
      <c r="R14" s="2"/>
      <c r="S14" s="2"/>
      <c r="T14" s="2"/>
      <c r="U14" s="2"/>
      <c r="V14" s="2"/>
      <c r="W14" s="2"/>
      <c r="X14" s="2"/>
      <c r="Y14" s="2"/>
      <c r="Z14" s="2"/>
    </row>
    <row r="15">
      <c r="A15" s="3" t="s">
        <v>942</v>
      </c>
      <c r="B15" s="1" t="s">
        <v>939</v>
      </c>
      <c r="C15" s="2"/>
      <c r="D15" s="2"/>
      <c r="E15" s="2"/>
      <c r="F15" s="2"/>
      <c r="G15" s="2"/>
      <c r="H15" s="2"/>
      <c r="I15" s="2"/>
      <c r="J15" s="2"/>
      <c r="K15" s="2"/>
      <c r="L15" s="2"/>
      <c r="M15" s="2"/>
      <c r="N15" s="2"/>
      <c r="O15" s="2"/>
      <c r="P15" s="2"/>
      <c r="Q15" s="2"/>
      <c r="R15" s="2"/>
      <c r="S15" s="2"/>
      <c r="T15" s="2"/>
      <c r="U15" s="2"/>
      <c r="V15" s="2"/>
      <c r="W15" s="2"/>
      <c r="X15" s="2"/>
      <c r="Y15" s="2"/>
      <c r="Z15" s="2"/>
    </row>
    <row r="16">
      <c r="A16" s="3" t="s">
        <v>943</v>
      </c>
      <c r="B16" s="1" t="s">
        <v>944</v>
      </c>
      <c r="C16" s="2"/>
      <c r="D16" s="2"/>
      <c r="E16" s="2"/>
      <c r="F16" s="2"/>
      <c r="G16" s="2"/>
      <c r="H16" s="2"/>
      <c r="I16" s="2"/>
      <c r="J16" s="2"/>
      <c r="K16" s="2"/>
      <c r="L16" s="2"/>
      <c r="M16" s="2"/>
      <c r="N16" s="2"/>
      <c r="O16" s="2"/>
      <c r="P16" s="2"/>
      <c r="Q16" s="2"/>
      <c r="R16" s="2"/>
      <c r="S16" s="2"/>
      <c r="T16" s="2"/>
      <c r="U16" s="2"/>
      <c r="V16" s="2"/>
      <c r="W16" s="2"/>
      <c r="X16" s="2"/>
      <c r="Y16" s="2"/>
      <c r="Z16" s="2"/>
    </row>
    <row r="17">
      <c r="A17" s="3" t="s">
        <v>945</v>
      </c>
      <c r="B17" s="1">
        <v>4400.0</v>
      </c>
      <c r="C17" s="2"/>
      <c r="D17" s="2"/>
      <c r="E17" s="2"/>
      <c r="F17" s="2"/>
      <c r="G17" s="2"/>
      <c r="H17" s="2"/>
      <c r="I17" s="2"/>
      <c r="J17" s="2"/>
      <c r="K17" s="2"/>
      <c r="L17" s="2"/>
      <c r="M17" s="2"/>
      <c r="N17" s="2"/>
      <c r="O17" s="2"/>
      <c r="P17" s="2"/>
      <c r="Q17" s="2"/>
      <c r="R17" s="2"/>
      <c r="S17" s="2"/>
      <c r="T17" s="2"/>
      <c r="U17" s="2"/>
      <c r="V17" s="2"/>
      <c r="W17" s="2"/>
      <c r="X17" s="2"/>
      <c r="Y17" s="2"/>
      <c r="Z17" s="2"/>
    </row>
    <row r="18">
      <c r="A18" s="3" t="s">
        <v>946</v>
      </c>
      <c r="B18" s="1" t="s">
        <v>947</v>
      </c>
      <c r="C18" s="2"/>
      <c r="D18" s="2"/>
      <c r="E18" s="2"/>
      <c r="F18" s="2"/>
      <c r="G18" s="2"/>
      <c r="H18" s="2"/>
      <c r="I18" s="2"/>
      <c r="J18" s="2"/>
      <c r="K18" s="2"/>
      <c r="L18" s="2"/>
      <c r="M18" s="2"/>
      <c r="N18" s="2"/>
      <c r="O18" s="2"/>
      <c r="P18" s="2"/>
      <c r="Q18" s="2"/>
      <c r="R18" s="2"/>
      <c r="S18" s="2"/>
      <c r="T18" s="2"/>
      <c r="U18" s="2"/>
      <c r="V18" s="2"/>
      <c r="W18" s="2"/>
      <c r="X18" s="2"/>
      <c r="Y18" s="2"/>
      <c r="Z18" s="2"/>
    </row>
    <row r="19">
      <c r="A19" s="3" t="s">
        <v>948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949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957</v>
      </c>
      <c r="B28" s="1">
        <v>100.03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958</v>
      </c>
      <c r="B29" s="1">
        <v>100.63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959</v>
      </c>
      <c r="B30" s="1">
        <v>100.09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960</v>
      </c>
      <c r="B31" s="1">
        <v>102.02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961</v>
      </c>
      <c r="B32" s="1">
        <v>100.03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962</v>
      </c>
      <c r="B33" s="1">
        <v>100.63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963</v>
      </c>
      <c r="B34" s="1">
        <v>100.09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964</v>
      </c>
      <c r="B35" s="1">
        <v>102.02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965</v>
      </c>
      <c r="B36" s="1">
        <v>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966</v>
      </c>
      <c r="B37" s="1">
        <v>8.442211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967</v>
      </c>
      <c r="B38" s="1">
        <v>13.530202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968</v>
      </c>
      <c r="B39" s="1">
        <v>37456.0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969</v>
      </c>
      <c r="B40" s="1">
        <v>37456.0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970</v>
      </c>
      <c r="B41" s="1">
        <v>179267.0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971</v>
      </c>
      <c r="B42" s="1">
        <v>162770.0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972</v>
      </c>
      <c r="B43" s="1">
        <v>162770.0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973</v>
      </c>
      <c r="B44" s="1">
        <v>100.46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974</v>
      </c>
      <c r="B45" s="1">
        <v>101.02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977</v>
      </c>
      <c r="B48" s="1">
        <v>3.21850368E9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978</v>
      </c>
      <c r="B49" s="1">
        <v>61.68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979</v>
      </c>
      <c r="B50" s="1">
        <v>106.77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980</v>
      </c>
      <c r="B51" s="1">
        <v>0.038191758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981</v>
      </c>
      <c r="B52" s="1">
        <v>99.1044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982</v>
      </c>
      <c r="B53" s="1">
        <v>82.60775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983</v>
      </c>
      <c r="B54" s="1" t="s">
        <v>984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985</v>
      </c>
      <c r="B55" s="1">
        <v>-3.624764416E9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986</v>
      </c>
      <c r="B56" s="1">
        <v>0.00279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987</v>
      </c>
      <c r="B57" s="1">
        <v>2.6465929E7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988</v>
      </c>
      <c r="B58" s="1">
        <v>3.19296E7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989</v>
      </c>
      <c r="B59" s="1">
        <v>242028.0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990</v>
      </c>
      <c r="B60" s="1">
        <v>417731.0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991</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992</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993</v>
      </c>
      <c r="B63" s="1">
        <v>0.0076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994</v>
      </c>
      <c r="B64" s="1">
        <v>0.13864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995</v>
      </c>
      <c r="B65" s="1">
        <v>0.80213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996</v>
      </c>
      <c r="B66" s="1">
        <v>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997</v>
      </c>
      <c r="B67" s="1">
        <v>0.0105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998</v>
      </c>
      <c r="B68" s="1">
        <v>3.19296E7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999</v>
      </c>
      <c r="B69" s="1">
        <v>50.652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1000</v>
      </c>
      <c r="B70" s="1">
        <v>1.9900498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1001</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1003</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1004</v>
      </c>
      <c r="B74" s="1">
        <v>-0.109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1005</v>
      </c>
      <c r="B75" s="1">
        <v>2.265E8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1006</v>
      </c>
      <c r="B76" s="1">
        <v>11.94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1007</v>
      </c>
      <c r="B77" s="1">
        <v>7.45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1008</v>
      </c>
      <c r="B78" s="1" t="s">
        <v>1009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1010</v>
      </c>
      <c r="B79" s="1">
        <v>1.7010432E9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1011</v>
      </c>
      <c r="B80" s="1">
        <v>-0.043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1012</v>
      </c>
      <c r="B81" s="1">
        <v>0.5501317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1013</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1014</v>
      </c>
      <c r="B83" s="1" t="s">
        <v>1015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1016</v>
      </c>
      <c r="B84" s="1" t="s">
        <v>1017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1020</v>
      </c>
      <c r="B87" s="1" t="s">
        <v>1021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1022</v>
      </c>
      <c r="B88" s="1" t="s">
        <v>1021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1023</v>
      </c>
      <c r="B89" s="1">
        <v>7.945002E8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1024</v>
      </c>
      <c r="B90" s="1" t="s">
        <v>1025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1026</v>
      </c>
      <c r="B91" s="1" t="s">
        <v>1027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1028</v>
      </c>
      <c r="B92" s="1" t="s">
        <v>1029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1030</v>
      </c>
      <c r="B93" s="1" t="s">
        <v>1031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1033</v>
      </c>
      <c r="B95" s="1">
        <v>100.8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1034</v>
      </c>
      <c r="B96" s="1">
        <v>119.0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1035</v>
      </c>
      <c r="B97" s="1">
        <v>119.0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1036</v>
      </c>
      <c r="B98" s="1">
        <v>119.0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1037</v>
      </c>
      <c r="B99" s="1">
        <v>119.0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1038</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1039</v>
      </c>
      <c r="B101" s="1" t="s">
        <v>1040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1041</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1042</v>
      </c>
      <c r="B103" s="1">
        <v>1.618710016E10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1043</v>
      </c>
      <c r="B104" s="1">
        <v>509.168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1044</v>
      </c>
      <c r="B105" s="1">
        <v>9.48780032E9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1045</v>
      </c>
      <c r="B106" s="1">
        <v>1.515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1046</v>
      </c>
      <c r="B107" s="1">
        <v>1.551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1047</v>
      </c>
      <c r="B108" s="1">
        <v>8.4272201728E10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1048</v>
      </c>
      <c r="B109" s="1">
        <v>590.111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1049</v>
      </c>
      <c r="B110" s="1">
        <v>2774.817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1050</v>
      </c>
      <c r="B111" s="1">
        <v>0.00981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1051</v>
      </c>
      <c r="B112" s="1">
        <v>0.15985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1052</v>
      </c>
      <c r="B113" s="1">
        <v>1.601799936E9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1053</v>
      </c>
      <c r="B114" s="1">
        <v>6.854E8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1054</v>
      </c>
      <c r="B115" s="1">
        <v>-0.134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1055</v>
      </c>
      <c r="B116" s="1">
        <v>0.805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1056</v>
      </c>
      <c r="B117" s="1">
        <v>0.01901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1057</v>
      </c>
      <c r="B118" s="1">
        <v>0.00338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1058</v>
      </c>
      <c r="B119" s="1" t="s">
        <v>984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1059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1060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126</v>
      </c>
      <c r="B4" s="1">
        <v>-1620.0</v>
      </c>
      <c r="C4" s="1">
        <v>-2060.0</v>
      </c>
      <c r="D4" s="1">
        <v>-1010.0</v>
      </c>
      <c r="E4" s="1">
        <v>-2140.0</v>
      </c>
      <c r="F4" s="1">
        <v>-1880.0</v>
      </c>
      <c r="G4" s="1">
        <v>-3060.0</v>
      </c>
      <c r="H4" s="1">
        <v>-4380.0</v>
      </c>
      <c r="I4" s="1">
        <v>-5690.0</v>
      </c>
      <c r="J4" s="1">
        <v>-5920.0</v>
      </c>
      <c r="K4" s="1">
        <v>-6200.0</v>
      </c>
      <c r="L4" s="2"/>
      <c r="M4" s="2"/>
      <c r="N4" s="2"/>
      <c r="O4" s="2"/>
      <c r="P4" s="2"/>
      <c r="Q4" s="2"/>
      <c r="R4" s="2"/>
      <c r="S4" s="2"/>
      <c r="T4" s="2"/>
      <c r="U4" s="2"/>
      <c r="V4" s="2"/>
      <c r="W4" s="2"/>
      <c r="X4" s="2"/>
      <c r="Y4" s="2"/>
      <c r="Z4" s="2"/>
    </row>
    <row r="5">
      <c r="A5" s="3" t="s">
        <v>1061</v>
      </c>
      <c r="B5" s="1">
        <v>28.0</v>
      </c>
      <c r="C5" s="1">
        <v>27.0</v>
      </c>
      <c r="D5" s="1">
        <v>28.0</v>
      </c>
      <c r="E5" s="1">
        <v>28.0</v>
      </c>
      <c r="F5" s="1">
        <v>28.0</v>
      </c>
      <c r="G5" s="1">
        <v>28.0</v>
      </c>
      <c r="H5" s="1">
        <v>29.0</v>
      </c>
      <c r="I5" s="1">
        <v>30.0</v>
      </c>
      <c r="J5" s="1">
        <v>30.0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1062</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1063</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1064</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1065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-6200.0</v>
      </c>
      <c r="M11" s="2"/>
      <c r="N11" s="2"/>
      <c r="O11" s="2"/>
      <c r="P11" s="2"/>
      <c r="Q11" s="2"/>
      <c r="R11" s="2"/>
      <c r="S11" s="2"/>
      <c r="T11" s="2"/>
      <c r="U11" s="2"/>
      <c r="V11" s="2"/>
      <c r="W11" s="2"/>
      <c r="X11" s="2"/>
      <c r="Y11" s="2"/>
      <c r="Z11" s="2"/>
    </row>
    <row r="12">
      <c r="A12" s="2"/>
      <c r="B12" s="2"/>
      <c r="C12" s="2"/>
      <c r="D12" s="2"/>
      <c r="E12" s="2"/>
      <c r="F12" s="2"/>
      <c r="G12" s="2"/>
      <c r="H12" s="2"/>
      <c r="I12" s="2"/>
      <c r="J12" s="2"/>
      <c r="K12" s="1" t="s">
        <v>1066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1067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55.0</v>
      </c>
      <c r="C3" s="5">
        <v>54.0</v>
      </c>
      <c r="D3" s="5">
        <v>6.0</v>
      </c>
      <c r="E3" s="5">
        <v>55.0</v>
      </c>
      <c r="F3" s="5">
        <v>85.0</v>
      </c>
      <c r="G3" s="5">
        <v>170.0</v>
      </c>
      <c r="H3" s="5">
        <v>116.0</v>
      </c>
      <c r="I3" s="5">
        <v>207.0</v>
      </c>
      <c r="J3" s="5">
        <v>238.0</v>
      </c>
      <c r="K3" s="5">
        <v>261.0</v>
      </c>
      <c r="L3" s="1">
        <f>IF(K3*FORECAST(L2,B3:K3,B2:K2)&gt;0,FORECAST(L2,B3:K3,B2:K2),K3)*$X$1</f>
        <v>271.8666667</v>
      </c>
      <c r="M3" s="1">
        <f>IF(L3*FORECAST(M2,B3:L3,B2:L2)&gt;0,FORECAST(M2,B3:L3,B2:L2),L3)*$X$1</f>
        <v>298.6242424</v>
      </c>
      <c r="N3" s="1">
        <f>IF(M3*FORECAST(N2,B3:M3,B2:M2)&gt;0,FORECAST(N2,B3:M3,B2:M2),M3)*$X$1</f>
        <v>325.3818182</v>
      </c>
      <c r="O3" s="1">
        <f>IF(N3*FORECAST(O2,B3:N3,B2:N2)&gt;0,FORECAST(O2,B3:N3,B2:N2),N3)*$X$1</f>
        <v>352.1393939</v>
      </c>
      <c r="P3" s="1">
        <f>IF(O3*FORECAST(P2,B3:O3,B2:O2)&gt;0,FORECAST(P2,B3:O3,B2:O2),O3)*$X$1</f>
        <v>378.8969697</v>
      </c>
      <c r="Q3" s="1">
        <f>IF(P3*FORECAST(Q2,B3:P3,B2:P2)&gt;0,FORECAST(Q2,B3:P3,B2:P2),P3)*$X$1</f>
        <v>405.6545455</v>
      </c>
      <c r="R3" s="1">
        <f>IF(Q3*FORECAST(R2,B3:Q3,B2:Q2)&gt;0,FORECAST(R2,B3:Q3,B2:Q2),Q3)*$X$1</f>
        <v>432.4121212</v>
      </c>
      <c r="S3" s="5">
        <f>IF(R3*FORECAST(S2,B3:R3,B2:R2)&gt;0,FORECAST(S2,B3:R3,B2:R2),R3)*$X$1</f>
        <v>459.169697</v>
      </c>
      <c r="T3" s="5">
        <f>IF(S3*FORECAST(T2,B3:S3,B2:S2)&gt;0,FORECAST(T2,B3:S3,B2:S2),S3)*$X$1</f>
        <v>485.9272727</v>
      </c>
      <c r="U3" s="5">
        <f>IF(T3*FORECAST(U2,B3:T3,B2:T2)&gt;0,FORECAST(U2,B3:T3,B2:T2),T3)*$X$1</f>
        <v>512.6848485</v>
      </c>
      <c r="V3" s="5">
        <f>IF(U3*FORECAST(V2,B3:U3,B2:U2)&gt;0,FORECAST(V2,B3:U3,B2:U2),U3)*$X$1</f>
        <v>539.4424242</v>
      </c>
      <c r="W3" s="5">
        <f>IF(V3*FORECAST(W2,B3:V3,B2:V2)&gt;0,FORECAST(W2,B3:V3,B2:V2),V3)*$X$1</f>
        <v>566.2</v>
      </c>
      <c r="X3" s="2"/>
      <c r="Y3" s="2"/>
      <c r="Z3" s="2"/>
    </row>
    <row r="4">
      <c r="A4" s="3" t="s">
        <v>126</v>
      </c>
      <c r="B4" s="1">
        <v>-1620.0</v>
      </c>
      <c r="C4" s="1">
        <v>-2060.0</v>
      </c>
      <c r="D4" s="1">
        <v>-1010.0</v>
      </c>
      <c r="E4" s="1">
        <v>-2140.0</v>
      </c>
      <c r="F4" s="1">
        <v>-1880.0</v>
      </c>
      <c r="G4" s="1">
        <v>-3060.0</v>
      </c>
      <c r="H4" s="1">
        <v>-4380.0</v>
      </c>
      <c r="I4" s="1">
        <v>-5690.0</v>
      </c>
      <c r="J4" s="1">
        <v>-5920.0</v>
      </c>
      <c r="K4" s="1">
        <v>-6200.0</v>
      </c>
      <c r="L4" s="2"/>
      <c r="M4" s="2"/>
      <c r="N4" s="2"/>
      <c r="O4" s="2"/>
      <c r="P4" s="2"/>
      <c r="Q4" s="2"/>
      <c r="R4" s="2"/>
      <c r="S4" s="2"/>
      <c r="T4" s="2"/>
      <c r="U4" s="2"/>
      <c r="V4" s="2"/>
      <c r="W4" s="2"/>
      <c r="X4" s="2"/>
      <c r="Y4" s="2"/>
      <c r="Z4" s="2"/>
    </row>
    <row r="5">
      <c r="A5" s="3" t="s">
        <v>1061</v>
      </c>
      <c r="B5" s="1">
        <v>28.0</v>
      </c>
      <c r="C5" s="1">
        <v>27.0</v>
      </c>
      <c r="D5" s="1">
        <v>28.0</v>
      </c>
      <c r="E5" s="1">
        <v>28.0</v>
      </c>
      <c r="F5" s="1">
        <v>28.0</v>
      </c>
      <c r="G5" s="1">
        <v>28.0</v>
      </c>
      <c r="H5" s="1">
        <v>29.0</v>
      </c>
      <c r="I5" s="1">
        <v>30.0</v>
      </c>
      <c r="J5" s="1">
        <v>30.0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1062</v>
      </c>
      <c r="L7" s="1">
        <f>IF(W3*FORECAST(W2,B3:W3,B2:W2)&gt;0,FORECAST(W2,B3:W3,B2:W2),V3)*$X$1 * (1+0.02)/(0.0773-0.02)</f>
        <v>10078.95288</v>
      </c>
      <c r="M7" s="2"/>
      <c r="N7" s="2"/>
      <c r="O7" s="2"/>
      <c r="P7" s="2"/>
      <c r="Q7" s="2"/>
      <c r="R7" s="2"/>
      <c r="S7" s="2"/>
      <c r="T7" s="2"/>
      <c r="U7" s="2"/>
      <c r="V7" s="2"/>
      <c r="W7" s="2"/>
      <c r="X7" s="2"/>
      <c r="Y7" s="2"/>
      <c r="Z7" s="2"/>
    </row>
    <row r="8">
      <c r="A8" s="2"/>
      <c r="B8" s="2"/>
      <c r="C8" s="2"/>
      <c r="D8" s="2"/>
      <c r="E8" s="2"/>
      <c r="F8" s="2"/>
      <c r="G8" s="2"/>
      <c r="H8" s="2"/>
      <c r="I8" s="2"/>
      <c r="J8" s="2"/>
      <c r="K8" s="1" t="s">
        <v>1063</v>
      </c>
      <c r="L8" s="6">
        <f t="array" ref="L8">NPV(0.0773,M3:W3)</f>
        <v>2985.30859</v>
      </c>
      <c r="M8" s="2"/>
      <c r="N8" s="2"/>
      <c r="O8" s="2"/>
      <c r="P8" s="2"/>
      <c r="Q8" s="2"/>
      <c r="R8" s="2"/>
      <c r="S8" s="2"/>
      <c r="T8" s="2"/>
      <c r="U8" s="2"/>
      <c r="V8" s="2"/>
      <c r="W8" s="2"/>
      <c r="X8" s="2"/>
      <c r="Y8" s="2"/>
      <c r="Z8" s="2"/>
    </row>
    <row r="9">
      <c r="A9" s="2"/>
      <c r="B9" s="2"/>
      <c r="C9" s="2"/>
      <c r="D9" s="2"/>
      <c r="E9" s="2"/>
      <c r="F9" s="2"/>
      <c r="G9" s="2"/>
      <c r="H9" s="2"/>
      <c r="I9" s="2"/>
      <c r="J9" s="2"/>
      <c r="K9" s="1" t="s">
        <v>1064</v>
      </c>
      <c r="L9" s="6">
        <f t="array" ref="L9">NPV(0.0773,M16:W16)</f>
        <v>4443.366706</v>
      </c>
      <c r="M9" s="2"/>
      <c r="N9" s="2"/>
      <c r="O9" s="2"/>
      <c r="P9" s="2"/>
      <c r="Q9" s="2"/>
      <c r="R9" s="2"/>
      <c r="S9" s="2"/>
      <c r="T9" s="2"/>
      <c r="U9" s="2"/>
      <c r="V9" s="2"/>
      <c r="W9" s="2"/>
      <c r="X9" s="2"/>
      <c r="Y9" s="2"/>
      <c r="Z9" s="2"/>
    </row>
    <row r="10">
      <c r="A10" s="2"/>
      <c r="B10" s="2"/>
      <c r="C10" s="2"/>
      <c r="D10" s="2"/>
      <c r="E10" s="2"/>
      <c r="F10" s="2"/>
      <c r="G10" s="2"/>
      <c r="H10" s="2"/>
      <c r="I10" s="2"/>
      <c r="J10" s="2"/>
      <c r="K10" s="1" t="s">
        <v>1065</v>
      </c>
      <c r="L10" s="6">
        <f>L8 + L9</f>
        <v>7428.675296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-6200.0</v>
      </c>
      <c r="M11" s="2"/>
      <c r="N11" s="2"/>
      <c r="O11" s="2"/>
      <c r="P11" s="2"/>
      <c r="Q11" s="2"/>
      <c r="R11" s="2"/>
      <c r="S11" s="2"/>
      <c r="T11" s="2"/>
      <c r="U11" s="2"/>
      <c r="V11" s="2"/>
      <c r="W11" s="2"/>
      <c r="X11" s="2"/>
      <c r="Y11" s="2"/>
      <c r="Z11" s="2"/>
    </row>
    <row r="12">
      <c r="A12" s="2"/>
      <c r="B12" s="2"/>
      <c r="C12" s="2"/>
      <c r="D12" s="2"/>
      <c r="E12" s="2"/>
      <c r="F12" s="2"/>
      <c r="G12" s="2"/>
      <c r="H12" s="2"/>
      <c r="I12" s="2"/>
      <c r="J12" s="2"/>
      <c r="K12" s="1" t="s">
        <v>1066</v>
      </c>
      <c r="L12" s="6">
        <f>L10 - L11</f>
        <v>13628.6753</v>
      </c>
      <c r="M12" s="2"/>
      <c r="N12" s="2"/>
      <c r="O12" s="2"/>
      <c r="P12" s="2"/>
      <c r="Q12" s="2"/>
      <c r="R12" s="2"/>
      <c r="S12" s="2"/>
      <c r="T12" s="2"/>
      <c r="U12" s="2"/>
      <c r="V12" s="2"/>
      <c r="W12" s="2"/>
      <c r="X12" s="2"/>
      <c r="Y12" s="2"/>
      <c r="Z12" s="2"/>
    </row>
    <row r="13">
      <c r="A13" s="2"/>
      <c r="B13" s="2"/>
      <c r="C13" s="2"/>
      <c r="D13" s="2"/>
      <c r="E13" s="2"/>
      <c r="F13" s="2"/>
      <c r="G13" s="2"/>
      <c r="H13" s="2"/>
      <c r="I13" s="2"/>
      <c r="J13" s="2"/>
      <c r="K13" s="1" t="s">
        <v>1067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439.634687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10078.95288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