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<sst xmlns="http://schemas.openxmlformats.org/spreadsheetml/2006/main" count="1845" uniqueCount="1485">
  <si>
    <t>ticker</t>
  </si>
  <si>
    <t>SNDA</t>
  </si>
  <si>
    <t>nombre</t>
  </si>
  <si>
    <t>SONIDA SENIOR LIVING INC</t>
  </si>
  <si>
    <t>empresa</t>
  </si>
  <si>
    <t>Healthcare Facilities &amp; Services</t>
  </si>
  <si>
    <t>Open</t>
  </si>
  <si>
    <t>Target Price</t>
  </si>
  <si>
    <t>Upside</t>
  </si>
  <si>
    <t>-521.35%</t>
  </si>
  <si>
    <t>Country</t>
  </si>
  <si>
    <t>United States</t>
  </si>
  <si>
    <t>Market Cap</t>
  </si>
  <si>
    <t>Book Value</t>
  </si>
  <si>
    <t>Pe ratio</t>
  </si>
  <si>
    <t>Dividend Ratio</t>
  </si>
  <si>
    <t>No encontrado</t>
  </si>
  <si>
    <t>Net Debt Growth</t>
  </si>
  <si>
    <t>-15.94%</t>
  </si>
  <si>
    <t>Total Assets Growth</t>
  </si>
  <si>
    <t>-11.96%</t>
  </si>
  <si>
    <t>Net Property, Plant and Equipment Growth</t>
  </si>
  <si>
    <t>-16.07%</t>
  </si>
  <si>
    <t>EBITDA Growth</t>
  </si>
  <si>
    <t>-11.30%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</si>
  <si>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</si>
  <si>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</si>
  <si>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</si>
  <si>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</si>
  <si>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</si>
  <si>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</si>
  <si>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</si>
  <si>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</si>
  <si>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</si>
  <si>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</si>
  <si>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</si>
  <si>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</si>
  <si>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</si>
  <si>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</si>
  <si>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</si>
  <si>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</si>
  <si>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</si>
  <si>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</si>
  <si>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</si>
  <si>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</si>
  <si>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</si>
  <si>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</si>
  <si>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</si>
  <si>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</si>
  <si>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</si>
  <si>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</si>
  <si>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</si>
  <si>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</si>
  <si>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</si>
  <si>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</si>
  <si>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</si>
  <si>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</si>
  <si>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</si>
  <si>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</si>
  <si>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</si>
  <si>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</si>
  <si>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</si>
  <si>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</si>
  <si>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</si>
  <si>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</si>
  <si>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</si>
  <si>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</si>
  <si>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</si>
  <si>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</si>
  <si>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</si>
  <si>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</si>
  <si>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</si>
  <si>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</si>
  <si>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</si>
  <si>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</si>
  <si>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</si>
  <si>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</si>
  <si>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</si>
  <si>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</si>
  <si>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</si>
  <si>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</si>
  <si>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</si>
  <si>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</si>
  <si>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</si>
  <si>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</si>
  <si>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</si>
  <si>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</si>
  <si>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</si>
  <si>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</si>
  <si>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</si>
  <si>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</si>
  <si>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</si>
  <si>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</si>
  <si>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</si>
  <si>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</si>
  <si>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</si>
  <si>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</si>
  <si>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</si>
  <si>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</si>
  <si>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</si>
  <si>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</si>
  <si>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</si>
  <si>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</si>
  <si>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</si>
  <si>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</si>
  <si>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</si>
  <si>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</si>
  <si>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</si>
  <si>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</si>
  <si>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</si>
  <si>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</si>
  <si>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</si>
  <si>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</si>
  <si>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</si>
  <si>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74.58</t>
  </si>
  <si>
    <t>70.81</t>
  </si>
  <si>
    <t>60.1</t>
  </si>
  <si>
    <t>40.84</t>
  </si>
  <si>
    <t>17.68</t>
  </si>
  <si>
    <t>7.11</t>
  </si>
  <si>
    <t>-136.15</t>
  </si>
  <si>
    <t>-7.41</t>
  </si>
  <si>
    <t>-15.98</t>
  </si>
  <si>
    <t>-15.44</t>
  </si>
  <si>
    <t>Tangible Book Value</t>
  </si>
  <si>
    <t>Tangible Book Value Per Share</t>
  </si>
  <si>
    <t>70.35</t>
  </si>
  <si>
    <t>66.57</t>
  </si>
  <si>
    <t>56.65</t>
  </si>
  <si>
    <t>40.74</t>
  </si>
  <si>
    <t>17.32</t>
  </si>
  <si>
    <t>6.71</t>
  </si>
  <si>
    <t>-136.54</t>
  </si>
  <si>
    <t>-7.49</t>
  </si>
  <si>
    <t>Total Debt</t>
  </si>
  <si>
    <t>Net Debt</t>
  </si>
  <si>
    <t>Debt Equivalent Oper. Leases</t>
  </si>
  <si>
    <t>Account Code - Inventory Valuation</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</si>
  <si>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</si>
  <si>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</si>
  <si>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</si>
  <si>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</si>
  <si>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</si>
  <si>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</si>
  <si>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</si>
  <si>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</si>
  <si>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</si>
  <si>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</si>
  <si>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</si>
  <si>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</si>
  <si>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</si>
  <si>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</si>
  <si>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</si>
  <si>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</si>
  <si>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</si>
  <si>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</si>
  <si>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</si>
  <si>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</si>
  <si>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</si>
  <si>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</si>
  <si>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</si>
  <si>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</si>
  <si>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</si>
  <si>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</si>
  <si>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</si>
  <si>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</si>
  <si>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</si>
  <si>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</si>
  <si>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</si>
  <si>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</si>
  <si>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</si>
  <si>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</si>
  <si>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</si>
  <si>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</si>
  <si>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</si>
  <si>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</si>
  <si>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</si>
  <si>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</si>
  <si>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</si>
  <si>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-12.47</t>
  </si>
  <si>
    <t>-7.47</t>
  </si>
  <si>
    <t>-14.54</t>
  </si>
  <si>
    <t>-22.49</t>
  </si>
  <si>
    <t>-26.97</t>
  </si>
  <si>
    <t>-17.86</t>
  </si>
  <si>
    <t>-144.08</t>
  </si>
  <si>
    <t>38.24</t>
  </si>
  <si>
    <t>-9.27</t>
  </si>
  <si>
    <t>-3.85</t>
  </si>
  <si>
    <t>Basic EPS - Continuing Operations</t>
  </si>
  <si>
    <t>Basic Weighted Average Shares Outstanding</t>
  </si>
  <si>
    <t>Net EPS - Diluted</t>
  </si>
  <si>
    <t>-7.5</t>
  </si>
  <si>
    <t>-14.55</t>
  </si>
  <si>
    <t>-22.5</t>
  </si>
  <si>
    <t>37.92</t>
  </si>
  <si>
    <t>Diluted EPS - Continuing Operations</t>
  </si>
  <si>
    <t>Diluted Weighted Average Shares Outstanding</t>
  </si>
  <si>
    <t>Normalized Basic EPS</t>
  </si>
  <si>
    <t>-5.98</t>
  </si>
  <si>
    <t>-8.64</t>
  </si>
  <si>
    <t>-9.99</t>
  </si>
  <si>
    <t>-20.31</t>
  </si>
  <si>
    <t>-22.18</t>
  </si>
  <si>
    <t>-17.48</t>
  </si>
  <si>
    <t>-15.68</t>
  </si>
  <si>
    <t>-5.97</t>
  </si>
  <si>
    <t>-4.71</t>
  </si>
  <si>
    <t>Normalized Diluted EPS</t>
  </si>
  <si>
    <t>-15.55</t>
  </si>
  <si>
    <t>Payout Ratio</t>
  </si>
  <si>
    <t>-5.49</t>
  </si>
  <si>
    <t>EBITDA</t>
  </si>
  <si>
    <t>EBITA</t>
  </si>
  <si>
    <t>EBIT</t>
  </si>
  <si>
    <t>EBITDAR</t>
  </si>
  <si>
    <t>Total Revenues (As Reported)</t>
  </si>
  <si>
    <t>Effective Tax Rate - (Ratio)</t>
  </si>
  <si>
    <t>-3.07</t>
  </si>
  <si>
    <t>-6.72</t>
  </si>
  <si>
    <t>-1.58</t>
  </si>
  <si>
    <t>-5.99</t>
  </si>
  <si>
    <t>3.2</t>
  </si>
  <si>
    <t>-1.26</t>
  </si>
  <si>
    <t>-0.13</t>
  </si>
  <si>
    <t>0.46</t>
  </si>
  <si>
    <t>-0.16</t>
  </si>
  <si>
    <t>-1.21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</si>
  <si>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</si>
  <si>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</si>
  <si>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</si>
  <si>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</si>
  <si>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</si>
  <si>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</si>
  <si>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</si>
  <si>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</si>
  <si>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</si>
  <si>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</si>
  <si>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</si>
  <si>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</si>
  <si>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</si>
  <si>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</si>
  <si>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</si>
  <si>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</si>
  <si>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</si>
  <si>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</si>
  <si>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1.13</t>
  </si>
  <si>
    <t>1.32</t>
  </si>
  <si>
    <t>0.89</t>
  </si>
  <si>
    <t>0.97</t>
  </si>
  <si>
    <t>-0.09</t>
  </si>
  <si>
    <t>-0.89</t>
  </si>
  <si>
    <t>-0.81</t>
  </si>
  <si>
    <t>-2.77</t>
  </si>
  <si>
    <t>-2.6</t>
  </si>
  <si>
    <t>-1.47</t>
  </si>
  <si>
    <t>Return on Total Capital</t>
  </si>
  <si>
    <t>1.25</t>
  </si>
  <si>
    <t>1.44</t>
  </si>
  <si>
    <t>1.05</t>
  </si>
  <si>
    <t>-0.95</t>
  </si>
  <si>
    <t>-0.87</t>
  </si>
  <si>
    <t>-3.03</t>
  </si>
  <si>
    <t>-2.8</t>
  </si>
  <si>
    <t>-1.6</t>
  </si>
  <si>
    <t>Return On Equity %</t>
  </si>
  <si>
    <t>-16.13</t>
  </si>
  <si>
    <t>-10.32</t>
  </si>
  <si>
    <t>-44.76</t>
  </si>
  <si>
    <t>-92.65</t>
  </si>
  <si>
    <t>-145.15</t>
  </si>
  <si>
    <t>223.02</t>
  </si>
  <si>
    <t>-88.2</t>
  </si>
  <si>
    <t>170.74</t>
  </si>
  <si>
    <t>33.85</t>
  </si>
  <si>
    <t>Return on Common Equity</t>
  </si>
  <si>
    <t>-15.73</t>
  </si>
  <si>
    <t>-64.49</t>
  </si>
  <si>
    <t>79.41</t>
  </si>
  <si>
    <t>24.08</t>
  </si>
  <si>
    <t>Margin Analysis</t>
  </si>
  <si>
    <t>Gross Profit Margin %</t>
  </si>
  <si>
    <t>42.7</t>
  </si>
  <si>
    <t>42.86</t>
  </si>
  <si>
    <t>41.91</t>
  </si>
  <si>
    <t>40.53</t>
  </si>
  <si>
    <t>33.51</t>
  </si>
  <si>
    <t>32.57</t>
  </si>
  <si>
    <t>31.31</t>
  </si>
  <si>
    <t>19.9</t>
  </si>
  <si>
    <t>18.87</t>
  </si>
  <si>
    <t>24.34</t>
  </si>
  <si>
    <t>SG&amp;A Margin</t>
  </si>
  <si>
    <t>23.85</t>
  </si>
  <si>
    <t>22.91</t>
  </si>
  <si>
    <t>22.28</t>
  </si>
  <si>
    <t>20.79</t>
  </si>
  <si>
    <t>18.27</t>
  </si>
  <si>
    <t>21.41</t>
  </si>
  <si>
    <t>17.58</t>
  </si>
  <si>
    <t>15.29</t>
  </si>
  <si>
    <t>14.35</t>
  </si>
  <si>
    <t>13.75</t>
  </si>
  <si>
    <t>EBITDA Margin %</t>
  </si>
  <si>
    <t>16.94</t>
  </si>
  <si>
    <t>17.8</t>
  </si>
  <si>
    <t>17.03</t>
  </si>
  <si>
    <t>18.1</t>
  </si>
  <si>
    <t>13.4</t>
  </si>
  <si>
    <t>10.6</t>
  </si>
  <si>
    <t>13.25</t>
  </si>
  <si>
    <t>3.16</t>
  </si>
  <si>
    <t>4.52</t>
  </si>
  <si>
    <t>10.59</t>
  </si>
  <si>
    <t>EBITA Margin %</t>
  </si>
  <si>
    <t>3.92</t>
  </si>
  <si>
    <t>4.9</t>
  </si>
  <si>
    <t>3.48</t>
  </si>
  <si>
    <t>3.87</t>
  </si>
  <si>
    <t>-0.35</t>
  </si>
  <si>
    <t>-3.88</t>
  </si>
  <si>
    <t>-3.55</t>
  </si>
  <si>
    <t>-16.38</t>
  </si>
  <si>
    <t>-13.7</t>
  </si>
  <si>
    <t>-6.44</t>
  </si>
  <si>
    <t>EBIT Margin %</t>
  </si>
  <si>
    <t>Income From Continuing Operations Margin %</t>
  </si>
  <si>
    <t>-6.35</t>
  </si>
  <si>
    <t>-3.48</t>
  </si>
  <si>
    <t>-6.29</t>
  </si>
  <si>
    <t>-9.49</t>
  </si>
  <si>
    <t>-11.73</t>
  </si>
  <si>
    <t>-8.13</t>
  </si>
  <si>
    <t>-82.29</t>
  </si>
  <si>
    <t>64.81</t>
  </si>
  <si>
    <t>-25.77</t>
  </si>
  <si>
    <t>-9.01</t>
  </si>
  <si>
    <t>Net Income Margin %</t>
  </si>
  <si>
    <t>Net Avail. For Common Margin %</t>
  </si>
  <si>
    <t>-6.19</t>
  </si>
  <si>
    <t>54.25</t>
  </si>
  <si>
    <t>-27.94</t>
  </si>
  <si>
    <t>-11.14</t>
  </si>
  <si>
    <t>Normalized Net Income Margin</t>
  </si>
  <si>
    <t>-3.97</t>
  </si>
  <si>
    <t>-2.78</t>
  </si>
  <si>
    <t>-3.74</t>
  </si>
  <si>
    <t>-4.22</t>
  </si>
  <si>
    <t>-8.83</t>
  </si>
  <si>
    <t>-10.09</t>
  </si>
  <si>
    <t>-9.98</t>
  </si>
  <si>
    <t>-22.24</t>
  </si>
  <si>
    <t>-13.64</t>
  </si>
  <si>
    <t>Levered Free Cash Flow Margin</t>
  </si>
  <si>
    <t>5.12</t>
  </si>
  <si>
    <t>9.15</t>
  </si>
  <si>
    <t>5.59</t>
  </si>
  <si>
    <t>7.66</t>
  </si>
  <si>
    <t>1.98</t>
  </si>
  <si>
    <t>8.09</t>
  </si>
  <si>
    <t>-14.85</t>
  </si>
  <si>
    <t>-9.85</t>
  </si>
  <si>
    <t>1.23</t>
  </si>
  <si>
    <t>Unlevered Free Cash Flow Margin</t>
  </si>
  <si>
    <t>9.11</t>
  </si>
  <si>
    <t>14.08</t>
  </si>
  <si>
    <t>6.11</t>
  </si>
  <si>
    <t>11.89</t>
  </si>
  <si>
    <t>13.17</t>
  </si>
  <si>
    <t>8.22</t>
  </si>
  <si>
    <t>15.37</t>
  </si>
  <si>
    <t>-3.63</t>
  </si>
  <si>
    <t>-0.68</t>
  </si>
  <si>
    <t>10.21</t>
  </si>
  <si>
    <t>Asset Turnover</t>
  </si>
  <si>
    <t>0.43</t>
  </si>
  <si>
    <t>0.41</t>
  </si>
  <si>
    <t>0.4</t>
  </si>
  <si>
    <t>0.39</t>
  </si>
  <si>
    <t>0.37</t>
  </si>
  <si>
    <t>0.36</t>
  </si>
  <si>
    <t>0.27</t>
  </si>
  <si>
    <t>0.3</t>
  </si>
  <si>
    <t>Fixed Assets Turnover</t>
  </si>
  <si>
    <t>0.54</t>
  </si>
  <si>
    <t>0.5</t>
  </si>
  <si>
    <t>0.44</t>
  </si>
  <si>
    <t>0.42</t>
  </si>
  <si>
    <t>0.34</t>
  </si>
  <si>
    <t>Receivables Turnover (Average Receivables)</t>
  </si>
  <si>
    <t>75.45</t>
  </si>
  <si>
    <t>54.21</t>
  </si>
  <si>
    <t>38.88</t>
  </si>
  <si>
    <t>35.81</t>
  </si>
  <si>
    <t>39.94</t>
  </si>
  <si>
    <t>47.35</t>
  </si>
  <si>
    <t>51.41</t>
  </si>
  <si>
    <t>39.54</t>
  </si>
  <si>
    <t>41.81</t>
  </si>
  <si>
    <t>33.15</t>
  </si>
  <si>
    <t>Short Term Liquidity</t>
  </si>
  <si>
    <t>Current Ratio</t>
  </si>
  <si>
    <t>1.12</t>
  </si>
  <si>
    <t>1.38</t>
  </si>
  <si>
    <t>1.01</t>
  </si>
  <si>
    <t>0.74</t>
  </si>
  <si>
    <t>0.86</t>
  </si>
  <si>
    <t>0.49</t>
  </si>
  <si>
    <t>0.12</t>
  </si>
  <si>
    <t>0.32</t>
  </si>
  <si>
    <t>Quick Ratio</t>
  </si>
  <si>
    <t>0.45</t>
  </si>
  <si>
    <t>0.93</t>
  </si>
  <si>
    <t>0.59</t>
  </si>
  <si>
    <t>0.25</t>
  </si>
  <si>
    <t>0.06</t>
  </si>
  <si>
    <t>0.69</t>
  </si>
  <si>
    <t>0.24</t>
  </si>
  <si>
    <t>Operating Cash Flow to Current Liabilities</t>
  </si>
  <si>
    <t>0.64</t>
  </si>
  <si>
    <t>0.04</t>
  </si>
  <si>
    <t>-0.02</t>
  </si>
  <si>
    <t>-0.23</t>
  </si>
  <si>
    <t>-0.03</t>
  </si>
  <si>
    <t>0.11</t>
  </si>
  <si>
    <t>Days Sales Outstanding (Average Receivables)</t>
  </si>
  <si>
    <t>4.84</t>
  </si>
  <si>
    <t>6.73</t>
  </si>
  <si>
    <t>9.41</t>
  </si>
  <si>
    <t>10.19</t>
  </si>
  <si>
    <t>9.14</t>
  </si>
  <si>
    <t>7.71</t>
  </si>
  <si>
    <t>7.12</t>
  </si>
  <si>
    <t>9.23</t>
  </si>
  <si>
    <t>8.73</t>
  </si>
  <si>
    <t>11.01</t>
  </si>
  <si>
    <t>Average Days Payable Outstanding</t>
  </si>
  <si>
    <t>5.33</t>
  </si>
  <si>
    <t>4.59</t>
  </si>
  <si>
    <t>5.95</t>
  </si>
  <si>
    <t>8.48</t>
  </si>
  <si>
    <t>10.15</t>
  </si>
  <si>
    <t>18.82</t>
  </si>
  <si>
    <t>28.37</t>
  </si>
  <si>
    <t>17.52</t>
  </si>
  <si>
    <t>19.2</t>
  </si>
  <si>
    <t>Long Term Solvency</t>
  </si>
  <si>
    <t>Total Debt/Equity</t>
  </si>
  <si>
    <t>476.43</t>
  </si>
  <si>
    <t>595.73</t>
  </si>
  <si>
    <t>803.27</t>
  </si>
  <si>
    <t>-325.8</t>
  </si>
  <si>
    <t>-945.8</t>
  </si>
  <si>
    <t>Total Debt / Total Capital</t>
  </si>
  <si>
    <t>82.65</t>
  </si>
  <si>
    <t>85.63</t>
  </si>
  <si>
    <t>88.93</t>
  </si>
  <si>
    <t>92.62</t>
  </si>
  <si>
    <t>96.67</t>
  </si>
  <si>
    <t>98.8</t>
  </si>
  <si>
    <t>144.29</t>
  </si>
  <si>
    <t>100.82</t>
  </si>
  <si>
    <t>109.49</t>
  </si>
  <si>
    <t>111.82</t>
  </si>
  <si>
    <t>LT Debt/Equity</t>
  </si>
  <si>
    <t>451.84</t>
  </si>
  <si>
    <t>584.76</t>
  </si>
  <si>
    <t>786.83</t>
  </si>
  <si>
    <t>-216.73</t>
  </si>
  <si>
    <t>-882.21</t>
  </si>
  <si>
    <t>Long-Term Debt / Total Capital</t>
  </si>
  <si>
    <t>78.39</t>
  </si>
  <si>
    <t>84.05</t>
  </si>
  <si>
    <t>87.11</t>
  </si>
  <si>
    <t>90.53</t>
  </si>
  <si>
    <t>95.02</t>
  </si>
  <si>
    <t>93.52</t>
  </si>
  <si>
    <t>95.98</t>
  </si>
  <si>
    <t>90.49</t>
  </si>
  <si>
    <t>101.98</t>
  </si>
  <si>
    <t>104.3</t>
  </si>
  <si>
    <t>Total Liabilities / Total Assets</t>
  </si>
  <si>
    <t>84.27</t>
  </si>
  <si>
    <t>86.68</t>
  </si>
  <si>
    <t>89.8</t>
  </si>
  <si>
    <t>93.2</t>
  </si>
  <si>
    <t>96.93</t>
  </si>
  <si>
    <t>98.87</t>
  </si>
  <si>
    <t>139.73</t>
  </si>
  <si>
    <t>100.76</t>
  </si>
  <si>
    <t>108.8</t>
  </si>
  <si>
    <t>110.71</t>
  </si>
  <si>
    <t>EBIT / Interest Expense</t>
  </si>
  <si>
    <t>0.38</t>
  </si>
  <si>
    <t>0.52</t>
  </si>
  <si>
    <t>-0.31</t>
  </si>
  <si>
    <t>-0.29</t>
  </si>
  <si>
    <t>-0.85</t>
  </si>
  <si>
    <t>-0.88</t>
  </si>
  <si>
    <t>-0.42</t>
  </si>
  <si>
    <t>EBITDA / Interest Expense</t>
  </si>
  <si>
    <t>1.64</t>
  </si>
  <si>
    <t>1.9</t>
  </si>
  <si>
    <t>1.8</t>
  </si>
  <si>
    <t>1.7</t>
  </si>
  <si>
    <t>2.04</t>
  </si>
  <si>
    <t>1.87</t>
  </si>
  <si>
    <t>0.17</t>
  </si>
  <si>
    <t>0.29</t>
  </si>
  <si>
    <t>(EBITDA - Capex) / Interest Expense</t>
  </si>
  <si>
    <t>1.16</t>
  </si>
  <si>
    <t>0.8</t>
  </si>
  <si>
    <t>0.62</t>
  </si>
  <si>
    <t>1.67</t>
  </si>
  <si>
    <t>1.52</t>
  </si>
  <si>
    <t>-0.11</t>
  </si>
  <si>
    <t>-0.45</t>
  </si>
  <si>
    <t>0.19</t>
  </si>
  <si>
    <t>Total Debt / EBITDA</t>
  </si>
  <si>
    <t>10.45</t>
  </si>
  <si>
    <t>11.05</t>
  </si>
  <si>
    <t>12.38</t>
  </si>
  <si>
    <t>11.99</t>
  </si>
  <si>
    <t>16.7</t>
  </si>
  <si>
    <t>10.67</t>
  </si>
  <si>
    <t>10.92</t>
  </si>
  <si>
    <t>107.6</t>
  </si>
  <si>
    <t>70.33</t>
  </si>
  <si>
    <t>25.38</t>
  </si>
  <si>
    <t>Net Debt / EBITDA</t>
  </si>
  <si>
    <t>9.84</t>
  </si>
  <si>
    <t>10.29</t>
  </si>
  <si>
    <t>11.93</t>
  </si>
  <si>
    <t>11.78</t>
  </si>
  <si>
    <t>16.19</t>
  </si>
  <si>
    <t>10.46</t>
  </si>
  <si>
    <t>10.71</t>
  </si>
  <si>
    <t>95.21</t>
  </si>
  <si>
    <t>68.56</t>
  </si>
  <si>
    <t>25.21</t>
  </si>
  <si>
    <t>Total Debt / (EBITDA - Capex)</t>
  </si>
  <si>
    <t>14.74</t>
  </si>
  <si>
    <t>26.32</t>
  </si>
  <si>
    <t>69.48</t>
  </si>
  <si>
    <t>22.83</t>
  </si>
  <si>
    <t>26.04</t>
  </si>
  <si>
    <t>13.05</t>
  </si>
  <si>
    <t>13.45</t>
  </si>
  <si>
    <t>-167.2</t>
  </si>
  <si>
    <t>-44.67</t>
  </si>
  <si>
    <t>91.7</t>
  </si>
  <si>
    <t>Net Debt / (EBITDA - Capex)</t>
  </si>
  <si>
    <t>13.88</t>
  </si>
  <si>
    <t>24.5</t>
  </si>
  <si>
    <t>66.96</t>
  </si>
  <si>
    <t>22.43</t>
  </si>
  <si>
    <t>25.25</t>
  </si>
  <si>
    <t>12.79</t>
  </si>
  <si>
    <t>13.18</t>
  </si>
  <si>
    <t>-147.95</t>
  </si>
  <si>
    <t>-43.55</t>
  </si>
  <si>
    <t>91.1</t>
  </si>
  <si>
    <t>Growth Over Prior Year</t>
  </si>
  <si>
    <t>Total Revenues, 1 Yr. Growth %</t>
  </si>
  <si>
    <t>10.56</t>
  </si>
  <si>
    <t>8.13</t>
  </si>
  <si>
    <t>8.45</t>
  </si>
  <si>
    <t>4.38</t>
  </si>
  <si>
    <t>-1.77</t>
  </si>
  <si>
    <t>-19.72</t>
  </si>
  <si>
    <t>8.9</t>
  </si>
  <si>
    <t>10.97</t>
  </si>
  <si>
    <t>Gross Profit, 1 Yr. Growth %</t>
  </si>
  <si>
    <t>10.76</t>
  </si>
  <si>
    <t>8.53</t>
  </si>
  <si>
    <t>6.06</t>
  </si>
  <si>
    <t>0.94</t>
  </si>
  <si>
    <t>-10.89</t>
  </si>
  <si>
    <t>-10.06</t>
  </si>
  <si>
    <t>-20.02</t>
  </si>
  <si>
    <t>-65.77</t>
  </si>
  <si>
    <t>3.59</t>
  </si>
  <si>
    <t>43.12</t>
  </si>
  <si>
    <t>EBITDA, 1 Yr. Growth %</t>
  </si>
  <si>
    <t>18.17</t>
  </si>
  <si>
    <t>13.61</t>
  </si>
  <si>
    <t>3.74</t>
  </si>
  <si>
    <t>10.95</t>
  </si>
  <si>
    <t>-27.28</t>
  </si>
  <si>
    <t>-28.05</t>
  </si>
  <si>
    <t>1.18</t>
  </si>
  <si>
    <t>-87.21</t>
  </si>
  <si>
    <t>55.92</t>
  </si>
  <si>
    <t>159.95</t>
  </si>
  <si>
    <t>EBITA, 1 Yr. Growth %</t>
  </si>
  <si>
    <t>32.44</t>
  </si>
  <si>
    <t>35.13</t>
  </si>
  <si>
    <t>-23.07</t>
  </si>
  <si>
    <t>16.2</t>
  </si>
  <si>
    <t>-108.87</t>
  </si>
  <si>
    <t>-786.74</t>
  </si>
  <si>
    <t>-25.84</t>
  </si>
  <si>
    <t>155.09</t>
  </si>
  <si>
    <t>-8.96</t>
  </si>
  <si>
    <t>-47.81</t>
  </si>
  <si>
    <t>EBIT, 1 Yr. Growth %</t>
  </si>
  <si>
    <t>Earnings From Cont. Operations, 1 Yr. Growth %</t>
  </si>
  <si>
    <t>46.18</t>
  </si>
  <si>
    <t>-40.79</t>
  </si>
  <si>
    <t>96.14</t>
  </si>
  <si>
    <t>57.65</t>
  </si>
  <si>
    <t>21.35</t>
  </si>
  <si>
    <t>-32.77</t>
  </si>
  <si>
    <t>719.78</t>
  </si>
  <si>
    <t>-142.53</t>
  </si>
  <si>
    <t>-143.31</t>
  </si>
  <si>
    <t>-61.2</t>
  </si>
  <si>
    <t>Net Income, 1 Yr. Growth %</t>
  </si>
  <si>
    <t>Normalized Net Income, 1 Yr. Growth %</t>
  </si>
  <si>
    <t>97.96</t>
  </si>
  <si>
    <t>-24.18</t>
  </si>
  <si>
    <t>45.56</t>
  </si>
  <si>
    <t>17.79</t>
  </si>
  <si>
    <t>105.78</t>
  </si>
  <si>
    <t>18.37</t>
  </si>
  <si>
    <t>-19.95</t>
  </si>
  <si>
    <t>20.96</t>
  </si>
  <si>
    <t>-12.42</t>
  </si>
  <si>
    <t>-15.89</t>
  </si>
  <si>
    <t>Diluted EPS Before Extra, 1 Yr. Growth %</t>
  </si>
  <si>
    <t>43.34</t>
  </si>
  <si>
    <t>-39.86</t>
  </si>
  <si>
    <t>54.64</t>
  </si>
  <si>
    <t>-33.86</t>
  </si>
  <si>
    <t>706.19</t>
  </si>
  <si>
    <t>-126.32</t>
  </si>
  <si>
    <t>-124.46</t>
  </si>
  <si>
    <t>-58.48</t>
  </si>
  <si>
    <t>Accounts Receivable, 1 Yr. Growth %</t>
  </si>
  <si>
    <t>41.75</t>
  </si>
  <si>
    <t>56.64</t>
  </si>
  <si>
    <t>47.77</t>
  </si>
  <si>
    <t>-14.02</t>
  </si>
  <si>
    <t>-23.04</t>
  </si>
  <si>
    <t>-28.53</t>
  </si>
  <si>
    <t>-31.56</t>
  </si>
  <si>
    <t>53.5</t>
  </si>
  <si>
    <t>31.13</t>
  </si>
  <si>
    <t>Net Property, Plant and Equip., 1 Yr. Growth %</t>
  </si>
  <si>
    <t>14.68</t>
  </si>
  <si>
    <t>19.15</t>
  </si>
  <si>
    <t>15.96</t>
  </si>
  <si>
    <t>6.55</t>
  </si>
  <si>
    <t>-3.75</t>
  </si>
  <si>
    <t>12.72</t>
  </si>
  <si>
    <t>-45.05</t>
  </si>
  <si>
    <t>-5.26</t>
  </si>
  <si>
    <t>-4.48</t>
  </si>
  <si>
    <t>Total Assets, 1 Yr. Growth %</t>
  </si>
  <si>
    <t>20.41</t>
  </si>
  <si>
    <t>14.32</t>
  </si>
  <si>
    <t>12.44</t>
  </si>
  <si>
    <t>3.22</t>
  </si>
  <si>
    <t>-2.83</t>
  </si>
  <si>
    <t>10.32</t>
  </si>
  <si>
    <t>-44.56</t>
  </si>
  <si>
    <t>3.66</t>
  </si>
  <si>
    <t>-9.24</t>
  </si>
  <si>
    <t>-6.02</t>
  </si>
  <si>
    <t>Tangible Book Value, 1 Yr. Growth %</t>
  </si>
  <si>
    <t>-9.63</t>
  </si>
  <si>
    <t>-4.21</t>
  </si>
  <si>
    <t>-13.51</t>
  </si>
  <si>
    <t>-27.2</t>
  </si>
  <si>
    <t>-56.92</t>
  </si>
  <si>
    <t>-60.71</t>
  </si>
  <si>
    <t>-83.11</t>
  </si>
  <si>
    <t>117.29</t>
  </si>
  <si>
    <t>13.15</t>
  </si>
  <si>
    <t>Common Equity, 1 Yr. Growth %</t>
  </si>
  <si>
    <t>-10.62</t>
  </si>
  <si>
    <t>-3.84</t>
  </si>
  <si>
    <t>-13.87</t>
  </si>
  <si>
    <t>-31.21</t>
  </si>
  <si>
    <t>-56.16</t>
  </si>
  <si>
    <t>-59.23</t>
  </si>
  <si>
    <t>-83.24</t>
  </si>
  <si>
    <t>Cash From Operations, 1 Yr. Growth %</t>
  </si>
  <si>
    <t>8.6</t>
  </si>
  <si>
    <t>5.58</t>
  </si>
  <si>
    <t>6.92</t>
  </si>
  <si>
    <t>6.34</t>
  </si>
  <si>
    <t>-33.68</t>
  </si>
  <si>
    <t>-85.82</t>
  </si>
  <si>
    <t>-229.91</t>
  </si>
  <si>
    <t>316.1</t>
  </si>
  <si>
    <t>-91.05</t>
  </si>
  <si>
    <t>-514.39</t>
  </si>
  <si>
    <t>Capital Expenditures, 1 Yr. Growth %</t>
  </si>
  <si>
    <t>38.19</t>
  </si>
  <si>
    <t>126.39</t>
  </si>
  <si>
    <t>-35.93</t>
  </si>
  <si>
    <t>-45.03</t>
  </si>
  <si>
    <t>-7.55</t>
  </si>
  <si>
    <t>-23.01</t>
  </si>
  <si>
    <t>-33.2</t>
  </si>
  <si>
    <t>135.2</t>
  </si>
  <si>
    <t>Levered Free Cash Flow, 1 Yr. Growth %</t>
  </si>
  <si>
    <t>-38.47</t>
  </si>
  <si>
    <t>95.5</t>
  </si>
  <si>
    <t>-94.52</t>
  </si>
  <si>
    <t>34.63</t>
  </si>
  <si>
    <t>-76.68</t>
  </si>
  <si>
    <t>231.41</t>
  </si>
  <si>
    <t>-198.45</t>
  </si>
  <si>
    <t>-33.22</t>
  </si>
  <si>
    <t>-113.89</t>
  </si>
  <si>
    <t>Unlevered Free Cash Flow, 1 Yr. Growth %</t>
  </si>
  <si>
    <t>-23.65</t>
  </si>
  <si>
    <t>68.1</t>
  </si>
  <si>
    <t>102.96</t>
  </si>
  <si>
    <t>8.79</t>
  </si>
  <si>
    <t>-41.88</t>
  </si>
  <si>
    <t>51.33</t>
  </si>
  <si>
    <t>-112.69</t>
  </si>
  <si>
    <t>-84.7</t>
  </si>
  <si>
    <t>Compound Annual Growth Rate Over Two Years</t>
  </si>
  <si>
    <t>Total Revenues, 2 Yr. CAGR %</t>
  </si>
  <si>
    <t>11.68</t>
  </si>
  <si>
    <t>9.34</t>
  </si>
  <si>
    <t>8.29</t>
  </si>
  <si>
    <t>6.4</t>
  </si>
  <si>
    <t>1.26</t>
  </si>
  <si>
    <t>-2.38</t>
  </si>
  <si>
    <t>-11.67</t>
  </si>
  <si>
    <t>-34.16</t>
  </si>
  <si>
    <t>-23.32</t>
  </si>
  <si>
    <t>9.93</t>
  </si>
  <si>
    <t>Gross Profit, 2 Yr. CAGR %</t>
  </si>
  <si>
    <t>10.85</t>
  </si>
  <si>
    <t>9.64</t>
  </si>
  <si>
    <t>7.29</t>
  </si>
  <si>
    <t>3.47</t>
  </si>
  <si>
    <t>-5.58</t>
  </si>
  <si>
    <t>-9.8</t>
  </si>
  <si>
    <t>-15.46</t>
  </si>
  <si>
    <t>-46.85</t>
  </si>
  <si>
    <t>-40.55</t>
  </si>
  <si>
    <t>21.76</t>
  </si>
  <si>
    <t>EBITDA, 2 Yr. CAGR %</t>
  </si>
  <si>
    <t>14.88</t>
  </si>
  <si>
    <t>15.87</t>
  </si>
  <si>
    <t>9.42</t>
  </si>
  <si>
    <t>8.25</t>
  </si>
  <si>
    <t>-9.52</t>
  </si>
  <si>
    <t>-26.5</t>
  </si>
  <si>
    <t>-14.68</t>
  </si>
  <si>
    <t>-64.84</t>
  </si>
  <si>
    <t>-55.35</t>
  </si>
  <si>
    <t>101.33</t>
  </si>
  <si>
    <t>EBITA, 2 Yr. CAGR %</t>
  </si>
  <si>
    <t>4.46</t>
  </si>
  <si>
    <t>33.78</t>
  </si>
  <si>
    <t>5.56</t>
  </si>
  <si>
    <t>-2.24</t>
  </si>
  <si>
    <t>-66.69</t>
  </si>
  <si>
    <t>-9.09</t>
  </si>
  <si>
    <t>125.67</t>
  </si>
  <si>
    <t>47.02</t>
  </si>
  <si>
    <t>52.39</t>
  </si>
  <si>
    <t>-31.07</t>
  </si>
  <si>
    <t>EBIT, 2 Yr. CAGR %</t>
  </si>
  <si>
    <t>Earnings From Cont. Operations, 2 Yr. CAGR %</t>
  </si>
  <si>
    <t>178.12</t>
  </si>
  <si>
    <t>-6.97</t>
  </si>
  <si>
    <t>7.76</t>
  </si>
  <si>
    <t>75.84</t>
  </si>
  <si>
    <t>38.31</t>
  </si>
  <si>
    <t>-9.68</t>
  </si>
  <si>
    <t>134.76</t>
  </si>
  <si>
    <t>86.71</t>
  </si>
  <si>
    <t>-57.08</t>
  </si>
  <si>
    <t>-59.01</t>
  </si>
  <si>
    <t>Net Income, 2 Yr. CAGR %</t>
  </si>
  <si>
    <t>Normalized Net Income, 2 Yr. CAGR %</t>
  </si>
  <si>
    <t>141.78</t>
  </si>
  <si>
    <t>22.51</t>
  </si>
  <si>
    <t>2.94</t>
  </si>
  <si>
    <t>26.52</t>
  </si>
  <si>
    <t>52.57</t>
  </si>
  <si>
    <t>58.26</t>
  </si>
  <si>
    <t>-2.66</t>
  </si>
  <si>
    <t>-0.1</t>
  </si>
  <si>
    <t>3.25</t>
  </si>
  <si>
    <t>-14.17</t>
  </si>
  <si>
    <t>Diluted EPS Before Extra, 2 Yr. CAGR %</t>
  </si>
  <si>
    <t>173.98</t>
  </si>
  <si>
    <t>-7.15</t>
  </si>
  <si>
    <t>8.02</t>
  </si>
  <si>
    <t>73.21</t>
  </si>
  <si>
    <t>36.22</t>
  </si>
  <si>
    <t>-10.91</t>
  </si>
  <si>
    <t>131.12</t>
  </si>
  <si>
    <t>45.66</t>
  </si>
  <si>
    <t>-74.63</t>
  </si>
  <si>
    <t>-68.14</t>
  </si>
  <si>
    <t>Accounts Receivable, 2 Yr. CAGR %</t>
  </si>
  <si>
    <t>-0.62</t>
  </si>
  <si>
    <t>52.14</t>
  </si>
  <si>
    <t>15.32</t>
  </si>
  <si>
    <t>-12.04</t>
  </si>
  <si>
    <t>-18.66</t>
  </si>
  <si>
    <t>-30.06</t>
  </si>
  <si>
    <t>2.49</t>
  </si>
  <si>
    <t>41.87</t>
  </si>
  <si>
    <t>Net Property, Plant and Equip., 2 Yr. CAGR %</t>
  </si>
  <si>
    <t>19.05</t>
  </si>
  <si>
    <t>16.9</t>
  </si>
  <si>
    <t>17.53</t>
  </si>
  <si>
    <t>11.15</t>
  </si>
  <si>
    <t>1.27</t>
  </si>
  <si>
    <t>4.16</t>
  </si>
  <si>
    <t>-21.3</t>
  </si>
  <si>
    <t>-27.85</t>
  </si>
  <si>
    <t>-3.08</t>
  </si>
  <si>
    <t>-2.69</t>
  </si>
  <si>
    <t>Total Assets, 2 Yr. CAGR %</t>
  </si>
  <si>
    <t>18.72</t>
  </si>
  <si>
    <t>16.91</t>
  </si>
  <si>
    <t>13.38</t>
  </si>
  <si>
    <t>7.73</t>
  </si>
  <si>
    <t>0.15</t>
  </si>
  <si>
    <t>3.53</t>
  </si>
  <si>
    <t>-21.79</t>
  </si>
  <si>
    <t>-24.19</t>
  </si>
  <si>
    <t>-7.64</t>
  </si>
  <si>
    <t>Tangible Book Value, 2 Yr. CAGR %</t>
  </si>
  <si>
    <t>-7.11</t>
  </si>
  <si>
    <t>-6.94</t>
  </si>
  <si>
    <t>-9.05</t>
  </si>
  <si>
    <t>-20.65</t>
  </si>
  <si>
    <t>-58.86</t>
  </si>
  <si>
    <t>184.65</t>
  </si>
  <si>
    <t>86.66</t>
  </si>
  <si>
    <t>-39.74</t>
  </si>
  <si>
    <t>56.8</t>
  </si>
  <si>
    <t>Common Equity, 2 Yr. CAGR %</t>
  </si>
  <si>
    <t>-8.49</t>
  </si>
  <si>
    <t>-7.29</t>
  </si>
  <si>
    <t>-23.02</t>
  </si>
  <si>
    <t>-45.08</t>
  </si>
  <si>
    <t>-57.72</t>
  </si>
  <si>
    <t>181.41</t>
  </si>
  <si>
    <t>80.43</t>
  </si>
  <si>
    <t>-39.65</t>
  </si>
  <si>
    <t>Cash From Operations, 2 Yr. CAGR %</t>
  </si>
  <si>
    <t>7.08</t>
  </si>
  <si>
    <t>6.25</t>
  </si>
  <si>
    <t>6.63</t>
  </si>
  <si>
    <t>-16.02</t>
  </si>
  <si>
    <t>-69.33</t>
  </si>
  <si>
    <t>132.5</t>
  </si>
  <si>
    <t>-38.4</t>
  </si>
  <si>
    <t>-39.09</t>
  </si>
  <si>
    <t>Capital Expenditures, 2 Yr. CAGR %</t>
  </si>
  <si>
    <t>23.43</t>
  </si>
  <si>
    <t>76.88</t>
  </si>
  <si>
    <t>82.42</t>
  </si>
  <si>
    <t>-2.96</t>
  </si>
  <si>
    <t>-40.66</t>
  </si>
  <si>
    <t>-28.71</t>
  </si>
  <si>
    <t>-15.63</t>
  </si>
  <si>
    <t>-28.29</t>
  </si>
  <si>
    <t>25.34</t>
  </si>
  <si>
    <t>31.06</t>
  </si>
  <si>
    <t>Levered Free Cash Flow, 2 Yr. CAGR %</t>
  </si>
  <si>
    <t>-24.67</t>
  </si>
  <si>
    <t>9.03</t>
  </si>
  <si>
    <t>-66.68</t>
  </si>
  <si>
    <t>-16.04</t>
  </si>
  <si>
    <t>404.1</t>
  </si>
  <si>
    <t>-43.82</t>
  </si>
  <si>
    <t>-12.09</t>
  </si>
  <si>
    <t>66.94</t>
  </si>
  <si>
    <t>-15.66</t>
  </si>
  <si>
    <t>-69.54</t>
  </si>
  <si>
    <t>Unlevered Free Cash Flow, 2 Yr. CAGR %</t>
  </si>
  <si>
    <t>-12.02</t>
  </si>
  <si>
    <t>12.92</t>
  </si>
  <si>
    <t>-10.2</t>
  </si>
  <si>
    <t>-1.65</t>
  </si>
  <si>
    <t>50.5</t>
  </si>
  <si>
    <t>-20.06</t>
  </si>
  <si>
    <t>-6.22</t>
  </si>
  <si>
    <t>-57.01</t>
  </si>
  <si>
    <t>-83.9</t>
  </si>
  <si>
    <t>59.6</t>
  </si>
  <si>
    <t>Compound Annual Growth Rate Over Three Years</t>
  </si>
  <si>
    <t>Total Revenues, 3 Yr. CAGR %</t>
  </si>
  <si>
    <t>13.91</t>
  </si>
  <si>
    <t>10.48</t>
  </si>
  <si>
    <t>9.04</t>
  </si>
  <si>
    <t>6.97</t>
  </si>
  <si>
    <t>3.6</t>
  </si>
  <si>
    <t>-0.18</t>
  </si>
  <si>
    <t>-8.29</t>
  </si>
  <si>
    <t>-25.03</t>
  </si>
  <si>
    <t>-22.14</t>
  </si>
  <si>
    <t>-13.26</t>
  </si>
  <si>
    <t>Gross Profit, 3 Yr. CAGR %</t>
  </si>
  <si>
    <t>13.49</t>
  </si>
  <si>
    <t>10.07</t>
  </si>
  <si>
    <t>8.43</t>
  </si>
  <si>
    <t>5.13</t>
  </si>
  <si>
    <t>-4.55</t>
  </si>
  <si>
    <t>-5.63</t>
  </si>
  <si>
    <t>-14.13</t>
  </si>
  <si>
    <t>-37.41</t>
  </si>
  <si>
    <t>-20.32</t>
  </si>
  <si>
    <t>EBITDA, 3 Yr. CAGR %</t>
  </si>
  <si>
    <t>21.15</t>
  </si>
  <si>
    <t>14.46</t>
  </si>
  <si>
    <t>-5.19</t>
  </si>
  <si>
    <t>-14.34</t>
  </si>
  <si>
    <t>-18.24</t>
  </si>
  <si>
    <t>-54.59</t>
  </si>
  <si>
    <t>-42.24</t>
  </si>
  <si>
    <t>-19.67</t>
  </si>
  <si>
    <t>EBITA, 3 Yr. CAGR %</t>
  </si>
  <si>
    <t>-5.95</t>
  </si>
  <si>
    <t>13.82</t>
  </si>
  <si>
    <t>11.25</t>
  </si>
  <si>
    <t>-56.07</t>
  </si>
  <si>
    <t>6.1</t>
  </si>
  <si>
    <t>-15.06</t>
  </si>
  <si>
    <t>133.22</t>
  </si>
  <si>
    <t>25.32</t>
  </si>
  <si>
    <t>6.62</t>
  </si>
  <si>
    <t>EBIT, 3 Yr. CAGR %</t>
  </si>
  <si>
    <t>Earnings From Cont. Operations, 3 Yr. CAGR %</t>
  </si>
  <si>
    <t>99.8</t>
  </si>
  <si>
    <t>66.06</t>
  </si>
  <si>
    <t>19.29</t>
  </si>
  <si>
    <t>22.33</t>
  </si>
  <si>
    <t>55.39</t>
  </si>
  <si>
    <t>8.75</t>
  </si>
  <si>
    <t>88.4</t>
  </si>
  <si>
    <t>32.83</t>
  </si>
  <si>
    <t>14.72</t>
  </si>
  <si>
    <t>-58.5</t>
  </si>
  <si>
    <t>Net Income, 3 Yr. CAGR %</t>
  </si>
  <si>
    <t>Normalized Net Income, 3 Yr. CAGR %</t>
  </si>
  <si>
    <t>65.23</t>
  </si>
  <si>
    <t>64.26</t>
  </si>
  <si>
    <t>29.76</t>
  </si>
  <si>
    <t>7.67</t>
  </si>
  <si>
    <t>48.79</t>
  </si>
  <si>
    <t>37.16</t>
  </si>
  <si>
    <t>26.09</t>
  </si>
  <si>
    <t>4.47</t>
  </si>
  <si>
    <t>-4.19</t>
  </si>
  <si>
    <t>-3.57</t>
  </si>
  <si>
    <t>Diluted EPS Before Extra, 3 Yr. CAGR %</t>
  </si>
  <si>
    <t>96.5</t>
  </si>
  <si>
    <t>65.27</t>
  </si>
  <si>
    <t>18.7</t>
  </si>
  <si>
    <t>21.74</t>
  </si>
  <si>
    <t>53.26</t>
  </si>
  <si>
    <t>7.07</t>
  </si>
  <si>
    <t>85.7</t>
  </si>
  <si>
    <t>12.02</t>
  </si>
  <si>
    <t>-19.64</t>
  </si>
  <si>
    <t>-70.1</t>
  </si>
  <si>
    <t>Accounts Receivable, 3 Yr. CAGR %</t>
  </si>
  <si>
    <t>4.12</t>
  </si>
  <si>
    <t>15.65</t>
  </si>
  <si>
    <t>48.59</t>
  </si>
  <si>
    <t>27.71</t>
  </si>
  <si>
    <t>4.57</t>
  </si>
  <si>
    <t>-15.87</t>
  </si>
  <si>
    <t>-22.09</t>
  </si>
  <si>
    <t>-27.8</t>
  </si>
  <si>
    <t>-9.11</t>
  </si>
  <si>
    <t>11.27</t>
  </si>
  <si>
    <t>Net Property, Plant and Equip., 3 Yr. CAGR %</t>
  </si>
  <si>
    <t>26.98</t>
  </si>
  <si>
    <t>19.09</t>
  </si>
  <si>
    <t>16.58</t>
  </si>
  <si>
    <t>4.95</t>
  </si>
  <si>
    <t>-15.84</t>
  </si>
  <si>
    <t>-16.28</t>
  </si>
  <si>
    <t>-19.78</t>
  </si>
  <si>
    <t>Total Assets, 3 Yr. CAGR %</t>
  </si>
  <si>
    <t>24.76</t>
  </si>
  <si>
    <t>16.96</t>
  </si>
  <si>
    <t>15.4</t>
  </si>
  <si>
    <t>9.88</t>
  </si>
  <si>
    <t>4.09</t>
  </si>
  <si>
    <t>3.43</t>
  </si>
  <si>
    <t>-15.93</t>
  </si>
  <si>
    <t>-14.09</t>
  </si>
  <si>
    <t>-19.5</t>
  </si>
  <si>
    <t>-4.02</t>
  </si>
  <si>
    <t>Tangible Book Value, 3 Yr. CAGR %</t>
  </si>
  <si>
    <t>-6.52</t>
  </si>
  <si>
    <t>-6.14</t>
  </si>
  <si>
    <t>-9.23</t>
  </si>
  <si>
    <t>-35.27</t>
  </si>
  <si>
    <t>-50.24</t>
  </si>
  <si>
    <t>51.69</t>
  </si>
  <si>
    <t>11.03</t>
  </si>
  <si>
    <t>95.66</t>
  </si>
  <si>
    <t>-25.65</t>
  </si>
  <si>
    <t>Common Equity, 3 Yr. CAGR %</t>
  </si>
  <si>
    <t>-5.85</t>
  </si>
  <si>
    <t>-9.54</t>
  </si>
  <si>
    <t>-17.1</t>
  </si>
  <si>
    <t>-36.19</t>
  </si>
  <si>
    <t>-50.27</t>
  </si>
  <si>
    <t>51.42</t>
  </si>
  <si>
    <t>9.9</t>
  </si>
  <si>
    <t>91.96</t>
  </si>
  <si>
    <t>-25.58</t>
  </si>
  <si>
    <t>Cash From Operations, 3 Yr. CAGR %</t>
  </si>
  <si>
    <t>48.7</t>
  </si>
  <si>
    <t>1.76</t>
  </si>
  <si>
    <t>7.03</t>
  </si>
  <si>
    <t>6.28</t>
  </si>
  <si>
    <t>-8.98</t>
  </si>
  <si>
    <t>-53.58</t>
  </si>
  <si>
    <t>-50.38</t>
  </si>
  <si>
    <t>-8.48</t>
  </si>
  <si>
    <t>16.29</t>
  </si>
  <si>
    <t>Capital Expenditures, 3 Yr. CAGR %</t>
  </si>
  <si>
    <t>51.09</t>
  </si>
  <si>
    <t>66.3</t>
  </si>
  <si>
    <t>28.71</t>
  </si>
  <si>
    <t>-19.71</t>
  </si>
  <si>
    <t>-26.86</t>
  </si>
  <si>
    <t>-21.95</t>
  </si>
  <si>
    <t>4.69</t>
  </si>
  <si>
    <t>Levered Free Cash Flow, 3 Yr. CAGR %</t>
  </si>
  <si>
    <t>11.58</t>
  </si>
  <si>
    <t>3.11</t>
  </si>
  <si>
    <t>-59.73</t>
  </si>
  <si>
    <t>11.83</t>
  </si>
  <si>
    <t>-1.73</t>
  </si>
  <si>
    <t>85.26</t>
  </si>
  <si>
    <t>1.51</t>
  </si>
  <si>
    <t>-8.52</t>
  </si>
  <si>
    <t>26.28</t>
  </si>
  <si>
    <t>-53.77</t>
  </si>
  <si>
    <t>Unlevered Free Cash Flow, 3 Yr. CAGR %</t>
  </si>
  <si>
    <t>17.99</t>
  </si>
  <si>
    <t>8.93</t>
  </si>
  <si>
    <t>17.85</t>
  </si>
  <si>
    <t>1.72</t>
  </si>
  <si>
    <t>11.13</t>
  </si>
  <si>
    <t>-1.11</t>
  </si>
  <si>
    <t>-51.79</t>
  </si>
  <si>
    <t>-66.45</t>
  </si>
  <si>
    <t>-24.41</t>
  </si>
  <si>
    <t>Compound Annual Growth Rate Over Five Years</t>
  </si>
  <si>
    <t>Total Revenues, 5 Yr. CAGR %</t>
  </si>
  <si>
    <t>16.97</t>
  </si>
  <si>
    <t>15.63</t>
  </si>
  <si>
    <t>11.63</t>
  </si>
  <si>
    <t>8.83</t>
  </si>
  <si>
    <t>5.86</t>
  </si>
  <si>
    <t>3.13</t>
  </si>
  <si>
    <t>-2.67</t>
  </si>
  <si>
    <t>-15.34</t>
  </si>
  <si>
    <t>-14.62</t>
  </si>
  <si>
    <t>-12.63</t>
  </si>
  <si>
    <t>Gross Profit, 5 Yr. CAGR %</t>
  </si>
  <si>
    <t>16.87</t>
  </si>
  <si>
    <t>15.49</t>
  </si>
  <si>
    <t>7.38</t>
  </si>
  <si>
    <t>-2.31</t>
  </si>
  <si>
    <t>-8.6</t>
  </si>
  <si>
    <t>-25.83</t>
  </si>
  <si>
    <t>-18.37</t>
  </si>
  <si>
    <t>EBITDA, 5 Yr. CAGR %</t>
  </si>
  <si>
    <t>16.6</t>
  </si>
  <si>
    <t>15.95</t>
  </si>
  <si>
    <t>11.53</t>
  </si>
  <si>
    <t>2.36</t>
  </si>
  <si>
    <t>-5.81</t>
  </si>
  <si>
    <t>-7.92</t>
  </si>
  <si>
    <t>-39.39</t>
  </si>
  <si>
    <t>-35.73</t>
  </si>
  <si>
    <t>-17.61</t>
  </si>
  <si>
    <t>EBITA, 5 Yr. CAGR %</t>
  </si>
  <si>
    <t>-2.16</t>
  </si>
  <si>
    <t>1.69</t>
  </si>
  <si>
    <t>-2.86</t>
  </si>
  <si>
    <t>5.68</t>
  </si>
  <si>
    <t>-32.32</t>
  </si>
  <si>
    <t>4.34</t>
  </si>
  <si>
    <t>-7.51</t>
  </si>
  <si>
    <t>17.15</t>
  </si>
  <si>
    <t>6.8</t>
  </si>
  <si>
    <t>43.23</t>
  </si>
  <si>
    <t>EBIT, 5 Yr. CAGR %</t>
  </si>
  <si>
    <t>-2.15</t>
  </si>
  <si>
    <t>Earnings From Cont. Operations, 5 Yr. CAGR %</t>
  </si>
  <si>
    <t>54.29</t>
  </si>
  <si>
    <t>27.41</t>
  </si>
  <si>
    <t>56.08</t>
  </si>
  <si>
    <t>69.91</t>
  </si>
  <si>
    <t>26.56</t>
  </si>
  <si>
    <t>8.35</t>
  </si>
  <si>
    <t>83.27</t>
  </si>
  <si>
    <t>4.26</t>
  </si>
  <si>
    <t>Net Income, 5 Yr. CAGR %</t>
  </si>
  <si>
    <t>Normalized Net Income, 5 Yr. CAGR %</t>
  </si>
  <si>
    <t>37.2</t>
  </si>
  <si>
    <t>21.23</t>
  </si>
  <si>
    <t>37.85</t>
  </si>
  <si>
    <t>50.02</t>
  </si>
  <si>
    <t>39.56</t>
  </si>
  <si>
    <t>23.28</t>
  </si>
  <si>
    <t>23.93</t>
  </si>
  <si>
    <t>19.97</t>
  </si>
  <si>
    <t>16.28</t>
  </si>
  <si>
    <t>-3.31</t>
  </si>
  <si>
    <t>Diluted EPS Before Extra, 5 Yr. CAGR %</t>
  </si>
  <si>
    <t>52.74</t>
  </si>
  <si>
    <t>26.03</t>
  </si>
  <si>
    <t>54.67</t>
  </si>
  <si>
    <t>68.4</t>
  </si>
  <si>
    <t>25.42</t>
  </si>
  <si>
    <t>7.45</t>
  </si>
  <si>
    <t>80.6</t>
  </si>
  <si>
    <t>21.12</t>
  </si>
  <si>
    <t>-16.24</t>
  </si>
  <si>
    <t>-32.25</t>
  </si>
  <si>
    <t>Accounts Receivable, 5 Yr. CAGR %</t>
  </si>
  <si>
    <t>9.44</t>
  </si>
  <si>
    <t>14.57</t>
  </si>
  <si>
    <t>21.18</t>
  </si>
  <si>
    <t>15.52</t>
  </si>
  <si>
    <t>20.48</t>
  </si>
  <si>
    <t>-8.86</t>
  </si>
  <si>
    <t>-21.86</t>
  </si>
  <si>
    <t>-13.06</t>
  </si>
  <si>
    <t>-5.4</t>
  </si>
  <si>
    <t>Net Property, Plant and Equip., 5 Yr. CAGR %</t>
  </si>
  <si>
    <t>20.08</t>
  </si>
  <si>
    <t>24.77</t>
  </si>
  <si>
    <t>23.12</t>
  </si>
  <si>
    <t>15.84</t>
  </si>
  <si>
    <t>9.81</t>
  </si>
  <si>
    <t>-5.93</t>
  </si>
  <si>
    <t>-9.66</t>
  </si>
  <si>
    <t>-10.95</t>
  </si>
  <si>
    <t>-11.08</t>
  </si>
  <si>
    <t>Total Assets, 5 Yr. CAGR %</t>
  </si>
  <si>
    <t>18.73</t>
  </si>
  <si>
    <t>21.63</t>
  </si>
  <si>
    <t>7.3</t>
  </si>
  <si>
    <t>-7.16</t>
  </si>
  <si>
    <t>-8.66</t>
  </si>
  <si>
    <t>-10.98</t>
  </si>
  <si>
    <t>-11.57</t>
  </si>
  <si>
    <t>Tangible Book Value, 5 Yr. CAGR %</t>
  </si>
  <si>
    <t>-3.21</t>
  </si>
  <si>
    <t>-4.58</t>
  </si>
  <si>
    <t>-7.53</t>
  </si>
  <si>
    <t>-12.26</t>
  </si>
  <si>
    <t>-25.17</t>
  </si>
  <si>
    <t>-36.66</t>
  </si>
  <si>
    <t>17.06</t>
  </si>
  <si>
    <t>-15.56</t>
  </si>
  <si>
    <t>4.86</t>
  </si>
  <si>
    <t>27.2</t>
  </si>
  <si>
    <t>Common Equity, 5 Yr. CAGR %</t>
  </si>
  <si>
    <t>-3.69</t>
  </si>
  <si>
    <t>-7.12</t>
  </si>
  <si>
    <t>-13.76</t>
  </si>
  <si>
    <t>-25.91</t>
  </si>
  <si>
    <t>-36.67</t>
  </si>
  <si>
    <t>-16.73</t>
  </si>
  <si>
    <t>4.81</t>
  </si>
  <si>
    <t>26.69</t>
  </si>
  <si>
    <t>Cash From Operations, 5 Yr. CAGR %</t>
  </si>
  <si>
    <t>25.75</t>
  </si>
  <si>
    <t>29.99</t>
  </si>
  <si>
    <t>3.68</t>
  </si>
  <si>
    <t>-2.87</t>
  </si>
  <si>
    <t>-35.35</t>
  </si>
  <si>
    <t>-32.62</t>
  </si>
  <si>
    <t>-45.89</t>
  </si>
  <si>
    <t>-21.94</t>
  </si>
  <si>
    <t>Capital Expenditures, 5 Yr. CAGR %</t>
  </si>
  <si>
    <t>18.42</t>
  </si>
  <si>
    <t>38.1</t>
  </si>
  <si>
    <t>42.89</t>
  </si>
  <si>
    <t>26.57</t>
  </si>
  <si>
    <t>10.12</t>
  </si>
  <si>
    <t>1.62</t>
  </si>
  <si>
    <t>-18.1</t>
  </si>
  <si>
    <t>-30.05</t>
  </si>
  <si>
    <t>Levered Free Cash Flow, 5 Yr. CAGR %</t>
  </si>
  <si>
    <t>12.31</t>
  </si>
  <si>
    <t>44.62</t>
  </si>
  <si>
    <t>-31.8</t>
  </si>
  <si>
    <t>-5.37</t>
  </si>
  <si>
    <t>2.07</t>
  </si>
  <si>
    <t>-13.97</t>
  </si>
  <si>
    <t>-4.68</t>
  </si>
  <si>
    <t>83.63</t>
  </si>
  <si>
    <t>-5.62</t>
  </si>
  <si>
    <t>-40.14</t>
  </si>
  <si>
    <t>Unlevered Free Cash Flow, 5 Yr. CAGR %</t>
  </si>
  <si>
    <t>14.07</t>
  </si>
  <si>
    <t>35.56</t>
  </si>
  <si>
    <t>5.26</t>
  </si>
  <si>
    <t>4.32</t>
  </si>
  <si>
    <t>5.81</t>
  </si>
  <si>
    <t>1.53</t>
  </si>
  <si>
    <t>-0.71</t>
  </si>
  <si>
    <t>-23.35</t>
  </si>
  <si>
    <t>-52.12</t>
  </si>
  <si>
    <t>-17.55</t>
  </si>
  <si>
    <t>2019</t>
  </si>
  <si>
    <t>2020</t>
  </si>
  <si>
    <t>2021</t>
  </si>
  <si>
    <t>2022</t>
  </si>
  <si>
    <t>2023</t>
  </si>
  <si>
    <t>2024</t>
  </si>
  <si>
    <t>2025</t>
  </si>
  <si>
    <t>2026</t>
  </si>
  <si>
    <t>Capitalization
                                    1</t>
  </si>
  <si>
    <t>93.74</t>
  </si>
  <si>
    <t>25.16</t>
  </si>
  <si>
    <t>179.8</t>
  </si>
  <si>
    <t>79.46</t>
  </si>
  <si>
    <t>76.05</t>
  </si>
  <si>
    <t>403.5</t>
  </si>
  <si>
    <t>-</t>
  </si>
  <si>
    <t>Change</t>
  </si>
  <si>
    <t>-73.16%</t>
  </si>
  <si>
    <t>614.48%</t>
  </si>
  <si>
    <t>-55.8%</t>
  </si>
  <si>
    <t>-4.28%</t>
  </si>
  <si>
    <t>430.5%</t>
  </si>
  <si>
    <t>0%</t>
  </si>
  <si>
    <t>Enterprise Value (EV)
                                    1</t>
  </si>
  <si>
    <t>1,170</t>
  </si>
  <si>
    <t>1,184</t>
  </si>
  <si>
    <t>1,191</t>
  </si>
  <si>
    <t>1,438.29%</t>
  </si>
  <si>
    <t>1.17%</t>
  </si>
  <si>
    <t>0.63%</t>
  </si>
  <si>
    <t>P/E ratio</t>
  </si>
  <si>
    <t>-2.6x</t>
  </si>
  <si>
    <t>-0.09x</t>
  </si>
  <si>
    <t>0.75x</t>
  </si>
  <si>
    <t>-1.35x</t>
  </si>
  <si>
    <t>-2.51x</t>
  </si>
  <si>
    <t>PBR</t>
  </si>
  <si>
    <t>6.43x</t>
  </si>
  <si>
    <t>23.9x</t>
  </si>
  <si>
    <t>-17x</t>
  </si>
  <si>
    <t>PEG</t>
  </si>
  <si>
    <t>-0x</t>
  </si>
  <si>
    <t>0x</t>
  </si>
  <si>
    <t>Capitalization / Revenue</t>
  </si>
  <si>
    <t>0.21x</t>
  </si>
  <si>
    <t>1.54x</t>
  </si>
  <si>
    <t>1.4x</t>
  </si>
  <si>
    <t>1.32x</t>
  </si>
  <si>
    <t>EV / Revenue</t>
  </si>
  <si>
    <t>4.46x</t>
  </si>
  <si>
    <t>4.11x</t>
  </si>
  <si>
    <t>3.9x</t>
  </si>
  <si>
    <t>EV / EBITDA</t>
  </si>
  <si>
    <t>1.46x</t>
  </si>
  <si>
    <t>33.1x</t>
  </si>
  <si>
    <t>23.5x</t>
  </si>
  <si>
    <t>20.9x</t>
  </si>
  <si>
    <t>EV / EBIT</t>
  </si>
  <si>
    <t>-6.38x</t>
  </si>
  <si>
    <t>-130x</t>
  </si>
  <si>
    <t>6,771x</t>
  </si>
  <si>
    <t>200x</t>
  </si>
  <si>
    <t>EV / FCF</t>
  </si>
  <si>
    <t>FCF Yield</t>
  </si>
  <si>
    <t>Dividend per Share
                                    2</t>
  </si>
  <si>
    <t>Rate of return</t>
  </si>
  <si>
    <t>EPS
                                    2</t>
  </si>
  <si>
    <t>-17.85</t>
  </si>
  <si>
    <t>-144.1</t>
  </si>
  <si>
    <t>Distribution rate</t>
  </si>
  <si>
    <t>Net sales
                                    1</t>
  </si>
  <si>
    <t>447.1</t>
  </si>
  <si>
    <t>262.5</t>
  </si>
  <si>
    <t>288</t>
  </si>
  <si>
    <t>305.1</t>
  </si>
  <si>
    <t>EBITDA
                                    1</t>
  </si>
  <si>
    <t>64.34</t>
  </si>
  <si>
    <t>35.32</t>
  </si>
  <si>
    <t>50.47</t>
  </si>
  <si>
    <t>57.07</t>
  </si>
  <si>
    <t>EBIT
                                    1</t>
  </si>
  <si>
    <t>-14.69</t>
  </si>
  <si>
    <t>-8.989</t>
  </si>
  <si>
    <t>0.1748</t>
  </si>
  <si>
    <t>5.97</t>
  </si>
  <si>
    <t>Net income</t>
  </si>
  <si>
    <t>-36.03</t>
  </si>
  <si>
    <t>Net Debt
                                    1</t>
  </si>
  <si>
    <t>766.4</t>
  </si>
  <si>
    <t>780.1</t>
  </si>
  <si>
    <t>787.6</t>
  </si>
  <si>
    <t>Reference price
                                    2</t>
  </si>
  <si>
    <t>46.35</t>
  </si>
  <si>
    <t>12.34</t>
  </si>
  <si>
    <t>28.49</t>
  </si>
  <si>
    <t>12.50</t>
  </si>
  <si>
    <t>9.66</t>
  </si>
  <si>
    <t>21.99</t>
  </si>
  <si>
    <t>Nbr of stocks (in thousands)</t>
  </si>
  <si>
    <t>2,022</t>
  </si>
  <si>
    <t>2,039</t>
  </si>
  <si>
    <t>6,310</t>
  </si>
  <si>
    <t>6,356</t>
  </si>
  <si>
    <t>7,873</t>
  </si>
  <si>
    <t>18,347</t>
  </si>
  <si>
    <t>Announcement Date</t>
  </si>
  <si>
    <t>3/31/20</t>
  </si>
  <si>
    <t>3/31/21</t>
  </si>
  <si>
    <t>4/15/22</t>
  </si>
  <si>
    <t>3/30/23</t>
  </si>
  <si>
    <t>3/27/24</t>
  </si>
  <si>
    <t>address1</t>
  </si>
  <si>
    <t>14755 Preston Road</t>
  </si>
  <si>
    <t>address2</t>
  </si>
  <si>
    <t>Suite 810</t>
  </si>
  <si>
    <t>city</t>
  </si>
  <si>
    <t>Dallas</t>
  </si>
  <si>
    <t>state</t>
  </si>
  <si>
    <t>TX</t>
  </si>
  <si>
    <t>zip</t>
  </si>
  <si>
    <t>75254</t>
  </si>
  <si>
    <t>country</t>
  </si>
  <si>
    <t>phone</t>
  </si>
  <si>
    <t>972 770 5600</t>
  </si>
  <si>
    <t>website</t>
  </si>
  <si>
    <t>https://www.sonidaseniorliving.com</t>
  </si>
  <si>
    <t>industry</t>
  </si>
  <si>
    <t>Medical Care Facilities</t>
  </si>
  <si>
    <t>industryKey</t>
  </si>
  <si>
    <t>medical-care-facilities</t>
  </si>
  <si>
    <t>industryDisp</t>
  </si>
  <si>
    <t>sector</t>
  </si>
  <si>
    <t>Healthcare</t>
  </si>
  <si>
    <t>sectorKey</t>
  </si>
  <si>
    <t>healthcare</t>
  </si>
  <si>
    <t>sectorDisp</t>
  </si>
  <si>
    <t>longBusinessSummary</t>
  </si>
  <si>
    <t>Sonida Senior Living, Inc. owns and operates senior housing communities in the United States. The company provides independent living services, which include daily meals, transportation, social and recreational activities, laundry, housekeeping, and 24-hour staffing; and access to health screenings, periodic special services, and dietary and similar programs, as well as exercise and fitness classes. It also offers assisted living services consist of personal care services, such as assistance with activities of daily living, including ambulation, bathing, dressing, eating, grooming, personal hygiene, and monitoring or assistance with medications; support services, such as meals, assistance with social and recreational activities, laundry, general housekeeping, maintenance, and transportation services; and supplemental services, which include extra transportation, personal maintenance, and extra laundry services, as well as special care services for residents with various forms of dementia. In addition, it offers memory care services; and home care services through third-party providers, such as customized physician, dentistry, podiatry, and other health-related rehabilitation and therapy services. The company was formerly known as Capital Senior Living Corporation and changed its name to Sonida Senior Living, Inc. in November 2021. Sonida Senior Living, Inc. was founded in 1990 and is based in Dallas, Texas.</t>
  </si>
  <si>
    <t>fullTimeEmployees</t>
  </si>
  <si>
    <t>companyOfficers</t>
  </si>
  <si>
    <t>[{'maxAge': 1, 'name': 'Mr. Brandon M. Ribar CPA', 'age': 42, 'title': 'President, CEO &amp; Director', 'yearBorn': 1981, 'fiscalYear': 2023, 'totalPay': 801086, 'exercisedValue': 0, 'unexercisedValue': 0}, {'maxAge': 1, 'name': 'Mr. Kevin J. Detz CPA', 'age': 42, 'title': 'Executive VP &amp; CFO', 'yearBorn': 1981, 'fiscalYear': 2023, 'totalPay': 756151, 'exercisedValue': 0, 'unexercisedValue': 0}, {'maxAge': 1, 'name': 'Mr. Max J. Levy', 'age': 32, 'title': 'Chief Investment Officer', 'yearBorn': 1991, 'fiscalYear': 2023, 'exercisedValue': 0, 'unexercisedValue': 0}, {'maxAge': 1, 'name': 'Mr. David R. Brickman', 'age': 64, 'title': 'Senior VP, General Counsel &amp; Secretary', 'yearBorn': 1959, 'fiscalYear': 2023, 'totalPay': 529837, 'exercisedValue': 0, 'unexercisedValue': 0}, {'maxAge': 1, 'name': 'Mr. Timothy J. Cober CPA', 'age': 39, 'title': 'VP &amp; Chief Accounting Officer', 'yearBorn': 1984, 'fiscalYear': 2023, 'exercisedValue': 0, 'unexercisedValue': 0}, {'maxAge': 1, 'name': 'Mr. Jay T. Reed', 'title': 'Chief Technology Officer', 'fiscalYear': 2023, 'exercisedValue': 0, 'unexercisedValue': 0}, {'maxAge': 1, 'name': 'Mr. Michael R. Karicher', 'age': 53, 'title': 'VP &amp; Chief People Officer', 'yearBorn': 1970, 'fiscalYear': 2023, 'exercisedValue': 0, 'unexercisedValue': 0}, {'maxAge': 1, 'name': 'Mr. Jeremy D. Falke', 'age': 48, 'title': 'Senior Vice President of Human Resources', 'yearBorn': 1975, 'fiscalYear': 2023, 'totalPay': 259231, 'exercisedValue': 0, 'unexercisedValue': 0}, {'maxAge': 1, 'name': 'Mr. Michael C. Fryar', 'age': 45, 'title': 'Senior VP &amp; Chief Revenue Officer', 'yearBorn': 1978, 'fiscalYear': 2023, 'exercisedValue': 0, 'unexercisedValue': 0}, {'maxAge': 1, 'name': 'Ms. Tiffany L. Dutton', 'age': 42, 'title': 'Consultant', 'yearBorn': 1981, 'fiscalYear': 2023, 'exercisedValue': 0, 'unexercisedValue': 0}]</t>
  </si>
  <si>
    <t>auditRisk</t>
  </si>
  <si>
    <t>boardRisk</t>
  </si>
  <si>
    <t>compensationRisk</t>
  </si>
  <si>
    <t>shareHolderRightsRisk</t>
  </si>
  <si>
    <t>overallRisk</t>
  </si>
  <si>
    <t>governanceEpochDate</t>
  </si>
  <si>
    <t>compensationAsOfEpochDate</t>
  </si>
  <si>
    <t>irWebsite</t>
  </si>
  <si>
    <t>http://www.capitalsenior.com/Templates/Home/investor.html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</si>
  <si>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</si>
  <si>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</si>
  <si>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</si>
  <si>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</si>
  <si>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</si>
  <si>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</si>
  <si>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</si>
  <si>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</si>
  <si>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</si>
  <si>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</si>
  <si>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</si>
  <si>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</si>
  <si>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</si>
  <si>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</si>
  <si>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</si>
  <si>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</si>
  <si>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</si>
  <si>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</si>
  <si>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</si>
  <si>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</si>
  <si>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</si>
  <si>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</si>
  <si>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</si>
  <si>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</si>
  <si>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</si>
  <si>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</si>
  <si>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</si>
  <si>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</si>
  <si>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</si>
  <si>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</si>
  <si>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</si>
  <si>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</si>
  <si>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</si>
  <si>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</si>
  <si>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</si>
  <si>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</si>
  <si>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</si>
  <si>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</si>
  <si>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</si>
  <si>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</si>
  <si>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</si>
  <si>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</si>
  <si>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</si>
  <si>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</si>
  <si>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</si>
  <si>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</si>
  <si>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</si>
  <si>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</si>
  <si>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</si>
  <si>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</si>
  <si>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</si>
  <si>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</si>
  <si>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</si>
  <si>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</si>
  <si>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</si>
  <si>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</si>
  <si>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</si>
  <si>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</si>
  <si>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NYQ</t>
  </si>
  <si>
    <t>quoteType</t>
  </si>
  <si>
    <t>EQUITY</t>
  </si>
  <si>
    <t>symbol</t>
  </si>
  <si>
    <t>underlyingSymbol</t>
  </si>
  <si>
    <t>shortName</t>
  </si>
  <si>
    <t>Sonida Senior Living, Inc.</t>
  </si>
  <si>
    <t>longName</t>
  </si>
  <si>
    <t>firstTradeDateEpochUtc</t>
  </si>
  <si>
    <t>timeZoneFullName</t>
  </si>
  <si>
    <t>America/New_York</t>
  </si>
  <si>
    <t>timeZoneShortName</t>
  </si>
  <si>
    <t>EST</t>
  </si>
  <si>
    <t>uuid</t>
  </si>
  <si>
    <t>4741b313-8f65-3a34-af8a-adb6ebe6c540</t>
  </si>
  <si>
    <t>messageBoardId</t>
  </si>
  <si>
    <t>finmb_370279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</si>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</sst>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nidaseniorliving.com/" TargetMode="External"/><Relationship Id="rId2" Type="http://schemas.openxmlformats.org/officeDocument/2006/relationships/hyperlink" Target="http://www.capitalsenior.com/Templates/Home/investor.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22.36</v>
      </c>
      <c r="C4" s="2"/>
      <c r="D4" s="2"/>
      <c r="E4" s="2"/>
      <c r="F4" s="2"/>
      <c r="G4" s="2"/>
      <c r="H4" s="2"/>
      <c r="I4" s="2"/>
      <c r="J4" s="2"/>
      <c r="K4" s="2"/>
      <c r="L4" s="2"/>
      <c r="M4" s="2"/>
      <c r="N4" s="2"/>
      <c r="O4" s="2"/>
      <c r="P4" s="2"/>
      <c r="Q4" s="2"/>
      <c r="R4" s="2"/>
      <c r="S4" s="2"/>
      <c r="T4" s="2"/>
      <c r="U4" s="2"/>
      <c r="V4" s="2"/>
      <c r="W4" s="2"/>
      <c r="X4" s="2"/>
      <c r="Y4" s="2"/>
      <c r="Z4" s="2"/>
    </row>
    <row r="5">
      <c r="A5" s="1" t="s">
        <v>7</v>
      </c>
      <c r="B5" s="1">
        <v>-94.21415654859896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4.24498208E8</v>
      </c>
      <c r="C8" s="2"/>
      <c r="D8" s="2"/>
      <c r="E8" s="2"/>
      <c r="F8" s="2"/>
      <c r="G8" s="2"/>
      <c r="H8" s="2"/>
      <c r="I8" s="2"/>
      <c r="J8" s="2"/>
      <c r="K8" s="2"/>
      <c r="L8" s="2"/>
      <c r="M8" s="2"/>
      <c r="N8" s="2"/>
      <c r="O8" s="2"/>
      <c r="P8" s="2"/>
      <c r="Q8" s="2"/>
      <c r="R8" s="2"/>
      <c r="S8" s="2"/>
      <c r="T8" s="2"/>
      <c r="U8" s="2"/>
      <c r="V8" s="2"/>
      <c r="W8" s="2"/>
      <c r="X8" s="2"/>
      <c r="Y8" s="2"/>
      <c r="Z8" s="2"/>
    </row>
    <row r="9">
      <c r="A9" s="1" t="s">
        <v>13</v>
      </c>
      <c r="B9" s="1">
        <v>-15.438</v>
      </c>
      <c r="C9" s="2"/>
      <c r="D9" s="2"/>
      <c r="E9" s="2"/>
      <c r="F9" s="2"/>
      <c r="G9" s="2"/>
      <c r="H9" s="2"/>
      <c r="I9" s="2"/>
      <c r="J9" s="2"/>
      <c r="K9" s="2"/>
      <c r="L9" s="2"/>
      <c r="M9" s="2"/>
      <c r="N9" s="2"/>
      <c r="O9" s="2"/>
      <c r="P9" s="2"/>
      <c r="Q9" s="2"/>
      <c r="R9" s="2"/>
      <c r="S9" s="2"/>
      <c r="T9" s="2"/>
      <c r="U9" s="2"/>
      <c r="V9" s="2"/>
      <c r="W9" s="2"/>
      <c r="X9" s="2"/>
      <c r="Y9" s="2"/>
      <c r="Z9" s="2"/>
    </row>
    <row r="10">
      <c r="A10" s="1" t="s">
        <v>14</v>
      </c>
      <c r="B10" s="1">
        <v>-3.9608543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-24.0</v>
      </c>
      <c r="C2" s="1">
        <v>-14.0</v>
      </c>
      <c r="D2" s="1">
        <v>-28.0</v>
      </c>
      <c r="E2" s="1">
        <v>-44.0</v>
      </c>
      <c r="F2" s="1">
        <v>-53.0</v>
      </c>
      <c r="G2" s="1">
        <v>-36.0</v>
      </c>
      <c r="H2" s="1">
        <v>-295.0</v>
      </c>
      <c r="I2" s="1">
        <v>126.0</v>
      </c>
      <c r="J2" s="1">
        <v>-54.0</v>
      </c>
      <c r="K2" s="1">
        <v>-21.0</v>
      </c>
      <c r="L2" s="2"/>
      <c r="M2" s="2"/>
      <c r="N2" s="2"/>
      <c r="O2" s="2"/>
      <c r="P2" s="2"/>
      <c r="Q2" s="2"/>
      <c r="R2" s="2"/>
      <c r="S2" s="2"/>
      <c r="T2" s="2"/>
      <c r="U2" s="2"/>
      <c r="V2" s="2"/>
      <c r="W2" s="2"/>
      <c r="X2" s="2"/>
      <c r="Y2" s="2"/>
      <c r="Z2" s="2"/>
    </row>
    <row r="3">
      <c r="A3" s="1" t="s">
        <v>27</v>
      </c>
      <c r="B3" s="1">
        <v>49.0</v>
      </c>
      <c r="C3" s="1">
        <v>53.0</v>
      </c>
      <c r="D3" s="1">
        <v>60.0</v>
      </c>
      <c r="E3" s="1">
        <v>66.0</v>
      </c>
      <c r="F3" s="1">
        <v>62.0</v>
      </c>
      <c r="G3" s="1">
        <v>64.0</v>
      </c>
      <c r="H3" s="1">
        <v>60.0</v>
      </c>
      <c r="I3" s="1">
        <v>37.0</v>
      </c>
      <c r="J3" s="1">
        <v>38.0</v>
      </c>
      <c r="K3" s="1">
        <v>39.0</v>
      </c>
      <c r="L3" s="2"/>
      <c r="M3" s="2"/>
      <c r="N3" s="2"/>
      <c r="O3" s="2"/>
      <c r="P3" s="2"/>
      <c r="Q3" s="2"/>
      <c r="R3" s="2"/>
      <c r="S3" s="2"/>
      <c r="T3" s="2"/>
      <c r="U3" s="2"/>
      <c r="V3" s="2"/>
      <c r="W3" s="2"/>
      <c r="X3" s="2"/>
      <c r="Y3" s="2"/>
      <c r="Z3" s="2"/>
    </row>
    <row r="4">
      <c r="A4" s="1" t="s">
        <v>28</v>
      </c>
      <c r="B4" s="1">
        <v>49.0</v>
      </c>
      <c r="C4" s="1">
        <v>53.0</v>
      </c>
      <c r="D4" s="1">
        <v>60.0</v>
      </c>
      <c r="E4" s="1">
        <v>66.0</v>
      </c>
      <c r="F4" s="1">
        <v>62.0</v>
      </c>
      <c r="G4" s="1">
        <v>64.0</v>
      </c>
      <c r="H4" s="1">
        <v>60.0</v>
      </c>
      <c r="I4" s="1">
        <v>37.0</v>
      </c>
      <c r="J4" s="1">
        <v>38.0</v>
      </c>
      <c r="K4" s="1">
        <v>39.0</v>
      </c>
      <c r="L4" s="2"/>
      <c r="M4" s="2"/>
      <c r="N4" s="2"/>
      <c r="O4" s="2"/>
      <c r="P4" s="2"/>
      <c r="Q4" s="2"/>
      <c r="R4" s="2"/>
      <c r="S4" s="2"/>
      <c r="T4" s="2"/>
      <c r="U4" s="2"/>
      <c r="V4" s="2"/>
      <c r="W4" s="2"/>
      <c r="X4" s="2"/>
      <c r="Y4" s="2"/>
      <c r="Z4" s="2"/>
    </row>
    <row r="5">
      <c r="A5" s="1" t="s">
        <v>29</v>
      </c>
      <c r="B5" s="1">
        <v>10.0</v>
      </c>
      <c r="C5" s="1">
        <v>7.0</v>
      </c>
      <c r="D5" s="1">
        <v>9.0</v>
      </c>
      <c r="E5" s="1">
        <v>8.0</v>
      </c>
      <c r="F5" s="1">
        <v>18.0</v>
      </c>
      <c r="G5" s="1">
        <v>6.0</v>
      </c>
      <c r="H5" s="1">
        <v>1.0</v>
      </c>
      <c r="I5" s="1">
        <v>1.0</v>
      </c>
      <c r="J5" s="1">
        <v>1.0</v>
      </c>
      <c r="K5" s="1">
        <v>1.0</v>
      </c>
      <c r="L5" s="2"/>
      <c r="M5" s="2"/>
      <c r="N5" s="2"/>
      <c r="O5" s="2"/>
      <c r="P5" s="2"/>
      <c r="Q5" s="2"/>
      <c r="R5" s="2"/>
      <c r="S5" s="2"/>
      <c r="T5" s="2"/>
      <c r="U5" s="2"/>
      <c r="V5" s="2"/>
      <c r="W5" s="2"/>
      <c r="X5" s="2"/>
      <c r="Y5" s="2"/>
      <c r="Z5" s="2"/>
    </row>
    <row r="6">
      <c r="A6" s="1" t="s">
        <v>30</v>
      </c>
      <c r="B6" s="1">
        <v>-22.0</v>
      </c>
      <c r="C6" s="1">
        <v>-6.0</v>
      </c>
      <c r="D6" s="1">
        <v>6.0</v>
      </c>
      <c r="E6" s="1">
        <v>12.0</v>
      </c>
      <c r="F6" s="1">
        <v>-2.0</v>
      </c>
      <c r="G6" s="1">
        <v>-36.0</v>
      </c>
      <c r="H6" s="1">
        <v>205.0</v>
      </c>
      <c r="I6" s="1">
        <v>43.0</v>
      </c>
      <c r="J6" s="1">
        <v>4.0</v>
      </c>
      <c r="K6" s="1">
        <v>11.0</v>
      </c>
      <c r="L6" s="2"/>
      <c r="M6" s="2"/>
      <c r="N6" s="2"/>
      <c r="O6" s="2"/>
      <c r="P6" s="2"/>
      <c r="Q6" s="2"/>
      <c r="R6" s="2"/>
      <c r="S6" s="2"/>
      <c r="T6" s="2"/>
      <c r="U6" s="2"/>
      <c r="V6" s="2"/>
      <c r="W6" s="2"/>
      <c r="X6" s="2"/>
      <c r="Y6" s="2"/>
      <c r="Z6" s="2"/>
    </row>
    <row r="7">
      <c r="A7" s="1" t="s">
        <v>31</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3.0</v>
      </c>
      <c r="H8" s="1">
        <v>41.0</v>
      </c>
      <c r="I8" s="1">
        <v>6.0</v>
      </c>
      <c r="J8" s="1">
        <v>2.0</v>
      </c>
      <c r="K8" s="1">
        <v>5.0</v>
      </c>
      <c r="L8" s="2"/>
      <c r="M8" s="2"/>
      <c r="N8" s="2"/>
      <c r="O8" s="2"/>
      <c r="P8" s="2"/>
      <c r="Q8" s="2"/>
      <c r="R8" s="2"/>
      <c r="S8" s="2"/>
      <c r="T8" s="2"/>
      <c r="U8" s="2"/>
      <c r="V8" s="2"/>
      <c r="W8" s="2"/>
      <c r="X8" s="2"/>
      <c r="Y8" s="2"/>
      <c r="Z8" s="2"/>
    </row>
    <row r="9">
      <c r="A9" s="1" t="s">
        <v>33</v>
      </c>
      <c r="B9" s="1">
        <v>-10.0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7.0</v>
      </c>
      <c r="C10" s="1">
        <v>8.0</v>
      </c>
      <c r="D10" s="1">
        <v>11.0</v>
      </c>
      <c r="E10" s="1">
        <v>7.0</v>
      </c>
      <c r="F10" s="1">
        <v>8.0</v>
      </c>
      <c r="G10" s="1">
        <v>2.0</v>
      </c>
      <c r="H10" s="1">
        <v>1.0</v>
      </c>
      <c r="I10" s="1">
        <v>2.0</v>
      </c>
      <c r="J10" s="1">
        <v>4.0</v>
      </c>
      <c r="K10" s="1">
        <v>2.0</v>
      </c>
      <c r="L10" s="2"/>
      <c r="M10" s="2"/>
      <c r="N10" s="2"/>
      <c r="O10" s="2"/>
      <c r="P10" s="2"/>
      <c r="Q10" s="2"/>
      <c r="R10" s="2"/>
      <c r="S10" s="2"/>
      <c r="T10" s="2"/>
      <c r="U10" s="2"/>
      <c r="V10" s="2"/>
      <c r="W10" s="2"/>
      <c r="X10" s="2"/>
      <c r="Y10" s="2"/>
      <c r="Z10" s="2"/>
    </row>
    <row r="11">
      <c r="A11" s="1" t="s">
        <v>35</v>
      </c>
      <c r="B11" s="1">
        <v>71.0</v>
      </c>
      <c r="C11" s="1">
        <v>1.0</v>
      </c>
      <c r="D11" s="1">
        <v>1.0</v>
      </c>
      <c r="E11" s="1">
        <v>1.0</v>
      </c>
      <c r="F11" s="1">
        <v>2.0</v>
      </c>
      <c r="G11" s="1">
        <v>3.0</v>
      </c>
      <c r="H11" s="1">
        <v>2.0</v>
      </c>
      <c r="I11" s="1">
        <v>1.0</v>
      </c>
      <c r="J11" s="1">
        <v>1.0</v>
      </c>
      <c r="K11" s="1">
        <v>1.0</v>
      </c>
      <c r="L11" s="2"/>
      <c r="M11" s="2"/>
      <c r="N11" s="2"/>
      <c r="O11" s="2"/>
      <c r="P11" s="2"/>
      <c r="Q11" s="2"/>
      <c r="R11" s="2"/>
      <c r="S11" s="2"/>
      <c r="T11" s="2"/>
      <c r="U11" s="2"/>
      <c r="V11" s="2"/>
      <c r="W11" s="2"/>
      <c r="X11" s="2"/>
      <c r="Y11" s="2"/>
      <c r="Z11" s="2"/>
    </row>
    <row r="12">
      <c r="A12" s="1" t="s">
        <v>36</v>
      </c>
      <c r="B12" s="1">
        <v>1.0</v>
      </c>
      <c r="C12" s="1">
        <v>-67.0</v>
      </c>
      <c r="D12" s="1">
        <v>-1.0</v>
      </c>
      <c r="E12" s="1">
        <v>12.0</v>
      </c>
      <c r="F12" s="1">
        <v>-5.0</v>
      </c>
      <c r="G12" s="1">
        <v>-4.0</v>
      </c>
      <c r="H12" s="1">
        <v>-35.0</v>
      </c>
      <c r="I12" s="1">
        <v>-196.0</v>
      </c>
      <c r="J12" s="1">
        <v>1.0</v>
      </c>
      <c r="K12" s="1">
        <v>-33.0</v>
      </c>
      <c r="L12" s="2"/>
      <c r="M12" s="2"/>
      <c r="N12" s="2"/>
      <c r="O12" s="2"/>
      <c r="P12" s="2"/>
      <c r="Q12" s="2"/>
      <c r="R12" s="2"/>
      <c r="S12" s="2"/>
      <c r="T12" s="2"/>
      <c r="U12" s="2"/>
      <c r="V12" s="2"/>
      <c r="W12" s="2"/>
      <c r="X12" s="2"/>
      <c r="Y12" s="2"/>
      <c r="Z12" s="2"/>
    </row>
    <row r="13">
      <c r="A13" s="1" t="s">
        <v>37</v>
      </c>
      <c r="B13" s="1">
        <v>-2.0</v>
      </c>
      <c r="C13" s="1">
        <v>-2.0</v>
      </c>
      <c r="D13" s="1">
        <v>-2.0</v>
      </c>
      <c r="E13" s="1">
        <v>-8.0</v>
      </c>
      <c r="F13" s="1">
        <v>-3.0</v>
      </c>
      <c r="G13" s="1">
        <v>-1.0</v>
      </c>
      <c r="H13" s="1">
        <v>-1.0</v>
      </c>
      <c r="I13" s="1">
        <v>58.0</v>
      </c>
      <c r="J13" s="1">
        <v>-2.0</v>
      </c>
      <c r="K13" s="1">
        <v>-3.0</v>
      </c>
      <c r="L13" s="2"/>
      <c r="M13" s="2"/>
      <c r="N13" s="2"/>
      <c r="O13" s="2"/>
      <c r="P13" s="2"/>
      <c r="Q13" s="2"/>
      <c r="R13" s="2"/>
      <c r="S13" s="2"/>
      <c r="T13" s="2"/>
      <c r="U13" s="2"/>
      <c r="V13" s="2"/>
      <c r="W13" s="2"/>
      <c r="X13" s="2"/>
      <c r="Y13" s="2"/>
      <c r="Z13" s="2"/>
    </row>
    <row r="14">
      <c r="A14" s="1" t="s">
        <v>38</v>
      </c>
      <c r="B14" s="1">
        <v>-1.0</v>
      </c>
      <c r="C14" s="1">
        <v>81.0</v>
      </c>
      <c r="D14" s="1">
        <v>1.0</v>
      </c>
      <c r="E14" s="1">
        <v>2.0</v>
      </c>
      <c r="F14" s="1">
        <v>1.0</v>
      </c>
      <c r="G14" s="1">
        <v>-71.0</v>
      </c>
      <c r="H14" s="1">
        <v>6.0</v>
      </c>
      <c r="I14" s="1">
        <v>-2.0</v>
      </c>
      <c r="J14" s="1">
        <v>-2.0</v>
      </c>
      <c r="K14" s="1">
        <v>13.0</v>
      </c>
      <c r="L14" s="2"/>
      <c r="M14" s="2"/>
      <c r="N14" s="2"/>
      <c r="O14" s="2"/>
      <c r="P14" s="2"/>
      <c r="Q14" s="2"/>
      <c r="R14" s="2"/>
      <c r="S14" s="2"/>
      <c r="T14" s="2"/>
      <c r="U14" s="2"/>
      <c r="V14" s="2"/>
      <c r="W14" s="2"/>
      <c r="X14" s="2"/>
      <c r="Y14" s="2"/>
      <c r="Z14" s="2"/>
    </row>
    <row r="15">
      <c r="A15" s="1" t="s">
        <v>39</v>
      </c>
      <c r="B15" s="1">
        <v>0.0</v>
      </c>
      <c r="C15" s="1">
        <v>17.0</v>
      </c>
      <c r="D15" s="1">
        <v>-1.0</v>
      </c>
      <c r="E15" s="1">
        <v>-1.0</v>
      </c>
      <c r="F15" s="1">
        <v>56.0</v>
      </c>
      <c r="G15" s="1">
        <v>57.0</v>
      </c>
      <c r="H15" s="1">
        <v>44.0</v>
      </c>
      <c r="I15" s="1">
        <v>-44.0</v>
      </c>
      <c r="J15" s="1">
        <v>25.0</v>
      </c>
      <c r="K15" s="1">
        <v>62.0</v>
      </c>
      <c r="L15" s="2"/>
      <c r="M15" s="2"/>
      <c r="N15" s="2"/>
      <c r="O15" s="2"/>
      <c r="P15" s="2"/>
      <c r="Q15" s="2"/>
      <c r="R15" s="2"/>
      <c r="S15" s="2"/>
      <c r="T15" s="2"/>
      <c r="U15" s="2"/>
      <c r="V15" s="2"/>
      <c r="W15" s="2"/>
      <c r="X15" s="2"/>
      <c r="Y15" s="2"/>
      <c r="Z15" s="2"/>
    </row>
    <row r="16">
      <c r="A16" s="1" t="s">
        <v>40</v>
      </c>
      <c r="B16" s="1">
        <v>5.0</v>
      </c>
      <c r="C16" s="1">
        <v>-10.0</v>
      </c>
      <c r="D16" s="1">
        <v>10.0</v>
      </c>
      <c r="E16" s="1">
        <v>16.0</v>
      </c>
      <c r="F16" s="1">
        <v>2.0</v>
      </c>
      <c r="G16" s="1">
        <v>1.0</v>
      </c>
      <c r="H16" s="1">
        <v>-17.0</v>
      </c>
      <c r="I16" s="1">
        <v>42.0</v>
      </c>
      <c r="J16" s="1">
        <v>-60.0</v>
      </c>
      <c r="K16" s="1">
        <v>21.0</v>
      </c>
      <c r="L16" s="2"/>
      <c r="M16" s="2"/>
      <c r="N16" s="2"/>
      <c r="O16" s="2"/>
      <c r="P16" s="2"/>
      <c r="Q16" s="2"/>
      <c r="R16" s="2"/>
      <c r="S16" s="2"/>
      <c r="T16" s="2"/>
      <c r="U16" s="2"/>
      <c r="V16" s="2"/>
      <c r="W16" s="2"/>
      <c r="X16" s="2"/>
      <c r="Y16" s="2"/>
      <c r="Z16" s="2"/>
    </row>
    <row r="17">
      <c r="A17" s="1" t="s">
        <v>41</v>
      </c>
      <c r="B17" s="1">
        <v>1.0</v>
      </c>
      <c r="C17" s="1">
        <v>1.0</v>
      </c>
      <c r="D17" s="1">
        <v>3.0</v>
      </c>
      <c r="E17" s="1">
        <v>10.0</v>
      </c>
      <c r="F17" s="1">
        <v>4.0</v>
      </c>
      <c r="G17" s="1">
        <v>3.0</v>
      </c>
      <c r="H17" s="1">
        <v>5.0</v>
      </c>
      <c r="I17" s="1">
        <v>-6.0</v>
      </c>
      <c r="J17" s="1">
        <v>8.0</v>
      </c>
      <c r="K17" s="1">
        <v>3.0</v>
      </c>
      <c r="L17" s="2"/>
      <c r="M17" s="2"/>
      <c r="N17" s="2"/>
      <c r="O17" s="2"/>
      <c r="P17" s="2"/>
      <c r="Q17" s="2"/>
      <c r="R17" s="2"/>
      <c r="S17" s="2"/>
      <c r="T17" s="2"/>
      <c r="U17" s="2"/>
      <c r="V17" s="2"/>
      <c r="W17" s="2"/>
      <c r="X17" s="2"/>
      <c r="Y17" s="2"/>
      <c r="Z17" s="2"/>
    </row>
    <row r="18">
      <c r="A18" s="1" t="s">
        <v>42</v>
      </c>
      <c r="B18" s="1">
        <v>46.0</v>
      </c>
      <c r="C18" s="1">
        <v>48.0</v>
      </c>
      <c r="D18" s="1">
        <v>52.0</v>
      </c>
      <c r="E18" s="1">
        <v>55.0</v>
      </c>
      <c r="F18" s="1">
        <v>36.0</v>
      </c>
      <c r="G18" s="1">
        <v>5.0</v>
      </c>
      <c r="H18" s="1">
        <v>-6.0</v>
      </c>
      <c r="I18" s="1">
        <v>-28.0</v>
      </c>
      <c r="J18" s="1">
        <v>-2.0</v>
      </c>
      <c r="K18" s="1">
        <v>10.0</v>
      </c>
      <c r="L18" s="2"/>
      <c r="M18" s="2"/>
      <c r="N18" s="2"/>
      <c r="O18" s="2"/>
      <c r="P18" s="2"/>
      <c r="Q18" s="2"/>
      <c r="R18" s="2"/>
      <c r="S18" s="2"/>
      <c r="T18" s="2"/>
      <c r="U18" s="2"/>
      <c r="V18" s="2"/>
      <c r="W18" s="2"/>
      <c r="X18" s="2"/>
      <c r="Y18" s="2"/>
      <c r="Z18" s="2"/>
    </row>
    <row r="19">
      <c r="A19" s="1" t="s">
        <v>43</v>
      </c>
      <c r="B19" s="1">
        <v>-18.0</v>
      </c>
      <c r="C19" s="1">
        <v>-42.0</v>
      </c>
      <c r="D19" s="1">
        <v>-62.0</v>
      </c>
      <c r="E19" s="1">
        <v>-39.0</v>
      </c>
      <c r="F19" s="1">
        <v>-21.0</v>
      </c>
      <c r="G19" s="1">
        <v>-20.0</v>
      </c>
      <c r="H19" s="1">
        <v>-15.0</v>
      </c>
      <c r="I19" s="1">
        <v>-10.0</v>
      </c>
      <c r="J19" s="1">
        <v>-24.0</v>
      </c>
      <c r="K19" s="1">
        <v>-17.0</v>
      </c>
      <c r="L19" s="2"/>
      <c r="M19" s="2"/>
      <c r="N19" s="2"/>
      <c r="O19" s="2"/>
      <c r="P19" s="2"/>
      <c r="Q19" s="2"/>
      <c r="R19" s="2"/>
      <c r="S19" s="2"/>
      <c r="T19" s="2"/>
      <c r="U19" s="2"/>
      <c r="V19" s="2"/>
      <c r="W19" s="2"/>
      <c r="X19" s="2"/>
      <c r="Y19" s="2"/>
      <c r="Z19" s="2"/>
    </row>
    <row r="20">
      <c r="A20" s="1" t="s">
        <v>44</v>
      </c>
      <c r="B20" s="1">
        <v>79.0</v>
      </c>
      <c r="C20" s="1">
        <v>43.0</v>
      </c>
      <c r="D20" s="1">
        <v>7.0</v>
      </c>
      <c r="E20" s="1">
        <v>1.0</v>
      </c>
      <c r="F20" s="1">
        <v>5.0</v>
      </c>
      <c r="G20" s="1">
        <v>68.0</v>
      </c>
      <c r="H20" s="1">
        <v>24.0</v>
      </c>
      <c r="I20" s="1">
        <v>0.0</v>
      </c>
      <c r="J20" s="1">
        <v>0.0</v>
      </c>
      <c r="K20" s="1">
        <v>1.0</v>
      </c>
      <c r="L20" s="2"/>
      <c r="M20" s="2"/>
      <c r="N20" s="2"/>
      <c r="O20" s="2"/>
      <c r="P20" s="2"/>
      <c r="Q20" s="2"/>
      <c r="R20" s="2"/>
      <c r="S20" s="2"/>
      <c r="T20" s="2"/>
      <c r="U20" s="2"/>
      <c r="V20" s="2"/>
      <c r="W20" s="2"/>
      <c r="X20" s="2"/>
      <c r="Y20" s="2"/>
      <c r="Z20" s="2"/>
    </row>
    <row r="21" ht="15.75" customHeight="1">
      <c r="A21" s="1" t="s">
        <v>45</v>
      </c>
      <c r="B21" s="1">
        <v>-158.0</v>
      </c>
      <c r="C21" s="1">
        <v>-162.0</v>
      </c>
      <c r="D21" s="1">
        <v>-139.0</v>
      </c>
      <c r="E21" s="1">
        <v>-85.0</v>
      </c>
      <c r="F21" s="1">
        <v>0.0</v>
      </c>
      <c r="G21" s="1">
        <v>0.0</v>
      </c>
      <c r="H21" s="1">
        <v>0.0</v>
      </c>
      <c r="I21" s="1">
        <v>0.0</v>
      </c>
      <c r="J21" s="1">
        <v>-12.0</v>
      </c>
      <c r="K21" s="1">
        <v>0.0</v>
      </c>
      <c r="L21" s="2"/>
      <c r="M21" s="2"/>
      <c r="N21" s="2"/>
      <c r="O21" s="2"/>
      <c r="P21" s="2"/>
      <c r="Q21" s="2"/>
      <c r="R21" s="2"/>
      <c r="S21" s="2"/>
      <c r="T21" s="2"/>
      <c r="U21" s="2"/>
      <c r="V21" s="2"/>
      <c r="W21" s="2"/>
      <c r="X21" s="2"/>
      <c r="Y21" s="2"/>
      <c r="Z21" s="2"/>
    </row>
    <row r="22" ht="15.75" customHeight="1">
      <c r="A22" s="1" t="s">
        <v>46</v>
      </c>
      <c r="B22" s="1">
        <v>10.0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-175.0</v>
      </c>
      <c r="C23" s="1">
        <v>-161.0</v>
      </c>
      <c r="D23" s="1">
        <v>-201.0</v>
      </c>
      <c r="E23" s="1">
        <v>-125.0</v>
      </c>
      <c r="F23" s="1">
        <v>-21.0</v>
      </c>
      <c r="G23" s="1">
        <v>47.0</v>
      </c>
      <c r="H23" s="1">
        <v>8.0</v>
      </c>
      <c r="I23" s="1">
        <v>-10.0</v>
      </c>
      <c r="J23" s="1">
        <v>-36.0</v>
      </c>
      <c r="K23" s="1">
        <v>-16.0</v>
      </c>
      <c r="L23" s="2"/>
      <c r="M23" s="2"/>
      <c r="N23" s="2"/>
      <c r="O23" s="2"/>
      <c r="P23" s="2"/>
      <c r="Q23" s="2"/>
      <c r="R23" s="2"/>
      <c r="S23" s="2"/>
      <c r="T23" s="2"/>
      <c r="U23" s="2"/>
      <c r="V23" s="2"/>
      <c r="W23" s="2"/>
      <c r="X23" s="2"/>
      <c r="Y23" s="2"/>
      <c r="Z23" s="2"/>
    </row>
    <row r="24" ht="15.75" customHeight="1">
      <c r="A24" s="1" t="s">
        <v>48</v>
      </c>
      <c r="B24" s="1">
        <v>301.0</v>
      </c>
      <c r="C24" s="1">
        <v>251.0</v>
      </c>
      <c r="D24" s="1">
        <v>151.0</v>
      </c>
      <c r="E24" s="1">
        <v>77.0</v>
      </c>
      <c r="F24" s="1">
        <v>209.0</v>
      </c>
      <c r="G24" s="1">
        <v>37.0</v>
      </c>
      <c r="H24" s="1">
        <v>7.0</v>
      </c>
      <c r="I24" s="1">
        <v>23.0</v>
      </c>
      <c r="J24" s="1">
        <v>88.0</v>
      </c>
      <c r="K24" s="1">
        <v>0.0</v>
      </c>
      <c r="L24" s="2"/>
      <c r="M24" s="2"/>
      <c r="N24" s="2"/>
      <c r="O24" s="2"/>
      <c r="P24" s="2"/>
      <c r="Q24" s="2"/>
      <c r="R24" s="2"/>
      <c r="S24" s="2"/>
      <c r="T24" s="2"/>
      <c r="U24" s="2"/>
      <c r="V24" s="2"/>
      <c r="W24" s="2"/>
      <c r="X24" s="2"/>
      <c r="Y24" s="2"/>
      <c r="Z24" s="2"/>
    </row>
    <row r="25" ht="15.75" customHeight="1">
      <c r="A25" s="1" t="s">
        <v>49</v>
      </c>
      <c r="B25" s="1">
        <v>301.0</v>
      </c>
      <c r="C25" s="1">
        <v>251.0</v>
      </c>
      <c r="D25" s="1">
        <v>151.0</v>
      </c>
      <c r="E25" s="1">
        <v>77.0</v>
      </c>
      <c r="F25" s="1">
        <v>209.0</v>
      </c>
      <c r="G25" s="1">
        <v>37.0</v>
      </c>
      <c r="H25" s="1">
        <v>7.0</v>
      </c>
      <c r="I25" s="1">
        <v>23.0</v>
      </c>
      <c r="J25" s="1">
        <v>88.0</v>
      </c>
      <c r="K25" s="1">
        <v>0.0</v>
      </c>
      <c r="L25" s="2"/>
      <c r="M25" s="2"/>
      <c r="N25" s="2"/>
      <c r="O25" s="2"/>
      <c r="P25" s="2"/>
      <c r="Q25" s="2"/>
      <c r="R25" s="2"/>
      <c r="S25" s="2"/>
      <c r="T25" s="2"/>
      <c r="U25" s="2"/>
      <c r="V25" s="2"/>
      <c r="W25" s="2"/>
      <c r="X25" s="2"/>
      <c r="Y25" s="2"/>
      <c r="Z25" s="2"/>
    </row>
    <row r="26" ht="15.75" customHeight="1">
      <c r="A26" s="1" t="s">
        <v>50</v>
      </c>
      <c r="B26" s="1">
        <v>-142.0</v>
      </c>
      <c r="C26" s="1">
        <v>-117.0</v>
      </c>
      <c r="D26" s="1">
        <v>-18.0</v>
      </c>
      <c r="E26" s="1">
        <v>-22.0</v>
      </c>
      <c r="F26" s="1">
        <v>-207.0</v>
      </c>
      <c r="G26" s="1">
        <v>-96.0</v>
      </c>
      <c r="H26" s="1">
        <v>-23.0</v>
      </c>
      <c r="I26" s="1">
        <v>-65.0</v>
      </c>
      <c r="J26" s="1">
        <v>-102.0</v>
      </c>
      <c r="K26" s="1">
        <v>-13.0</v>
      </c>
      <c r="L26" s="2"/>
      <c r="M26" s="2"/>
      <c r="N26" s="2"/>
      <c r="O26" s="2"/>
      <c r="P26" s="2"/>
      <c r="Q26" s="2"/>
      <c r="R26" s="2"/>
      <c r="S26" s="2"/>
      <c r="T26" s="2"/>
      <c r="U26" s="2"/>
      <c r="V26" s="2"/>
      <c r="W26" s="2"/>
      <c r="X26" s="2"/>
      <c r="Y26" s="2"/>
      <c r="Z26" s="2"/>
    </row>
    <row r="27" ht="15.75" customHeight="1">
      <c r="A27" s="1" t="s">
        <v>51</v>
      </c>
      <c r="B27" s="1">
        <v>-142.0</v>
      </c>
      <c r="C27" s="1">
        <v>-117.0</v>
      </c>
      <c r="D27" s="1">
        <v>-18.0</v>
      </c>
      <c r="E27" s="1">
        <v>-22.0</v>
      </c>
      <c r="F27" s="1">
        <v>-207.0</v>
      </c>
      <c r="G27" s="1">
        <v>-96.0</v>
      </c>
      <c r="H27" s="1">
        <v>-23.0</v>
      </c>
      <c r="I27" s="1">
        <v>-65.0</v>
      </c>
      <c r="J27" s="1">
        <v>-102.0</v>
      </c>
      <c r="K27" s="1">
        <v>-13.0</v>
      </c>
      <c r="L27" s="2"/>
      <c r="M27" s="2"/>
      <c r="N27" s="2"/>
      <c r="O27" s="2"/>
      <c r="P27" s="2"/>
      <c r="Q27" s="2"/>
      <c r="R27" s="2"/>
      <c r="S27" s="2"/>
      <c r="T27" s="2"/>
      <c r="U27" s="2"/>
      <c r="V27" s="2"/>
      <c r="W27" s="2"/>
      <c r="X27" s="2"/>
      <c r="Y27" s="2"/>
      <c r="Z27" s="2"/>
    </row>
    <row r="28" ht="15.75" customHeight="1">
      <c r="A28" s="1" t="s">
        <v>52</v>
      </c>
      <c r="B28" s="1">
        <v>17.0</v>
      </c>
      <c r="C28" s="1">
        <v>4.0</v>
      </c>
      <c r="D28" s="1">
        <v>6.0</v>
      </c>
      <c r="E28" s="1">
        <v>0.0</v>
      </c>
      <c r="F28" s="1">
        <v>0.0</v>
      </c>
      <c r="G28" s="1">
        <v>0.0</v>
      </c>
      <c r="H28" s="1">
        <v>0.0</v>
      </c>
      <c r="I28" s="1">
        <v>114.0</v>
      </c>
      <c r="J28" s="1">
        <v>0.0</v>
      </c>
      <c r="K28" s="1">
        <v>10.0</v>
      </c>
      <c r="L28" s="2"/>
      <c r="M28" s="2"/>
      <c r="N28" s="2"/>
      <c r="O28" s="2"/>
      <c r="P28" s="2"/>
      <c r="Q28" s="2"/>
      <c r="R28" s="2"/>
      <c r="S28" s="2"/>
      <c r="T28" s="2"/>
      <c r="U28" s="2"/>
      <c r="V28" s="2"/>
      <c r="W28" s="2"/>
      <c r="X28" s="2"/>
      <c r="Y28" s="2"/>
      <c r="Z28" s="2"/>
    </row>
    <row r="29" ht="15.75" customHeight="1">
      <c r="A29" s="1" t="s">
        <v>53</v>
      </c>
      <c r="B29" s="1">
        <v>0.0</v>
      </c>
      <c r="C29" s="1">
        <v>0.0</v>
      </c>
      <c r="D29" s="1">
        <v>-2.0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41.0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-2.0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-2.0</v>
      </c>
      <c r="K32" s="1">
        <v>0.0</v>
      </c>
      <c r="L32" s="2"/>
      <c r="M32" s="2"/>
      <c r="N32" s="2"/>
      <c r="O32" s="2"/>
      <c r="P32" s="2"/>
      <c r="Q32" s="2"/>
      <c r="R32" s="2"/>
      <c r="S32" s="2"/>
      <c r="T32" s="2"/>
      <c r="U32" s="2"/>
      <c r="V32" s="2"/>
      <c r="W32" s="2"/>
      <c r="X32" s="2"/>
      <c r="Y32" s="2"/>
      <c r="Z32" s="2"/>
    </row>
    <row r="33" ht="15.75" customHeight="1">
      <c r="A33" s="1" t="s">
        <v>57</v>
      </c>
      <c r="B33" s="1">
        <v>-4.0</v>
      </c>
      <c r="C33" s="1">
        <v>-4.0</v>
      </c>
      <c r="D33" s="1">
        <v>-2.0</v>
      </c>
      <c r="E33" s="1">
        <v>-1.0</v>
      </c>
      <c r="F33" s="1">
        <v>-3.0</v>
      </c>
      <c r="G33" s="1">
        <v>-1.0</v>
      </c>
      <c r="H33" s="1">
        <v>-4.0</v>
      </c>
      <c r="I33" s="1">
        <v>-13.0</v>
      </c>
      <c r="J33" s="1">
        <v>-5.0</v>
      </c>
      <c r="K33" s="1">
        <v>-3.0</v>
      </c>
      <c r="L33" s="2"/>
      <c r="M33" s="2"/>
      <c r="N33" s="2"/>
      <c r="O33" s="2"/>
      <c r="P33" s="2"/>
      <c r="Q33" s="2"/>
      <c r="R33" s="2"/>
      <c r="S33" s="2"/>
      <c r="T33" s="2"/>
      <c r="U33" s="2"/>
      <c r="V33" s="2"/>
      <c r="W33" s="2"/>
      <c r="X33" s="2"/>
      <c r="Y33" s="2"/>
      <c r="Z33" s="2"/>
    </row>
    <row r="34" ht="15.75" customHeight="1">
      <c r="A34" s="1" t="s">
        <v>58</v>
      </c>
      <c r="B34" s="1">
        <v>155.0</v>
      </c>
      <c r="C34" s="1">
        <v>129.0</v>
      </c>
      <c r="D34" s="1">
        <v>127.0</v>
      </c>
      <c r="E34" s="1">
        <v>52.0</v>
      </c>
      <c r="F34" s="1">
        <v>-1.0</v>
      </c>
      <c r="G34" s="1">
        <v>-60.0</v>
      </c>
      <c r="H34" s="1">
        <v>-15.0</v>
      </c>
      <c r="I34" s="1">
        <v>99.0</v>
      </c>
      <c r="J34" s="1">
        <v>-22.0</v>
      </c>
      <c r="K34" s="1">
        <v>-7.0</v>
      </c>
      <c r="L34" s="2"/>
      <c r="M34" s="2"/>
      <c r="N34" s="2"/>
      <c r="O34" s="2"/>
      <c r="P34" s="2"/>
      <c r="Q34" s="2"/>
      <c r="R34" s="2"/>
      <c r="S34" s="2"/>
      <c r="T34" s="2"/>
      <c r="U34" s="2"/>
      <c r="V34" s="2"/>
      <c r="W34" s="2"/>
      <c r="X34" s="2"/>
      <c r="Y34" s="2"/>
      <c r="Z34" s="2"/>
    </row>
    <row r="35" ht="15.75" customHeight="1">
      <c r="A35" s="1" t="s">
        <v>59</v>
      </c>
      <c r="B35" s="1">
        <v>25.0</v>
      </c>
      <c r="C35" s="1">
        <v>16.0</v>
      </c>
      <c r="D35" s="1">
        <v>-22.0</v>
      </c>
      <c r="E35" s="1">
        <v>-16.0</v>
      </c>
      <c r="F35" s="1">
        <v>13.0</v>
      </c>
      <c r="G35" s="1">
        <v>-7.0</v>
      </c>
      <c r="H35" s="1">
        <v>-14.0</v>
      </c>
      <c r="I35" s="1">
        <v>60.0</v>
      </c>
      <c r="J35" s="1">
        <v>-62.0</v>
      </c>
      <c r="K35" s="1">
        <v>-12.0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28.0</v>
      </c>
      <c r="C37" s="1">
        <v>33.0</v>
      </c>
      <c r="D37" s="1">
        <v>40.0</v>
      </c>
      <c r="E37" s="1">
        <v>47.0</v>
      </c>
      <c r="F37" s="1">
        <v>49.0</v>
      </c>
      <c r="G37" s="1">
        <v>47.0</v>
      </c>
      <c r="H37" s="1">
        <v>33.0</v>
      </c>
      <c r="I37" s="1">
        <v>31.0</v>
      </c>
      <c r="J37" s="1">
        <v>29.0</v>
      </c>
      <c r="K37" s="1">
        <v>28.0</v>
      </c>
      <c r="L37" s="2"/>
      <c r="M37" s="2"/>
      <c r="N37" s="2"/>
      <c r="O37" s="2"/>
      <c r="P37" s="2"/>
      <c r="Q37" s="2"/>
      <c r="R37" s="2"/>
      <c r="S37" s="2"/>
      <c r="T37" s="2"/>
      <c r="U37" s="2"/>
      <c r="V37" s="2"/>
      <c r="W37" s="2"/>
      <c r="X37" s="2"/>
      <c r="Y37" s="2"/>
      <c r="Z37" s="2"/>
    </row>
    <row r="38" ht="15.75" customHeight="1">
      <c r="A38" s="1" t="s">
        <v>62</v>
      </c>
      <c r="B38" s="1">
        <v>72.0</v>
      </c>
      <c r="C38" s="1">
        <v>1.0</v>
      </c>
      <c r="D38" s="1">
        <v>58.0</v>
      </c>
      <c r="E38" s="1">
        <v>54.0</v>
      </c>
      <c r="F38" s="1">
        <v>55.0</v>
      </c>
      <c r="G38" s="1">
        <v>50.0</v>
      </c>
      <c r="H38" s="1">
        <v>51.0</v>
      </c>
      <c r="I38" s="1">
        <v>32.0</v>
      </c>
      <c r="J38" s="1">
        <v>32.0</v>
      </c>
      <c r="K38" s="1">
        <v>4.0</v>
      </c>
      <c r="L38" s="2"/>
      <c r="M38" s="2"/>
      <c r="N38" s="2"/>
      <c r="O38" s="2"/>
      <c r="P38" s="2"/>
      <c r="Q38" s="2"/>
      <c r="R38" s="2"/>
      <c r="S38" s="2"/>
      <c r="T38" s="2"/>
      <c r="U38" s="2"/>
      <c r="V38" s="2"/>
      <c r="W38" s="2"/>
      <c r="X38" s="2"/>
      <c r="Y38" s="2"/>
      <c r="Z38" s="2"/>
    </row>
    <row r="39" ht="15.75" customHeight="1">
      <c r="A39" s="1" t="s">
        <v>63</v>
      </c>
      <c r="B39" s="1">
        <v>19.0</v>
      </c>
      <c r="C39" s="1">
        <v>37.0</v>
      </c>
      <c r="D39" s="1">
        <v>2.0</v>
      </c>
      <c r="E39" s="1">
        <v>26.0</v>
      </c>
      <c r="F39" s="1">
        <v>35.0</v>
      </c>
      <c r="G39" s="1">
        <v>8.0</v>
      </c>
      <c r="H39" s="1">
        <v>29.0</v>
      </c>
      <c r="I39" s="1">
        <v>-28.0</v>
      </c>
      <c r="J39" s="1">
        <v>-20.0</v>
      </c>
      <c r="K39" s="1">
        <v>2.0</v>
      </c>
      <c r="L39" s="2"/>
      <c r="M39" s="2"/>
      <c r="N39" s="2"/>
      <c r="O39" s="2"/>
      <c r="P39" s="2"/>
      <c r="Q39" s="2"/>
      <c r="R39" s="2"/>
      <c r="S39" s="2"/>
      <c r="T39" s="2"/>
      <c r="U39" s="2"/>
      <c r="V39" s="2"/>
      <c r="W39" s="2"/>
      <c r="X39" s="2"/>
      <c r="Y39" s="2"/>
      <c r="Z39" s="2"/>
    </row>
    <row r="40" ht="15.75" customHeight="1">
      <c r="A40" s="1" t="s">
        <v>64</v>
      </c>
      <c r="B40" s="1">
        <v>34.0</v>
      </c>
      <c r="C40" s="1">
        <v>57.0</v>
      </c>
      <c r="D40" s="1">
        <v>27.0</v>
      </c>
      <c r="E40" s="1">
        <v>55.0</v>
      </c>
      <c r="F40" s="1">
        <v>60.0</v>
      </c>
      <c r="G40" s="1">
        <v>36.0</v>
      </c>
      <c r="H40" s="1">
        <v>55.0</v>
      </c>
      <c r="I40" s="1">
        <v>-7.0</v>
      </c>
      <c r="J40" s="1">
        <v>-1.0</v>
      </c>
      <c r="K40" s="1">
        <v>23.0</v>
      </c>
      <c r="L40" s="2"/>
      <c r="M40" s="2"/>
      <c r="N40" s="2"/>
      <c r="O40" s="2"/>
      <c r="P40" s="2"/>
      <c r="Q40" s="2"/>
      <c r="R40" s="2"/>
      <c r="S40" s="2"/>
      <c r="T40" s="2"/>
      <c r="U40" s="2"/>
      <c r="V40" s="2"/>
      <c r="W40" s="2"/>
      <c r="X40" s="2"/>
      <c r="Y40" s="2"/>
      <c r="Z40" s="2"/>
    </row>
    <row r="41" ht="15.75" customHeight="1">
      <c r="A41" s="1" t="s">
        <v>65</v>
      </c>
      <c r="B41" s="1">
        <v>13.0</v>
      </c>
      <c r="C41" s="1">
        <v>-21.0</v>
      </c>
      <c r="D41" s="1">
        <v>31.0</v>
      </c>
      <c r="E41" s="1">
        <v>-3.0</v>
      </c>
      <c r="F41" s="1">
        <v>-7.0</v>
      </c>
      <c r="G41" s="1">
        <v>-81.0</v>
      </c>
      <c r="H41" s="1">
        <v>-16.0</v>
      </c>
      <c r="I41" s="1">
        <v>17.0</v>
      </c>
      <c r="J41" s="1">
        <v>1.0</v>
      </c>
      <c r="K41" s="1">
        <v>-8.0</v>
      </c>
      <c r="L41" s="2"/>
      <c r="M41" s="2"/>
      <c r="N41" s="2"/>
      <c r="O41" s="2"/>
      <c r="P41" s="2"/>
      <c r="Q41" s="2"/>
      <c r="R41" s="2"/>
      <c r="S41" s="2"/>
      <c r="T41" s="2"/>
      <c r="U41" s="2"/>
      <c r="V41" s="2"/>
      <c r="W41" s="2"/>
      <c r="X41" s="2"/>
      <c r="Y41" s="2"/>
      <c r="Z41" s="2"/>
    </row>
    <row r="42" ht="15.75" customHeight="1">
      <c r="A42" s="1" t="s">
        <v>66</v>
      </c>
      <c r="B42" s="1">
        <v>159.0</v>
      </c>
      <c r="C42" s="1">
        <v>134.0</v>
      </c>
      <c r="D42" s="1">
        <v>132.0</v>
      </c>
      <c r="E42" s="1">
        <v>54.0</v>
      </c>
      <c r="F42" s="1">
        <v>1.0</v>
      </c>
      <c r="G42" s="1">
        <v>-59.0</v>
      </c>
      <c r="H42" s="1">
        <v>-15.0</v>
      </c>
      <c r="I42" s="1">
        <v>-41.0</v>
      </c>
      <c r="J42" s="1">
        <v>-14.0</v>
      </c>
      <c r="K42" s="1">
        <v>-13.0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39.0</v>
      </c>
      <c r="C3" s="1">
        <v>56.0</v>
      </c>
      <c r="D3" s="1">
        <v>34.0</v>
      </c>
      <c r="E3" s="1">
        <v>17.0</v>
      </c>
      <c r="F3" s="1">
        <v>31.0</v>
      </c>
      <c r="G3" s="1">
        <v>23.0</v>
      </c>
      <c r="H3" s="1">
        <v>17.0</v>
      </c>
      <c r="I3" s="1">
        <v>78.0</v>
      </c>
      <c r="J3" s="1">
        <v>16.0</v>
      </c>
      <c r="K3" s="1">
        <v>4.0</v>
      </c>
      <c r="L3" s="2"/>
      <c r="M3" s="2"/>
      <c r="N3" s="2"/>
      <c r="O3" s="2"/>
      <c r="P3" s="2"/>
      <c r="Q3" s="2"/>
      <c r="R3" s="2"/>
      <c r="S3" s="2"/>
      <c r="T3" s="2"/>
      <c r="U3" s="2"/>
      <c r="V3" s="2"/>
      <c r="W3" s="2"/>
      <c r="X3" s="2"/>
      <c r="Y3" s="2"/>
      <c r="Z3" s="2"/>
    </row>
    <row r="4">
      <c r="A4" s="1" t="s">
        <v>69</v>
      </c>
      <c r="B4" s="1">
        <v>39.0</v>
      </c>
      <c r="C4" s="1">
        <v>56.0</v>
      </c>
      <c r="D4" s="1">
        <v>34.0</v>
      </c>
      <c r="E4" s="1">
        <v>17.0</v>
      </c>
      <c r="F4" s="1">
        <v>31.0</v>
      </c>
      <c r="G4" s="1">
        <v>23.0</v>
      </c>
      <c r="H4" s="1">
        <v>17.0</v>
      </c>
      <c r="I4" s="1">
        <v>78.0</v>
      </c>
      <c r="J4" s="1">
        <v>16.0</v>
      </c>
      <c r="K4" s="1">
        <v>4.0</v>
      </c>
      <c r="L4" s="2"/>
      <c r="M4" s="2"/>
      <c r="N4" s="2"/>
      <c r="O4" s="2"/>
      <c r="P4" s="2"/>
      <c r="Q4" s="2"/>
      <c r="R4" s="2"/>
      <c r="S4" s="2"/>
      <c r="T4" s="2"/>
      <c r="U4" s="2"/>
      <c r="V4" s="2"/>
      <c r="W4" s="2"/>
      <c r="X4" s="2"/>
      <c r="Y4" s="2"/>
      <c r="Z4" s="2"/>
    </row>
    <row r="5">
      <c r="A5" s="1" t="s">
        <v>70</v>
      </c>
      <c r="B5" s="1">
        <v>5.0</v>
      </c>
      <c r="C5" s="1">
        <v>9.0</v>
      </c>
      <c r="D5" s="1">
        <v>13.0</v>
      </c>
      <c r="E5" s="1">
        <v>12.0</v>
      </c>
      <c r="F5" s="1">
        <v>10.0</v>
      </c>
      <c r="G5" s="1">
        <v>8.0</v>
      </c>
      <c r="H5" s="1">
        <v>5.0</v>
      </c>
      <c r="I5" s="1">
        <v>3.0</v>
      </c>
      <c r="J5" s="1">
        <v>6.0</v>
      </c>
      <c r="K5" s="1">
        <v>8.0</v>
      </c>
      <c r="L5" s="2"/>
      <c r="M5" s="2"/>
      <c r="N5" s="2"/>
      <c r="O5" s="2"/>
      <c r="P5" s="2"/>
      <c r="Q5" s="2"/>
      <c r="R5" s="2"/>
      <c r="S5" s="2"/>
      <c r="T5" s="2"/>
      <c r="U5" s="2"/>
      <c r="V5" s="2"/>
      <c r="W5" s="2"/>
      <c r="X5" s="2"/>
      <c r="Y5" s="2"/>
      <c r="Z5" s="2"/>
    </row>
    <row r="6">
      <c r="A6" s="1" t="s">
        <v>71</v>
      </c>
      <c r="B6" s="1">
        <v>0.0</v>
      </c>
      <c r="C6" s="1">
        <v>0.0</v>
      </c>
      <c r="D6" s="1">
        <v>0.0</v>
      </c>
      <c r="E6" s="1">
        <v>0.0</v>
      </c>
      <c r="F6" s="1">
        <v>15.0</v>
      </c>
      <c r="G6" s="1">
        <v>7.0</v>
      </c>
      <c r="H6" s="1">
        <v>7.0</v>
      </c>
      <c r="I6" s="1">
        <v>0.0</v>
      </c>
      <c r="J6" s="1">
        <v>0.0</v>
      </c>
      <c r="K6" s="1">
        <v>0.0</v>
      </c>
      <c r="L6" s="2"/>
      <c r="M6" s="2"/>
      <c r="N6" s="2"/>
      <c r="O6" s="2"/>
      <c r="P6" s="2"/>
      <c r="Q6" s="2"/>
      <c r="R6" s="2"/>
      <c r="S6" s="2"/>
      <c r="T6" s="2"/>
      <c r="U6" s="2"/>
      <c r="V6" s="2"/>
      <c r="W6" s="2"/>
      <c r="X6" s="2"/>
      <c r="Y6" s="2"/>
      <c r="Z6" s="2"/>
    </row>
    <row r="7">
      <c r="A7" s="1" t="s">
        <v>72</v>
      </c>
      <c r="B7" s="1">
        <v>5.0</v>
      </c>
      <c r="C7" s="1">
        <v>9.0</v>
      </c>
      <c r="D7" s="1">
        <v>13.0</v>
      </c>
      <c r="E7" s="1">
        <v>12.0</v>
      </c>
      <c r="F7" s="1">
        <v>10.0</v>
      </c>
      <c r="G7" s="1">
        <v>8.0</v>
      </c>
      <c r="H7" s="1">
        <v>5.0</v>
      </c>
      <c r="I7" s="1">
        <v>3.0</v>
      </c>
      <c r="J7" s="1">
        <v>6.0</v>
      </c>
      <c r="K7" s="1">
        <v>8.0</v>
      </c>
      <c r="L7" s="2"/>
      <c r="M7" s="2"/>
      <c r="N7" s="2"/>
      <c r="O7" s="2"/>
      <c r="P7" s="2"/>
      <c r="Q7" s="2"/>
      <c r="R7" s="2"/>
      <c r="S7" s="2"/>
      <c r="T7" s="2"/>
      <c r="U7" s="2"/>
      <c r="V7" s="2"/>
      <c r="W7" s="2"/>
      <c r="X7" s="2"/>
      <c r="Y7" s="2"/>
      <c r="Z7" s="2"/>
    </row>
    <row r="8">
      <c r="A8" s="1" t="s">
        <v>73</v>
      </c>
      <c r="B8" s="1">
        <v>6.0</v>
      </c>
      <c r="C8" s="1">
        <v>4.0</v>
      </c>
      <c r="D8" s="1">
        <v>6.0</v>
      </c>
      <c r="E8" s="1">
        <v>6.0</v>
      </c>
      <c r="F8" s="1">
        <v>5.0</v>
      </c>
      <c r="G8" s="1">
        <v>5.0</v>
      </c>
      <c r="H8" s="1">
        <v>7.0</v>
      </c>
      <c r="I8" s="1">
        <v>9.0</v>
      </c>
      <c r="J8" s="1">
        <v>4.0</v>
      </c>
      <c r="K8" s="1">
        <v>4.0</v>
      </c>
      <c r="L8" s="2"/>
      <c r="M8" s="2"/>
      <c r="N8" s="2"/>
      <c r="O8" s="2"/>
      <c r="P8" s="2"/>
      <c r="Q8" s="2"/>
      <c r="R8" s="2"/>
      <c r="S8" s="2"/>
      <c r="T8" s="2"/>
      <c r="U8" s="2"/>
      <c r="V8" s="2"/>
      <c r="W8" s="2"/>
      <c r="X8" s="2"/>
      <c r="Y8" s="2"/>
      <c r="Z8" s="2"/>
    </row>
    <row r="9">
      <c r="A9" s="1" t="s">
        <v>74</v>
      </c>
      <c r="B9" s="1">
        <v>46.0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12.0</v>
      </c>
      <c r="C10" s="1">
        <v>13.0</v>
      </c>
      <c r="D10" s="1">
        <v>13.0</v>
      </c>
      <c r="E10" s="1">
        <v>13.0</v>
      </c>
      <c r="F10" s="1">
        <v>13.0</v>
      </c>
      <c r="G10" s="1">
        <v>13.0</v>
      </c>
      <c r="H10" s="1">
        <v>4.0</v>
      </c>
      <c r="I10" s="1">
        <v>4.0</v>
      </c>
      <c r="J10" s="1">
        <v>13.0</v>
      </c>
      <c r="K10" s="1">
        <v>13.0</v>
      </c>
      <c r="L10" s="2"/>
      <c r="M10" s="2"/>
      <c r="N10" s="2"/>
      <c r="O10" s="2"/>
      <c r="P10" s="2"/>
      <c r="Q10" s="2"/>
      <c r="R10" s="2"/>
      <c r="S10" s="2"/>
      <c r="T10" s="2"/>
      <c r="U10" s="2"/>
      <c r="V10" s="2"/>
      <c r="W10" s="2"/>
      <c r="X10" s="2"/>
      <c r="Y10" s="2"/>
      <c r="Z10" s="2"/>
    </row>
    <row r="11">
      <c r="A11" s="1" t="s">
        <v>76</v>
      </c>
      <c r="B11" s="1">
        <v>47.0</v>
      </c>
      <c r="C11" s="1">
        <v>14.0</v>
      </c>
      <c r="D11" s="1">
        <v>14.0</v>
      </c>
      <c r="E11" s="1">
        <v>14.0</v>
      </c>
      <c r="F11" s="1">
        <v>13.0</v>
      </c>
      <c r="G11" s="1">
        <v>12.0</v>
      </c>
      <c r="H11" s="1">
        <v>7.0</v>
      </c>
      <c r="I11" s="1">
        <v>6.0</v>
      </c>
      <c r="J11" s="1">
        <v>2.0</v>
      </c>
      <c r="K11" s="1">
        <v>2.0</v>
      </c>
      <c r="L11" s="2"/>
      <c r="M11" s="2"/>
      <c r="N11" s="2"/>
      <c r="O11" s="2"/>
      <c r="P11" s="2"/>
      <c r="Q11" s="2"/>
      <c r="R11" s="2"/>
      <c r="S11" s="2"/>
      <c r="T11" s="2"/>
      <c r="U11" s="2"/>
      <c r="V11" s="2"/>
      <c r="W11" s="2"/>
      <c r="X11" s="2"/>
      <c r="Y11" s="2"/>
      <c r="Z11" s="2"/>
    </row>
    <row r="12">
      <c r="A12" s="1" t="s">
        <v>77</v>
      </c>
      <c r="B12" s="1">
        <v>113.0</v>
      </c>
      <c r="C12" s="1">
        <v>97.0</v>
      </c>
      <c r="D12" s="1">
        <v>82.0</v>
      </c>
      <c r="E12" s="1">
        <v>64.0</v>
      </c>
      <c r="F12" s="1">
        <v>73.0</v>
      </c>
      <c r="G12" s="1">
        <v>63.0</v>
      </c>
      <c r="H12" s="1">
        <v>43.0</v>
      </c>
      <c r="I12" s="1">
        <v>104.0</v>
      </c>
      <c r="J12" s="1">
        <v>43.0</v>
      </c>
      <c r="K12" s="1">
        <v>32.0</v>
      </c>
      <c r="L12" s="2"/>
      <c r="M12" s="2"/>
      <c r="N12" s="2"/>
      <c r="O12" s="2"/>
      <c r="P12" s="2"/>
      <c r="Q12" s="2"/>
      <c r="R12" s="2"/>
      <c r="S12" s="2"/>
      <c r="T12" s="2"/>
      <c r="U12" s="2"/>
      <c r="V12" s="2"/>
      <c r="W12" s="2"/>
      <c r="X12" s="2"/>
      <c r="Y12" s="2"/>
      <c r="Z12" s="2"/>
    </row>
    <row r="13">
      <c r="A13" s="1" t="s">
        <v>78</v>
      </c>
      <c r="B13" s="1">
        <v>911.0</v>
      </c>
      <c r="C13" s="1">
        <v>1090.0</v>
      </c>
      <c r="D13" s="1">
        <v>1270.0</v>
      </c>
      <c r="E13" s="1">
        <v>1400.0</v>
      </c>
      <c r="F13" s="1">
        <v>1420.0</v>
      </c>
      <c r="G13" s="1">
        <v>1580.0</v>
      </c>
      <c r="H13" s="1">
        <v>929.0</v>
      </c>
      <c r="I13" s="1">
        <v>933.0</v>
      </c>
      <c r="J13" s="1">
        <v>969.0</v>
      </c>
      <c r="K13" s="1">
        <v>978.0</v>
      </c>
      <c r="L13" s="2"/>
      <c r="M13" s="2"/>
      <c r="N13" s="2"/>
      <c r="O13" s="2"/>
      <c r="P13" s="2"/>
      <c r="Q13" s="2"/>
      <c r="R13" s="2"/>
      <c r="S13" s="2"/>
      <c r="T13" s="2"/>
      <c r="U13" s="2"/>
      <c r="V13" s="2"/>
      <c r="W13" s="2"/>
      <c r="X13" s="2"/>
      <c r="Y13" s="2"/>
      <c r="Z13" s="2"/>
    </row>
    <row r="14">
      <c r="A14" s="1" t="s">
        <v>79</v>
      </c>
      <c r="B14" s="1">
        <v>-164.0</v>
      </c>
      <c r="C14" s="1">
        <v>-195.0</v>
      </c>
      <c r="D14" s="1">
        <v>-242.0</v>
      </c>
      <c r="E14" s="1">
        <v>-300.0</v>
      </c>
      <c r="F14" s="1">
        <v>-363.0</v>
      </c>
      <c r="G14" s="1">
        <v>-385.0</v>
      </c>
      <c r="H14" s="1">
        <v>-273.0</v>
      </c>
      <c r="I14" s="1">
        <v>-312.0</v>
      </c>
      <c r="J14" s="1">
        <v>-353.0</v>
      </c>
      <c r="K14" s="1">
        <v>-390.0</v>
      </c>
      <c r="L14" s="2"/>
      <c r="M14" s="2"/>
      <c r="N14" s="2"/>
      <c r="O14" s="2"/>
      <c r="P14" s="2"/>
      <c r="Q14" s="2"/>
      <c r="R14" s="2"/>
      <c r="S14" s="2"/>
      <c r="T14" s="2"/>
      <c r="U14" s="2"/>
      <c r="V14" s="2"/>
      <c r="W14" s="2"/>
      <c r="X14" s="2"/>
      <c r="Y14" s="2"/>
      <c r="Z14" s="2"/>
    </row>
    <row r="15">
      <c r="A15" s="1" t="s">
        <v>80</v>
      </c>
      <c r="B15" s="1">
        <v>747.0</v>
      </c>
      <c r="C15" s="1">
        <v>890.0</v>
      </c>
      <c r="D15" s="1">
        <v>1030.0</v>
      </c>
      <c r="E15" s="1">
        <v>1100.0</v>
      </c>
      <c r="F15" s="1">
        <v>1060.0</v>
      </c>
      <c r="G15" s="1">
        <v>1190.0</v>
      </c>
      <c r="H15" s="1">
        <v>655.0</v>
      </c>
      <c r="I15" s="1">
        <v>621.0</v>
      </c>
      <c r="J15" s="1">
        <v>616.0</v>
      </c>
      <c r="K15" s="1">
        <v>588.0</v>
      </c>
      <c r="L15" s="2"/>
      <c r="M15" s="2"/>
      <c r="N15" s="2"/>
      <c r="O15" s="2"/>
      <c r="P15" s="2"/>
      <c r="Q15" s="2"/>
      <c r="R15" s="2"/>
      <c r="S15" s="2"/>
      <c r="T15" s="2"/>
      <c r="U15" s="2"/>
      <c r="V15" s="2"/>
      <c r="W15" s="2"/>
      <c r="X15" s="2"/>
      <c r="Y15" s="2"/>
      <c r="Z15" s="2"/>
    </row>
    <row r="16">
      <c r="A16" s="1" t="s">
        <v>81</v>
      </c>
      <c r="B16" s="1">
        <v>8.0</v>
      </c>
      <c r="C16" s="1">
        <v>8.0</v>
      </c>
      <c r="D16" s="1">
        <v>6.0</v>
      </c>
      <c r="E16" s="1">
        <v>20.0</v>
      </c>
      <c r="F16" s="1">
        <v>70.0</v>
      </c>
      <c r="G16" s="1">
        <v>80.0</v>
      </c>
      <c r="H16" s="1">
        <v>80.0</v>
      </c>
      <c r="I16" s="1">
        <v>50.0</v>
      </c>
      <c r="J16" s="1">
        <v>0.0</v>
      </c>
      <c r="K16" s="1">
        <v>0.0</v>
      </c>
      <c r="L16" s="2"/>
      <c r="M16" s="2"/>
      <c r="N16" s="2"/>
      <c r="O16" s="2"/>
      <c r="P16" s="2"/>
      <c r="Q16" s="2"/>
      <c r="R16" s="2"/>
      <c r="S16" s="2"/>
      <c r="T16" s="2"/>
      <c r="U16" s="2"/>
      <c r="V16" s="2"/>
      <c r="W16" s="2"/>
      <c r="X16" s="2"/>
      <c r="Y16" s="2"/>
      <c r="Z16" s="2"/>
    </row>
    <row r="17">
      <c r="A17" s="1" t="s">
        <v>82</v>
      </c>
      <c r="B17" s="1">
        <v>0.0</v>
      </c>
      <c r="C17" s="1">
        <v>0.0</v>
      </c>
      <c r="D17" s="1">
        <v>0.0</v>
      </c>
      <c r="E17" s="1">
        <v>0.0</v>
      </c>
      <c r="F17" s="1">
        <v>15.0</v>
      </c>
      <c r="G17" s="1">
        <v>7.0</v>
      </c>
      <c r="H17" s="1">
        <v>0.0</v>
      </c>
      <c r="I17" s="1">
        <v>0.0</v>
      </c>
      <c r="J17" s="1">
        <v>0.0</v>
      </c>
      <c r="K17" s="1">
        <v>0.0</v>
      </c>
      <c r="L17" s="2"/>
      <c r="M17" s="2"/>
      <c r="N17" s="2"/>
      <c r="O17" s="2"/>
      <c r="P17" s="2"/>
      <c r="Q17" s="2"/>
      <c r="R17" s="2"/>
      <c r="S17" s="2"/>
      <c r="T17" s="2"/>
      <c r="U17" s="2"/>
      <c r="V17" s="2"/>
      <c r="W17" s="2"/>
      <c r="X17" s="2"/>
      <c r="Y17" s="2"/>
      <c r="Z17" s="2"/>
    </row>
    <row r="18">
      <c r="A18" s="1" t="s">
        <v>83</v>
      </c>
      <c r="B18" s="1">
        <v>16.0</v>
      </c>
      <c r="C18" s="1">
        <v>8.0</v>
      </c>
      <c r="D18" s="1">
        <v>7.0</v>
      </c>
      <c r="E18" s="1">
        <v>5.0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14.0</v>
      </c>
      <c r="C19" s="1">
        <v>15.0</v>
      </c>
      <c r="D19" s="1">
        <v>17.0</v>
      </c>
      <c r="E19" s="1">
        <v>13.0</v>
      </c>
      <c r="F19" s="1">
        <v>11.0</v>
      </c>
      <c r="G19" s="1">
        <v>10.0</v>
      </c>
      <c r="H19" s="1">
        <v>3.0</v>
      </c>
      <c r="I19" s="1">
        <v>3.0</v>
      </c>
      <c r="J19" s="1">
        <v>1.0</v>
      </c>
      <c r="K19" s="1">
        <v>93.0</v>
      </c>
      <c r="L19" s="2"/>
      <c r="M19" s="2"/>
      <c r="N19" s="2"/>
      <c r="O19" s="2"/>
      <c r="P19" s="2"/>
      <c r="Q19" s="2"/>
      <c r="R19" s="2"/>
      <c r="S19" s="2"/>
      <c r="T19" s="2"/>
      <c r="U19" s="2"/>
      <c r="V19" s="2"/>
      <c r="W19" s="2"/>
      <c r="X19" s="2"/>
      <c r="Y19" s="2"/>
      <c r="Z19" s="2"/>
    </row>
    <row r="20">
      <c r="A20" s="1" t="s">
        <v>85</v>
      </c>
      <c r="B20" s="1">
        <v>898.0</v>
      </c>
      <c r="C20" s="1">
        <v>1020.0</v>
      </c>
      <c r="D20" s="1">
        <v>1150.0</v>
      </c>
      <c r="E20" s="1">
        <v>1180.0</v>
      </c>
      <c r="F20" s="1">
        <v>1150.0</v>
      </c>
      <c r="G20" s="1">
        <v>1270.0</v>
      </c>
      <c r="H20" s="1">
        <v>703.0</v>
      </c>
      <c r="I20" s="1">
        <v>729.0</v>
      </c>
      <c r="J20" s="1">
        <v>661.0</v>
      </c>
      <c r="K20" s="1">
        <v>621.0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2.0</v>
      </c>
      <c r="C22" s="1">
        <v>3.0</v>
      </c>
      <c r="D22" s="1">
        <v>5.0</v>
      </c>
      <c r="E22" s="1">
        <v>7.0</v>
      </c>
      <c r="F22" s="1">
        <v>9.0</v>
      </c>
      <c r="G22" s="1">
        <v>10.0</v>
      </c>
      <c r="H22" s="1">
        <v>14.0</v>
      </c>
      <c r="I22" s="1">
        <v>9.0</v>
      </c>
      <c r="J22" s="1">
        <v>7.0</v>
      </c>
      <c r="K22" s="1">
        <v>11.0</v>
      </c>
      <c r="L22" s="2"/>
      <c r="M22" s="2"/>
      <c r="N22" s="2"/>
      <c r="O22" s="2"/>
      <c r="P22" s="2"/>
      <c r="Q22" s="2"/>
      <c r="R22" s="2"/>
      <c r="S22" s="2"/>
      <c r="T22" s="2"/>
      <c r="U22" s="2"/>
      <c r="V22" s="2"/>
      <c r="W22" s="2"/>
      <c r="X22" s="2"/>
      <c r="Y22" s="2"/>
      <c r="Z22" s="2"/>
    </row>
    <row r="23" ht="15.75" customHeight="1">
      <c r="A23" s="1" t="s">
        <v>88</v>
      </c>
      <c r="B23" s="1">
        <v>32.0</v>
      </c>
      <c r="C23" s="1">
        <v>34.0</v>
      </c>
      <c r="D23" s="1">
        <v>39.0</v>
      </c>
      <c r="E23" s="1">
        <v>40.0</v>
      </c>
      <c r="F23" s="1">
        <v>41.0</v>
      </c>
      <c r="G23" s="1">
        <v>46.0</v>
      </c>
      <c r="H23" s="1">
        <v>48.0</v>
      </c>
      <c r="I23" s="1">
        <v>37.0</v>
      </c>
      <c r="J23" s="1">
        <v>36.0</v>
      </c>
      <c r="K23" s="1">
        <v>42.0</v>
      </c>
      <c r="L23" s="2"/>
      <c r="M23" s="2"/>
      <c r="N23" s="2"/>
      <c r="O23" s="2"/>
      <c r="P23" s="2"/>
      <c r="Q23" s="2"/>
      <c r="R23" s="2"/>
      <c r="S23" s="2"/>
      <c r="T23" s="2"/>
      <c r="U23" s="2"/>
      <c r="V23" s="2"/>
      <c r="W23" s="2"/>
      <c r="X23" s="2"/>
      <c r="Y23" s="2"/>
      <c r="Z23" s="2"/>
    </row>
    <row r="24" ht="15.75" customHeight="1">
      <c r="A24" s="1" t="s">
        <v>89</v>
      </c>
      <c r="B24" s="1">
        <v>97.0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32.0</v>
      </c>
      <c r="C25" s="1">
        <v>13.0</v>
      </c>
      <c r="D25" s="1">
        <v>17.0</v>
      </c>
      <c r="E25" s="1">
        <v>19.0</v>
      </c>
      <c r="F25" s="1">
        <v>14.0</v>
      </c>
      <c r="G25" s="1">
        <v>15.0</v>
      </c>
      <c r="H25" s="1">
        <v>304.0</v>
      </c>
      <c r="I25" s="1">
        <v>69.0</v>
      </c>
      <c r="J25" s="1">
        <v>46.0</v>
      </c>
      <c r="K25" s="1">
        <v>42.0</v>
      </c>
      <c r="L25" s="2"/>
      <c r="M25" s="2"/>
      <c r="N25" s="2"/>
      <c r="O25" s="2"/>
      <c r="P25" s="2"/>
      <c r="Q25" s="2"/>
      <c r="R25" s="2"/>
      <c r="S25" s="2"/>
      <c r="T25" s="2"/>
      <c r="U25" s="2"/>
      <c r="V25" s="2"/>
      <c r="W25" s="2"/>
      <c r="X25" s="2"/>
      <c r="Y25" s="2"/>
      <c r="Z25" s="2"/>
    </row>
    <row r="26" ht="15.75" customHeight="1">
      <c r="A26" s="1" t="s">
        <v>91</v>
      </c>
      <c r="B26" s="1">
        <v>1.0</v>
      </c>
      <c r="C26" s="1">
        <v>1.0</v>
      </c>
      <c r="D26" s="1">
        <v>1.0</v>
      </c>
      <c r="E26" s="1">
        <v>3.0</v>
      </c>
      <c r="F26" s="1">
        <v>3.0</v>
      </c>
      <c r="G26" s="1">
        <v>47.0</v>
      </c>
      <c r="H26" s="1">
        <v>42.0</v>
      </c>
      <c r="I26" s="1">
        <v>27.0</v>
      </c>
      <c r="J26" s="1">
        <v>0.0</v>
      </c>
      <c r="K26" s="1">
        <v>0.0</v>
      </c>
      <c r="L26" s="2"/>
      <c r="M26" s="2"/>
      <c r="N26" s="2"/>
      <c r="O26" s="2"/>
      <c r="P26" s="2"/>
      <c r="Q26" s="2"/>
      <c r="R26" s="2"/>
      <c r="S26" s="2"/>
      <c r="T26" s="2"/>
      <c r="U26" s="2"/>
      <c r="V26" s="2"/>
      <c r="W26" s="2"/>
      <c r="X26" s="2"/>
      <c r="Y26" s="2"/>
      <c r="Z26" s="2"/>
    </row>
    <row r="27" ht="15.75" customHeight="1">
      <c r="A27" s="1" t="s">
        <v>92</v>
      </c>
      <c r="B27" s="1">
        <v>21.0</v>
      </c>
      <c r="C27" s="1">
        <v>11.0</v>
      </c>
      <c r="D27" s="1">
        <v>21.0</v>
      </c>
      <c r="E27" s="1">
        <v>38.0</v>
      </c>
      <c r="F27" s="1">
        <v>40.0</v>
      </c>
      <c r="G27" s="1">
        <v>42.0</v>
      </c>
      <c r="H27" s="1">
        <v>24.0</v>
      </c>
      <c r="I27" s="1">
        <v>59.0</v>
      </c>
      <c r="J27" s="1">
        <v>0.0</v>
      </c>
      <c r="K27" s="1">
        <v>21.0</v>
      </c>
      <c r="L27" s="2"/>
      <c r="M27" s="2"/>
      <c r="N27" s="2"/>
      <c r="O27" s="2"/>
      <c r="P27" s="2"/>
      <c r="Q27" s="2"/>
      <c r="R27" s="2"/>
      <c r="S27" s="2"/>
      <c r="T27" s="2"/>
      <c r="U27" s="2"/>
      <c r="V27" s="2"/>
      <c r="W27" s="2"/>
      <c r="X27" s="2"/>
      <c r="Y27" s="2"/>
      <c r="Z27" s="2"/>
    </row>
    <row r="28" ht="15.75" customHeight="1">
      <c r="A28" s="1" t="s">
        <v>93</v>
      </c>
      <c r="B28" s="1">
        <v>14.0</v>
      </c>
      <c r="C28" s="1">
        <v>16.0</v>
      </c>
      <c r="D28" s="1">
        <v>16.0</v>
      </c>
      <c r="E28" s="1">
        <v>13.0</v>
      </c>
      <c r="F28" s="1">
        <v>14.0</v>
      </c>
      <c r="G28" s="1">
        <v>7.0</v>
      </c>
      <c r="H28" s="1">
        <v>3.0</v>
      </c>
      <c r="I28" s="1">
        <v>3.0</v>
      </c>
      <c r="J28" s="1">
        <v>3.0</v>
      </c>
      <c r="K28" s="1">
        <v>4.0</v>
      </c>
      <c r="L28" s="2"/>
      <c r="M28" s="2"/>
      <c r="N28" s="2"/>
      <c r="O28" s="2"/>
      <c r="P28" s="2"/>
      <c r="Q28" s="2"/>
      <c r="R28" s="2"/>
      <c r="S28" s="2"/>
      <c r="T28" s="2"/>
      <c r="U28" s="2"/>
      <c r="V28" s="2"/>
      <c r="W28" s="2"/>
      <c r="X28" s="2"/>
      <c r="Y28" s="2"/>
      <c r="Z28" s="2"/>
    </row>
    <row r="29" ht="15.75" customHeight="1">
      <c r="A29" s="1" t="s">
        <v>94</v>
      </c>
      <c r="B29" s="1">
        <v>16.0</v>
      </c>
      <c r="C29" s="1">
        <v>1.0</v>
      </c>
      <c r="D29" s="1">
        <v>1.0</v>
      </c>
      <c r="E29" s="1">
        <v>1.0</v>
      </c>
      <c r="F29" s="1">
        <v>1.0</v>
      </c>
      <c r="G29" s="1">
        <v>1.0</v>
      </c>
      <c r="H29" s="1">
        <v>82.0</v>
      </c>
      <c r="I29" s="1">
        <v>48.0</v>
      </c>
      <c r="J29" s="1">
        <v>65.0</v>
      </c>
      <c r="K29" s="1">
        <v>51.0</v>
      </c>
      <c r="L29" s="2"/>
      <c r="M29" s="2"/>
      <c r="N29" s="2"/>
      <c r="O29" s="2"/>
      <c r="P29" s="2"/>
      <c r="Q29" s="2"/>
      <c r="R29" s="2"/>
      <c r="S29" s="2"/>
      <c r="T29" s="2"/>
      <c r="U29" s="2"/>
      <c r="V29" s="2"/>
      <c r="W29" s="2"/>
      <c r="X29" s="2"/>
      <c r="Y29" s="2"/>
      <c r="Z29" s="2"/>
    </row>
    <row r="30" ht="15.75" customHeight="1">
      <c r="A30" s="1" t="s">
        <v>95</v>
      </c>
      <c r="B30" s="1">
        <v>101.0</v>
      </c>
      <c r="C30" s="1">
        <v>70.0</v>
      </c>
      <c r="D30" s="1">
        <v>81.0</v>
      </c>
      <c r="E30" s="1">
        <v>87.0</v>
      </c>
      <c r="F30" s="1">
        <v>85.0</v>
      </c>
      <c r="G30" s="1">
        <v>129.0</v>
      </c>
      <c r="H30" s="1">
        <v>373.0</v>
      </c>
      <c r="I30" s="1">
        <v>120.0</v>
      </c>
      <c r="J30" s="1">
        <v>94.0</v>
      </c>
      <c r="K30" s="1">
        <v>101.0</v>
      </c>
      <c r="L30" s="2"/>
      <c r="M30" s="2"/>
      <c r="N30" s="2"/>
      <c r="O30" s="2"/>
      <c r="P30" s="2"/>
      <c r="Q30" s="2"/>
      <c r="R30" s="2"/>
      <c r="S30" s="2"/>
      <c r="T30" s="2"/>
      <c r="U30" s="2"/>
      <c r="V30" s="2"/>
      <c r="W30" s="2"/>
      <c r="X30" s="2"/>
      <c r="Y30" s="2"/>
      <c r="Z30" s="2"/>
    </row>
    <row r="31" ht="15.75" customHeight="1">
      <c r="A31" s="1" t="s">
        <v>96</v>
      </c>
      <c r="B31" s="1">
        <v>598.0</v>
      </c>
      <c r="C31" s="1">
        <v>755.0</v>
      </c>
      <c r="D31" s="1">
        <v>883.0</v>
      </c>
      <c r="E31" s="1">
        <v>938.0</v>
      </c>
      <c r="F31" s="1">
        <v>959.0</v>
      </c>
      <c r="G31" s="1">
        <v>906.0</v>
      </c>
      <c r="H31" s="1">
        <v>605.0</v>
      </c>
      <c r="I31" s="1">
        <v>613.0</v>
      </c>
      <c r="J31" s="1">
        <v>625.0</v>
      </c>
      <c r="K31" s="1">
        <v>587.0</v>
      </c>
      <c r="L31" s="2"/>
      <c r="M31" s="2"/>
      <c r="N31" s="2"/>
      <c r="O31" s="2"/>
      <c r="P31" s="2"/>
      <c r="Q31" s="2"/>
      <c r="R31" s="2"/>
      <c r="S31" s="2"/>
      <c r="T31" s="2"/>
      <c r="U31" s="2"/>
      <c r="V31" s="2"/>
      <c r="W31" s="2"/>
      <c r="X31" s="2"/>
      <c r="Y31" s="2"/>
      <c r="Z31" s="2"/>
    </row>
    <row r="32" ht="15.75" customHeight="1">
      <c r="A32" s="1" t="s">
        <v>97</v>
      </c>
      <c r="B32" s="1">
        <v>40.0</v>
      </c>
      <c r="C32" s="1">
        <v>38.0</v>
      </c>
      <c r="D32" s="1">
        <v>37.0</v>
      </c>
      <c r="E32" s="1">
        <v>48.0</v>
      </c>
      <c r="F32" s="1">
        <v>45.0</v>
      </c>
      <c r="G32" s="1">
        <v>219.0</v>
      </c>
      <c r="H32" s="1">
        <v>53.0</v>
      </c>
      <c r="I32" s="1">
        <v>28.0</v>
      </c>
      <c r="J32" s="1">
        <v>0.0</v>
      </c>
      <c r="K32" s="1">
        <v>0.0</v>
      </c>
      <c r="L32" s="2"/>
      <c r="M32" s="2"/>
      <c r="N32" s="2"/>
      <c r="O32" s="2"/>
      <c r="P32" s="2"/>
      <c r="Q32" s="2"/>
      <c r="R32" s="2"/>
      <c r="S32" s="2"/>
      <c r="T32" s="2"/>
      <c r="U32" s="2"/>
      <c r="V32" s="2"/>
      <c r="W32" s="2"/>
      <c r="X32" s="2"/>
      <c r="Y32" s="2"/>
      <c r="Z32" s="2"/>
    </row>
    <row r="33" ht="15.75" customHeight="1">
      <c r="A33" s="1" t="s">
        <v>98</v>
      </c>
      <c r="B33" s="1">
        <v>15.0</v>
      </c>
      <c r="C33" s="1">
        <v>13.0</v>
      </c>
      <c r="D33" s="1">
        <v>12.0</v>
      </c>
      <c r="E33" s="1">
        <v>10.0</v>
      </c>
      <c r="F33" s="1">
        <v>8.0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46.0</v>
      </c>
      <c r="C34" s="1">
        <v>0.0</v>
      </c>
      <c r="D34" s="1">
        <v>0.0</v>
      </c>
      <c r="E34" s="1">
        <v>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100</v>
      </c>
      <c r="B35" s="1">
        <v>1.0</v>
      </c>
      <c r="C35" s="1">
        <v>4.0</v>
      </c>
      <c r="D35" s="1">
        <v>15.0</v>
      </c>
      <c r="E35" s="1">
        <v>16.0</v>
      </c>
      <c r="F35" s="1">
        <v>15.0</v>
      </c>
      <c r="G35" s="1">
        <v>0.0</v>
      </c>
      <c r="H35" s="1">
        <v>3.0</v>
      </c>
      <c r="I35" s="1">
        <v>0.0</v>
      </c>
      <c r="J35" s="1">
        <v>11.0</v>
      </c>
      <c r="K35" s="1">
        <v>4.0</v>
      </c>
      <c r="L35" s="2"/>
      <c r="M35" s="2"/>
      <c r="N35" s="2"/>
      <c r="O35" s="2"/>
      <c r="P35" s="2"/>
      <c r="Q35" s="2"/>
      <c r="R35" s="2"/>
      <c r="S35" s="2"/>
      <c r="T35" s="2"/>
      <c r="U35" s="2"/>
      <c r="V35" s="2"/>
      <c r="W35" s="2"/>
      <c r="X35" s="2"/>
      <c r="Y35" s="2"/>
      <c r="Z35" s="2"/>
    </row>
    <row r="36" ht="15.75" customHeight="1">
      <c r="A36" s="1" t="s">
        <v>101</v>
      </c>
      <c r="B36" s="1">
        <v>757.0</v>
      </c>
      <c r="C36" s="1">
        <v>883.0</v>
      </c>
      <c r="D36" s="1">
        <v>1030.0</v>
      </c>
      <c r="E36" s="1">
        <v>1100.0</v>
      </c>
      <c r="F36" s="1">
        <v>1110.0</v>
      </c>
      <c r="G36" s="1">
        <v>1250.0</v>
      </c>
      <c r="H36" s="1">
        <v>982.0</v>
      </c>
      <c r="I36" s="1">
        <v>734.0</v>
      </c>
      <c r="J36" s="1">
        <v>719.0</v>
      </c>
      <c r="K36" s="1">
        <v>688.0</v>
      </c>
      <c r="L36" s="2"/>
      <c r="M36" s="2"/>
      <c r="N36" s="2"/>
      <c r="O36" s="2"/>
      <c r="P36" s="2"/>
      <c r="Q36" s="2"/>
      <c r="R36" s="2"/>
      <c r="S36" s="2"/>
      <c r="T36" s="2"/>
      <c r="U36" s="2"/>
      <c r="V36" s="2"/>
      <c r="W36" s="2"/>
      <c r="X36" s="2"/>
      <c r="Y36" s="2"/>
      <c r="Z36" s="2"/>
    </row>
    <row r="37" ht="15.75" customHeight="1">
      <c r="A37" s="1" t="s">
        <v>102</v>
      </c>
      <c r="B37" s="1">
        <v>0.0</v>
      </c>
      <c r="C37" s="1">
        <v>0.0</v>
      </c>
      <c r="D37" s="1">
        <v>0.0</v>
      </c>
      <c r="E37" s="1">
        <v>0.0</v>
      </c>
      <c r="F37" s="1">
        <v>0.0</v>
      </c>
      <c r="G37" s="1">
        <v>0.0</v>
      </c>
      <c r="H37" s="1">
        <v>0.0</v>
      </c>
      <c r="I37" s="1">
        <v>41.0</v>
      </c>
      <c r="J37" s="1">
        <v>43.0</v>
      </c>
      <c r="K37" s="1">
        <v>48.0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0.0</v>
      </c>
      <c r="H38" s="1">
        <v>0.0</v>
      </c>
      <c r="I38" s="1">
        <v>41.0</v>
      </c>
      <c r="J38" s="1">
        <v>43.0</v>
      </c>
      <c r="K38" s="1">
        <v>48.0</v>
      </c>
      <c r="L38" s="2"/>
      <c r="M38" s="2"/>
      <c r="N38" s="2"/>
      <c r="O38" s="2"/>
      <c r="P38" s="2"/>
      <c r="Q38" s="2"/>
      <c r="R38" s="2"/>
      <c r="S38" s="2"/>
      <c r="T38" s="2"/>
      <c r="U38" s="2"/>
      <c r="V38" s="2"/>
      <c r="W38" s="2"/>
      <c r="X38" s="2"/>
      <c r="Y38" s="2"/>
      <c r="Z38" s="2"/>
    </row>
    <row r="39" ht="15.75" customHeight="1">
      <c r="A39" s="1" t="s">
        <v>104</v>
      </c>
      <c r="B39" s="1">
        <v>29.0</v>
      </c>
      <c r="C39" s="1">
        <v>29.0</v>
      </c>
      <c r="D39" s="1">
        <v>30.0</v>
      </c>
      <c r="E39" s="1">
        <v>31.0</v>
      </c>
      <c r="F39" s="1">
        <v>31.0</v>
      </c>
      <c r="G39" s="1">
        <v>31.0</v>
      </c>
      <c r="H39" s="1">
        <v>2.0</v>
      </c>
      <c r="I39" s="1">
        <v>6.0</v>
      </c>
      <c r="J39" s="1">
        <v>6.0</v>
      </c>
      <c r="K39" s="1">
        <v>8.0</v>
      </c>
      <c r="L39" s="2"/>
      <c r="M39" s="2"/>
      <c r="N39" s="2"/>
      <c r="O39" s="2"/>
      <c r="P39" s="2"/>
      <c r="Q39" s="2"/>
      <c r="R39" s="2"/>
      <c r="S39" s="2"/>
      <c r="T39" s="2"/>
      <c r="U39" s="2"/>
      <c r="V39" s="2"/>
      <c r="W39" s="2"/>
      <c r="X39" s="2"/>
      <c r="Y39" s="2"/>
      <c r="Z39" s="2"/>
    </row>
    <row r="40" ht="15.75" customHeight="1">
      <c r="A40" s="1" t="s">
        <v>105</v>
      </c>
      <c r="B40" s="1">
        <v>151.0</v>
      </c>
      <c r="C40" s="1">
        <v>160.0</v>
      </c>
      <c r="D40" s="1">
        <v>172.0</v>
      </c>
      <c r="E40" s="1">
        <v>179.0</v>
      </c>
      <c r="F40" s="1">
        <v>188.0</v>
      </c>
      <c r="G40" s="1">
        <v>190.0</v>
      </c>
      <c r="H40" s="1">
        <v>189.0</v>
      </c>
      <c r="I40" s="1">
        <v>296.0</v>
      </c>
      <c r="J40" s="1">
        <v>295.0</v>
      </c>
      <c r="K40" s="1">
        <v>303.0</v>
      </c>
      <c r="L40" s="2"/>
      <c r="M40" s="2"/>
      <c r="N40" s="2"/>
      <c r="O40" s="2"/>
      <c r="P40" s="2"/>
      <c r="Q40" s="2"/>
      <c r="R40" s="2"/>
      <c r="S40" s="2"/>
      <c r="T40" s="2"/>
      <c r="U40" s="2"/>
      <c r="V40" s="2"/>
      <c r="W40" s="2"/>
      <c r="X40" s="2"/>
      <c r="Y40" s="2"/>
      <c r="Z40" s="2"/>
    </row>
    <row r="41" ht="15.75" customHeight="1">
      <c r="A41" s="1" t="s">
        <v>106</v>
      </c>
      <c r="B41" s="1">
        <v>-9.0</v>
      </c>
      <c r="C41" s="1">
        <v>-23.0</v>
      </c>
      <c r="D41" s="1">
        <v>-51.0</v>
      </c>
      <c r="E41" s="1">
        <v>-95.0</v>
      </c>
      <c r="F41" s="1">
        <v>-150.0</v>
      </c>
      <c r="G41" s="1">
        <v>-173.0</v>
      </c>
      <c r="H41" s="1">
        <v>-468.0</v>
      </c>
      <c r="I41" s="1">
        <v>-343.0</v>
      </c>
      <c r="J41" s="1">
        <v>-397.0</v>
      </c>
      <c r="K41" s="1">
        <v>-418.0</v>
      </c>
      <c r="L41" s="2"/>
      <c r="M41" s="2"/>
      <c r="N41" s="2"/>
      <c r="O41" s="2"/>
      <c r="P41" s="2"/>
      <c r="Q41" s="2"/>
      <c r="R41" s="2"/>
      <c r="S41" s="2"/>
      <c r="T41" s="2"/>
      <c r="U41" s="2"/>
      <c r="V41" s="2"/>
      <c r="W41" s="2"/>
      <c r="X41" s="2"/>
      <c r="Y41" s="2"/>
      <c r="Z41" s="2"/>
    </row>
    <row r="42" ht="15.75" customHeight="1">
      <c r="A42" s="1" t="s">
        <v>107</v>
      </c>
      <c r="B42" s="1">
        <v>-93.0</v>
      </c>
      <c r="C42" s="1">
        <v>-93.0</v>
      </c>
      <c r="D42" s="1">
        <v>-3.0</v>
      </c>
      <c r="E42" s="1">
        <v>-3.0</v>
      </c>
      <c r="F42" s="1">
        <v>-3.0</v>
      </c>
      <c r="G42" s="1">
        <v>-3.0</v>
      </c>
      <c r="H42" s="1">
        <v>0.0</v>
      </c>
      <c r="I42" s="1">
        <v>0.0</v>
      </c>
      <c r="J42" s="1">
        <v>0.0</v>
      </c>
      <c r="K42" s="1">
        <v>0.0</v>
      </c>
      <c r="L42" s="2"/>
      <c r="M42" s="2"/>
      <c r="N42" s="2"/>
      <c r="O42" s="2"/>
      <c r="P42" s="2"/>
      <c r="Q42" s="2"/>
      <c r="R42" s="2"/>
      <c r="S42" s="2"/>
      <c r="T42" s="2"/>
      <c r="U42" s="2"/>
      <c r="V42" s="2"/>
      <c r="W42" s="2"/>
      <c r="X42" s="2"/>
      <c r="Y42" s="2"/>
      <c r="Z42" s="2"/>
    </row>
    <row r="43" ht="15.75" customHeight="1">
      <c r="A43" s="1" t="s">
        <v>108</v>
      </c>
      <c r="B43" s="1">
        <v>141.0</v>
      </c>
      <c r="C43" s="1">
        <v>136.0</v>
      </c>
      <c r="D43" s="1">
        <v>117.0</v>
      </c>
      <c r="E43" s="1">
        <v>80.0</v>
      </c>
      <c r="F43" s="1">
        <v>35.0</v>
      </c>
      <c r="G43" s="1">
        <v>14.0</v>
      </c>
      <c r="H43" s="1">
        <v>-279.0</v>
      </c>
      <c r="I43" s="1">
        <v>-46.0</v>
      </c>
      <c r="J43" s="1">
        <v>-102.0</v>
      </c>
      <c r="K43" s="1">
        <v>-115.0</v>
      </c>
      <c r="L43" s="2"/>
      <c r="M43" s="2"/>
      <c r="N43" s="2"/>
      <c r="O43" s="2"/>
      <c r="P43" s="2"/>
      <c r="Q43" s="2"/>
      <c r="R43" s="2"/>
      <c r="S43" s="2"/>
      <c r="T43" s="2"/>
      <c r="U43" s="2"/>
      <c r="V43" s="2"/>
      <c r="W43" s="2"/>
      <c r="X43" s="2"/>
      <c r="Y43" s="2"/>
      <c r="Z43" s="2"/>
    </row>
    <row r="44" ht="15.75" customHeight="1">
      <c r="A44" s="1" t="s">
        <v>109</v>
      </c>
      <c r="B44" s="1">
        <v>141.0</v>
      </c>
      <c r="C44" s="1">
        <v>136.0</v>
      </c>
      <c r="D44" s="1">
        <v>117.0</v>
      </c>
      <c r="E44" s="1">
        <v>80.0</v>
      </c>
      <c r="F44" s="1">
        <v>35.0</v>
      </c>
      <c r="G44" s="1">
        <v>14.0</v>
      </c>
      <c r="H44" s="1">
        <v>-279.0</v>
      </c>
      <c r="I44" s="1">
        <v>-5.0</v>
      </c>
      <c r="J44" s="1">
        <v>-58.0</v>
      </c>
      <c r="K44" s="1">
        <v>-66.0</v>
      </c>
      <c r="L44" s="2"/>
      <c r="M44" s="2"/>
      <c r="N44" s="2"/>
      <c r="O44" s="2"/>
      <c r="P44" s="2"/>
      <c r="Q44" s="2"/>
      <c r="R44" s="2"/>
      <c r="S44" s="2"/>
      <c r="T44" s="2"/>
      <c r="U44" s="2"/>
      <c r="V44" s="2"/>
      <c r="W44" s="2"/>
      <c r="X44" s="2"/>
      <c r="Y44" s="2"/>
      <c r="Z44" s="2"/>
    </row>
    <row r="45" ht="15.75" customHeight="1">
      <c r="A45" s="1" t="s">
        <v>110</v>
      </c>
      <c r="B45" s="1">
        <v>898.0</v>
      </c>
      <c r="C45" s="1">
        <v>1020.0</v>
      </c>
      <c r="D45" s="1">
        <v>1150.0</v>
      </c>
      <c r="E45" s="1">
        <v>1180.0</v>
      </c>
      <c r="F45" s="1">
        <v>1150.0</v>
      </c>
      <c r="G45" s="1">
        <v>1270.0</v>
      </c>
      <c r="H45" s="1">
        <v>703.0</v>
      </c>
      <c r="I45" s="1">
        <v>729.0</v>
      </c>
      <c r="J45" s="1">
        <v>661.0</v>
      </c>
      <c r="K45" s="1">
        <v>621.0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1.0</v>
      </c>
      <c r="C47" s="1">
        <v>1.0</v>
      </c>
      <c r="D47" s="1">
        <v>1.0</v>
      </c>
      <c r="E47" s="1">
        <v>1.0</v>
      </c>
      <c r="F47" s="1">
        <v>2.0</v>
      </c>
      <c r="G47" s="1">
        <v>2.0</v>
      </c>
      <c r="H47" s="1">
        <v>2.0</v>
      </c>
      <c r="I47" s="1">
        <v>6.0</v>
      </c>
      <c r="J47" s="1">
        <v>6.0</v>
      </c>
      <c r="K47" s="1">
        <v>12.0</v>
      </c>
      <c r="L47" s="2"/>
      <c r="M47" s="2"/>
      <c r="N47" s="2"/>
      <c r="O47" s="2"/>
      <c r="P47" s="2"/>
      <c r="Q47" s="2"/>
      <c r="R47" s="2"/>
      <c r="S47" s="2"/>
      <c r="T47" s="2"/>
      <c r="U47" s="2"/>
      <c r="V47" s="2"/>
      <c r="W47" s="2"/>
      <c r="X47" s="2"/>
      <c r="Y47" s="2"/>
      <c r="Z47" s="2"/>
    </row>
    <row r="48" ht="15.75" customHeight="1">
      <c r="A48" s="1" t="s">
        <v>112</v>
      </c>
      <c r="B48" s="1">
        <v>1.0</v>
      </c>
      <c r="C48" s="1">
        <v>1.0</v>
      </c>
      <c r="D48" s="1">
        <v>1.0</v>
      </c>
      <c r="E48" s="1">
        <v>1.0</v>
      </c>
      <c r="F48" s="1">
        <v>2.0</v>
      </c>
      <c r="G48" s="1">
        <v>2.0</v>
      </c>
      <c r="H48" s="1">
        <v>2.0</v>
      </c>
      <c r="I48" s="1">
        <v>6.0</v>
      </c>
      <c r="J48" s="1">
        <v>6.0</v>
      </c>
      <c r="K48" s="1">
        <v>7.0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133.0</v>
      </c>
      <c r="C50" s="1">
        <v>128.0</v>
      </c>
      <c r="D50" s="1">
        <v>110.0</v>
      </c>
      <c r="E50" s="1">
        <v>80.0</v>
      </c>
      <c r="F50" s="1">
        <v>34.0</v>
      </c>
      <c r="G50" s="1">
        <v>13.0</v>
      </c>
      <c r="H50" s="1">
        <v>-280.0</v>
      </c>
      <c r="I50" s="1">
        <v>-47.0</v>
      </c>
      <c r="J50" s="1">
        <v>-102.0</v>
      </c>
      <c r="K50" s="1">
        <v>-115.0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122</v>
      </c>
      <c r="K51" s="1" t="s">
        <v>123</v>
      </c>
      <c r="L51" s="2"/>
      <c r="M51" s="2"/>
      <c r="N51" s="2"/>
      <c r="O51" s="2"/>
      <c r="P51" s="2"/>
      <c r="Q51" s="2"/>
      <c r="R51" s="2"/>
      <c r="S51" s="2"/>
      <c r="T51" s="2"/>
      <c r="U51" s="2"/>
      <c r="V51" s="2"/>
      <c r="W51" s="2"/>
      <c r="X51" s="2"/>
      <c r="Y51" s="2"/>
      <c r="Z51" s="2"/>
    </row>
    <row r="52" ht="15.75" customHeight="1">
      <c r="A52" s="1" t="s">
        <v>134</v>
      </c>
      <c r="B52" s="1">
        <v>673.0</v>
      </c>
      <c r="C52" s="1">
        <v>809.0</v>
      </c>
      <c r="D52" s="1">
        <v>939.0</v>
      </c>
      <c r="E52" s="1">
        <v>1010.0</v>
      </c>
      <c r="F52" s="1">
        <v>1020.0</v>
      </c>
      <c r="G52" s="1">
        <v>1190.0</v>
      </c>
      <c r="H52" s="1">
        <v>910.0</v>
      </c>
      <c r="I52" s="1">
        <v>684.0</v>
      </c>
      <c r="J52" s="1">
        <v>671.0</v>
      </c>
      <c r="K52" s="1">
        <v>629.0</v>
      </c>
      <c r="L52" s="2"/>
      <c r="M52" s="2"/>
      <c r="N52" s="2"/>
      <c r="O52" s="2"/>
      <c r="P52" s="2"/>
      <c r="Q52" s="2"/>
      <c r="R52" s="2"/>
      <c r="S52" s="2"/>
      <c r="T52" s="2"/>
      <c r="U52" s="2"/>
      <c r="V52" s="2"/>
      <c r="W52" s="2"/>
      <c r="X52" s="2"/>
      <c r="Y52" s="2"/>
      <c r="Z52" s="2"/>
    </row>
    <row r="53" ht="15.75" customHeight="1">
      <c r="A53" s="1" t="s">
        <v>135</v>
      </c>
      <c r="B53" s="1">
        <v>633.0</v>
      </c>
      <c r="C53" s="1">
        <v>753.0</v>
      </c>
      <c r="D53" s="1">
        <v>905.0</v>
      </c>
      <c r="E53" s="1">
        <v>992.0</v>
      </c>
      <c r="F53" s="1">
        <v>991.0</v>
      </c>
      <c r="G53" s="1">
        <v>1160.0</v>
      </c>
      <c r="H53" s="1">
        <v>892.0</v>
      </c>
      <c r="I53" s="1">
        <v>605.0</v>
      </c>
      <c r="J53" s="1">
        <v>654.0</v>
      </c>
      <c r="K53" s="1">
        <v>625.0</v>
      </c>
      <c r="L53" s="2"/>
      <c r="M53" s="2"/>
      <c r="N53" s="2"/>
      <c r="O53" s="2"/>
      <c r="P53" s="2"/>
      <c r="Q53" s="2"/>
      <c r="R53" s="2"/>
      <c r="S53" s="2"/>
      <c r="T53" s="2"/>
      <c r="U53" s="2"/>
      <c r="V53" s="2"/>
      <c r="W53" s="2"/>
      <c r="X53" s="2"/>
      <c r="Y53" s="2"/>
      <c r="Z53" s="2"/>
    </row>
    <row r="54" ht="15.75" customHeight="1">
      <c r="A54" s="1" t="s">
        <v>136</v>
      </c>
      <c r="B54" s="1">
        <v>487.0</v>
      </c>
      <c r="C54" s="1">
        <v>502.0</v>
      </c>
      <c r="D54" s="1">
        <v>516.0</v>
      </c>
      <c r="E54" s="1">
        <v>478.0</v>
      </c>
      <c r="F54" s="1">
        <v>485.0</v>
      </c>
      <c r="G54" s="1">
        <v>514.0</v>
      </c>
      <c r="H54" s="1">
        <v>286.0</v>
      </c>
      <c r="I54" s="1">
        <v>1.0</v>
      </c>
      <c r="J54" s="1">
        <v>0.0</v>
      </c>
      <c r="K54" s="1">
        <v>0.0</v>
      </c>
      <c r="L54" s="2"/>
      <c r="M54" s="2"/>
      <c r="N54" s="2"/>
      <c r="O54" s="2"/>
      <c r="P54" s="2"/>
      <c r="Q54" s="2"/>
      <c r="R54" s="2"/>
      <c r="S54" s="2"/>
      <c r="T54" s="2"/>
      <c r="U54" s="2"/>
      <c r="V54" s="2"/>
      <c r="W54" s="2"/>
      <c r="X54" s="2"/>
      <c r="Y54" s="2"/>
      <c r="Z54" s="2"/>
    </row>
    <row r="55" ht="15.75" customHeight="1">
      <c r="A55" s="1" t="s">
        <v>137</v>
      </c>
      <c r="B55" s="1">
        <v>3.0</v>
      </c>
      <c r="C55" s="1">
        <v>3.0</v>
      </c>
      <c r="D55" s="1">
        <v>3.0</v>
      </c>
      <c r="E55" s="1">
        <v>3.0</v>
      </c>
      <c r="F55" s="1">
        <v>3.0</v>
      </c>
      <c r="G55" s="1">
        <v>3.0</v>
      </c>
      <c r="H55" s="1">
        <v>3.0</v>
      </c>
      <c r="I55" s="1">
        <v>0.0</v>
      </c>
      <c r="J55" s="1">
        <v>0.0</v>
      </c>
      <c r="K55" s="1">
        <v>0.0</v>
      </c>
      <c r="L55" s="2"/>
      <c r="M55" s="2"/>
      <c r="N55" s="2"/>
      <c r="O55" s="2"/>
      <c r="P55" s="2"/>
      <c r="Q55" s="2"/>
      <c r="R55" s="2"/>
      <c r="S55" s="2"/>
      <c r="T55" s="2"/>
      <c r="U55" s="2"/>
      <c r="V55" s="2"/>
      <c r="W55" s="2"/>
      <c r="X55" s="2"/>
      <c r="Y55" s="2"/>
      <c r="Z55" s="2"/>
    </row>
    <row r="56" ht="15.75" customHeight="1">
      <c r="A56" s="1" t="s">
        <v>138</v>
      </c>
      <c r="B56" s="1">
        <v>54.0</v>
      </c>
      <c r="C56" s="1">
        <v>61.0</v>
      </c>
      <c r="D56" s="1">
        <v>66.0</v>
      </c>
      <c r="E56" s="1">
        <v>69.0</v>
      </c>
      <c r="F56" s="1">
        <v>69.0</v>
      </c>
      <c r="G56" s="1">
        <v>66.0</v>
      </c>
      <c r="H56" s="1">
        <v>46.0</v>
      </c>
      <c r="I56" s="1">
        <v>46.0</v>
      </c>
      <c r="J56" s="1">
        <v>47.0</v>
      </c>
      <c r="K56" s="1">
        <v>47.0</v>
      </c>
      <c r="L56" s="2"/>
      <c r="M56" s="2"/>
      <c r="N56" s="2"/>
      <c r="O56" s="2"/>
      <c r="P56" s="2"/>
      <c r="Q56" s="2"/>
      <c r="R56" s="2"/>
      <c r="S56" s="2"/>
      <c r="T56" s="2"/>
      <c r="U56" s="2"/>
      <c r="V56" s="2"/>
      <c r="W56" s="2"/>
      <c r="X56" s="2"/>
      <c r="Y56" s="2"/>
      <c r="Z56" s="2"/>
    </row>
    <row r="57" ht="15.75" customHeight="1">
      <c r="A57" s="1" t="s">
        <v>139</v>
      </c>
      <c r="B57" s="1">
        <v>765.0</v>
      </c>
      <c r="C57" s="1">
        <v>898.0</v>
      </c>
      <c r="D57" s="1">
        <v>1030.0</v>
      </c>
      <c r="E57" s="1">
        <v>1150.0</v>
      </c>
      <c r="F57" s="1">
        <v>1160.0</v>
      </c>
      <c r="G57" s="1">
        <v>1100.0</v>
      </c>
      <c r="H57" s="1">
        <v>803.0</v>
      </c>
      <c r="I57" s="1">
        <v>814.0</v>
      </c>
      <c r="J57" s="1">
        <v>843.0</v>
      </c>
      <c r="K57" s="1">
        <v>846.0</v>
      </c>
      <c r="L57" s="2"/>
      <c r="M57" s="2"/>
      <c r="N57" s="2"/>
      <c r="O57" s="2"/>
      <c r="P57" s="2"/>
      <c r="Q57" s="2"/>
      <c r="R57" s="2"/>
      <c r="S57" s="2"/>
      <c r="T57" s="2"/>
      <c r="U57" s="2"/>
      <c r="V57" s="2"/>
      <c r="W57" s="2"/>
      <c r="X57" s="2"/>
      <c r="Y57" s="2"/>
      <c r="Z57" s="2"/>
    </row>
    <row r="58" ht="15.75" customHeight="1">
      <c r="A58" s="1" t="s">
        <v>140</v>
      </c>
      <c r="B58" s="1">
        <v>35.0</v>
      </c>
      <c r="C58" s="1">
        <v>44.0</v>
      </c>
      <c r="D58" s="1">
        <v>54.0</v>
      </c>
      <c r="E58" s="1">
        <v>65.0</v>
      </c>
      <c r="F58" s="1">
        <v>68.0</v>
      </c>
      <c r="G58" s="1">
        <v>67.0</v>
      </c>
      <c r="H58" s="1">
        <v>47.0</v>
      </c>
      <c r="I58" s="1">
        <v>50.0</v>
      </c>
      <c r="J58" s="1">
        <v>55.0</v>
      </c>
      <c r="K58" s="1">
        <v>61.0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94.0</v>
      </c>
      <c r="H61" s="1">
        <v>10.0</v>
      </c>
      <c r="I61" s="1">
        <v>2.0</v>
      </c>
      <c r="J61" s="1">
        <v>0.0</v>
      </c>
      <c r="K61" s="1">
        <v>0.0</v>
      </c>
      <c r="L61" s="2"/>
      <c r="M61" s="2"/>
      <c r="N61" s="2"/>
      <c r="O61" s="2"/>
      <c r="P61" s="2"/>
      <c r="Q61" s="2"/>
      <c r="R61" s="2"/>
      <c r="S61" s="2"/>
      <c r="T61" s="2"/>
      <c r="U61" s="2"/>
      <c r="V61" s="2"/>
      <c r="W61" s="2"/>
      <c r="X61" s="2"/>
      <c r="Y61" s="2"/>
      <c r="Z61" s="2"/>
    </row>
    <row r="62" ht="15.75" customHeight="1">
      <c r="A62" s="1" t="s">
        <v>144</v>
      </c>
      <c r="B62" s="1">
        <v>2.0</v>
      </c>
      <c r="C62" s="1">
        <v>3.0</v>
      </c>
      <c r="D62" s="1">
        <v>4.0</v>
      </c>
      <c r="E62" s="1">
        <v>4.0</v>
      </c>
      <c r="F62" s="1">
        <v>6.0</v>
      </c>
      <c r="G62" s="1">
        <v>8.0</v>
      </c>
      <c r="H62" s="1">
        <v>6.0</v>
      </c>
      <c r="I62" s="1">
        <v>4.0</v>
      </c>
      <c r="J62" s="1">
        <v>5.0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380.0</v>
      </c>
      <c r="C2" s="1">
        <v>411.0</v>
      </c>
      <c r="D2" s="1">
        <v>446.0</v>
      </c>
      <c r="E2" s="1">
        <v>465.0</v>
      </c>
      <c r="F2" s="1">
        <v>457.0</v>
      </c>
      <c r="G2" s="1">
        <v>443.0</v>
      </c>
      <c r="H2" s="1">
        <v>359.0</v>
      </c>
      <c r="I2" s="1">
        <v>194.0</v>
      </c>
      <c r="J2" s="1">
        <v>211.0</v>
      </c>
      <c r="K2" s="1">
        <v>234.0</v>
      </c>
      <c r="L2" s="2"/>
      <c r="M2" s="2"/>
      <c r="N2" s="2"/>
      <c r="O2" s="2"/>
      <c r="P2" s="2"/>
      <c r="Q2" s="2"/>
      <c r="R2" s="2"/>
      <c r="S2" s="2"/>
      <c r="T2" s="2"/>
      <c r="U2" s="2"/>
      <c r="V2" s="2"/>
      <c r="W2" s="2"/>
      <c r="X2" s="2"/>
      <c r="Y2" s="2"/>
      <c r="Z2" s="2"/>
    </row>
    <row r="3">
      <c r="A3" s="1" t="s">
        <v>146</v>
      </c>
      <c r="B3" s="1">
        <v>380.0</v>
      </c>
      <c r="C3" s="1">
        <v>411.0</v>
      </c>
      <c r="D3" s="1">
        <v>446.0</v>
      </c>
      <c r="E3" s="1">
        <v>465.0</v>
      </c>
      <c r="F3" s="1">
        <v>457.0</v>
      </c>
      <c r="G3" s="1">
        <v>443.0</v>
      </c>
      <c r="H3" s="1">
        <v>359.0</v>
      </c>
      <c r="I3" s="1">
        <v>194.0</v>
      </c>
      <c r="J3" s="1">
        <v>211.0</v>
      </c>
      <c r="K3" s="1">
        <v>234.0</v>
      </c>
      <c r="L3" s="2"/>
      <c r="M3" s="2"/>
      <c r="N3" s="2"/>
      <c r="O3" s="2"/>
      <c r="P3" s="2"/>
      <c r="Q3" s="2"/>
      <c r="R3" s="2"/>
      <c r="S3" s="2"/>
      <c r="T3" s="2"/>
      <c r="U3" s="2"/>
      <c r="V3" s="2"/>
      <c r="W3" s="2"/>
      <c r="X3" s="2"/>
      <c r="Y3" s="2"/>
      <c r="Z3" s="2"/>
    </row>
    <row r="4">
      <c r="A4" s="1" t="s">
        <v>147</v>
      </c>
      <c r="B4" s="1">
        <v>218.0</v>
      </c>
      <c r="C4" s="1">
        <v>235.0</v>
      </c>
      <c r="D4" s="1">
        <v>259.0</v>
      </c>
      <c r="E4" s="1">
        <v>277.0</v>
      </c>
      <c r="F4" s="1">
        <v>304.0</v>
      </c>
      <c r="G4" s="1">
        <v>299.0</v>
      </c>
      <c r="H4" s="1">
        <v>247.0</v>
      </c>
      <c r="I4" s="1">
        <v>155.0</v>
      </c>
      <c r="J4" s="1">
        <v>171.0</v>
      </c>
      <c r="K4" s="1">
        <v>177.0</v>
      </c>
      <c r="L4" s="2"/>
      <c r="M4" s="2"/>
      <c r="N4" s="2"/>
      <c r="O4" s="2"/>
      <c r="P4" s="2"/>
      <c r="Q4" s="2"/>
      <c r="R4" s="2"/>
      <c r="S4" s="2"/>
      <c r="T4" s="2"/>
      <c r="U4" s="2"/>
      <c r="V4" s="2"/>
      <c r="W4" s="2"/>
      <c r="X4" s="2"/>
      <c r="Y4" s="2"/>
      <c r="Z4" s="2"/>
    </row>
    <row r="5">
      <c r="A5" s="1" t="s">
        <v>148</v>
      </c>
      <c r="B5" s="1">
        <v>162.0</v>
      </c>
      <c r="C5" s="1">
        <v>176.0</v>
      </c>
      <c r="D5" s="1">
        <v>187.0</v>
      </c>
      <c r="E5" s="1">
        <v>189.0</v>
      </c>
      <c r="F5" s="1">
        <v>153.0</v>
      </c>
      <c r="G5" s="1">
        <v>144.0</v>
      </c>
      <c r="H5" s="1">
        <v>112.0</v>
      </c>
      <c r="I5" s="1">
        <v>38.0</v>
      </c>
      <c r="J5" s="1">
        <v>39.0</v>
      </c>
      <c r="K5" s="1">
        <v>57.0</v>
      </c>
      <c r="L5" s="2"/>
      <c r="M5" s="2"/>
      <c r="N5" s="2"/>
      <c r="O5" s="2"/>
      <c r="P5" s="2"/>
      <c r="Q5" s="2"/>
      <c r="R5" s="2"/>
      <c r="S5" s="2"/>
      <c r="T5" s="2"/>
      <c r="U5" s="2"/>
      <c r="V5" s="2"/>
      <c r="W5" s="2"/>
      <c r="X5" s="2"/>
      <c r="Y5" s="2"/>
      <c r="Z5" s="2"/>
    </row>
    <row r="6">
      <c r="A6" s="1" t="s">
        <v>149</v>
      </c>
      <c r="B6" s="1">
        <v>90.0</v>
      </c>
      <c r="C6" s="1">
        <v>94.0</v>
      </c>
      <c r="D6" s="1">
        <v>99.0</v>
      </c>
      <c r="E6" s="1">
        <v>96.0</v>
      </c>
      <c r="F6" s="1">
        <v>83.0</v>
      </c>
      <c r="G6" s="1">
        <v>94.0</v>
      </c>
      <c r="H6" s="1">
        <v>63.0</v>
      </c>
      <c r="I6" s="1">
        <v>29.0</v>
      </c>
      <c r="J6" s="1">
        <v>30.0</v>
      </c>
      <c r="K6" s="1">
        <v>32.0</v>
      </c>
      <c r="L6" s="2"/>
      <c r="M6" s="2"/>
      <c r="N6" s="2"/>
      <c r="O6" s="2"/>
      <c r="P6" s="2"/>
      <c r="Q6" s="2"/>
      <c r="R6" s="2"/>
      <c r="S6" s="2"/>
      <c r="T6" s="2"/>
      <c r="U6" s="2"/>
      <c r="V6" s="2"/>
      <c r="W6" s="2"/>
      <c r="X6" s="2"/>
      <c r="Y6" s="2"/>
      <c r="Z6" s="2"/>
    </row>
    <row r="7">
      <c r="A7" s="1" t="s">
        <v>150</v>
      </c>
      <c r="B7" s="1">
        <v>7.0</v>
      </c>
      <c r="C7" s="1">
        <v>8.0</v>
      </c>
      <c r="D7" s="1">
        <v>11.0</v>
      </c>
      <c r="E7" s="1">
        <v>7.0</v>
      </c>
      <c r="F7" s="1">
        <v>8.0</v>
      </c>
      <c r="G7" s="1">
        <v>2.0</v>
      </c>
      <c r="H7" s="1">
        <v>1.0</v>
      </c>
      <c r="I7" s="1">
        <v>2.0</v>
      </c>
      <c r="J7" s="1">
        <v>0.0</v>
      </c>
      <c r="K7" s="1">
        <v>0.0</v>
      </c>
      <c r="L7" s="2"/>
      <c r="M7" s="2"/>
      <c r="N7" s="2"/>
      <c r="O7" s="2"/>
      <c r="P7" s="2"/>
      <c r="Q7" s="2"/>
      <c r="R7" s="2"/>
      <c r="S7" s="2"/>
      <c r="T7" s="2"/>
      <c r="U7" s="2"/>
      <c r="V7" s="2"/>
      <c r="W7" s="2"/>
      <c r="X7" s="2"/>
      <c r="Y7" s="2"/>
      <c r="Z7" s="2"/>
    </row>
    <row r="8">
      <c r="A8" s="1" t="s">
        <v>151</v>
      </c>
      <c r="B8" s="1">
        <v>49.0</v>
      </c>
      <c r="C8" s="1">
        <v>53.0</v>
      </c>
      <c r="D8" s="1">
        <v>60.0</v>
      </c>
      <c r="E8" s="1">
        <v>66.0</v>
      </c>
      <c r="F8" s="1">
        <v>62.0</v>
      </c>
      <c r="G8" s="1">
        <v>64.0</v>
      </c>
      <c r="H8" s="1">
        <v>60.0</v>
      </c>
      <c r="I8" s="1">
        <v>37.0</v>
      </c>
      <c r="J8" s="1">
        <v>38.0</v>
      </c>
      <c r="K8" s="1">
        <v>39.0</v>
      </c>
      <c r="L8" s="2"/>
      <c r="M8" s="2"/>
      <c r="N8" s="2"/>
      <c r="O8" s="2"/>
      <c r="P8" s="2"/>
      <c r="Q8" s="2"/>
      <c r="R8" s="2"/>
      <c r="S8" s="2"/>
      <c r="T8" s="2"/>
      <c r="U8" s="2"/>
      <c r="V8" s="2"/>
      <c r="W8" s="2"/>
      <c r="X8" s="2"/>
      <c r="Y8" s="2"/>
      <c r="Z8" s="2"/>
    </row>
    <row r="9">
      <c r="A9" s="1" t="s">
        <v>152</v>
      </c>
      <c r="B9" s="1" t="s">
        <v>153</v>
      </c>
      <c r="C9" s="1">
        <v>0.0</v>
      </c>
      <c r="D9" s="1">
        <v>0.0</v>
      </c>
      <c r="E9" s="1">
        <v>0.0</v>
      </c>
      <c r="F9" s="1">
        <v>0.0</v>
      </c>
      <c r="G9" s="1">
        <v>0.0</v>
      </c>
      <c r="H9" s="1" t="s">
        <v>153</v>
      </c>
      <c r="I9" s="1" t="s">
        <v>153</v>
      </c>
      <c r="J9" s="1" t="s">
        <v>153</v>
      </c>
      <c r="K9" s="1" t="s">
        <v>153</v>
      </c>
      <c r="L9" s="2"/>
      <c r="M9" s="2"/>
      <c r="N9" s="2"/>
      <c r="O9" s="2"/>
      <c r="P9" s="2"/>
      <c r="Q9" s="2"/>
      <c r="R9" s="2"/>
      <c r="S9" s="2"/>
      <c r="T9" s="2"/>
      <c r="U9" s="2"/>
      <c r="V9" s="2"/>
      <c r="W9" s="2"/>
      <c r="X9" s="2"/>
      <c r="Y9" s="2"/>
      <c r="Z9" s="2"/>
    </row>
    <row r="10">
      <c r="A10" s="1" t="s">
        <v>154</v>
      </c>
      <c r="B10" s="1">
        <v>147.0</v>
      </c>
      <c r="C10" s="1">
        <v>156.0</v>
      </c>
      <c r="D10" s="1">
        <v>171.0</v>
      </c>
      <c r="E10" s="1">
        <v>171.0</v>
      </c>
      <c r="F10" s="1">
        <v>155.0</v>
      </c>
      <c r="G10" s="1">
        <v>162.0</v>
      </c>
      <c r="H10" s="1">
        <v>125.0</v>
      </c>
      <c r="I10" s="1">
        <v>70.0</v>
      </c>
      <c r="J10" s="1">
        <v>68.0</v>
      </c>
      <c r="K10" s="1">
        <v>72.0</v>
      </c>
      <c r="L10" s="2"/>
      <c r="M10" s="2"/>
      <c r="N10" s="2"/>
      <c r="O10" s="2"/>
      <c r="P10" s="2"/>
      <c r="Q10" s="2"/>
      <c r="R10" s="2"/>
      <c r="S10" s="2"/>
      <c r="T10" s="2"/>
      <c r="U10" s="2"/>
      <c r="V10" s="2"/>
      <c r="W10" s="2"/>
      <c r="X10" s="2"/>
      <c r="Y10" s="2"/>
      <c r="Z10" s="2"/>
    </row>
    <row r="11">
      <c r="A11" s="1" t="s">
        <v>155</v>
      </c>
      <c r="B11" s="1">
        <v>14.0</v>
      </c>
      <c r="C11" s="1">
        <v>20.0</v>
      </c>
      <c r="D11" s="1">
        <v>15.0</v>
      </c>
      <c r="E11" s="1">
        <v>18.0</v>
      </c>
      <c r="F11" s="1">
        <v>-1.0</v>
      </c>
      <c r="G11" s="1">
        <v>-17.0</v>
      </c>
      <c r="H11" s="1">
        <v>-12.0</v>
      </c>
      <c r="I11" s="1">
        <v>-31.0</v>
      </c>
      <c r="J11" s="1">
        <v>-28.0</v>
      </c>
      <c r="K11" s="1">
        <v>-15.0</v>
      </c>
      <c r="L11" s="2"/>
      <c r="M11" s="2"/>
      <c r="N11" s="2"/>
      <c r="O11" s="2"/>
      <c r="P11" s="2"/>
      <c r="Q11" s="2"/>
      <c r="R11" s="2"/>
      <c r="S11" s="2"/>
      <c r="T11" s="2"/>
      <c r="U11" s="2"/>
      <c r="V11" s="2"/>
      <c r="W11" s="2"/>
      <c r="X11" s="2"/>
      <c r="Y11" s="2"/>
      <c r="Z11" s="2"/>
    </row>
    <row r="12">
      <c r="A12" s="1" t="s">
        <v>156</v>
      </c>
      <c r="B12" s="1">
        <v>-39.0</v>
      </c>
      <c r="C12" s="1">
        <v>-38.0</v>
      </c>
      <c r="D12" s="1">
        <v>-42.0</v>
      </c>
      <c r="E12" s="1">
        <v>-49.0</v>
      </c>
      <c r="F12" s="1">
        <v>-63.0</v>
      </c>
      <c r="G12" s="1">
        <v>-54.0</v>
      </c>
      <c r="H12" s="1">
        <v>-44.0</v>
      </c>
      <c r="I12" s="1">
        <v>-37.0</v>
      </c>
      <c r="J12" s="1">
        <v>-33.0</v>
      </c>
      <c r="K12" s="1">
        <v>-36.0</v>
      </c>
      <c r="L12" s="2"/>
      <c r="M12" s="2"/>
      <c r="N12" s="2"/>
      <c r="O12" s="2"/>
      <c r="P12" s="2"/>
      <c r="Q12" s="2"/>
      <c r="R12" s="2"/>
      <c r="S12" s="2"/>
      <c r="T12" s="2"/>
      <c r="U12" s="2"/>
      <c r="V12" s="2"/>
      <c r="W12" s="2"/>
      <c r="X12" s="2"/>
      <c r="Y12" s="2"/>
      <c r="Z12" s="2"/>
    </row>
    <row r="13">
      <c r="A13" s="1" t="s">
        <v>157</v>
      </c>
      <c r="B13" s="1">
        <v>5.0</v>
      </c>
      <c r="C13" s="1">
        <v>5.0</v>
      </c>
      <c r="D13" s="1">
        <v>6.0</v>
      </c>
      <c r="E13" s="1">
        <v>7.0</v>
      </c>
      <c r="F13" s="1">
        <v>16.0</v>
      </c>
      <c r="G13" s="1">
        <v>22.0</v>
      </c>
      <c r="H13" s="1">
        <v>19.0</v>
      </c>
      <c r="I13" s="1">
        <v>0.0</v>
      </c>
      <c r="J13" s="1">
        <v>23.0</v>
      </c>
      <c r="K13" s="1">
        <v>60.0</v>
      </c>
      <c r="L13" s="2"/>
      <c r="M13" s="2"/>
      <c r="N13" s="2"/>
      <c r="O13" s="2"/>
      <c r="P13" s="2"/>
      <c r="Q13" s="2"/>
      <c r="R13" s="2"/>
      <c r="S13" s="2"/>
      <c r="T13" s="2"/>
      <c r="U13" s="2"/>
      <c r="V13" s="2"/>
      <c r="W13" s="2"/>
      <c r="X13" s="2"/>
      <c r="Y13" s="2"/>
      <c r="Z13" s="2"/>
    </row>
    <row r="14">
      <c r="A14" s="1" t="s">
        <v>158</v>
      </c>
      <c r="B14" s="1">
        <v>-39.0</v>
      </c>
      <c r="C14" s="1">
        <v>-38.0</v>
      </c>
      <c r="D14" s="1">
        <v>-42.0</v>
      </c>
      <c r="E14" s="1">
        <v>-49.0</v>
      </c>
      <c r="F14" s="1">
        <v>-63.0</v>
      </c>
      <c r="G14" s="1">
        <v>-54.0</v>
      </c>
      <c r="H14" s="1">
        <v>-44.0</v>
      </c>
      <c r="I14" s="1">
        <v>-37.0</v>
      </c>
      <c r="J14" s="1">
        <v>-32.0</v>
      </c>
      <c r="K14" s="1">
        <v>-35.0</v>
      </c>
      <c r="L14" s="2"/>
      <c r="M14" s="2"/>
      <c r="N14" s="2"/>
      <c r="O14" s="2"/>
      <c r="P14" s="2"/>
      <c r="Q14" s="2"/>
      <c r="R14" s="2"/>
      <c r="S14" s="2"/>
      <c r="T14" s="2"/>
      <c r="U14" s="2"/>
      <c r="V14" s="2"/>
      <c r="W14" s="2"/>
      <c r="X14" s="2"/>
      <c r="Y14" s="2"/>
      <c r="Z14" s="2"/>
    </row>
    <row r="15">
      <c r="A15" s="1" t="s">
        <v>159</v>
      </c>
      <c r="B15" s="1">
        <v>10.0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2.0</v>
      </c>
      <c r="C16" s="1">
        <v>0.0</v>
      </c>
      <c r="D16" s="1">
        <v>0.0</v>
      </c>
      <c r="E16" s="1">
        <v>0.0</v>
      </c>
      <c r="F16" s="1">
        <v>0.0</v>
      </c>
      <c r="G16" s="1">
        <v>0.0</v>
      </c>
      <c r="H16" s="1">
        <v>-20.0</v>
      </c>
      <c r="I16" s="1">
        <v>0.0</v>
      </c>
      <c r="J16" s="1">
        <v>91.0</v>
      </c>
      <c r="K16" s="1">
        <v>-53.0</v>
      </c>
      <c r="L16" s="2"/>
      <c r="M16" s="2"/>
      <c r="N16" s="2"/>
      <c r="O16" s="2"/>
      <c r="P16" s="2"/>
      <c r="Q16" s="2"/>
      <c r="R16" s="2"/>
      <c r="S16" s="2"/>
      <c r="T16" s="2"/>
      <c r="U16" s="2"/>
      <c r="V16" s="2"/>
      <c r="W16" s="2"/>
      <c r="X16" s="2"/>
      <c r="Y16" s="2"/>
      <c r="Z16" s="2"/>
    </row>
    <row r="17">
      <c r="A17" s="1" t="s">
        <v>161</v>
      </c>
      <c r="B17" s="1">
        <v>-24.0</v>
      </c>
      <c r="C17" s="1">
        <v>-18.0</v>
      </c>
      <c r="D17" s="1">
        <v>-26.0</v>
      </c>
      <c r="E17" s="1">
        <v>-31.0</v>
      </c>
      <c r="F17" s="1">
        <v>-64.0</v>
      </c>
      <c r="G17" s="1">
        <v>-71.0</v>
      </c>
      <c r="H17" s="1">
        <v>-57.0</v>
      </c>
      <c r="I17" s="1">
        <v>-68.0</v>
      </c>
      <c r="J17" s="1">
        <v>-60.0</v>
      </c>
      <c r="K17" s="1">
        <v>-51.0</v>
      </c>
      <c r="L17" s="2"/>
      <c r="M17" s="2"/>
      <c r="N17" s="2"/>
      <c r="O17" s="2"/>
      <c r="P17" s="2"/>
      <c r="Q17" s="2"/>
      <c r="R17" s="2"/>
      <c r="S17" s="2"/>
      <c r="T17" s="2"/>
      <c r="U17" s="2"/>
      <c r="V17" s="2"/>
      <c r="W17" s="2"/>
      <c r="X17" s="2"/>
      <c r="Y17" s="2"/>
      <c r="Z17" s="2"/>
    </row>
    <row r="18">
      <c r="A18" s="1" t="s">
        <v>162</v>
      </c>
      <c r="B18" s="1">
        <v>-1.0</v>
      </c>
      <c r="C18" s="1">
        <v>-1.0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22.0</v>
      </c>
      <c r="C20" s="1">
        <v>6.0</v>
      </c>
      <c r="D20" s="1">
        <v>-6.0</v>
      </c>
      <c r="E20" s="1">
        <v>-12.0</v>
      </c>
      <c r="F20" s="1">
        <v>2.0</v>
      </c>
      <c r="G20" s="1">
        <v>36.0</v>
      </c>
      <c r="H20" s="1">
        <v>-205.0</v>
      </c>
      <c r="I20" s="1">
        <v>-43.0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-3.0</v>
      </c>
      <c r="H21" s="1">
        <v>-41.0</v>
      </c>
      <c r="I21" s="1">
        <v>-6.0</v>
      </c>
      <c r="J21" s="1">
        <v>-1.0</v>
      </c>
      <c r="K21" s="1">
        <v>-5.0</v>
      </c>
      <c r="L21" s="2"/>
      <c r="M21" s="2"/>
      <c r="N21" s="2"/>
      <c r="O21" s="2"/>
      <c r="P21" s="2"/>
      <c r="Q21" s="2"/>
      <c r="R21" s="2"/>
      <c r="S21" s="2"/>
      <c r="T21" s="2"/>
      <c r="U21" s="2"/>
      <c r="V21" s="2"/>
      <c r="W21" s="2"/>
      <c r="X21" s="2"/>
      <c r="Y21" s="2"/>
      <c r="Z21" s="2"/>
    </row>
    <row r="22" ht="15.75" customHeight="1">
      <c r="A22" s="1" t="s">
        <v>166</v>
      </c>
      <c r="B22" s="1">
        <v>0.0</v>
      </c>
      <c r="C22" s="1">
        <v>0.0</v>
      </c>
      <c r="D22" s="1">
        <v>0.0</v>
      </c>
      <c r="E22" s="1">
        <v>2.0</v>
      </c>
      <c r="F22" s="1">
        <v>9.0</v>
      </c>
      <c r="G22" s="1">
        <v>2.0</v>
      </c>
      <c r="H22" s="1">
        <v>30.0</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0.0</v>
      </c>
      <c r="D23" s="1">
        <v>23.0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-12.0</v>
      </c>
      <c r="F24" s="1">
        <v>0.0</v>
      </c>
      <c r="G24" s="1">
        <v>0.0</v>
      </c>
      <c r="H24" s="1">
        <v>9.0</v>
      </c>
      <c r="I24" s="1">
        <v>202.0</v>
      </c>
      <c r="J24" s="1">
        <v>8.0</v>
      </c>
      <c r="K24" s="1">
        <v>36.0</v>
      </c>
      <c r="L24" s="2"/>
      <c r="M24" s="2"/>
      <c r="N24" s="2"/>
      <c r="O24" s="2"/>
      <c r="P24" s="2"/>
      <c r="Q24" s="2"/>
      <c r="R24" s="2"/>
      <c r="S24" s="2"/>
      <c r="T24" s="2"/>
      <c r="U24" s="2"/>
      <c r="V24" s="2"/>
      <c r="W24" s="2"/>
      <c r="X24" s="2"/>
      <c r="Y24" s="2"/>
      <c r="Z24" s="2"/>
    </row>
    <row r="25" ht="15.75" customHeight="1">
      <c r="A25" s="1" t="s">
        <v>169</v>
      </c>
      <c r="B25" s="1">
        <v>-23.0</v>
      </c>
      <c r="C25" s="1">
        <v>-13.0</v>
      </c>
      <c r="D25" s="1">
        <v>-27.0</v>
      </c>
      <c r="E25" s="1">
        <v>-41.0</v>
      </c>
      <c r="F25" s="1">
        <v>-55.0</v>
      </c>
      <c r="G25" s="1">
        <v>-35.0</v>
      </c>
      <c r="H25" s="1">
        <v>-295.0</v>
      </c>
      <c r="I25" s="1">
        <v>126.0</v>
      </c>
      <c r="J25" s="1">
        <v>-54.0</v>
      </c>
      <c r="K25" s="1">
        <v>-20.0</v>
      </c>
      <c r="L25" s="2"/>
      <c r="M25" s="2"/>
      <c r="N25" s="2"/>
      <c r="O25" s="2"/>
      <c r="P25" s="2"/>
      <c r="Q25" s="2"/>
      <c r="R25" s="2"/>
      <c r="S25" s="2"/>
      <c r="T25" s="2"/>
      <c r="U25" s="2"/>
      <c r="V25" s="2"/>
      <c r="W25" s="2"/>
      <c r="X25" s="2"/>
      <c r="Y25" s="2"/>
      <c r="Z25" s="2"/>
    </row>
    <row r="26" ht="15.75" customHeight="1">
      <c r="A26" s="1" t="s">
        <v>170</v>
      </c>
      <c r="B26" s="1">
        <v>71.0</v>
      </c>
      <c r="C26" s="1">
        <v>90.0</v>
      </c>
      <c r="D26" s="1">
        <v>43.0</v>
      </c>
      <c r="E26" s="1">
        <v>2.0</v>
      </c>
      <c r="F26" s="1">
        <v>-1.0</v>
      </c>
      <c r="G26" s="1">
        <v>44.0</v>
      </c>
      <c r="H26" s="1">
        <v>38.0</v>
      </c>
      <c r="I26" s="1">
        <v>58.0</v>
      </c>
      <c r="J26" s="1">
        <v>8.0</v>
      </c>
      <c r="K26" s="1">
        <v>25.0</v>
      </c>
      <c r="L26" s="2"/>
      <c r="M26" s="2"/>
      <c r="N26" s="2"/>
      <c r="O26" s="2"/>
      <c r="P26" s="2"/>
      <c r="Q26" s="2"/>
      <c r="R26" s="2"/>
      <c r="S26" s="2"/>
      <c r="T26" s="2"/>
      <c r="U26" s="2"/>
      <c r="V26" s="2"/>
      <c r="W26" s="2"/>
      <c r="X26" s="2"/>
      <c r="Y26" s="2"/>
      <c r="Z26" s="2"/>
    </row>
    <row r="27" ht="15.75" customHeight="1">
      <c r="A27" s="1" t="s">
        <v>171</v>
      </c>
      <c r="B27" s="1">
        <v>-24.0</v>
      </c>
      <c r="C27" s="1">
        <v>-14.0</v>
      </c>
      <c r="D27" s="1">
        <v>-28.0</v>
      </c>
      <c r="E27" s="1">
        <v>-44.0</v>
      </c>
      <c r="F27" s="1">
        <v>-53.0</v>
      </c>
      <c r="G27" s="1">
        <v>-36.0</v>
      </c>
      <c r="H27" s="1">
        <v>-295.0</v>
      </c>
      <c r="I27" s="1">
        <v>126.0</v>
      </c>
      <c r="J27" s="1">
        <v>-54.0</v>
      </c>
      <c r="K27" s="1">
        <v>-21.0</v>
      </c>
      <c r="L27" s="2"/>
      <c r="M27" s="2"/>
      <c r="N27" s="2"/>
      <c r="O27" s="2"/>
      <c r="P27" s="2"/>
      <c r="Q27" s="2"/>
      <c r="R27" s="2"/>
      <c r="S27" s="2"/>
      <c r="T27" s="2"/>
      <c r="U27" s="2"/>
      <c r="V27" s="2"/>
      <c r="W27" s="2"/>
      <c r="X27" s="2"/>
      <c r="Y27" s="2"/>
      <c r="Z27" s="2"/>
    </row>
    <row r="28" ht="15.75" customHeight="1">
      <c r="A28" s="1" t="s">
        <v>172</v>
      </c>
      <c r="B28" s="1">
        <v>-24.0</v>
      </c>
      <c r="C28" s="1">
        <v>-14.0</v>
      </c>
      <c r="D28" s="1">
        <v>-28.0</v>
      </c>
      <c r="E28" s="1">
        <v>-44.0</v>
      </c>
      <c r="F28" s="1">
        <v>-53.0</v>
      </c>
      <c r="G28" s="1">
        <v>-36.0</v>
      </c>
      <c r="H28" s="1">
        <v>-295.0</v>
      </c>
      <c r="I28" s="1">
        <v>126.0</v>
      </c>
      <c r="J28" s="1">
        <v>-54.0</v>
      </c>
      <c r="K28" s="1">
        <v>-21.0</v>
      </c>
      <c r="L28" s="2"/>
      <c r="M28" s="2"/>
      <c r="N28" s="2"/>
      <c r="O28" s="2"/>
      <c r="P28" s="2"/>
      <c r="Q28" s="2"/>
      <c r="R28" s="2"/>
      <c r="S28" s="2"/>
      <c r="T28" s="2"/>
      <c r="U28" s="2"/>
      <c r="V28" s="2"/>
      <c r="W28" s="2"/>
      <c r="X28" s="2"/>
      <c r="Y28" s="2"/>
      <c r="Z28" s="2"/>
    </row>
    <row r="29" ht="15.75" customHeight="1">
      <c r="A29" s="1" t="s">
        <v>173</v>
      </c>
      <c r="B29" s="1">
        <v>-24.0</v>
      </c>
      <c r="C29" s="1">
        <v>-14.0</v>
      </c>
      <c r="D29" s="1">
        <v>-28.0</v>
      </c>
      <c r="E29" s="1">
        <v>-44.0</v>
      </c>
      <c r="F29" s="1">
        <v>-53.0</v>
      </c>
      <c r="G29" s="1">
        <v>-36.0</v>
      </c>
      <c r="H29" s="1">
        <v>-295.0</v>
      </c>
      <c r="I29" s="1">
        <v>126.0</v>
      </c>
      <c r="J29" s="1">
        <v>-54.0</v>
      </c>
      <c r="K29" s="1">
        <v>-21.0</v>
      </c>
      <c r="L29" s="2"/>
      <c r="M29" s="2"/>
      <c r="N29" s="2"/>
      <c r="O29" s="2"/>
      <c r="P29" s="2"/>
      <c r="Q29" s="2"/>
      <c r="R29" s="2"/>
      <c r="S29" s="2"/>
      <c r="T29" s="2"/>
      <c r="U29" s="2"/>
      <c r="V29" s="2"/>
      <c r="W29" s="2"/>
      <c r="X29" s="2"/>
      <c r="Y29" s="2"/>
      <c r="Z29" s="2"/>
    </row>
    <row r="30" ht="15.75" customHeight="1">
      <c r="A30" s="1" t="s">
        <v>174</v>
      </c>
      <c r="B30" s="1">
        <v>-59.0</v>
      </c>
      <c r="C30" s="1">
        <v>0.0</v>
      </c>
      <c r="D30" s="1">
        <v>0.0</v>
      </c>
      <c r="E30" s="1">
        <v>0.0</v>
      </c>
      <c r="F30" s="1">
        <v>0.0</v>
      </c>
      <c r="G30" s="1">
        <v>0.0</v>
      </c>
      <c r="H30" s="1">
        <v>0.0</v>
      </c>
      <c r="I30" s="1">
        <v>20.0</v>
      </c>
      <c r="J30" s="1">
        <v>4.0</v>
      </c>
      <c r="K30" s="1">
        <v>4.0</v>
      </c>
      <c r="L30" s="2"/>
      <c r="M30" s="2"/>
      <c r="N30" s="2"/>
      <c r="O30" s="2"/>
      <c r="P30" s="2"/>
      <c r="Q30" s="2"/>
      <c r="R30" s="2"/>
      <c r="S30" s="2"/>
      <c r="T30" s="2"/>
      <c r="U30" s="2"/>
      <c r="V30" s="2"/>
      <c r="W30" s="2"/>
      <c r="X30" s="2"/>
      <c r="Y30" s="2"/>
      <c r="Z30" s="2"/>
    </row>
    <row r="31" ht="15.75" customHeight="1">
      <c r="A31" s="1" t="s">
        <v>175</v>
      </c>
      <c r="B31" s="1">
        <v>-23.0</v>
      </c>
      <c r="C31" s="1">
        <v>-14.0</v>
      </c>
      <c r="D31" s="1">
        <v>-28.0</v>
      </c>
      <c r="E31" s="1">
        <v>-44.0</v>
      </c>
      <c r="F31" s="1">
        <v>-53.0</v>
      </c>
      <c r="G31" s="1">
        <v>-36.0</v>
      </c>
      <c r="H31" s="1">
        <v>-295.0</v>
      </c>
      <c r="I31" s="1">
        <v>105.0</v>
      </c>
      <c r="J31" s="1">
        <v>-58.0</v>
      </c>
      <c r="K31" s="1">
        <v>-26.0</v>
      </c>
      <c r="L31" s="2"/>
      <c r="M31" s="2"/>
      <c r="N31" s="2"/>
      <c r="O31" s="2"/>
      <c r="P31" s="2"/>
      <c r="Q31" s="2"/>
      <c r="R31" s="2"/>
      <c r="S31" s="2"/>
      <c r="T31" s="2"/>
      <c r="U31" s="2"/>
      <c r="V31" s="2"/>
      <c r="W31" s="2"/>
      <c r="X31" s="2"/>
      <c r="Y31" s="2"/>
      <c r="Z31" s="2"/>
    </row>
    <row r="32" ht="15.75" customHeight="1">
      <c r="A32" s="1" t="s">
        <v>176</v>
      </c>
      <c r="B32" s="1">
        <v>-23.0</v>
      </c>
      <c r="C32" s="1">
        <v>-14.0</v>
      </c>
      <c r="D32" s="1">
        <v>-28.0</v>
      </c>
      <c r="E32" s="1">
        <v>-44.0</v>
      </c>
      <c r="F32" s="1">
        <v>-53.0</v>
      </c>
      <c r="G32" s="1">
        <v>-36.0</v>
      </c>
      <c r="H32" s="1">
        <v>-295.0</v>
      </c>
      <c r="I32" s="1">
        <v>105.0</v>
      </c>
      <c r="J32" s="1">
        <v>-58.0</v>
      </c>
      <c r="K32" s="1">
        <v>-26.0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v>1.0</v>
      </c>
      <c r="C36" s="1">
        <v>1.0</v>
      </c>
      <c r="D36" s="1">
        <v>1.0</v>
      </c>
      <c r="E36" s="1">
        <v>1.0</v>
      </c>
      <c r="F36" s="1">
        <v>1.0</v>
      </c>
      <c r="G36" s="1">
        <v>2.0</v>
      </c>
      <c r="H36" s="1">
        <v>2.0</v>
      </c>
      <c r="I36" s="1">
        <v>2.0</v>
      </c>
      <c r="J36" s="1">
        <v>6.0</v>
      </c>
      <c r="K36" s="1">
        <v>6.0</v>
      </c>
      <c r="L36" s="2"/>
      <c r="M36" s="2"/>
      <c r="N36" s="2"/>
      <c r="O36" s="2"/>
      <c r="P36" s="2"/>
      <c r="Q36" s="2"/>
      <c r="R36" s="2"/>
      <c r="S36" s="2"/>
      <c r="T36" s="2"/>
      <c r="U36" s="2"/>
      <c r="V36" s="2"/>
      <c r="W36" s="2"/>
      <c r="X36" s="2"/>
      <c r="Y36" s="2"/>
      <c r="Z36" s="2"/>
    </row>
    <row r="37" ht="15.75" customHeight="1">
      <c r="A37" s="1" t="s">
        <v>191</v>
      </c>
      <c r="B37" s="1" t="s">
        <v>179</v>
      </c>
      <c r="C37" s="1" t="s">
        <v>192</v>
      </c>
      <c r="D37" s="1" t="s">
        <v>193</v>
      </c>
      <c r="E37" s="1" t="s">
        <v>194</v>
      </c>
      <c r="F37" s="1">
        <v>-27.0</v>
      </c>
      <c r="G37" s="1" t="s">
        <v>184</v>
      </c>
      <c r="H37" s="1" t="s">
        <v>185</v>
      </c>
      <c r="I37" s="1" t="s">
        <v>195</v>
      </c>
      <c r="J37" s="1" t="s">
        <v>187</v>
      </c>
      <c r="K37" s="1" t="s">
        <v>188</v>
      </c>
      <c r="L37" s="2"/>
      <c r="M37" s="2"/>
      <c r="N37" s="2"/>
      <c r="O37" s="2"/>
      <c r="P37" s="2"/>
      <c r="Q37" s="2"/>
      <c r="R37" s="2"/>
      <c r="S37" s="2"/>
      <c r="T37" s="2"/>
      <c r="U37" s="2"/>
      <c r="V37" s="2"/>
      <c r="W37" s="2"/>
      <c r="X37" s="2"/>
      <c r="Y37" s="2"/>
      <c r="Z37" s="2"/>
    </row>
    <row r="38" ht="15.75" customHeight="1">
      <c r="A38" s="1" t="s">
        <v>196</v>
      </c>
      <c r="B38" s="1" t="s">
        <v>179</v>
      </c>
      <c r="C38" s="1" t="s">
        <v>192</v>
      </c>
      <c r="D38" s="1" t="s">
        <v>193</v>
      </c>
      <c r="E38" s="1" t="s">
        <v>194</v>
      </c>
      <c r="F38" s="1">
        <v>-27.0</v>
      </c>
      <c r="G38" s="1" t="s">
        <v>184</v>
      </c>
      <c r="H38" s="1" t="s">
        <v>185</v>
      </c>
      <c r="I38" s="1" t="s">
        <v>195</v>
      </c>
      <c r="J38" s="1" t="s">
        <v>187</v>
      </c>
      <c r="K38" s="1" t="s">
        <v>188</v>
      </c>
      <c r="L38" s="2"/>
      <c r="M38" s="2"/>
      <c r="N38" s="2"/>
      <c r="O38" s="2"/>
      <c r="P38" s="2"/>
      <c r="Q38" s="2"/>
      <c r="R38" s="2"/>
      <c r="S38" s="2"/>
      <c r="T38" s="2"/>
      <c r="U38" s="2"/>
      <c r="V38" s="2"/>
      <c r="W38" s="2"/>
      <c r="X38" s="2"/>
      <c r="Y38" s="2"/>
      <c r="Z38" s="2"/>
    </row>
    <row r="39" ht="15.75" customHeight="1">
      <c r="A39" s="1" t="s">
        <v>197</v>
      </c>
      <c r="B39" s="1">
        <v>1.0</v>
      </c>
      <c r="C39" s="1">
        <v>1.0</v>
      </c>
      <c r="D39" s="1">
        <v>1.0</v>
      </c>
      <c r="E39" s="1">
        <v>1.0</v>
      </c>
      <c r="F39" s="1">
        <v>1.0</v>
      </c>
      <c r="G39" s="1">
        <v>2.0</v>
      </c>
      <c r="H39" s="1">
        <v>2.0</v>
      </c>
      <c r="I39" s="1">
        <v>2.0</v>
      </c>
      <c r="J39" s="1">
        <v>6.0</v>
      </c>
      <c r="K39" s="1">
        <v>6.0</v>
      </c>
      <c r="L39" s="2"/>
      <c r="M39" s="2"/>
      <c r="N39" s="2"/>
      <c r="O39" s="2"/>
      <c r="P39" s="2"/>
      <c r="Q39" s="2"/>
      <c r="R39" s="2"/>
      <c r="S39" s="2"/>
      <c r="T39" s="2"/>
      <c r="U39" s="2"/>
      <c r="V39" s="2"/>
      <c r="W39" s="2"/>
      <c r="X39" s="2"/>
      <c r="Y39" s="2"/>
      <c r="Z39" s="2"/>
    </row>
    <row r="40" ht="15.75" customHeight="1">
      <c r="A40" s="1" t="s">
        <v>198</v>
      </c>
      <c r="B40" s="1">
        <v>-8.0</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-8.0</v>
      </c>
      <c r="C41" s="1" t="s">
        <v>199</v>
      </c>
      <c r="D41" s="1" t="s">
        <v>200</v>
      </c>
      <c r="E41" s="1" t="s">
        <v>201</v>
      </c>
      <c r="F41" s="1" t="s">
        <v>202</v>
      </c>
      <c r="G41" s="1" t="s">
        <v>203</v>
      </c>
      <c r="H41" s="1" t="s">
        <v>204</v>
      </c>
      <c r="I41" s="1" t="s">
        <v>209</v>
      </c>
      <c r="J41" s="1" t="s">
        <v>206</v>
      </c>
      <c r="K41" s="1" t="s">
        <v>207</v>
      </c>
      <c r="L41" s="2"/>
      <c r="M41" s="2"/>
      <c r="N41" s="2"/>
      <c r="O41" s="2"/>
      <c r="P41" s="2"/>
      <c r="Q41" s="2"/>
      <c r="R41" s="2"/>
      <c r="S41" s="2"/>
      <c r="T41" s="2"/>
      <c r="U41" s="2"/>
      <c r="V41" s="2"/>
      <c r="W41" s="2"/>
      <c r="X41" s="2"/>
      <c r="Y41" s="2"/>
      <c r="Z41" s="2"/>
    </row>
    <row r="42" ht="15.75" customHeight="1">
      <c r="A42" s="1" t="s">
        <v>210</v>
      </c>
      <c r="B42" s="1">
        <v>0.0</v>
      </c>
      <c r="C42" s="1">
        <v>0.0</v>
      </c>
      <c r="D42" s="1">
        <v>0.0</v>
      </c>
      <c r="E42" s="1">
        <v>0.0</v>
      </c>
      <c r="F42" s="1">
        <v>0.0</v>
      </c>
      <c r="G42" s="1">
        <v>0.0</v>
      </c>
      <c r="H42" s="1">
        <v>0.0</v>
      </c>
      <c r="I42" s="1">
        <v>0.0</v>
      </c>
      <c r="J42" s="1" t="s">
        <v>211</v>
      </c>
      <c r="K42" s="1">
        <v>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64.0</v>
      </c>
      <c r="C44" s="1">
        <v>73.0</v>
      </c>
      <c r="D44" s="1">
        <v>75.0</v>
      </c>
      <c r="E44" s="1">
        <v>84.0</v>
      </c>
      <c r="F44" s="1">
        <v>61.0</v>
      </c>
      <c r="G44" s="1">
        <v>47.0</v>
      </c>
      <c r="H44" s="1">
        <v>47.0</v>
      </c>
      <c r="I44" s="1">
        <v>6.0</v>
      </c>
      <c r="J44" s="1">
        <v>9.0</v>
      </c>
      <c r="K44" s="1">
        <v>24.0</v>
      </c>
      <c r="L44" s="2"/>
      <c r="M44" s="2"/>
      <c r="N44" s="2"/>
      <c r="O44" s="2"/>
      <c r="P44" s="2"/>
      <c r="Q44" s="2"/>
      <c r="R44" s="2"/>
      <c r="S44" s="2"/>
      <c r="T44" s="2"/>
      <c r="U44" s="2"/>
      <c r="V44" s="2"/>
      <c r="W44" s="2"/>
      <c r="X44" s="2"/>
      <c r="Y44" s="2"/>
      <c r="Z44" s="2"/>
    </row>
    <row r="45" ht="15.75" customHeight="1">
      <c r="A45" s="1" t="s">
        <v>213</v>
      </c>
      <c r="B45" s="1">
        <v>14.0</v>
      </c>
      <c r="C45" s="1">
        <v>20.0</v>
      </c>
      <c r="D45" s="1">
        <v>15.0</v>
      </c>
      <c r="E45" s="1">
        <v>18.0</v>
      </c>
      <c r="F45" s="1">
        <v>-1.0</v>
      </c>
      <c r="G45" s="1">
        <v>-17.0</v>
      </c>
      <c r="H45" s="1">
        <v>-12.0</v>
      </c>
      <c r="I45" s="1">
        <v>-31.0</v>
      </c>
      <c r="J45" s="1">
        <v>-28.0</v>
      </c>
      <c r="K45" s="1">
        <v>-15.0</v>
      </c>
      <c r="L45" s="2"/>
      <c r="M45" s="2"/>
      <c r="N45" s="2"/>
      <c r="O45" s="2"/>
      <c r="P45" s="2"/>
      <c r="Q45" s="2"/>
      <c r="R45" s="2"/>
      <c r="S45" s="2"/>
      <c r="T45" s="2"/>
      <c r="U45" s="2"/>
      <c r="V45" s="2"/>
      <c r="W45" s="2"/>
      <c r="X45" s="2"/>
      <c r="Y45" s="2"/>
      <c r="Z45" s="2"/>
    </row>
    <row r="46" ht="15.75" customHeight="1">
      <c r="A46" s="1" t="s">
        <v>214</v>
      </c>
      <c r="B46" s="1">
        <v>14.0</v>
      </c>
      <c r="C46" s="1">
        <v>20.0</v>
      </c>
      <c r="D46" s="1">
        <v>15.0</v>
      </c>
      <c r="E46" s="1">
        <v>18.0</v>
      </c>
      <c r="F46" s="1">
        <v>-1.0</v>
      </c>
      <c r="G46" s="1">
        <v>-17.0</v>
      </c>
      <c r="H46" s="1">
        <v>-12.0</v>
      </c>
      <c r="I46" s="1">
        <v>-31.0</v>
      </c>
      <c r="J46" s="1">
        <v>-28.0</v>
      </c>
      <c r="K46" s="1">
        <v>-15.0</v>
      </c>
      <c r="L46" s="2"/>
      <c r="M46" s="2"/>
      <c r="N46" s="2"/>
      <c r="O46" s="2"/>
      <c r="P46" s="2"/>
      <c r="Q46" s="2"/>
      <c r="R46" s="2"/>
      <c r="S46" s="2"/>
      <c r="T46" s="2"/>
      <c r="U46" s="2"/>
      <c r="V46" s="2"/>
      <c r="W46" s="2"/>
      <c r="X46" s="2"/>
      <c r="Y46" s="2"/>
      <c r="Z46" s="2"/>
    </row>
    <row r="47" ht="15.75" customHeight="1">
      <c r="A47" s="1" t="s">
        <v>215</v>
      </c>
      <c r="B47" s="1">
        <v>125.0</v>
      </c>
      <c r="C47" s="1">
        <v>136.0</v>
      </c>
      <c r="D47" s="1">
        <v>140.0</v>
      </c>
      <c r="E47" s="1">
        <v>144.0</v>
      </c>
      <c r="F47" s="1">
        <v>122.0</v>
      </c>
      <c r="G47" s="1">
        <v>111.0</v>
      </c>
      <c r="H47" s="1">
        <v>83.0</v>
      </c>
      <c r="I47" s="1">
        <v>6.0</v>
      </c>
      <c r="J47" s="1">
        <v>0.0</v>
      </c>
      <c r="K47" s="1">
        <v>0.0</v>
      </c>
      <c r="L47" s="2"/>
      <c r="M47" s="2"/>
      <c r="N47" s="2"/>
      <c r="O47" s="2"/>
      <c r="P47" s="2"/>
      <c r="Q47" s="2"/>
      <c r="R47" s="2"/>
      <c r="S47" s="2"/>
      <c r="T47" s="2"/>
      <c r="U47" s="2"/>
      <c r="V47" s="2"/>
      <c r="W47" s="2"/>
      <c r="X47" s="2"/>
      <c r="Y47" s="2"/>
      <c r="Z47" s="2"/>
    </row>
    <row r="48" ht="15.75" customHeight="1">
      <c r="A48" s="1" t="s">
        <v>216</v>
      </c>
      <c r="B48" s="1">
        <v>384.0</v>
      </c>
      <c r="C48" s="1">
        <v>412.0</v>
      </c>
      <c r="D48" s="1">
        <v>447.0</v>
      </c>
      <c r="E48" s="1">
        <v>0.0</v>
      </c>
      <c r="F48" s="1">
        <v>0.0</v>
      </c>
      <c r="G48" s="1">
        <v>0.0</v>
      </c>
      <c r="H48" s="1">
        <v>384.0</v>
      </c>
      <c r="I48" s="1">
        <v>235.0</v>
      </c>
      <c r="J48" s="1">
        <v>238.0</v>
      </c>
      <c r="K48" s="1">
        <v>255.0</v>
      </c>
      <c r="L48" s="2"/>
      <c r="M48" s="2"/>
      <c r="N48" s="2"/>
      <c r="O48" s="2"/>
      <c r="P48" s="2"/>
      <c r="Q48" s="2"/>
      <c r="R48" s="2"/>
      <c r="S48" s="2"/>
      <c r="T48" s="2"/>
      <c r="U48" s="2"/>
      <c r="V48" s="2"/>
      <c r="W48" s="2"/>
      <c r="X48" s="2"/>
      <c r="Y48" s="2"/>
      <c r="Z48" s="2"/>
    </row>
    <row r="49" ht="15.75" customHeight="1">
      <c r="A49" s="1" t="s">
        <v>217</v>
      </c>
      <c r="B49" s="1" t="s">
        <v>218</v>
      </c>
      <c r="C49" s="1" t="s">
        <v>219</v>
      </c>
      <c r="D49" s="1" t="s">
        <v>220</v>
      </c>
      <c r="E49" s="1" t="s">
        <v>221</v>
      </c>
      <c r="F49" s="1" t="s">
        <v>222</v>
      </c>
      <c r="G49" s="1" t="s">
        <v>223</v>
      </c>
      <c r="H49" s="1" t="s">
        <v>224</v>
      </c>
      <c r="I49" s="1" t="s">
        <v>225</v>
      </c>
      <c r="J49" s="1" t="s">
        <v>226</v>
      </c>
      <c r="K49" s="1" t="s">
        <v>227</v>
      </c>
      <c r="L49" s="2"/>
      <c r="M49" s="2"/>
      <c r="N49" s="2"/>
      <c r="O49" s="2"/>
      <c r="P49" s="2"/>
      <c r="Q49" s="2"/>
      <c r="R49" s="2"/>
      <c r="S49" s="2"/>
      <c r="T49" s="2"/>
      <c r="U49" s="2"/>
      <c r="V49" s="2"/>
      <c r="W49" s="2"/>
      <c r="X49" s="2"/>
      <c r="Y49" s="2"/>
      <c r="Z49" s="2"/>
    </row>
    <row r="50" ht="15.75" customHeight="1">
      <c r="A50" s="1" t="s">
        <v>228</v>
      </c>
      <c r="B50" s="1">
        <v>71.0</v>
      </c>
      <c r="C50" s="1">
        <v>90.0</v>
      </c>
      <c r="D50" s="1">
        <v>43.0</v>
      </c>
      <c r="E50" s="1">
        <v>55.0</v>
      </c>
      <c r="F50" s="1">
        <v>32.0</v>
      </c>
      <c r="G50" s="1">
        <v>37.0</v>
      </c>
      <c r="H50" s="1">
        <v>38.0</v>
      </c>
      <c r="I50" s="1">
        <v>58.0</v>
      </c>
      <c r="J50" s="1">
        <v>58.0</v>
      </c>
      <c r="K50" s="1">
        <v>25.0</v>
      </c>
      <c r="L50" s="2"/>
      <c r="M50" s="2"/>
      <c r="N50" s="2"/>
      <c r="O50" s="2"/>
      <c r="P50" s="2"/>
      <c r="Q50" s="2"/>
      <c r="R50" s="2"/>
      <c r="S50" s="2"/>
      <c r="T50" s="2"/>
      <c r="U50" s="2"/>
      <c r="V50" s="2"/>
      <c r="W50" s="2"/>
      <c r="X50" s="2"/>
      <c r="Y50" s="2"/>
      <c r="Z50" s="2"/>
    </row>
    <row r="51" ht="15.75" customHeight="1">
      <c r="A51" s="1" t="s">
        <v>229</v>
      </c>
      <c r="B51" s="1">
        <v>71.0</v>
      </c>
      <c r="C51" s="1">
        <v>90.0</v>
      </c>
      <c r="D51" s="1">
        <v>43.0</v>
      </c>
      <c r="E51" s="1">
        <v>55.0</v>
      </c>
      <c r="F51" s="1">
        <v>32.0</v>
      </c>
      <c r="G51" s="1">
        <v>37.0</v>
      </c>
      <c r="H51" s="1">
        <v>38.0</v>
      </c>
      <c r="I51" s="1">
        <v>58.0</v>
      </c>
      <c r="J51" s="1">
        <v>58.0</v>
      </c>
      <c r="K51" s="1">
        <v>25.0</v>
      </c>
      <c r="L51" s="2"/>
      <c r="M51" s="2"/>
      <c r="N51" s="2"/>
      <c r="O51" s="2"/>
      <c r="P51" s="2"/>
      <c r="Q51" s="2"/>
      <c r="R51" s="2"/>
      <c r="S51" s="2"/>
      <c r="T51" s="2"/>
      <c r="U51" s="2"/>
      <c r="V51" s="2"/>
      <c r="W51" s="2"/>
      <c r="X51" s="2"/>
      <c r="Y51" s="2"/>
      <c r="Z51" s="2"/>
    </row>
    <row r="52" ht="15.75" customHeight="1">
      <c r="A52" s="1" t="s">
        <v>230</v>
      </c>
      <c r="B52" s="1">
        <v>0.0</v>
      </c>
      <c r="C52" s="1">
        <v>0.0</v>
      </c>
      <c r="D52" s="1">
        <v>0.0</v>
      </c>
      <c r="E52" s="1">
        <v>1.0</v>
      </c>
      <c r="F52" s="1">
        <v>-2.0</v>
      </c>
      <c r="G52" s="1">
        <v>7.0</v>
      </c>
      <c r="H52" s="1">
        <v>0.0</v>
      </c>
      <c r="I52" s="1">
        <v>0.0</v>
      </c>
      <c r="J52" s="1">
        <v>0.0</v>
      </c>
      <c r="K52" s="1">
        <v>0.0</v>
      </c>
      <c r="L52" s="2"/>
      <c r="M52" s="2"/>
      <c r="N52" s="2"/>
      <c r="O52" s="2"/>
      <c r="P52" s="2"/>
      <c r="Q52" s="2"/>
      <c r="R52" s="2"/>
      <c r="S52" s="2"/>
      <c r="T52" s="2"/>
      <c r="U52" s="2"/>
      <c r="V52" s="2"/>
      <c r="W52" s="2"/>
      <c r="X52" s="2"/>
      <c r="Y52" s="2"/>
      <c r="Z52" s="2"/>
    </row>
    <row r="53" ht="15.75" customHeight="1">
      <c r="A53" s="1" t="s">
        <v>231</v>
      </c>
      <c r="B53" s="1">
        <v>0.0</v>
      </c>
      <c r="C53" s="1">
        <v>0.0</v>
      </c>
      <c r="D53" s="1">
        <v>0.0</v>
      </c>
      <c r="E53" s="1">
        <v>1.0</v>
      </c>
      <c r="F53" s="1">
        <v>-2.0</v>
      </c>
      <c r="G53" s="1">
        <v>7.0</v>
      </c>
      <c r="H53" s="1">
        <v>0.0</v>
      </c>
      <c r="I53" s="1">
        <v>0.0</v>
      </c>
      <c r="J53" s="1">
        <v>0.0</v>
      </c>
      <c r="K53" s="1">
        <v>0.0</v>
      </c>
      <c r="L53" s="2"/>
      <c r="M53" s="2"/>
      <c r="N53" s="2"/>
      <c r="O53" s="2"/>
      <c r="P53" s="2"/>
      <c r="Q53" s="2"/>
      <c r="R53" s="2"/>
      <c r="S53" s="2"/>
      <c r="T53" s="2"/>
      <c r="U53" s="2"/>
      <c r="V53" s="2"/>
      <c r="W53" s="2"/>
      <c r="X53" s="2"/>
      <c r="Y53" s="2"/>
      <c r="Z53" s="2"/>
    </row>
    <row r="54" ht="15.75" customHeight="1">
      <c r="A54" s="1" t="s">
        <v>232</v>
      </c>
      <c r="B54" s="1">
        <v>-15.0</v>
      </c>
      <c r="C54" s="1">
        <v>-11.0</v>
      </c>
      <c r="D54" s="1">
        <v>-16.0</v>
      </c>
      <c r="E54" s="1">
        <v>-19.0</v>
      </c>
      <c r="F54" s="1">
        <v>-40.0</v>
      </c>
      <c r="G54" s="1">
        <v>-44.0</v>
      </c>
      <c r="H54" s="1">
        <v>-35.0</v>
      </c>
      <c r="I54" s="1">
        <v>-43.0</v>
      </c>
      <c r="J54" s="1">
        <v>-37.0</v>
      </c>
      <c r="K54" s="1">
        <v>-31.0</v>
      </c>
      <c r="L54" s="2"/>
      <c r="M54" s="2"/>
      <c r="N54" s="2"/>
      <c r="O54" s="2"/>
      <c r="P54" s="2"/>
      <c r="Q54" s="2"/>
      <c r="R54" s="2"/>
      <c r="S54" s="2"/>
      <c r="T54" s="2"/>
      <c r="U54" s="2"/>
      <c r="V54" s="2"/>
      <c r="W54" s="2"/>
      <c r="X54" s="2"/>
      <c r="Y54" s="2"/>
      <c r="Z54" s="2"/>
    </row>
    <row r="55" ht="15.75" customHeight="1">
      <c r="A55" s="1" t="s">
        <v>233</v>
      </c>
      <c r="B55" s="1">
        <v>39.0</v>
      </c>
      <c r="C55" s="1">
        <v>38.0</v>
      </c>
      <c r="D55" s="1">
        <v>42.0</v>
      </c>
      <c r="E55" s="1">
        <v>49.0</v>
      </c>
      <c r="F55" s="1">
        <v>50.0</v>
      </c>
      <c r="G55" s="1">
        <v>49.0</v>
      </c>
      <c r="H55" s="1">
        <v>44.0</v>
      </c>
      <c r="I55" s="1">
        <v>37.0</v>
      </c>
      <c r="J55" s="1">
        <v>33.0</v>
      </c>
      <c r="K55" s="1">
        <v>36.0</v>
      </c>
      <c r="L55" s="2"/>
      <c r="M55" s="2"/>
      <c r="N55" s="2"/>
      <c r="O55" s="2"/>
      <c r="P55" s="2"/>
      <c r="Q55" s="2"/>
      <c r="R55" s="2"/>
      <c r="S55" s="2"/>
      <c r="T55" s="2"/>
      <c r="U55" s="2"/>
      <c r="V55" s="2"/>
      <c r="W55" s="2"/>
      <c r="X55" s="2"/>
      <c r="Y55" s="2"/>
      <c r="Z55" s="2"/>
    </row>
    <row r="56" ht="15.75" customHeight="1">
      <c r="A56" s="1" t="s">
        <v>234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235</v>
      </c>
      <c r="B57" s="1">
        <v>12.0</v>
      </c>
      <c r="C57" s="1">
        <v>13.0</v>
      </c>
      <c r="D57" s="1">
        <v>15.0</v>
      </c>
      <c r="E57" s="1">
        <v>16.0</v>
      </c>
      <c r="F57" s="1">
        <v>0.0</v>
      </c>
      <c r="G57" s="1">
        <v>3.0</v>
      </c>
      <c r="H57" s="1">
        <v>1.0</v>
      </c>
      <c r="I57" s="1">
        <v>1.0</v>
      </c>
      <c r="J57" s="1">
        <v>1.0</v>
      </c>
      <c r="K57" s="1">
        <v>1.0</v>
      </c>
      <c r="L57" s="2"/>
      <c r="M57" s="2"/>
      <c r="N57" s="2"/>
      <c r="O57" s="2"/>
      <c r="P57" s="2"/>
      <c r="Q57" s="2"/>
      <c r="R57" s="2"/>
      <c r="S57" s="2"/>
      <c r="T57" s="2"/>
      <c r="U57" s="2"/>
      <c r="V57" s="2"/>
      <c r="W57" s="2"/>
      <c r="X57" s="2"/>
      <c r="Y57" s="2"/>
      <c r="Z57" s="2"/>
    </row>
    <row r="58" ht="15.75" customHeight="1">
      <c r="A58" s="1" t="s">
        <v>236</v>
      </c>
      <c r="B58" s="1">
        <v>12.0</v>
      </c>
      <c r="C58" s="1">
        <v>13.0</v>
      </c>
      <c r="D58" s="1">
        <v>15.0</v>
      </c>
      <c r="E58" s="1">
        <v>16.0</v>
      </c>
      <c r="F58" s="1">
        <v>0.0</v>
      </c>
      <c r="G58" s="1">
        <v>3.0</v>
      </c>
      <c r="H58" s="1">
        <v>0.0</v>
      </c>
      <c r="I58" s="1">
        <v>0.0</v>
      </c>
      <c r="J58" s="1">
        <v>0.0</v>
      </c>
      <c r="K58" s="1">
        <v>0.0</v>
      </c>
      <c r="L58" s="2"/>
      <c r="M58" s="2"/>
      <c r="N58" s="2"/>
      <c r="O58" s="2"/>
      <c r="P58" s="2"/>
      <c r="Q58" s="2"/>
      <c r="R58" s="2"/>
      <c r="S58" s="2"/>
      <c r="T58" s="2"/>
      <c r="U58" s="2"/>
      <c r="V58" s="2"/>
      <c r="W58" s="2"/>
      <c r="X58" s="2"/>
      <c r="Y58" s="2"/>
      <c r="Z58" s="2"/>
    </row>
    <row r="59" ht="15.75" customHeight="1">
      <c r="A59" s="1" t="s">
        <v>237</v>
      </c>
      <c r="B59" s="1">
        <v>18.0</v>
      </c>
      <c r="C59" s="1">
        <v>19.0</v>
      </c>
      <c r="D59" s="1">
        <v>22.0</v>
      </c>
      <c r="E59" s="1">
        <v>23.0</v>
      </c>
      <c r="F59" s="1">
        <v>26.0</v>
      </c>
      <c r="G59" s="1">
        <v>26.0</v>
      </c>
      <c r="H59" s="1">
        <v>27.0</v>
      </c>
      <c r="I59" s="1">
        <v>29.0</v>
      </c>
      <c r="J59" s="1">
        <v>30.0</v>
      </c>
      <c r="K59" s="1">
        <v>32.0</v>
      </c>
      <c r="L59" s="2"/>
      <c r="M59" s="2"/>
      <c r="N59" s="2"/>
      <c r="O59" s="2"/>
      <c r="P59" s="2"/>
      <c r="Q59" s="2"/>
      <c r="R59" s="2"/>
      <c r="S59" s="2"/>
      <c r="T59" s="2"/>
      <c r="U59" s="2"/>
      <c r="V59" s="2"/>
      <c r="W59" s="2"/>
      <c r="X59" s="2"/>
      <c r="Y59" s="2"/>
      <c r="Z59" s="2"/>
    </row>
    <row r="60" ht="15.75" customHeight="1">
      <c r="A60" s="1" t="s">
        <v>238</v>
      </c>
      <c r="B60" s="1">
        <v>60.0</v>
      </c>
      <c r="C60" s="1">
        <v>62.0</v>
      </c>
      <c r="D60" s="1">
        <v>64.0</v>
      </c>
      <c r="E60" s="1">
        <v>59.0</v>
      </c>
      <c r="F60" s="1">
        <v>60.0</v>
      </c>
      <c r="G60" s="1">
        <v>64.0</v>
      </c>
      <c r="H60" s="1">
        <v>35.0</v>
      </c>
      <c r="I60" s="1">
        <v>23.0</v>
      </c>
      <c r="J60" s="1">
        <v>0.0</v>
      </c>
      <c r="K60" s="1">
        <v>0.0</v>
      </c>
      <c r="L60" s="2"/>
      <c r="M60" s="2"/>
      <c r="N60" s="2"/>
      <c r="O60" s="2"/>
      <c r="P60" s="2"/>
      <c r="Q60" s="2"/>
      <c r="R60" s="2"/>
      <c r="S60" s="2"/>
      <c r="T60" s="2"/>
      <c r="U60" s="2"/>
      <c r="V60" s="2"/>
      <c r="W60" s="2"/>
      <c r="X60" s="2"/>
      <c r="Y60" s="2"/>
      <c r="Z60" s="2"/>
    </row>
    <row r="61" ht="15.75" customHeight="1">
      <c r="A61" s="1" t="s">
        <v>239</v>
      </c>
      <c r="B61" s="1">
        <v>32.0</v>
      </c>
      <c r="C61" s="1">
        <v>26.0</v>
      </c>
      <c r="D61" s="1">
        <v>24.0</v>
      </c>
      <c r="E61" s="1">
        <v>24.0</v>
      </c>
      <c r="F61" s="1">
        <v>30.0</v>
      </c>
      <c r="G61" s="1">
        <v>25.0</v>
      </c>
      <c r="H61" s="1">
        <v>12.0</v>
      </c>
      <c r="I61" s="1">
        <v>8.0</v>
      </c>
      <c r="J61" s="1">
        <v>0.0</v>
      </c>
      <c r="K61" s="1">
        <v>0.0</v>
      </c>
      <c r="L61" s="2"/>
      <c r="M61" s="2"/>
      <c r="N61" s="2"/>
      <c r="O61" s="2"/>
      <c r="P61" s="2"/>
      <c r="Q61" s="2"/>
      <c r="R61" s="2"/>
      <c r="S61" s="2"/>
      <c r="T61" s="2"/>
      <c r="U61" s="2"/>
      <c r="V61" s="2"/>
      <c r="W61" s="2"/>
      <c r="X61" s="2"/>
      <c r="Y61" s="2"/>
      <c r="Z61" s="2"/>
    </row>
    <row r="62" ht="15.75" customHeight="1">
      <c r="A62" s="1" t="s">
        <v>240</v>
      </c>
      <c r="B62" s="1">
        <v>28.0</v>
      </c>
      <c r="C62" s="1">
        <v>36.0</v>
      </c>
      <c r="D62" s="1">
        <v>39.0</v>
      </c>
      <c r="E62" s="1">
        <v>35.0</v>
      </c>
      <c r="F62" s="1">
        <v>30.0</v>
      </c>
      <c r="G62" s="1">
        <v>38.0</v>
      </c>
      <c r="H62" s="1">
        <v>23.0</v>
      </c>
      <c r="I62" s="1">
        <v>14.0</v>
      </c>
      <c r="J62" s="1">
        <v>0.0</v>
      </c>
      <c r="K62" s="1">
        <v>0.0</v>
      </c>
      <c r="L62" s="2"/>
      <c r="M62" s="2"/>
      <c r="N62" s="2"/>
      <c r="O62" s="2"/>
      <c r="P62" s="2"/>
      <c r="Q62" s="2"/>
      <c r="R62" s="2"/>
      <c r="S62" s="2"/>
      <c r="T62" s="2"/>
      <c r="U62" s="2"/>
      <c r="V62" s="2"/>
      <c r="W62" s="2"/>
      <c r="X62" s="2"/>
      <c r="Y62" s="2"/>
      <c r="Z62" s="2"/>
    </row>
    <row r="63" ht="15.75" customHeight="1">
      <c r="A63" s="1" t="s">
        <v>241</v>
      </c>
      <c r="B63" s="1">
        <v>0.0</v>
      </c>
      <c r="C63" s="1">
        <v>0.0</v>
      </c>
      <c r="D63" s="1">
        <v>0.0</v>
      </c>
      <c r="E63" s="1">
        <v>0.0</v>
      </c>
      <c r="F63" s="1">
        <v>0.0</v>
      </c>
      <c r="G63" s="1">
        <v>0.0</v>
      </c>
      <c r="H63" s="1">
        <v>0.0</v>
      </c>
      <c r="I63" s="1">
        <v>0.0</v>
      </c>
      <c r="J63" s="1">
        <v>4.0</v>
      </c>
      <c r="K63" s="1">
        <v>2.0</v>
      </c>
      <c r="L63" s="2"/>
      <c r="M63" s="2"/>
      <c r="N63" s="2"/>
      <c r="O63" s="2"/>
      <c r="P63" s="2"/>
      <c r="Q63" s="2"/>
      <c r="R63" s="2"/>
      <c r="S63" s="2"/>
      <c r="T63" s="2"/>
      <c r="U63" s="2"/>
      <c r="V63" s="2"/>
      <c r="W63" s="2"/>
      <c r="X63" s="2"/>
      <c r="Y63" s="2"/>
      <c r="Z63" s="2"/>
    </row>
    <row r="64" ht="15.75" customHeight="1">
      <c r="A64" s="1" t="s">
        <v>242</v>
      </c>
      <c r="B64" s="1">
        <v>7.0</v>
      </c>
      <c r="C64" s="1">
        <v>8.0</v>
      </c>
      <c r="D64" s="1">
        <v>11.0</v>
      </c>
      <c r="E64" s="1">
        <v>7.0</v>
      </c>
      <c r="F64" s="1">
        <v>8.0</v>
      </c>
      <c r="G64" s="1">
        <v>2.0</v>
      </c>
      <c r="H64" s="1">
        <v>1.0</v>
      </c>
      <c r="I64" s="1">
        <v>2.0</v>
      </c>
      <c r="J64" s="1">
        <v>0.0</v>
      </c>
      <c r="K64" s="1">
        <v>0.0</v>
      </c>
      <c r="L64" s="2"/>
      <c r="M64" s="2"/>
      <c r="N64" s="2"/>
      <c r="O64" s="2"/>
      <c r="P64" s="2"/>
      <c r="Q64" s="2"/>
      <c r="R64" s="2"/>
      <c r="S64" s="2"/>
      <c r="T64" s="2"/>
      <c r="U64" s="2"/>
      <c r="V64" s="2"/>
      <c r="W64" s="2"/>
      <c r="X64" s="2"/>
      <c r="Y64" s="2"/>
      <c r="Z64" s="2"/>
    </row>
    <row r="65" ht="15.75" customHeight="1">
      <c r="A65" s="1" t="s">
        <v>243</v>
      </c>
      <c r="B65" s="1">
        <v>7.0</v>
      </c>
      <c r="C65" s="1">
        <v>8.0</v>
      </c>
      <c r="D65" s="1">
        <v>11.0</v>
      </c>
      <c r="E65" s="1">
        <v>7.0</v>
      </c>
      <c r="F65" s="1">
        <v>8.0</v>
      </c>
      <c r="G65" s="1">
        <v>2.0</v>
      </c>
      <c r="H65" s="1">
        <v>1.0</v>
      </c>
      <c r="I65" s="1">
        <v>2.0</v>
      </c>
      <c r="J65" s="1">
        <v>4.0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249</v>
      </c>
      <c r="E4" s="1" t="s">
        <v>259</v>
      </c>
      <c r="F4" s="1" t="s">
        <v>250</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203</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267</v>
      </c>
      <c r="D6" s="1" t="s">
        <v>203</v>
      </c>
      <c r="E6" s="1" t="s">
        <v>268</v>
      </c>
      <c r="F6" s="1" t="s">
        <v>269</v>
      </c>
      <c r="G6" s="1" t="s">
        <v>270</v>
      </c>
      <c r="H6" s="1" t="s">
        <v>271</v>
      </c>
      <c r="I6" s="1" t="s">
        <v>277</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339</v>
      </c>
      <c r="C15" s="1" t="s">
        <v>328</v>
      </c>
      <c r="D15" s="1" t="s">
        <v>329</v>
      </c>
      <c r="E15" s="1" t="s">
        <v>330</v>
      </c>
      <c r="F15" s="1" t="s">
        <v>331</v>
      </c>
      <c r="G15" s="1" t="s">
        <v>332</v>
      </c>
      <c r="H15" s="1" t="s">
        <v>333</v>
      </c>
      <c r="I15" s="1" t="s">
        <v>340</v>
      </c>
      <c r="J15" s="1" t="s">
        <v>341</v>
      </c>
      <c r="K15" s="1" t="s">
        <v>342</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v>-18.0</v>
      </c>
      <c r="K16" s="1" t="s">
        <v>352</v>
      </c>
      <c r="L16" s="2"/>
      <c r="M16" s="2"/>
      <c r="N16" s="2"/>
      <c r="O16" s="2"/>
      <c r="P16" s="2"/>
      <c r="Q16" s="2"/>
      <c r="R16" s="2"/>
      <c r="S16" s="2"/>
      <c r="T16" s="2"/>
      <c r="U16" s="2"/>
      <c r="V16" s="2"/>
      <c r="W16" s="2"/>
      <c r="X16" s="2"/>
      <c r="Y16" s="2"/>
      <c r="Z16" s="2"/>
    </row>
    <row r="17">
      <c r="A17" s="1" t="s">
        <v>353</v>
      </c>
      <c r="B17" s="1" t="s">
        <v>354</v>
      </c>
      <c r="C17" s="1" t="s">
        <v>355</v>
      </c>
      <c r="D17" s="1" t="s">
        <v>225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225</v>
      </c>
      <c r="C20" s="1" t="s">
        <v>375</v>
      </c>
      <c r="D20" s="1" t="s">
        <v>376</v>
      </c>
      <c r="E20" s="1" t="s">
        <v>377</v>
      </c>
      <c r="F20" s="1" t="s">
        <v>378</v>
      </c>
      <c r="G20" s="1" t="s">
        <v>379</v>
      </c>
      <c r="H20" s="1" t="s">
        <v>380</v>
      </c>
      <c r="I20" s="1" t="s">
        <v>381</v>
      </c>
      <c r="J20" s="1" t="s">
        <v>382</v>
      </c>
      <c r="K20" s="1" t="s">
        <v>379</v>
      </c>
      <c r="L20" s="2"/>
      <c r="M20" s="2"/>
      <c r="N20" s="2"/>
      <c r="O20" s="2"/>
      <c r="P20" s="2"/>
      <c r="Q20" s="2"/>
      <c r="R20" s="2"/>
      <c r="S20" s="2"/>
      <c r="T20" s="2"/>
      <c r="U20" s="2"/>
      <c r="V20" s="2"/>
      <c r="W20" s="2"/>
      <c r="X20" s="2"/>
      <c r="Y20" s="2"/>
      <c r="Z20" s="2"/>
    </row>
    <row r="21" ht="15.75" customHeight="1">
      <c r="A21" s="1" t="s">
        <v>383</v>
      </c>
      <c r="B21" s="1" t="s">
        <v>384</v>
      </c>
      <c r="C21" s="1" t="s">
        <v>385</v>
      </c>
      <c r="D21" s="1" t="s">
        <v>225</v>
      </c>
      <c r="E21" s="1" t="s">
        <v>386</v>
      </c>
      <c r="F21" s="1" t="s">
        <v>387</v>
      </c>
      <c r="G21" s="1" t="s">
        <v>378</v>
      </c>
      <c r="H21" s="1" t="s">
        <v>378</v>
      </c>
      <c r="I21" s="1" t="s">
        <v>382</v>
      </c>
      <c r="J21" s="1" t="s">
        <v>388</v>
      </c>
      <c r="K21" s="1" t="s">
        <v>378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405</v>
      </c>
      <c r="F24" s="1" t="s">
        <v>406</v>
      </c>
      <c r="G24" s="1" t="s">
        <v>407</v>
      </c>
      <c r="H24" s="1" t="s">
        <v>408</v>
      </c>
      <c r="I24" s="1" t="s">
        <v>406</v>
      </c>
      <c r="J24" s="1" t="s">
        <v>225</v>
      </c>
      <c r="K24" s="1" t="s">
        <v>409</v>
      </c>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388</v>
      </c>
      <c r="F25" s="1" t="s">
        <v>407</v>
      </c>
      <c r="G25" s="1" t="s">
        <v>414</v>
      </c>
      <c r="H25" s="1" t="s">
        <v>415</v>
      </c>
      <c r="I25" s="1" t="s">
        <v>416</v>
      </c>
      <c r="J25" s="1" t="s">
        <v>417</v>
      </c>
      <c r="K25" s="1" t="s">
        <v>408</v>
      </c>
      <c r="L25" s="2"/>
      <c r="M25" s="2"/>
      <c r="N25" s="2"/>
      <c r="O25" s="2"/>
      <c r="P25" s="2"/>
      <c r="Q25" s="2"/>
      <c r="R25" s="2"/>
      <c r="S25" s="2"/>
      <c r="T25" s="2"/>
      <c r="U25" s="2"/>
      <c r="V25" s="2"/>
      <c r="W25" s="2"/>
      <c r="X25" s="2"/>
      <c r="Y25" s="2"/>
      <c r="Z25" s="2"/>
    </row>
    <row r="26" ht="15.75" customHeight="1">
      <c r="A26" s="1" t="s">
        <v>418</v>
      </c>
      <c r="B26" s="1" t="s">
        <v>225</v>
      </c>
      <c r="C26" s="1" t="s">
        <v>416</v>
      </c>
      <c r="D26" s="1" t="s">
        <v>419</v>
      </c>
      <c r="E26" s="1" t="s">
        <v>419</v>
      </c>
      <c r="F26" s="1" t="s">
        <v>375</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367</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t="s">
        <v>448</v>
      </c>
      <c r="C30" s="1" t="s">
        <v>449</v>
      </c>
      <c r="D30" s="1" t="s">
        <v>450</v>
      </c>
      <c r="E30" s="1">
        <v>0.0</v>
      </c>
      <c r="F30" s="1">
        <v>0.0</v>
      </c>
      <c r="G30" s="1">
        <v>0.0</v>
      </c>
      <c r="H30" s="1" t="s">
        <v>451</v>
      </c>
      <c r="I30" s="1">
        <v>-1.0</v>
      </c>
      <c r="J30" s="1">
        <v>0.0</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465</v>
      </c>
      <c r="C32" s="1" t="s">
        <v>466</v>
      </c>
      <c r="D32" s="1" t="s">
        <v>467</v>
      </c>
      <c r="E32" s="1">
        <v>0.0</v>
      </c>
      <c r="F32" s="1">
        <v>0.0</v>
      </c>
      <c r="G32" s="1">
        <v>0.0</v>
      </c>
      <c r="H32" s="1" t="s">
        <v>468</v>
      </c>
      <c r="I32" s="1">
        <v>-1.0</v>
      </c>
      <c r="J32" s="1">
        <v>0.0</v>
      </c>
      <c r="K32" s="1" t="s">
        <v>469</v>
      </c>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379</v>
      </c>
      <c r="E35" s="1" t="s">
        <v>380</v>
      </c>
      <c r="F35" s="1" t="s">
        <v>423</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249</v>
      </c>
      <c r="G36" s="1" t="s">
        <v>505</v>
      </c>
      <c r="H36" s="1" t="s">
        <v>506</v>
      </c>
      <c r="I36" s="1" t="s">
        <v>507</v>
      </c>
      <c r="J36" s="1" t="s">
        <v>508</v>
      </c>
      <c r="K36" s="1" t="s">
        <v>416</v>
      </c>
      <c r="L36" s="2"/>
      <c r="M36" s="2"/>
      <c r="N36" s="2"/>
      <c r="O36" s="2"/>
      <c r="P36" s="2"/>
      <c r="Q36" s="2"/>
      <c r="R36" s="2"/>
      <c r="S36" s="2"/>
      <c r="T36" s="2"/>
      <c r="U36" s="2"/>
      <c r="V36" s="2"/>
      <c r="W36" s="2"/>
      <c r="X36" s="2"/>
      <c r="Y36" s="2"/>
      <c r="Z36" s="2"/>
    </row>
    <row r="37" ht="15.75" customHeight="1">
      <c r="A37" s="1" t="s">
        <v>509</v>
      </c>
      <c r="B37" s="1" t="s">
        <v>510</v>
      </c>
      <c r="C37" s="1" t="s">
        <v>511</v>
      </c>
      <c r="D37" s="1" t="s">
        <v>409</v>
      </c>
      <c r="E37" s="1" t="s">
        <v>248</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563</v>
      </c>
      <c r="B43" s="1" t="s">
        <v>564</v>
      </c>
      <c r="C43" s="1" t="s">
        <v>565</v>
      </c>
      <c r="D43" s="1" t="s">
        <v>566</v>
      </c>
      <c r="E43" s="1" t="s">
        <v>567</v>
      </c>
      <c r="F43" s="1" t="s">
        <v>568</v>
      </c>
      <c r="G43" s="1">
        <v>-3.0</v>
      </c>
      <c r="H43" s="1" t="s">
        <v>569</v>
      </c>
      <c r="I43" s="1">
        <v>-46.0</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1" t="s">
        <v>584</v>
      </c>
      <c r="C45" s="1" t="s">
        <v>585</v>
      </c>
      <c r="D45" s="1" t="s">
        <v>586</v>
      </c>
      <c r="E45" s="1" t="s">
        <v>587</v>
      </c>
      <c r="F45" s="1" t="s">
        <v>588</v>
      </c>
      <c r="G45" s="1" t="s">
        <v>589</v>
      </c>
      <c r="H45" s="1" t="s">
        <v>590</v>
      </c>
      <c r="I45" s="1" t="s">
        <v>591</v>
      </c>
      <c r="J45" s="1" t="s">
        <v>592</v>
      </c>
      <c r="K45" s="1" t="s">
        <v>593</v>
      </c>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v>94.0</v>
      </c>
      <c r="E51" s="1" t="s">
        <v>632</v>
      </c>
      <c r="F51" s="1">
        <v>20.0</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v>-10.0</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498</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v>0.0</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v>0.0</v>
      </c>
      <c r="I56" s="1" t="s">
        <v>686</v>
      </c>
      <c r="J56" s="1" t="s">
        <v>677</v>
      </c>
      <c r="K56" s="1" t="s">
        <v>678</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v>47.0</v>
      </c>
      <c r="E58" s="1" t="s">
        <v>701</v>
      </c>
      <c r="F58" s="1" t="s">
        <v>702</v>
      </c>
      <c r="G58" s="1" t="s">
        <v>703</v>
      </c>
      <c r="H58" s="1" t="s">
        <v>704</v>
      </c>
      <c r="I58" s="1" t="s">
        <v>705</v>
      </c>
      <c r="J58" s="1" t="s">
        <v>706</v>
      </c>
      <c r="K58" s="1" t="s">
        <v>183</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v>0.0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v>-53.0</v>
      </c>
      <c r="E60" s="1" t="s">
        <v>720</v>
      </c>
      <c r="F60" s="1" t="s">
        <v>721</v>
      </c>
      <c r="G60" s="1" t="s">
        <v>722</v>
      </c>
      <c r="H60" s="1" t="s">
        <v>723</v>
      </c>
      <c r="I60" s="1" t="s">
        <v>724</v>
      </c>
      <c r="J60" s="1" t="s">
        <v>725</v>
      </c>
      <c r="K60" s="1">
        <v>0.0</v>
      </c>
      <c r="L60" s="2"/>
      <c r="M60" s="2"/>
      <c r="N60" s="2"/>
      <c r="O60" s="2"/>
      <c r="P60" s="2"/>
      <c r="Q60" s="2"/>
      <c r="R60" s="2"/>
      <c r="S60" s="2"/>
      <c r="T60" s="2"/>
      <c r="U60" s="2"/>
      <c r="V60" s="2"/>
      <c r="W60" s="2"/>
      <c r="X60" s="2"/>
      <c r="Y60" s="2"/>
      <c r="Z60" s="2"/>
    </row>
    <row r="61" ht="15.75" customHeight="1">
      <c r="A61" s="1" t="s">
        <v>726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t="s">
        <v>733</v>
      </c>
      <c r="H62" s="1" t="s">
        <v>734</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t="s">
        <v>761</v>
      </c>
      <c r="C65" s="1" t="s">
        <v>762</v>
      </c>
      <c r="D65" s="1" t="s">
        <v>763</v>
      </c>
      <c r="E65" s="1" t="s">
        <v>764</v>
      </c>
      <c r="F65" s="1" t="s">
        <v>765</v>
      </c>
      <c r="G65" s="1" t="s">
        <v>766</v>
      </c>
      <c r="H65" s="1" t="s">
        <v>767</v>
      </c>
      <c r="I65" s="1" t="s">
        <v>768</v>
      </c>
      <c r="J65" s="1" t="s">
        <v>769</v>
      </c>
      <c r="K65" s="1" t="s">
        <v>770</v>
      </c>
      <c r="L65" s="2"/>
      <c r="M65" s="2"/>
      <c r="N65" s="2"/>
      <c r="O65" s="2"/>
      <c r="P65" s="2"/>
      <c r="Q65" s="2"/>
      <c r="R65" s="2"/>
      <c r="S65" s="2"/>
      <c r="T65" s="2"/>
      <c r="U65" s="2"/>
      <c r="V65" s="2"/>
      <c r="W65" s="2"/>
      <c r="X65" s="2"/>
      <c r="Y65" s="2"/>
      <c r="Z65" s="2"/>
    </row>
    <row r="66" ht="15.75" customHeight="1">
      <c r="A66" s="1" t="s">
        <v>771</v>
      </c>
      <c r="B66" s="1" t="s">
        <v>761</v>
      </c>
      <c r="C66" s="1" t="s">
        <v>762</v>
      </c>
      <c r="D66" s="1" t="s">
        <v>763</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773</v>
      </c>
      <c r="C68" s="1" t="s">
        <v>774</v>
      </c>
      <c r="D68" s="1" t="s">
        <v>775</v>
      </c>
      <c r="E68" s="1" t="s">
        <v>776</v>
      </c>
      <c r="F68" s="1" t="s">
        <v>777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799</v>
      </c>
      <c r="F70" s="1" t="s">
        <v>800</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v>49.0</v>
      </c>
      <c r="D71" s="1" t="s">
        <v>808</v>
      </c>
      <c r="E71" s="1" t="s">
        <v>809</v>
      </c>
      <c r="F71" s="1" t="s">
        <v>810</v>
      </c>
      <c r="G71" s="1" t="s">
        <v>811</v>
      </c>
      <c r="H71" s="1" t="s">
        <v>601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823</v>
      </c>
      <c r="J72" s="1" t="s">
        <v>824</v>
      </c>
      <c r="K72" s="1" t="s">
        <v>825</v>
      </c>
      <c r="L72" s="2"/>
      <c r="M72" s="2"/>
      <c r="N72" s="2"/>
      <c r="O72" s="2"/>
      <c r="P72" s="2"/>
      <c r="Q72" s="2"/>
      <c r="R72" s="2"/>
      <c r="S72" s="2"/>
      <c r="T72" s="2"/>
      <c r="U72" s="2"/>
      <c r="V72" s="2"/>
      <c r="W72" s="2"/>
      <c r="X72" s="2"/>
      <c r="Y72" s="2"/>
      <c r="Z72" s="2"/>
    </row>
    <row r="73" ht="15.75" customHeight="1">
      <c r="A73" s="1" t="s">
        <v>826</v>
      </c>
      <c r="B73" s="1" t="s">
        <v>827</v>
      </c>
      <c r="C73" s="1" t="s">
        <v>828</v>
      </c>
      <c r="D73" s="1" t="s">
        <v>829</v>
      </c>
      <c r="E73" s="1" t="s">
        <v>830</v>
      </c>
      <c r="F73" s="1" t="s">
        <v>831</v>
      </c>
      <c r="G73" s="1" t="s">
        <v>832</v>
      </c>
      <c r="H73" s="1" t="s">
        <v>833</v>
      </c>
      <c r="I73" s="1" t="s">
        <v>834</v>
      </c>
      <c r="J73" s="1">
        <v>-3.0</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v>-44.0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v>-9.0</v>
      </c>
      <c r="E75" s="1" t="s">
        <v>849</v>
      </c>
      <c r="F75" s="1" t="s">
        <v>850</v>
      </c>
      <c r="G75" s="1" t="s">
        <v>851</v>
      </c>
      <c r="H75" s="1" t="s">
        <v>852</v>
      </c>
      <c r="I75" s="1" t="s">
        <v>853</v>
      </c>
      <c r="J75" s="1" t="s">
        <v>854</v>
      </c>
      <c r="K75" s="1" t="s">
        <v>845</v>
      </c>
      <c r="L75" s="2"/>
      <c r="M75" s="2"/>
      <c r="N75" s="2"/>
      <c r="O75" s="2"/>
      <c r="P75" s="2"/>
      <c r="Q75" s="2"/>
      <c r="R75" s="2"/>
      <c r="S75" s="2"/>
      <c r="T75" s="2"/>
      <c r="U75" s="2"/>
      <c r="V75" s="2"/>
      <c r="W75" s="2"/>
      <c r="X75" s="2"/>
      <c r="Y75" s="2"/>
      <c r="Z75" s="2"/>
    </row>
    <row r="76" ht="15.75" customHeight="1">
      <c r="A76" s="1" t="s">
        <v>855</v>
      </c>
      <c r="B76" s="1" t="s">
        <v>250</v>
      </c>
      <c r="C76" s="1" t="s">
        <v>856</v>
      </c>
      <c r="D76" s="1" t="s">
        <v>857</v>
      </c>
      <c r="E76" s="1" t="s">
        <v>858</v>
      </c>
      <c r="F76" s="1" t="s">
        <v>859</v>
      </c>
      <c r="G76" s="1" t="s">
        <v>860</v>
      </c>
      <c r="H76" s="1" t="s">
        <v>781</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865</v>
      </c>
      <c r="C77" s="1" t="s">
        <v>866</v>
      </c>
      <c r="D77" s="1" t="s">
        <v>867</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692</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728</v>
      </c>
      <c r="E83" s="1" t="s">
        <v>737</v>
      </c>
      <c r="F83" s="1" t="s">
        <v>922</v>
      </c>
      <c r="G83" s="1" t="s">
        <v>923</v>
      </c>
      <c r="H83" s="1" t="s">
        <v>924</v>
      </c>
      <c r="I83" s="1" t="s">
        <v>925</v>
      </c>
      <c r="J83" s="1" t="s">
        <v>926</v>
      </c>
      <c r="K83" s="1" t="s">
        <v>927</v>
      </c>
      <c r="L83" s="2"/>
      <c r="M83" s="2"/>
      <c r="N83" s="2"/>
      <c r="O83" s="2"/>
      <c r="P83" s="2"/>
      <c r="Q83" s="2"/>
      <c r="R83" s="2"/>
      <c r="S83" s="2"/>
      <c r="T83" s="2"/>
      <c r="U83" s="2"/>
      <c r="V83" s="2"/>
      <c r="W83" s="2"/>
      <c r="X83" s="2"/>
      <c r="Y83" s="2"/>
      <c r="Z83" s="2"/>
    </row>
    <row r="84" ht="15.75" customHeight="1">
      <c r="A84" s="1" t="s">
        <v>928</v>
      </c>
      <c r="B84" s="1" t="s">
        <v>929</v>
      </c>
      <c r="C84" s="1" t="s">
        <v>930</v>
      </c>
      <c r="D84" s="1" t="s">
        <v>931</v>
      </c>
      <c r="E84" s="1">
        <v>9.0</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1" t="s">
        <v>929</v>
      </c>
      <c r="C85" s="1" t="s">
        <v>930</v>
      </c>
      <c r="D85" s="1" t="s">
        <v>931</v>
      </c>
      <c r="E85" s="1">
        <v>9.0</v>
      </c>
      <c r="F85" s="1" t="s">
        <v>932</v>
      </c>
      <c r="G85" s="1" t="s">
        <v>933</v>
      </c>
      <c r="H85" s="1" t="s">
        <v>934</v>
      </c>
      <c r="I85" s="1" t="s">
        <v>935</v>
      </c>
      <c r="J85" s="1" t="s">
        <v>936</v>
      </c>
      <c r="K85" s="1" t="s">
        <v>937</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t="s">
        <v>947</v>
      </c>
      <c r="J86" s="1" t="s">
        <v>948</v>
      </c>
      <c r="K86" s="1" t="s">
        <v>949</v>
      </c>
      <c r="L86" s="2"/>
      <c r="M86" s="2"/>
      <c r="N86" s="2"/>
      <c r="O86" s="2"/>
      <c r="P86" s="2"/>
      <c r="Q86" s="2"/>
      <c r="R86" s="2"/>
      <c r="S86" s="2"/>
      <c r="T86" s="2"/>
      <c r="U86" s="2"/>
      <c r="V86" s="2"/>
      <c r="W86" s="2"/>
      <c r="X86" s="2"/>
      <c r="Y86" s="2"/>
      <c r="Z86" s="2"/>
    </row>
    <row r="87" ht="15.75" customHeight="1">
      <c r="A87" s="1" t="s">
        <v>950</v>
      </c>
      <c r="B87" s="1" t="s">
        <v>940</v>
      </c>
      <c r="C87" s="1" t="s">
        <v>941</v>
      </c>
      <c r="D87" s="1" t="s">
        <v>942</v>
      </c>
      <c r="E87" s="1" t="s">
        <v>943</v>
      </c>
      <c r="F87" s="1" t="s">
        <v>944</v>
      </c>
      <c r="G87" s="1" t="s">
        <v>945</v>
      </c>
      <c r="H87" s="1" t="s">
        <v>946</v>
      </c>
      <c r="I87" s="1" t="s">
        <v>947</v>
      </c>
      <c r="J87" s="1" t="s">
        <v>948</v>
      </c>
      <c r="K87" s="1" t="s">
        <v>949</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t="s">
        <v>964</v>
      </c>
      <c r="D89" s="1" t="s">
        <v>965</v>
      </c>
      <c r="E89" s="1" t="s">
        <v>966</v>
      </c>
      <c r="F89" s="1" t="s">
        <v>967</v>
      </c>
      <c r="G89" s="1" t="s">
        <v>968</v>
      </c>
      <c r="H89" s="1" t="s">
        <v>969</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302</v>
      </c>
      <c r="F91" s="1" t="s">
        <v>439</v>
      </c>
      <c r="G91" s="1" t="s">
        <v>988</v>
      </c>
      <c r="H91" s="1" t="s">
        <v>989</v>
      </c>
      <c r="I91" s="1" t="s">
        <v>990</v>
      </c>
      <c r="J91" s="1" t="s">
        <v>991</v>
      </c>
      <c r="K91" s="1" t="s">
        <v>321</v>
      </c>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999</v>
      </c>
      <c r="I92" s="1" t="s">
        <v>1000</v>
      </c>
      <c r="J92" s="1" t="s">
        <v>1001</v>
      </c>
      <c r="K92" s="1" t="s">
        <v>1002</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209</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774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1023</v>
      </c>
      <c r="B95" s="1" t="s">
        <v>1024</v>
      </c>
      <c r="C95" s="1" t="s">
        <v>1025</v>
      </c>
      <c r="D95" s="1" t="s">
        <v>1026</v>
      </c>
      <c r="E95" s="1" t="s">
        <v>1027</v>
      </c>
      <c r="F95" s="1" t="s">
        <v>1028</v>
      </c>
      <c r="G95" s="1" t="s">
        <v>1029</v>
      </c>
      <c r="H95" s="1" t="s">
        <v>1030</v>
      </c>
      <c r="I95" s="1" t="s">
        <v>1031</v>
      </c>
      <c r="J95" s="1">
        <v>-21.0</v>
      </c>
      <c r="K95" s="1" t="s">
        <v>1032</v>
      </c>
      <c r="L95" s="2"/>
      <c r="M95" s="2"/>
      <c r="N95" s="2"/>
      <c r="O95" s="2"/>
      <c r="P95" s="2"/>
      <c r="Q95" s="2"/>
      <c r="R95" s="2"/>
      <c r="S95" s="2"/>
      <c r="T95" s="2"/>
      <c r="U95" s="2"/>
      <c r="V95" s="2"/>
      <c r="W95" s="2"/>
      <c r="X95" s="2"/>
      <c r="Y95" s="2"/>
      <c r="Z95" s="2"/>
    </row>
    <row r="96" ht="15.75" customHeight="1">
      <c r="A96" s="1" t="s">
        <v>1033</v>
      </c>
      <c r="B96" s="1" t="s">
        <v>298</v>
      </c>
      <c r="C96" s="1" t="s">
        <v>1034</v>
      </c>
      <c r="D96" s="1" t="s">
        <v>1035</v>
      </c>
      <c r="E96" s="1" t="s">
        <v>1036</v>
      </c>
      <c r="F96" s="1" t="s">
        <v>1037</v>
      </c>
      <c r="G96" s="1" t="s">
        <v>683</v>
      </c>
      <c r="H96" s="1" t="s">
        <v>1038</v>
      </c>
      <c r="I96" s="1" t="s">
        <v>1039</v>
      </c>
      <c r="J96" s="1" t="s">
        <v>652</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1046</v>
      </c>
      <c r="G97" s="1" t="s">
        <v>1047</v>
      </c>
      <c r="H97" s="1" t="s">
        <v>1048</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871</v>
      </c>
      <c r="E98" s="1" t="s">
        <v>1055</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1067</v>
      </c>
      <c r="F100" s="1" t="s">
        <v>1068</v>
      </c>
      <c r="G100" s="1" t="s">
        <v>1069</v>
      </c>
      <c r="H100" s="1" t="s">
        <v>1070</v>
      </c>
      <c r="I100" s="1" t="s">
        <v>1071</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571</v>
      </c>
      <c r="E101" s="1" t="s">
        <v>1077</v>
      </c>
      <c r="F101" s="1" t="s">
        <v>248</v>
      </c>
      <c r="G101" s="1" t="s">
        <v>1078</v>
      </c>
      <c r="H101" s="1" t="s">
        <v>1079</v>
      </c>
      <c r="I101" s="1" t="s">
        <v>1080</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t="s">
        <v>299</v>
      </c>
      <c r="D102" s="1" t="s">
        <v>1084</v>
      </c>
      <c r="E102" s="1" t="s">
        <v>1085</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1094</v>
      </c>
      <c r="D103" s="1" t="s">
        <v>1095</v>
      </c>
      <c r="E103" s="1" t="s">
        <v>1096</v>
      </c>
      <c r="F103" s="1" t="s">
        <v>1097</v>
      </c>
      <c r="G103" s="1" t="s">
        <v>1098</v>
      </c>
      <c r="H103" s="1" t="s">
        <v>1099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1104</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1105</v>
      </c>
      <c r="B105" s="1" t="s">
        <v>1106</v>
      </c>
      <c r="C105" s="1" t="s">
        <v>1107</v>
      </c>
      <c r="D105" s="1" t="s">
        <v>1108</v>
      </c>
      <c r="E105" s="1" t="s">
        <v>1109</v>
      </c>
      <c r="F105" s="1" t="s">
        <v>1110</v>
      </c>
      <c r="G105" s="1" t="s">
        <v>1111</v>
      </c>
      <c r="H105" s="1" t="s">
        <v>1112</v>
      </c>
      <c r="I105" s="1">
        <v>35.0</v>
      </c>
      <c r="J105" s="1" t="s">
        <v>1113</v>
      </c>
      <c r="K105" s="1">
        <v>-17.0</v>
      </c>
      <c r="L105" s="2"/>
      <c r="M105" s="2"/>
      <c r="N105" s="2"/>
      <c r="O105" s="2"/>
      <c r="P105" s="2"/>
      <c r="Q105" s="2"/>
      <c r="R105" s="2"/>
      <c r="S105" s="2"/>
      <c r="T105" s="2"/>
      <c r="U105" s="2"/>
      <c r="V105" s="2"/>
      <c r="W105" s="2"/>
      <c r="X105" s="2"/>
      <c r="Y105" s="2"/>
      <c r="Z105" s="2"/>
    </row>
    <row r="106" ht="15.75" customHeight="1">
      <c r="A106" s="1" t="s">
        <v>1114</v>
      </c>
      <c r="B106" s="1" t="s">
        <v>1106</v>
      </c>
      <c r="C106" s="1" t="s">
        <v>1107</v>
      </c>
      <c r="D106" s="1" t="s">
        <v>1108</v>
      </c>
      <c r="E106" s="1" t="s">
        <v>1109</v>
      </c>
      <c r="F106" s="1" t="s">
        <v>1110</v>
      </c>
      <c r="G106" s="1" t="s">
        <v>1111</v>
      </c>
      <c r="H106" s="1" t="s">
        <v>1112</v>
      </c>
      <c r="I106" s="1">
        <v>35.0</v>
      </c>
      <c r="J106" s="1" t="s">
        <v>1113</v>
      </c>
      <c r="K106" s="1">
        <v>-17.0</v>
      </c>
      <c r="L106" s="2"/>
      <c r="M106" s="2"/>
      <c r="N106" s="2"/>
      <c r="O106" s="2"/>
      <c r="P106" s="2"/>
      <c r="Q106" s="2"/>
      <c r="R106" s="2"/>
      <c r="S106" s="2"/>
      <c r="T106" s="2"/>
      <c r="U106" s="2"/>
      <c r="V106" s="2"/>
      <c r="W106" s="2"/>
      <c r="X106" s="2"/>
      <c r="Y106" s="2"/>
      <c r="Z106" s="2"/>
    </row>
    <row r="107" ht="15.75" customHeight="1">
      <c r="A107" s="1" t="s">
        <v>1115</v>
      </c>
      <c r="B107" s="1" t="s">
        <v>1116</v>
      </c>
      <c r="C107" s="1" t="s">
        <v>1117</v>
      </c>
      <c r="D107" s="1" t="s">
        <v>1118</v>
      </c>
      <c r="E107" s="1" t="s">
        <v>1119</v>
      </c>
      <c r="F107" s="1" t="s">
        <v>1120</v>
      </c>
      <c r="G107" s="1" t="s">
        <v>1121</v>
      </c>
      <c r="H107" s="1" t="s">
        <v>1122</v>
      </c>
      <c r="I107" s="1" t="s">
        <v>1123</v>
      </c>
      <c r="J107" s="1" t="s">
        <v>1124</v>
      </c>
      <c r="K107" s="1" t="s">
        <v>1125</v>
      </c>
      <c r="L107" s="2"/>
      <c r="M107" s="2"/>
      <c r="N107" s="2"/>
      <c r="O107" s="2"/>
      <c r="P107" s="2"/>
      <c r="Q107" s="2"/>
      <c r="R107" s="2"/>
      <c r="S107" s="2"/>
      <c r="T107" s="2"/>
      <c r="U107" s="2"/>
      <c r="V107" s="2"/>
      <c r="W107" s="2"/>
      <c r="X107" s="2"/>
      <c r="Y107" s="2"/>
      <c r="Z107" s="2"/>
    </row>
    <row r="108" ht="15.75" customHeight="1">
      <c r="A108" s="1" t="s">
        <v>1126</v>
      </c>
      <c r="B108" s="1" t="s">
        <v>1127</v>
      </c>
      <c r="C108" s="1" t="s">
        <v>1128</v>
      </c>
      <c r="D108" s="1" t="s">
        <v>1129</v>
      </c>
      <c r="E108" s="1" t="s">
        <v>1130</v>
      </c>
      <c r="F108" s="1" t="s">
        <v>1131</v>
      </c>
      <c r="G108" s="1" t="s">
        <v>1132</v>
      </c>
      <c r="H108" s="1" t="s">
        <v>1133</v>
      </c>
      <c r="I108" s="1" t="s">
        <v>1134</v>
      </c>
      <c r="J108" s="1" t="s">
        <v>1135</v>
      </c>
      <c r="K108" s="1" t="s">
        <v>1136</v>
      </c>
      <c r="L108" s="2"/>
      <c r="M108" s="2"/>
      <c r="N108" s="2"/>
      <c r="O108" s="2"/>
      <c r="P108" s="2"/>
      <c r="Q108" s="2"/>
      <c r="R108" s="2"/>
      <c r="S108" s="2"/>
      <c r="T108" s="2"/>
      <c r="U108" s="2"/>
      <c r="V108" s="2"/>
      <c r="W108" s="2"/>
      <c r="X108" s="2"/>
      <c r="Y108" s="2"/>
      <c r="Z108" s="2"/>
    </row>
    <row r="109" ht="15.75" customHeight="1">
      <c r="A109" s="1" t="s">
        <v>1137</v>
      </c>
      <c r="B109" s="1" t="s">
        <v>1138</v>
      </c>
      <c r="C109" s="1" t="s">
        <v>1139</v>
      </c>
      <c r="D109" s="1" t="s">
        <v>1140</v>
      </c>
      <c r="E109" s="1" t="s">
        <v>1141</v>
      </c>
      <c r="F109" s="1" t="s">
        <v>1142</v>
      </c>
      <c r="G109" s="1" t="s">
        <v>858</v>
      </c>
      <c r="H109" s="1" t="s">
        <v>1143</v>
      </c>
      <c r="I109" s="1" t="s">
        <v>1144</v>
      </c>
      <c r="J109" s="1" t="s">
        <v>1145</v>
      </c>
      <c r="K109" s="1" t="s">
        <v>1146</v>
      </c>
      <c r="L109" s="2"/>
      <c r="M109" s="2"/>
      <c r="N109" s="2"/>
      <c r="O109" s="2"/>
      <c r="P109" s="2"/>
      <c r="Q109" s="2"/>
      <c r="R109" s="2"/>
      <c r="S109" s="2"/>
      <c r="T109" s="2"/>
      <c r="U109" s="2"/>
      <c r="V109" s="2"/>
      <c r="W109" s="2"/>
      <c r="X109" s="2"/>
      <c r="Y109" s="2"/>
      <c r="Z109" s="2"/>
    </row>
    <row r="110" ht="15.75" customHeight="1">
      <c r="A110" s="1" t="s">
        <v>1147</v>
      </c>
      <c r="B110" s="1" t="s">
        <v>1148</v>
      </c>
      <c r="C110" s="1" t="s">
        <v>1149</v>
      </c>
      <c r="D110" s="1" t="s">
        <v>1150</v>
      </c>
      <c r="E110" s="1" t="s">
        <v>1151</v>
      </c>
      <c r="F110" s="1" t="s">
        <v>429</v>
      </c>
      <c r="G110" s="1" t="s">
        <v>1152</v>
      </c>
      <c r="H110" s="1" t="s">
        <v>1153</v>
      </c>
      <c r="I110" s="1" t="s">
        <v>1154</v>
      </c>
      <c r="J110" s="1" t="s">
        <v>1155</v>
      </c>
      <c r="K110" s="1" t="s">
        <v>1156</v>
      </c>
      <c r="L110" s="2"/>
      <c r="M110" s="2"/>
      <c r="N110" s="2"/>
      <c r="O110" s="2"/>
      <c r="P110" s="2"/>
      <c r="Q110" s="2"/>
      <c r="R110" s="2"/>
      <c r="S110" s="2"/>
      <c r="T110" s="2"/>
      <c r="U110" s="2"/>
      <c r="V110" s="2"/>
      <c r="W110" s="2"/>
      <c r="X110" s="2"/>
      <c r="Y110" s="2"/>
      <c r="Z110" s="2"/>
    </row>
    <row r="111" ht="15.75" customHeight="1">
      <c r="A111" s="1" t="s">
        <v>1157</v>
      </c>
      <c r="B111" s="1" t="s">
        <v>1158</v>
      </c>
      <c r="C111" s="1" t="s">
        <v>1159</v>
      </c>
      <c r="D111" s="1" t="s">
        <v>289</v>
      </c>
      <c r="E111" s="1" t="s">
        <v>558</v>
      </c>
      <c r="F111" s="1" t="s">
        <v>901</v>
      </c>
      <c r="G111" s="1" t="s">
        <v>1160</v>
      </c>
      <c r="H111" s="1" t="s">
        <v>1161</v>
      </c>
      <c r="I111" s="1" t="s">
        <v>1162</v>
      </c>
      <c r="J111" s="1" t="s">
        <v>1163</v>
      </c>
      <c r="K111" s="1" t="s">
        <v>1164</v>
      </c>
      <c r="L111" s="2"/>
      <c r="M111" s="2"/>
      <c r="N111" s="2"/>
      <c r="O111" s="2"/>
      <c r="P111" s="2"/>
      <c r="Q111" s="2"/>
      <c r="R111" s="2"/>
      <c r="S111" s="2"/>
      <c r="T111" s="2"/>
      <c r="U111" s="2"/>
      <c r="V111" s="2"/>
      <c r="W111" s="2"/>
      <c r="X111" s="2"/>
      <c r="Y111" s="2"/>
      <c r="Z111" s="2"/>
    </row>
    <row r="112" ht="15.75" customHeight="1">
      <c r="A112" s="1" t="s">
        <v>1165</v>
      </c>
      <c r="B112" s="1" t="s">
        <v>1166</v>
      </c>
      <c r="C112" s="1" t="s">
        <v>1167</v>
      </c>
      <c r="D112" s="1" t="s">
        <v>1168</v>
      </c>
      <c r="E112" s="1" t="s">
        <v>1169</v>
      </c>
      <c r="F112" s="1" t="s">
        <v>1170</v>
      </c>
      <c r="G112" s="1" t="s">
        <v>1171</v>
      </c>
      <c r="H112" s="1" t="s">
        <v>1172</v>
      </c>
      <c r="I112" s="1" t="s">
        <v>1173</v>
      </c>
      <c r="J112" s="1" t="s">
        <v>1174</v>
      </c>
      <c r="K112" s="1" t="s">
        <v>1175</v>
      </c>
      <c r="L112" s="2"/>
      <c r="M112" s="2"/>
      <c r="N112" s="2"/>
      <c r="O112" s="2"/>
      <c r="P112" s="2"/>
      <c r="Q112" s="2"/>
      <c r="R112" s="2"/>
      <c r="S112" s="2"/>
      <c r="T112" s="2"/>
      <c r="U112" s="2"/>
      <c r="V112" s="2"/>
      <c r="W112" s="2"/>
      <c r="X112" s="2"/>
      <c r="Y112" s="2"/>
      <c r="Z112" s="2"/>
    </row>
    <row r="113" ht="15.75" customHeight="1">
      <c r="A113" s="1" t="s">
        <v>1176</v>
      </c>
      <c r="B113" s="1" t="s">
        <v>764</v>
      </c>
      <c r="C113" s="1" t="s">
        <v>1177</v>
      </c>
      <c r="D113" s="1" t="s">
        <v>1178</v>
      </c>
      <c r="E113" s="1" t="s">
        <v>1179</v>
      </c>
      <c r="F113" s="1" t="s">
        <v>1180</v>
      </c>
      <c r="G113" s="1" t="s">
        <v>1181</v>
      </c>
      <c r="H113" s="1" t="s">
        <v>1141</v>
      </c>
      <c r="I113" s="1" t="s">
        <v>1182</v>
      </c>
      <c r="J113" s="1" t="s">
        <v>1183</v>
      </c>
      <c r="K113" s="1" t="s">
        <v>1184</v>
      </c>
      <c r="L113" s="2"/>
      <c r="M113" s="2"/>
      <c r="N113" s="2"/>
      <c r="O113" s="2"/>
      <c r="P113" s="2"/>
      <c r="Q113" s="2"/>
      <c r="R113" s="2"/>
      <c r="S113" s="2"/>
      <c r="T113" s="2"/>
      <c r="U113" s="2"/>
      <c r="V113" s="2"/>
      <c r="W113" s="2"/>
      <c r="X113" s="2"/>
      <c r="Y113" s="2"/>
      <c r="Z113" s="2"/>
    </row>
    <row r="114" ht="15.75" customHeight="1">
      <c r="A114" s="1" t="s">
        <v>1185</v>
      </c>
      <c r="B114" s="1" t="s">
        <v>827</v>
      </c>
      <c r="C114" s="1" t="s">
        <v>1186</v>
      </c>
      <c r="D114" s="1" t="s">
        <v>1187</v>
      </c>
      <c r="E114" s="1" t="s">
        <v>1188</v>
      </c>
      <c r="F114" s="1" t="s">
        <v>1189</v>
      </c>
      <c r="G114" s="1" t="s">
        <v>1190</v>
      </c>
      <c r="H114" s="1" t="s">
        <v>1191</v>
      </c>
      <c r="I114" s="1" t="s">
        <v>1164</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1198</v>
      </c>
      <c r="F115" s="1" t="s">
        <v>1199</v>
      </c>
      <c r="G115" s="1" t="s">
        <v>1200</v>
      </c>
      <c r="H115" s="1" t="s">
        <v>1201</v>
      </c>
      <c r="I115" s="1" t="s">
        <v>1202</v>
      </c>
      <c r="J115" s="1" t="s">
        <v>187</v>
      </c>
      <c r="K115" s="1" t="s">
        <v>344</v>
      </c>
      <c r="L115" s="2"/>
      <c r="M115" s="2"/>
      <c r="N115" s="2"/>
      <c r="O115" s="2"/>
      <c r="P115" s="2"/>
      <c r="Q115" s="2"/>
      <c r="R115" s="2"/>
      <c r="S115" s="2"/>
      <c r="T115" s="2"/>
      <c r="U115" s="2"/>
      <c r="V115" s="2"/>
      <c r="W115" s="2"/>
      <c r="X115" s="2"/>
      <c r="Y115" s="2"/>
      <c r="Z115" s="2"/>
    </row>
    <row r="116" ht="15.75" customHeight="1">
      <c r="A116" s="1" t="s">
        <v>1203</v>
      </c>
      <c r="B116" s="1" t="s">
        <v>1204</v>
      </c>
      <c r="C116" s="1" t="s">
        <v>1205</v>
      </c>
      <c r="D116" s="1" t="s">
        <v>1206</v>
      </c>
      <c r="E116" s="1" t="s">
        <v>1207</v>
      </c>
      <c r="F116" s="1" t="s">
        <v>1208</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1217</v>
      </c>
      <c r="E117" s="1" t="s">
        <v>1218</v>
      </c>
      <c r="F117" s="1" t="s">
        <v>1219</v>
      </c>
      <c r="G117" s="1" t="s">
        <v>1220</v>
      </c>
      <c r="H117" s="1" t="s">
        <v>1221</v>
      </c>
      <c r="I117" s="1" t="s">
        <v>1222</v>
      </c>
      <c r="J117" s="1" t="s">
        <v>1223</v>
      </c>
      <c r="K117" s="1" t="s">
        <v>1224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1225</v>
      </c>
      <c r="C1" s="1" t="s">
        <v>1226</v>
      </c>
      <c r="D1" s="1" t="s">
        <v>1227</v>
      </c>
      <c r="E1" s="1" t="s">
        <v>1228</v>
      </c>
      <c r="F1" s="1" t="s">
        <v>1229</v>
      </c>
      <c r="G1" s="1" t="s">
        <v>1230</v>
      </c>
      <c r="H1" s="1" t="s">
        <v>1231</v>
      </c>
      <c r="I1" s="1" t="s">
        <v>1232</v>
      </c>
      <c r="J1" s="2"/>
      <c r="K1" s="2"/>
      <c r="L1" s="2"/>
      <c r="M1" s="2"/>
      <c r="N1" s="2"/>
      <c r="O1" s="2"/>
      <c r="P1" s="2"/>
      <c r="Q1" s="2"/>
      <c r="R1" s="2"/>
      <c r="S1" s="2"/>
      <c r="T1" s="2"/>
      <c r="U1" s="2"/>
      <c r="V1" s="2"/>
      <c r="W1" s="2"/>
      <c r="X1" s="2"/>
      <c r="Y1" s="2"/>
      <c r="Z1" s="2"/>
    </row>
    <row r="2">
      <c r="A2" s="1" t="s">
        <v>1233</v>
      </c>
      <c r="B2" s="1" t="s">
        <v>1234</v>
      </c>
      <c r="C2" s="1" t="s">
        <v>1235</v>
      </c>
      <c r="D2" s="1" t="s">
        <v>1236</v>
      </c>
      <c r="E2" s="1" t="s">
        <v>1237</v>
      </c>
      <c r="F2" s="1" t="s">
        <v>1238</v>
      </c>
      <c r="G2" s="1" t="s">
        <v>1239</v>
      </c>
      <c r="H2" s="1" t="s">
        <v>1239</v>
      </c>
      <c r="I2" s="1" t="s">
        <v>1240</v>
      </c>
      <c r="J2" s="2"/>
      <c r="K2" s="2"/>
      <c r="L2" s="2"/>
      <c r="M2" s="2"/>
      <c r="N2" s="2"/>
      <c r="O2" s="2"/>
      <c r="P2" s="2"/>
      <c r="Q2" s="2"/>
      <c r="R2" s="2"/>
      <c r="S2" s="2"/>
      <c r="T2" s="2"/>
      <c r="U2" s="2"/>
      <c r="V2" s="2"/>
      <c r="W2" s="2"/>
      <c r="X2" s="2"/>
      <c r="Y2" s="2"/>
      <c r="Z2" s="2"/>
    </row>
    <row r="3">
      <c r="A3" s="1" t="s">
        <v>1241</v>
      </c>
      <c r="B3" s="1" t="s">
        <v>1240</v>
      </c>
      <c r="C3" s="1" t="s">
        <v>1242</v>
      </c>
      <c r="D3" s="1" t="s">
        <v>1243</v>
      </c>
      <c r="E3" s="1" t="s">
        <v>1244</v>
      </c>
      <c r="F3" s="1" t="s">
        <v>1245</v>
      </c>
      <c r="G3" s="1" t="s">
        <v>1246</v>
      </c>
      <c r="H3" s="1" t="s">
        <v>1247</v>
      </c>
      <c r="I3" s="1" t="s">
        <v>1240</v>
      </c>
      <c r="J3" s="2"/>
      <c r="K3" s="2"/>
      <c r="L3" s="2"/>
      <c r="M3" s="2"/>
      <c r="N3" s="2"/>
      <c r="O3" s="2"/>
      <c r="P3" s="2"/>
      <c r="Q3" s="2"/>
      <c r="R3" s="2"/>
      <c r="S3" s="2"/>
      <c r="T3" s="2"/>
      <c r="U3" s="2"/>
      <c r="V3" s="2"/>
      <c r="W3" s="2"/>
      <c r="X3" s="2"/>
      <c r="Y3" s="2"/>
      <c r="Z3" s="2"/>
    </row>
    <row r="4">
      <c r="A4" s="1" t="s">
        <v>1248</v>
      </c>
      <c r="B4" s="1" t="s">
        <v>1234</v>
      </c>
      <c r="C4" s="1" t="s">
        <v>1235</v>
      </c>
      <c r="D4" s="1" t="s">
        <v>1236</v>
      </c>
      <c r="E4" s="1" t="s">
        <v>1237</v>
      </c>
      <c r="F4" s="1" t="s">
        <v>1238</v>
      </c>
      <c r="G4" s="1" t="s">
        <v>1249</v>
      </c>
      <c r="H4" s="1" t="s">
        <v>1250</v>
      </c>
      <c r="I4" s="1" t="s">
        <v>1251</v>
      </c>
      <c r="J4" s="2"/>
      <c r="K4" s="2"/>
      <c r="L4" s="2"/>
      <c r="M4" s="2"/>
      <c r="N4" s="2"/>
      <c r="O4" s="2"/>
      <c r="P4" s="2"/>
      <c r="Q4" s="2"/>
      <c r="R4" s="2"/>
      <c r="S4" s="2"/>
      <c r="T4" s="2"/>
      <c r="U4" s="2"/>
      <c r="V4" s="2"/>
      <c r="W4" s="2"/>
      <c r="X4" s="2"/>
      <c r="Y4" s="2"/>
      <c r="Z4" s="2"/>
    </row>
    <row r="5">
      <c r="A5" s="1" t="s">
        <v>1241</v>
      </c>
      <c r="B5" s="1" t="s">
        <v>1240</v>
      </c>
      <c r="C5" s="1" t="s">
        <v>1242</v>
      </c>
      <c r="D5" s="1" t="s">
        <v>1243</v>
      </c>
      <c r="E5" s="1" t="s">
        <v>1244</v>
      </c>
      <c r="F5" s="1" t="s">
        <v>1245</v>
      </c>
      <c r="G5" s="1" t="s">
        <v>1252</v>
      </c>
      <c r="H5" s="1" t="s">
        <v>1253</v>
      </c>
      <c r="I5" s="1" t="s">
        <v>1254</v>
      </c>
      <c r="J5" s="2"/>
      <c r="K5" s="2"/>
      <c r="L5" s="2"/>
      <c r="M5" s="2"/>
      <c r="N5" s="2"/>
      <c r="O5" s="2"/>
      <c r="P5" s="2"/>
      <c r="Q5" s="2"/>
      <c r="R5" s="2"/>
      <c r="S5" s="2"/>
      <c r="T5" s="2"/>
      <c r="U5" s="2"/>
      <c r="V5" s="2"/>
      <c r="W5" s="2"/>
      <c r="X5" s="2"/>
      <c r="Y5" s="2"/>
      <c r="Z5" s="2"/>
    </row>
    <row r="6">
      <c r="A6" s="1" t="s">
        <v>1255</v>
      </c>
      <c r="B6" s="1" t="s">
        <v>1256</v>
      </c>
      <c r="C6" s="1" t="s">
        <v>1257</v>
      </c>
      <c r="D6" s="1" t="s">
        <v>1258</v>
      </c>
      <c r="E6" s="1" t="s">
        <v>1259</v>
      </c>
      <c r="F6" s="1" t="s">
        <v>1260</v>
      </c>
      <c r="G6" s="1" t="s">
        <v>1240</v>
      </c>
      <c r="H6" s="1" t="s">
        <v>1240</v>
      </c>
      <c r="I6" s="1" t="s">
        <v>1240</v>
      </c>
      <c r="J6" s="2"/>
      <c r="K6" s="2"/>
      <c r="L6" s="2"/>
      <c r="M6" s="2"/>
      <c r="N6" s="2"/>
      <c r="O6" s="2"/>
      <c r="P6" s="2"/>
      <c r="Q6" s="2"/>
      <c r="R6" s="2"/>
      <c r="S6" s="2"/>
      <c r="T6" s="2"/>
      <c r="U6" s="2"/>
      <c r="V6" s="2"/>
      <c r="W6" s="2"/>
      <c r="X6" s="2"/>
      <c r="Y6" s="2"/>
      <c r="Z6" s="2"/>
    </row>
    <row r="7">
      <c r="A7" s="1" t="s">
        <v>1261</v>
      </c>
      <c r="B7" s="1" t="s">
        <v>1240</v>
      </c>
      <c r="C7" s="1" t="s">
        <v>1240</v>
      </c>
      <c r="D7" s="1" t="s">
        <v>1240</v>
      </c>
      <c r="E7" s="1" t="s">
        <v>1240</v>
      </c>
      <c r="F7" s="1" t="s">
        <v>1240</v>
      </c>
      <c r="G7" s="1" t="s">
        <v>1262</v>
      </c>
      <c r="H7" s="1" t="s">
        <v>1263</v>
      </c>
      <c r="I7" s="1" t="s">
        <v>1264</v>
      </c>
      <c r="J7" s="2"/>
      <c r="K7" s="2"/>
      <c r="L7" s="2"/>
      <c r="M7" s="2"/>
      <c r="N7" s="2"/>
      <c r="O7" s="2"/>
      <c r="P7" s="2"/>
      <c r="Q7" s="2"/>
      <c r="R7" s="2"/>
      <c r="S7" s="2"/>
      <c r="T7" s="2"/>
      <c r="U7" s="2"/>
      <c r="V7" s="2"/>
      <c r="W7" s="2"/>
      <c r="X7" s="2"/>
      <c r="Y7" s="2"/>
      <c r="Z7" s="2"/>
    </row>
    <row r="8">
      <c r="A8" s="1" t="s">
        <v>1265</v>
      </c>
      <c r="B8" s="1" t="s">
        <v>1240</v>
      </c>
      <c r="C8" s="1" t="s">
        <v>1266</v>
      </c>
      <c r="D8" s="1" t="s">
        <v>1266</v>
      </c>
      <c r="E8" s="1" t="s">
        <v>1267</v>
      </c>
      <c r="F8" s="1" t="s">
        <v>1267</v>
      </c>
      <c r="G8" s="1" t="s">
        <v>1240</v>
      </c>
      <c r="H8" s="1" t="s">
        <v>1240</v>
      </c>
      <c r="I8" s="1" t="s">
        <v>1240</v>
      </c>
      <c r="J8" s="2"/>
      <c r="K8" s="2"/>
      <c r="L8" s="2"/>
      <c r="M8" s="2"/>
      <c r="N8" s="2"/>
      <c r="O8" s="2"/>
      <c r="P8" s="2"/>
      <c r="Q8" s="2"/>
      <c r="R8" s="2"/>
      <c r="S8" s="2"/>
      <c r="T8" s="2"/>
      <c r="U8" s="2"/>
      <c r="V8" s="2"/>
      <c r="W8" s="2"/>
      <c r="X8" s="2"/>
      <c r="Y8" s="2"/>
      <c r="Z8" s="2"/>
    </row>
    <row r="9">
      <c r="A9" s="1" t="s">
        <v>1268</v>
      </c>
      <c r="B9" s="1" t="s">
        <v>1269</v>
      </c>
      <c r="C9" s="1" t="s">
        <v>1240</v>
      </c>
      <c r="D9" s="1" t="s">
        <v>1240</v>
      </c>
      <c r="E9" s="1" t="s">
        <v>1240</v>
      </c>
      <c r="F9" s="1" t="s">
        <v>1240</v>
      </c>
      <c r="G9" s="1" t="s">
        <v>1270</v>
      </c>
      <c r="H9" s="1" t="s">
        <v>1271</v>
      </c>
      <c r="I9" s="1" t="s">
        <v>1272</v>
      </c>
      <c r="J9" s="2"/>
      <c r="K9" s="2"/>
      <c r="L9" s="2"/>
      <c r="M9" s="2"/>
      <c r="N9" s="2"/>
      <c r="O9" s="2"/>
      <c r="P9" s="2"/>
      <c r="Q9" s="2"/>
      <c r="R9" s="2"/>
      <c r="S9" s="2"/>
      <c r="T9" s="2"/>
      <c r="U9" s="2"/>
      <c r="V9" s="2"/>
      <c r="W9" s="2"/>
      <c r="X9" s="2"/>
      <c r="Y9" s="2"/>
      <c r="Z9" s="2"/>
    </row>
    <row r="10">
      <c r="A10" s="1" t="s">
        <v>1273</v>
      </c>
      <c r="B10" s="1" t="s">
        <v>1269</v>
      </c>
      <c r="C10" s="1" t="s">
        <v>1240</v>
      </c>
      <c r="D10" s="1" t="s">
        <v>1240</v>
      </c>
      <c r="E10" s="1" t="s">
        <v>1240</v>
      </c>
      <c r="F10" s="1" t="s">
        <v>1240</v>
      </c>
      <c r="G10" s="1" t="s">
        <v>1274</v>
      </c>
      <c r="H10" s="1" t="s">
        <v>1275</v>
      </c>
      <c r="I10" s="1" t="s">
        <v>1276</v>
      </c>
      <c r="J10" s="2"/>
      <c r="K10" s="2"/>
      <c r="L10" s="2"/>
      <c r="M10" s="2"/>
      <c r="N10" s="2"/>
      <c r="O10" s="2"/>
      <c r="P10" s="2"/>
      <c r="Q10" s="2"/>
      <c r="R10" s="2"/>
      <c r="S10" s="2"/>
      <c r="T10" s="2"/>
      <c r="U10" s="2"/>
      <c r="V10" s="2"/>
      <c r="W10" s="2"/>
      <c r="X10" s="2"/>
      <c r="Y10" s="2"/>
      <c r="Z10" s="2"/>
    </row>
    <row r="11">
      <c r="A11" s="1" t="s">
        <v>1277</v>
      </c>
      <c r="B11" s="1" t="s">
        <v>1278</v>
      </c>
      <c r="C11" s="1" t="s">
        <v>1240</v>
      </c>
      <c r="D11" s="1" t="s">
        <v>1240</v>
      </c>
      <c r="E11" s="1" t="s">
        <v>1240</v>
      </c>
      <c r="F11" s="1" t="s">
        <v>1240</v>
      </c>
      <c r="G11" s="1" t="s">
        <v>1279</v>
      </c>
      <c r="H11" s="1" t="s">
        <v>1280</v>
      </c>
      <c r="I11" s="1" t="s">
        <v>1281</v>
      </c>
      <c r="J11" s="2"/>
      <c r="K11" s="2"/>
      <c r="L11" s="2"/>
      <c r="M11" s="2"/>
      <c r="N11" s="2"/>
      <c r="O11" s="2"/>
      <c r="P11" s="2"/>
      <c r="Q11" s="2"/>
      <c r="R11" s="2"/>
      <c r="S11" s="2"/>
      <c r="T11" s="2"/>
      <c r="U11" s="2"/>
      <c r="V11" s="2"/>
      <c r="W11" s="2"/>
      <c r="X11" s="2"/>
      <c r="Y11" s="2"/>
      <c r="Z11" s="2"/>
    </row>
    <row r="12">
      <c r="A12" s="1" t="s">
        <v>1282</v>
      </c>
      <c r="B12" s="1" t="s">
        <v>1283</v>
      </c>
      <c r="C12" s="1" t="s">
        <v>1240</v>
      </c>
      <c r="D12" s="1" t="s">
        <v>1240</v>
      </c>
      <c r="E12" s="1" t="s">
        <v>1240</v>
      </c>
      <c r="F12" s="1" t="s">
        <v>1240</v>
      </c>
      <c r="G12" s="1" t="s">
        <v>1284</v>
      </c>
      <c r="H12" s="1" t="s">
        <v>1285</v>
      </c>
      <c r="I12" s="1" t="s">
        <v>1286</v>
      </c>
      <c r="J12" s="2"/>
      <c r="K12" s="2"/>
      <c r="L12" s="2"/>
      <c r="M12" s="2"/>
      <c r="N12" s="2"/>
      <c r="O12" s="2"/>
      <c r="P12" s="2"/>
      <c r="Q12" s="2"/>
      <c r="R12" s="2"/>
      <c r="S12" s="2"/>
      <c r="T12" s="2"/>
      <c r="U12" s="2"/>
      <c r="V12" s="2"/>
      <c r="W12" s="2"/>
      <c r="X12" s="2"/>
      <c r="Y12" s="2"/>
      <c r="Z12" s="2"/>
    </row>
    <row r="13">
      <c r="A13" s="1" t="s">
        <v>1287</v>
      </c>
      <c r="B13" s="1" t="s">
        <v>1240</v>
      </c>
      <c r="C13" s="1" t="s">
        <v>1240</v>
      </c>
      <c r="D13" s="1" t="s">
        <v>1240</v>
      </c>
      <c r="E13" s="1" t="s">
        <v>1240</v>
      </c>
      <c r="F13" s="1" t="s">
        <v>1240</v>
      </c>
      <c r="G13" s="1" t="s">
        <v>1240</v>
      </c>
      <c r="H13" s="1" t="s">
        <v>1240</v>
      </c>
      <c r="I13" s="1" t="s">
        <v>1240</v>
      </c>
      <c r="J13" s="2"/>
      <c r="K13" s="2"/>
      <c r="L13" s="2"/>
      <c r="M13" s="2"/>
      <c r="N13" s="2"/>
      <c r="O13" s="2"/>
      <c r="P13" s="2"/>
      <c r="Q13" s="2"/>
      <c r="R13" s="2"/>
      <c r="S13" s="2"/>
      <c r="T13" s="2"/>
      <c r="U13" s="2"/>
      <c r="V13" s="2"/>
      <c r="W13" s="2"/>
      <c r="X13" s="2"/>
      <c r="Y13" s="2"/>
      <c r="Z13" s="2"/>
    </row>
    <row r="14">
      <c r="A14" s="1" t="s">
        <v>1288</v>
      </c>
      <c r="B14" s="1" t="s">
        <v>1240</v>
      </c>
      <c r="C14" s="1" t="s">
        <v>1240</v>
      </c>
      <c r="D14" s="1" t="s">
        <v>1240</v>
      </c>
      <c r="E14" s="1" t="s">
        <v>1240</v>
      </c>
      <c r="F14" s="1" t="s">
        <v>1240</v>
      </c>
      <c r="G14" s="1" t="s">
        <v>1240</v>
      </c>
      <c r="H14" s="1" t="s">
        <v>1240</v>
      </c>
      <c r="I14" s="1" t="s">
        <v>1240</v>
      </c>
      <c r="J14" s="2"/>
      <c r="K14" s="2"/>
      <c r="L14" s="2"/>
      <c r="M14" s="2"/>
      <c r="N14" s="2"/>
      <c r="O14" s="2"/>
      <c r="P14" s="2"/>
      <c r="Q14" s="2"/>
      <c r="R14" s="2"/>
      <c r="S14" s="2"/>
      <c r="T14" s="2"/>
      <c r="U14" s="2"/>
      <c r="V14" s="2"/>
      <c r="W14" s="2"/>
      <c r="X14" s="2"/>
      <c r="Y14" s="2"/>
      <c r="Z14" s="2"/>
    </row>
    <row r="15">
      <c r="A15" s="1" t="s">
        <v>1289</v>
      </c>
      <c r="B15" s="1" t="s">
        <v>1240</v>
      </c>
      <c r="C15" s="1" t="s">
        <v>1240</v>
      </c>
      <c r="D15" s="1" t="s">
        <v>1240</v>
      </c>
      <c r="E15" s="1" t="s">
        <v>1240</v>
      </c>
      <c r="F15" s="1" t="s">
        <v>1240</v>
      </c>
      <c r="G15" s="1" t="s">
        <v>1240</v>
      </c>
      <c r="H15" s="1" t="s">
        <v>1240</v>
      </c>
      <c r="I15" s="1" t="s">
        <v>1240</v>
      </c>
      <c r="J15" s="2"/>
      <c r="K15" s="2"/>
      <c r="L15" s="2"/>
      <c r="M15" s="2"/>
      <c r="N15" s="2"/>
      <c r="O15" s="2"/>
      <c r="P15" s="2"/>
      <c r="Q15" s="2"/>
      <c r="R15" s="2"/>
      <c r="S15" s="2"/>
      <c r="T15" s="2"/>
      <c r="U15" s="2"/>
      <c r="V15" s="2"/>
      <c r="W15" s="2"/>
      <c r="X15" s="2"/>
      <c r="Y15" s="2"/>
      <c r="Z15" s="2"/>
    </row>
    <row r="16">
      <c r="A16" s="1" t="s">
        <v>1290</v>
      </c>
      <c r="B16" s="1" t="s">
        <v>1240</v>
      </c>
      <c r="C16" s="1" t="s">
        <v>1240</v>
      </c>
      <c r="D16" s="1" t="s">
        <v>1240</v>
      </c>
      <c r="E16" s="1" t="s">
        <v>1240</v>
      </c>
      <c r="F16" s="1" t="s">
        <v>1240</v>
      </c>
      <c r="G16" s="1" t="s">
        <v>1240</v>
      </c>
      <c r="H16" s="1" t="s">
        <v>1240</v>
      </c>
      <c r="I16" s="1" t="s">
        <v>1240</v>
      </c>
      <c r="J16" s="2"/>
      <c r="K16" s="2"/>
      <c r="L16" s="2"/>
      <c r="M16" s="2"/>
      <c r="N16" s="2"/>
      <c r="O16" s="2"/>
      <c r="P16" s="2"/>
      <c r="Q16" s="2"/>
      <c r="R16" s="2"/>
      <c r="S16" s="2"/>
      <c r="T16" s="2"/>
      <c r="U16" s="2"/>
      <c r="V16" s="2"/>
      <c r="W16" s="2"/>
      <c r="X16" s="2"/>
      <c r="Y16" s="2"/>
      <c r="Z16" s="2"/>
    </row>
    <row r="17">
      <c r="A17" s="1" t="s">
        <v>1291</v>
      </c>
      <c r="B17" s="1" t="s">
        <v>1292</v>
      </c>
      <c r="C17" s="1" t="s">
        <v>1293</v>
      </c>
      <c r="D17" s="1" t="s">
        <v>195</v>
      </c>
      <c r="E17" s="1" t="s">
        <v>187</v>
      </c>
      <c r="F17" s="1" t="s">
        <v>188</v>
      </c>
      <c r="G17" s="1" t="s">
        <v>1240</v>
      </c>
      <c r="H17" s="1" t="s">
        <v>1240</v>
      </c>
      <c r="I17" s="1" t="s">
        <v>1240</v>
      </c>
      <c r="J17" s="2"/>
      <c r="K17" s="2"/>
      <c r="L17" s="2"/>
      <c r="M17" s="2"/>
      <c r="N17" s="2"/>
      <c r="O17" s="2"/>
      <c r="P17" s="2"/>
      <c r="Q17" s="2"/>
      <c r="R17" s="2"/>
      <c r="S17" s="2"/>
      <c r="T17" s="2"/>
      <c r="U17" s="2"/>
      <c r="V17" s="2"/>
      <c r="W17" s="2"/>
      <c r="X17" s="2"/>
      <c r="Y17" s="2"/>
      <c r="Z17" s="2"/>
    </row>
    <row r="18">
      <c r="A18" s="1" t="s">
        <v>1294</v>
      </c>
      <c r="B18" s="1" t="s">
        <v>1240</v>
      </c>
      <c r="C18" s="1" t="s">
        <v>1240</v>
      </c>
      <c r="D18" s="1" t="s">
        <v>1240</v>
      </c>
      <c r="E18" s="1" t="s">
        <v>1240</v>
      </c>
      <c r="F18" s="1" t="s">
        <v>1240</v>
      </c>
      <c r="G18" s="1" t="s">
        <v>1240</v>
      </c>
      <c r="H18" s="1" t="s">
        <v>1240</v>
      </c>
      <c r="I18" s="1" t="s">
        <v>1240</v>
      </c>
      <c r="J18" s="2"/>
      <c r="K18" s="2"/>
      <c r="L18" s="2"/>
      <c r="M18" s="2"/>
      <c r="N18" s="2"/>
      <c r="O18" s="2"/>
      <c r="P18" s="2"/>
      <c r="Q18" s="2"/>
      <c r="R18" s="2"/>
      <c r="S18" s="2"/>
      <c r="T18" s="2"/>
      <c r="U18" s="2"/>
      <c r="V18" s="2"/>
      <c r="W18" s="2"/>
      <c r="X18" s="2"/>
      <c r="Y18" s="2"/>
      <c r="Z18" s="2"/>
    </row>
    <row r="19">
      <c r="A19" s="1" t="s">
        <v>1295</v>
      </c>
      <c r="B19" s="1" t="s">
        <v>1296</v>
      </c>
      <c r="C19" s="1" t="s">
        <v>1240</v>
      </c>
      <c r="D19" s="1" t="s">
        <v>1240</v>
      </c>
      <c r="E19" s="1" t="s">
        <v>1240</v>
      </c>
      <c r="F19" s="1" t="s">
        <v>1240</v>
      </c>
      <c r="G19" s="1" t="s">
        <v>1297</v>
      </c>
      <c r="H19" s="1" t="s">
        <v>1298</v>
      </c>
      <c r="I19" s="1" t="s">
        <v>1299</v>
      </c>
      <c r="J19" s="2"/>
      <c r="K19" s="2"/>
      <c r="L19" s="2"/>
      <c r="M19" s="2"/>
      <c r="N19" s="2"/>
      <c r="O19" s="2"/>
      <c r="P19" s="2"/>
      <c r="Q19" s="2"/>
      <c r="R19" s="2"/>
      <c r="S19" s="2"/>
      <c r="T19" s="2"/>
      <c r="U19" s="2"/>
      <c r="V19" s="2"/>
      <c r="W19" s="2"/>
      <c r="X19" s="2"/>
      <c r="Y19" s="2"/>
      <c r="Z19" s="2"/>
    </row>
    <row r="20">
      <c r="A20" s="1" t="s">
        <v>1300</v>
      </c>
      <c r="B20" s="1" t="s">
        <v>1301</v>
      </c>
      <c r="C20" s="1" t="s">
        <v>1240</v>
      </c>
      <c r="D20" s="1" t="s">
        <v>1240</v>
      </c>
      <c r="E20" s="1" t="s">
        <v>1240</v>
      </c>
      <c r="F20" s="1" t="s">
        <v>1240</v>
      </c>
      <c r="G20" s="1" t="s">
        <v>1302</v>
      </c>
      <c r="H20" s="1" t="s">
        <v>1303</v>
      </c>
      <c r="I20" s="1" t="s">
        <v>1304</v>
      </c>
      <c r="J20" s="2"/>
      <c r="K20" s="2"/>
      <c r="L20" s="2"/>
      <c r="M20" s="2"/>
      <c r="N20" s="2"/>
      <c r="O20" s="2"/>
      <c r="P20" s="2"/>
      <c r="Q20" s="2"/>
      <c r="R20" s="2"/>
      <c r="S20" s="2"/>
      <c r="T20" s="2"/>
      <c r="U20" s="2"/>
      <c r="V20" s="2"/>
      <c r="W20" s="2"/>
      <c r="X20" s="2"/>
      <c r="Y20" s="2"/>
      <c r="Z20" s="2"/>
    </row>
    <row r="21" ht="15.75" customHeight="1">
      <c r="A21" s="1" t="s">
        <v>1305</v>
      </c>
      <c r="B21" s="1" t="s">
        <v>1306</v>
      </c>
      <c r="C21" s="1" t="s">
        <v>1240</v>
      </c>
      <c r="D21" s="1" t="s">
        <v>1240</v>
      </c>
      <c r="E21" s="1" t="s">
        <v>1240</v>
      </c>
      <c r="F21" s="1" t="s">
        <v>1240</v>
      </c>
      <c r="G21" s="1" t="s">
        <v>1307</v>
      </c>
      <c r="H21" s="1" t="s">
        <v>1308</v>
      </c>
      <c r="I21" s="1" t="s">
        <v>1309</v>
      </c>
      <c r="J21" s="2"/>
      <c r="K21" s="2"/>
      <c r="L21" s="2"/>
      <c r="M21" s="2"/>
      <c r="N21" s="2"/>
      <c r="O21" s="2"/>
      <c r="P21" s="2"/>
      <c r="Q21" s="2"/>
      <c r="R21" s="2"/>
      <c r="S21" s="2"/>
      <c r="T21" s="2"/>
      <c r="U21" s="2"/>
      <c r="V21" s="2"/>
      <c r="W21" s="2"/>
      <c r="X21" s="2"/>
      <c r="Y21" s="2"/>
      <c r="Z21" s="2"/>
    </row>
    <row r="22" ht="15.75" customHeight="1">
      <c r="A22" s="1" t="s">
        <v>1310</v>
      </c>
      <c r="B22" s="1" t="s">
        <v>1311</v>
      </c>
      <c r="C22" s="1" t="s">
        <v>1240</v>
      </c>
      <c r="D22" s="1" t="s">
        <v>1240</v>
      </c>
      <c r="E22" s="1" t="s">
        <v>1240</v>
      </c>
      <c r="F22" s="1" t="s">
        <v>1240</v>
      </c>
      <c r="G22" s="1" t="s">
        <v>1240</v>
      </c>
      <c r="H22" s="1" t="s">
        <v>1240</v>
      </c>
      <c r="I22" s="1" t="s">
        <v>1240</v>
      </c>
      <c r="J22" s="2"/>
      <c r="K22" s="2"/>
      <c r="L22" s="2"/>
      <c r="M22" s="2"/>
      <c r="N22" s="2"/>
      <c r="O22" s="2"/>
      <c r="P22" s="2"/>
      <c r="Q22" s="2"/>
      <c r="R22" s="2"/>
      <c r="S22" s="2"/>
      <c r="T22" s="2"/>
      <c r="U22" s="2"/>
      <c r="V22" s="2"/>
      <c r="W22" s="2"/>
      <c r="X22" s="2"/>
      <c r="Y22" s="2"/>
      <c r="Z22" s="2"/>
    </row>
    <row r="23" ht="15.75" customHeight="1">
      <c r="A23" s="1" t="s">
        <v>1312</v>
      </c>
      <c r="B23" s="1" t="s">
        <v>1240</v>
      </c>
      <c r="C23" s="1" t="s">
        <v>1240</v>
      </c>
      <c r="D23" s="1" t="s">
        <v>1240</v>
      </c>
      <c r="E23" s="1" t="s">
        <v>1240</v>
      </c>
      <c r="F23" s="1" t="s">
        <v>1240</v>
      </c>
      <c r="G23" s="1" t="s">
        <v>1313</v>
      </c>
      <c r="H23" s="1" t="s">
        <v>1314</v>
      </c>
      <c r="I23" s="1" t="s">
        <v>1315</v>
      </c>
      <c r="J23" s="2"/>
      <c r="K23" s="2"/>
      <c r="L23" s="2"/>
      <c r="M23" s="2"/>
      <c r="N23" s="2"/>
      <c r="O23" s="2"/>
      <c r="P23" s="2"/>
      <c r="Q23" s="2"/>
      <c r="R23" s="2"/>
      <c r="S23" s="2"/>
      <c r="T23" s="2"/>
      <c r="U23" s="2"/>
      <c r="V23" s="2"/>
      <c r="W23" s="2"/>
      <c r="X23" s="2"/>
      <c r="Y23" s="2"/>
      <c r="Z23" s="2"/>
    </row>
    <row r="24" ht="15.75" customHeight="1">
      <c r="A24" s="1" t="s">
        <v>1316</v>
      </c>
      <c r="B24" s="1" t="s">
        <v>1317</v>
      </c>
      <c r="C24" s="1" t="s">
        <v>1318</v>
      </c>
      <c r="D24" s="1" t="s">
        <v>1319</v>
      </c>
      <c r="E24" s="1" t="s">
        <v>1320</v>
      </c>
      <c r="F24" s="1" t="s">
        <v>1321</v>
      </c>
      <c r="G24" s="1" t="s">
        <v>1322</v>
      </c>
      <c r="H24" s="1" t="s">
        <v>1322</v>
      </c>
      <c r="I24" s="1" t="s">
        <v>1322</v>
      </c>
      <c r="J24" s="2"/>
      <c r="K24" s="2"/>
      <c r="L24" s="2"/>
      <c r="M24" s="2"/>
      <c r="N24" s="2"/>
      <c r="O24" s="2"/>
      <c r="P24" s="2"/>
      <c r="Q24" s="2"/>
      <c r="R24" s="2"/>
      <c r="S24" s="2"/>
      <c r="T24" s="2"/>
      <c r="U24" s="2"/>
      <c r="V24" s="2"/>
      <c r="W24" s="2"/>
      <c r="X24" s="2"/>
      <c r="Y24" s="2"/>
      <c r="Z24" s="2"/>
    </row>
    <row r="25" ht="15.75" customHeight="1">
      <c r="A25" s="1" t="s">
        <v>1323</v>
      </c>
      <c r="B25" s="1" t="s">
        <v>1324</v>
      </c>
      <c r="C25" s="1" t="s">
        <v>1325</v>
      </c>
      <c r="D25" s="1" t="s">
        <v>1326</v>
      </c>
      <c r="E25" s="1" t="s">
        <v>1327</v>
      </c>
      <c r="F25" s="1" t="s">
        <v>1328</v>
      </c>
      <c r="G25" s="1" t="s">
        <v>1329</v>
      </c>
      <c r="H25" s="1" t="s">
        <v>1329</v>
      </c>
      <c r="I25" s="1" t="s">
        <v>1240</v>
      </c>
      <c r="J25" s="2"/>
      <c r="K25" s="2"/>
      <c r="L25" s="2"/>
      <c r="M25" s="2"/>
      <c r="N25" s="2"/>
      <c r="O25" s="2"/>
      <c r="P25" s="2"/>
      <c r="Q25" s="2"/>
      <c r="R25" s="2"/>
      <c r="S25" s="2"/>
      <c r="T25" s="2"/>
      <c r="U25" s="2"/>
      <c r="V25" s="2"/>
      <c r="W25" s="2"/>
      <c r="X25" s="2"/>
      <c r="Y25" s="2"/>
      <c r="Z25" s="2"/>
    </row>
    <row r="26" ht="15.75" customHeight="1">
      <c r="A26" s="1" t="s">
        <v>1330</v>
      </c>
      <c r="B26" s="1" t="s">
        <v>1331</v>
      </c>
      <c r="C26" s="1" t="s">
        <v>1332</v>
      </c>
      <c r="D26" s="1" t="s">
        <v>1333</v>
      </c>
      <c r="E26" s="1" t="s">
        <v>1334</v>
      </c>
      <c r="F26" s="1" t="s">
        <v>1335</v>
      </c>
      <c r="G26" s="1" t="s">
        <v>1240</v>
      </c>
      <c r="H26" s="1" t="s">
        <v>1240</v>
      </c>
      <c r="I26" s="1" t="s">
        <v>1240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1336</v>
      </c>
      <c r="B2" s="1" t="s">
        <v>1337</v>
      </c>
      <c r="C2" s="2"/>
      <c r="D2" s="2"/>
      <c r="E2" s="2"/>
      <c r="F2" s="2"/>
      <c r="G2" s="2"/>
      <c r="H2" s="2"/>
      <c r="I2" s="2"/>
      <c r="J2" s="2"/>
      <c r="K2" s="2"/>
      <c r="L2" s="2"/>
      <c r="M2" s="2"/>
      <c r="N2" s="2"/>
      <c r="O2" s="2"/>
      <c r="P2" s="2"/>
      <c r="Q2" s="2"/>
      <c r="R2" s="2"/>
      <c r="S2" s="2"/>
      <c r="T2" s="2"/>
      <c r="U2" s="2"/>
      <c r="V2" s="2"/>
      <c r="W2" s="2"/>
      <c r="X2" s="2"/>
      <c r="Y2" s="2"/>
      <c r="Z2" s="2"/>
    </row>
    <row r="3">
      <c r="A3" s="3" t="s">
        <v>1338</v>
      </c>
      <c r="B3" s="1" t="s">
        <v>1339</v>
      </c>
      <c r="C3" s="2"/>
      <c r="D3" s="2"/>
      <c r="E3" s="2"/>
      <c r="F3" s="2"/>
      <c r="G3" s="2"/>
      <c r="H3" s="2"/>
      <c r="I3" s="2"/>
      <c r="J3" s="2"/>
      <c r="K3" s="2"/>
      <c r="L3" s="2"/>
      <c r="M3" s="2"/>
      <c r="N3" s="2"/>
      <c r="O3" s="2"/>
      <c r="P3" s="2"/>
      <c r="Q3" s="2"/>
      <c r="R3" s="2"/>
      <c r="S3" s="2"/>
      <c r="T3" s="2"/>
      <c r="U3" s="2"/>
      <c r="V3" s="2"/>
      <c r="W3" s="2"/>
      <c r="X3" s="2"/>
      <c r="Y3" s="2"/>
      <c r="Z3" s="2"/>
    </row>
    <row r="4">
      <c r="A4" s="3" t="s">
        <v>1340</v>
      </c>
      <c r="B4" s="1" t="s">
        <v>1341</v>
      </c>
      <c r="C4" s="2"/>
      <c r="D4" s="2"/>
      <c r="E4" s="2"/>
      <c r="F4" s="2"/>
      <c r="G4" s="2"/>
      <c r="H4" s="2"/>
      <c r="I4" s="2"/>
      <c r="J4" s="2"/>
      <c r="K4" s="2"/>
      <c r="L4" s="2"/>
      <c r="M4" s="2"/>
      <c r="N4" s="2"/>
      <c r="O4" s="2"/>
      <c r="P4" s="2"/>
      <c r="Q4" s="2"/>
      <c r="R4" s="2"/>
      <c r="S4" s="2"/>
      <c r="T4" s="2"/>
      <c r="U4" s="2"/>
      <c r="V4" s="2"/>
      <c r="W4" s="2"/>
      <c r="X4" s="2"/>
      <c r="Y4" s="2"/>
      <c r="Z4" s="2"/>
    </row>
    <row r="5">
      <c r="A5" s="3" t="s">
        <v>1342</v>
      </c>
      <c r="B5" s="1" t="s">
        <v>1343</v>
      </c>
      <c r="C5" s="2"/>
      <c r="D5" s="2"/>
      <c r="E5" s="2"/>
      <c r="F5" s="2"/>
      <c r="G5" s="2"/>
      <c r="H5" s="2"/>
      <c r="I5" s="2"/>
      <c r="J5" s="2"/>
      <c r="K5" s="2"/>
      <c r="L5" s="2"/>
      <c r="M5" s="2"/>
      <c r="N5" s="2"/>
      <c r="O5" s="2"/>
      <c r="P5" s="2"/>
      <c r="Q5" s="2"/>
      <c r="R5" s="2"/>
      <c r="S5" s="2"/>
      <c r="T5" s="2"/>
      <c r="U5" s="2"/>
      <c r="V5" s="2"/>
      <c r="W5" s="2"/>
      <c r="X5" s="2"/>
      <c r="Y5" s="2"/>
      <c r="Z5" s="2"/>
    </row>
    <row r="6">
      <c r="A6" s="3" t="s">
        <v>1344</v>
      </c>
      <c r="B6" s="1" t="s">
        <v>1345</v>
      </c>
      <c r="C6" s="2"/>
      <c r="D6" s="2"/>
      <c r="E6" s="2"/>
      <c r="F6" s="2"/>
      <c r="G6" s="2"/>
      <c r="H6" s="2"/>
      <c r="I6" s="2"/>
      <c r="J6" s="2"/>
      <c r="K6" s="2"/>
      <c r="L6" s="2"/>
      <c r="M6" s="2"/>
      <c r="N6" s="2"/>
      <c r="O6" s="2"/>
      <c r="P6" s="2"/>
      <c r="Q6" s="2"/>
      <c r="R6" s="2"/>
      <c r="S6" s="2"/>
      <c r="T6" s="2"/>
      <c r="U6" s="2"/>
      <c r="V6" s="2"/>
      <c r="W6" s="2"/>
      <c r="X6" s="2"/>
      <c r="Y6" s="2"/>
      <c r="Z6" s="2"/>
    </row>
    <row r="7">
      <c r="A7" s="3" t="s">
        <v>1346</v>
      </c>
      <c r="B7" s="1" t="s">
        <v>11</v>
      </c>
      <c r="C7" s="2"/>
      <c r="D7" s="2"/>
      <c r="E7" s="2"/>
      <c r="F7" s="2"/>
      <c r="G7" s="2"/>
      <c r="H7" s="2"/>
      <c r="I7" s="2"/>
      <c r="J7" s="2"/>
      <c r="K7" s="2"/>
      <c r="L7" s="2"/>
      <c r="M7" s="2"/>
      <c r="N7" s="2"/>
      <c r="O7" s="2"/>
      <c r="P7" s="2"/>
      <c r="Q7" s="2"/>
      <c r="R7" s="2"/>
      <c r="S7" s="2"/>
      <c r="T7" s="2"/>
      <c r="U7" s="2"/>
      <c r="V7" s="2"/>
      <c r="W7" s="2"/>
      <c r="X7" s="2"/>
      <c r="Y7" s="2"/>
      <c r="Z7" s="2"/>
    </row>
    <row r="8">
      <c r="A8" s="3" t="s">
        <v>1347</v>
      </c>
      <c r="B8" s="1" t="s">
        <v>1348</v>
      </c>
      <c r="C8" s="2"/>
      <c r="D8" s="2"/>
      <c r="E8" s="2"/>
      <c r="F8" s="2"/>
      <c r="G8" s="2"/>
      <c r="H8" s="2"/>
      <c r="I8" s="2"/>
      <c r="J8" s="2"/>
      <c r="K8" s="2"/>
      <c r="L8" s="2"/>
      <c r="M8" s="2"/>
      <c r="N8" s="2"/>
      <c r="O8" s="2"/>
      <c r="P8" s="2"/>
      <c r="Q8" s="2"/>
      <c r="R8" s="2"/>
      <c r="S8" s="2"/>
      <c r="T8" s="2"/>
      <c r="U8" s="2"/>
      <c r="V8" s="2"/>
      <c r="W8" s="2"/>
      <c r="X8" s="2"/>
      <c r="Y8" s="2"/>
      <c r="Z8" s="2"/>
    </row>
    <row r="9">
      <c r="A9" s="3" t="s">
        <v>1349</v>
      </c>
      <c r="B9" s="4" t="s">
        <v>1350</v>
      </c>
      <c r="C9" s="2"/>
      <c r="D9" s="2"/>
      <c r="E9" s="2"/>
      <c r="F9" s="2"/>
      <c r="G9" s="2"/>
      <c r="H9" s="2"/>
      <c r="I9" s="2"/>
      <c r="J9" s="2"/>
      <c r="K9" s="2"/>
      <c r="L9" s="2"/>
      <c r="M9" s="2"/>
      <c r="N9" s="2"/>
      <c r="O9" s="2"/>
      <c r="P9" s="2"/>
      <c r="Q9" s="2"/>
      <c r="R9" s="2"/>
      <c r="S9" s="2"/>
      <c r="T9" s="2"/>
      <c r="U9" s="2"/>
      <c r="V9" s="2"/>
      <c r="W9" s="2"/>
      <c r="X9" s="2"/>
      <c r="Y9" s="2"/>
      <c r="Z9" s="2"/>
    </row>
    <row r="10">
      <c r="A10" s="3" t="s">
        <v>1351</v>
      </c>
      <c r="B10" s="1" t="s">
        <v>1352</v>
      </c>
      <c r="C10" s="2"/>
      <c r="D10" s="2"/>
      <c r="E10" s="2"/>
      <c r="F10" s="2"/>
      <c r="G10" s="2"/>
      <c r="H10" s="2"/>
      <c r="I10" s="2"/>
      <c r="J10" s="2"/>
      <c r="K10" s="2"/>
      <c r="L10" s="2"/>
      <c r="M10" s="2"/>
      <c r="N10" s="2"/>
      <c r="O10" s="2"/>
      <c r="P10" s="2"/>
      <c r="Q10" s="2"/>
      <c r="R10" s="2"/>
      <c r="S10" s="2"/>
      <c r="T10" s="2"/>
      <c r="U10" s="2"/>
      <c r="V10" s="2"/>
      <c r="W10" s="2"/>
      <c r="X10" s="2"/>
      <c r="Y10" s="2"/>
      <c r="Z10" s="2"/>
    </row>
    <row r="11">
      <c r="A11" s="3" t="s">
        <v>1353</v>
      </c>
      <c r="B11" s="1" t="s">
        <v>1354</v>
      </c>
      <c r="C11" s="2"/>
      <c r="D11" s="2"/>
      <c r="E11" s="2"/>
      <c r="F11" s="2"/>
      <c r="G11" s="2"/>
      <c r="H11" s="2"/>
      <c r="I11" s="2"/>
      <c r="J11" s="2"/>
      <c r="K11" s="2"/>
      <c r="L11" s="2"/>
      <c r="M11" s="2"/>
      <c r="N11" s="2"/>
      <c r="O11" s="2"/>
      <c r="P11" s="2"/>
      <c r="Q11" s="2"/>
      <c r="R11" s="2"/>
      <c r="S11" s="2"/>
      <c r="T11" s="2"/>
      <c r="U11" s="2"/>
      <c r="V11" s="2"/>
      <c r="W11" s="2"/>
      <c r="X11" s="2"/>
      <c r="Y11" s="2"/>
      <c r="Z11" s="2"/>
    </row>
    <row r="12">
      <c r="A12" s="3" t="s">
        <v>1355</v>
      </c>
      <c r="B12" s="1" t="s">
        <v>1352</v>
      </c>
      <c r="C12" s="2"/>
      <c r="D12" s="2"/>
      <c r="E12" s="2"/>
      <c r="F12" s="2"/>
      <c r="G12" s="2"/>
      <c r="H12" s="2"/>
      <c r="I12" s="2"/>
      <c r="J12" s="2"/>
      <c r="K12" s="2"/>
      <c r="L12" s="2"/>
      <c r="M12" s="2"/>
      <c r="N12" s="2"/>
      <c r="O12" s="2"/>
      <c r="P12" s="2"/>
      <c r="Q12" s="2"/>
      <c r="R12" s="2"/>
      <c r="S12" s="2"/>
      <c r="T12" s="2"/>
      <c r="U12" s="2"/>
      <c r="V12" s="2"/>
      <c r="W12" s="2"/>
      <c r="X12" s="2"/>
      <c r="Y12" s="2"/>
      <c r="Z12" s="2"/>
    </row>
    <row r="13">
      <c r="A13" s="3" t="s">
        <v>1356</v>
      </c>
      <c r="B13" s="1" t="s">
        <v>1357</v>
      </c>
      <c r="C13" s="2"/>
      <c r="D13" s="2"/>
      <c r="E13" s="2"/>
      <c r="F13" s="2"/>
      <c r="G13" s="2"/>
      <c r="H13" s="2"/>
      <c r="I13" s="2"/>
      <c r="J13" s="2"/>
      <c r="K13" s="2"/>
      <c r="L13" s="2"/>
      <c r="M13" s="2"/>
      <c r="N13" s="2"/>
      <c r="O13" s="2"/>
      <c r="P13" s="2"/>
      <c r="Q13" s="2"/>
      <c r="R13" s="2"/>
      <c r="S13" s="2"/>
      <c r="T13" s="2"/>
      <c r="U13" s="2"/>
      <c r="V13" s="2"/>
      <c r="W13" s="2"/>
      <c r="X13" s="2"/>
      <c r="Y13" s="2"/>
      <c r="Z13" s="2"/>
    </row>
    <row r="14">
      <c r="A14" s="3" t="s">
        <v>1358</v>
      </c>
      <c r="B14" s="1" t="s">
        <v>1359</v>
      </c>
      <c r="C14" s="2"/>
      <c r="D14" s="2"/>
      <c r="E14" s="2"/>
      <c r="F14" s="2"/>
      <c r="G14" s="2"/>
      <c r="H14" s="2"/>
      <c r="I14" s="2"/>
      <c r="J14" s="2"/>
      <c r="K14" s="2"/>
      <c r="L14" s="2"/>
      <c r="M14" s="2"/>
      <c r="N14" s="2"/>
      <c r="O14" s="2"/>
      <c r="P14" s="2"/>
      <c r="Q14" s="2"/>
      <c r="R14" s="2"/>
      <c r="S14" s="2"/>
      <c r="T14" s="2"/>
      <c r="U14" s="2"/>
      <c r="V14" s="2"/>
      <c r="W14" s="2"/>
      <c r="X14" s="2"/>
      <c r="Y14" s="2"/>
      <c r="Z14" s="2"/>
    </row>
    <row r="15">
      <c r="A15" s="3" t="s">
        <v>1360</v>
      </c>
      <c r="B15" s="1" t="s">
        <v>1357</v>
      </c>
      <c r="C15" s="2"/>
      <c r="D15" s="2"/>
      <c r="E15" s="2"/>
      <c r="F15" s="2"/>
      <c r="G15" s="2"/>
      <c r="H15" s="2"/>
      <c r="I15" s="2"/>
      <c r="J15" s="2"/>
      <c r="K15" s="2"/>
      <c r="L15" s="2"/>
      <c r="M15" s="2"/>
      <c r="N15" s="2"/>
      <c r="O15" s="2"/>
      <c r="P15" s="2"/>
      <c r="Q15" s="2"/>
      <c r="R15" s="2"/>
      <c r="S15" s="2"/>
      <c r="T15" s="2"/>
      <c r="U15" s="2"/>
      <c r="V15" s="2"/>
      <c r="W15" s="2"/>
      <c r="X15" s="2"/>
      <c r="Y15" s="2"/>
      <c r="Z15" s="2"/>
    </row>
    <row r="16">
      <c r="A16" s="3" t="s">
        <v>1361</v>
      </c>
      <c r="B16" s="1" t="s">
        <v>1362</v>
      </c>
      <c r="C16" s="2"/>
      <c r="D16" s="2"/>
      <c r="E16" s="2"/>
      <c r="F16" s="2"/>
      <c r="G16" s="2"/>
      <c r="H16" s="2"/>
      <c r="I16" s="2"/>
      <c r="J16" s="2"/>
      <c r="K16" s="2"/>
      <c r="L16" s="2"/>
      <c r="M16" s="2"/>
      <c r="N16" s="2"/>
      <c r="O16" s="2"/>
      <c r="P16" s="2"/>
      <c r="Q16" s="2"/>
      <c r="R16" s="2"/>
      <c r="S16" s="2"/>
      <c r="T16" s="2"/>
      <c r="U16" s="2"/>
      <c r="V16" s="2"/>
      <c r="W16" s="2"/>
      <c r="X16" s="2"/>
      <c r="Y16" s="2"/>
      <c r="Z16" s="2"/>
    </row>
    <row r="17">
      <c r="A17" s="3" t="s">
        <v>1363</v>
      </c>
      <c r="B17" s="1">
        <v>3000.0</v>
      </c>
      <c r="C17" s="2"/>
      <c r="D17" s="2"/>
      <c r="E17" s="2"/>
      <c r="F17" s="2"/>
      <c r="G17" s="2"/>
      <c r="H17" s="2"/>
      <c r="I17" s="2"/>
      <c r="J17" s="2"/>
      <c r="K17" s="2"/>
      <c r="L17" s="2"/>
      <c r="M17" s="2"/>
      <c r="N17" s="2"/>
      <c r="O17" s="2"/>
      <c r="P17" s="2"/>
      <c r="Q17" s="2"/>
      <c r="R17" s="2"/>
      <c r="S17" s="2"/>
      <c r="T17" s="2"/>
      <c r="U17" s="2"/>
      <c r="V17" s="2"/>
      <c r="W17" s="2"/>
      <c r="X17" s="2"/>
      <c r="Y17" s="2"/>
      <c r="Z17" s="2"/>
    </row>
    <row r="18">
      <c r="A18" s="3" t="s">
        <v>1364</v>
      </c>
      <c r="B18" s="1" t="s">
        <v>1365</v>
      </c>
      <c r="C18" s="2"/>
      <c r="D18" s="2"/>
      <c r="E18" s="2"/>
      <c r="F18" s="2"/>
      <c r="G18" s="2"/>
      <c r="H18" s="2"/>
      <c r="I18" s="2"/>
      <c r="J18" s="2"/>
      <c r="K18" s="2"/>
      <c r="L18" s="2"/>
      <c r="M18" s="2"/>
      <c r="N18" s="2"/>
      <c r="O18" s="2"/>
      <c r="P18" s="2"/>
      <c r="Q18" s="2"/>
      <c r="R18" s="2"/>
      <c r="S18" s="2"/>
      <c r="T18" s="2"/>
      <c r="U18" s="2"/>
      <c r="V18" s="2"/>
      <c r="W18" s="2"/>
      <c r="X18" s="2"/>
      <c r="Y18" s="2"/>
      <c r="Z18" s="2"/>
    </row>
    <row r="19">
      <c r="A19" s="3" t="s">
        <v>1366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1367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1373</v>
      </c>
      <c r="B26" s="4" t="s">
        <v>1374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1377</v>
      </c>
      <c r="B29" s="1">
        <v>21.99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1378</v>
      </c>
      <c r="B30" s="1">
        <v>22.36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1379</v>
      </c>
      <c r="B31" s="1">
        <v>22.185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1380</v>
      </c>
      <c r="B32" s="1">
        <v>22.845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1381</v>
      </c>
      <c r="B33" s="1">
        <v>21.99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1382</v>
      </c>
      <c r="B34" s="1">
        <v>22.36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1383</v>
      </c>
      <c r="B35" s="1">
        <v>22.185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1384</v>
      </c>
      <c r="B36" s="1">
        <v>22.845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1385</v>
      </c>
      <c r="B37" s="1">
        <v>1.82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1386</v>
      </c>
      <c r="B38" s="1">
        <v>-3.9608543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1387</v>
      </c>
      <c r="B39" s="1">
        <v>14859.0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1388</v>
      </c>
      <c r="B40" s="1">
        <v>14859.0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1389</v>
      </c>
      <c r="B41" s="1">
        <v>73078.0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1390</v>
      </c>
      <c r="B42" s="1">
        <v>50490.0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1391</v>
      </c>
      <c r="B43" s="1">
        <v>50490.0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1392</v>
      </c>
      <c r="B44" s="1">
        <v>22.1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1393</v>
      </c>
      <c r="B45" s="1">
        <v>22.27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1396</v>
      </c>
      <c r="B48" s="1">
        <v>4.24498208E8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1397</v>
      </c>
      <c r="B49" s="1">
        <v>8.65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1398</v>
      </c>
      <c r="B50" s="1">
        <v>34.26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1399</v>
      </c>
      <c r="B51" s="1">
        <v>1.734203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1400</v>
      </c>
      <c r="B52" s="1">
        <v>24.0548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1401</v>
      </c>
      <c r="B53" s="1">
        <v>27.2627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1402</v>
      </c>
      <c r="B54" s="1" t="s">
        <v>1403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1404</v>
      </c>
      <c r="B55" s="1">
        <v>9.48051648E8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1405</v>
      </c>
      <c r="B56" s="1">
        <v>-0.0647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1406</v>
      </c>
      <c r="B57" s="1">
        <v>4139078.0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1407</v>
      </c>
      <c r="B58" s="1">
        <v>1.907E7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1408</v>
      </c>
      <c r="B59" s="1">
        <v>300688.0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1409</v>
      </c>
      <c r="B60" s="1">
        <v>190962.0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1410</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1411</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1412</v>
      </c>
      <c r="B63" s="1">
        <v>0.015800001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1413</v>
      </c>
      <c r="B64" s="1">
        <v>0.22760999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1414</v>
      </c>
      <c r="B65" s="1">
        <v>0.73804003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1415</v>
      </c>
      <c r="B66" s="1">
        <v>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1416</v>
      </c>
      <c r="B67" s="1">
        <v>0.0364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1417</v>
      </c>
      <c r="B68" s="1">
        <v>1.95581E7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1418</v>
      </c>
      <c r="B69" s="1">
        <v>-15.438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1421</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1422</v>
      </c>
      <c r="B73" s="1">
        <v>-2.1114E7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1423</v>
      </c>
      <c r="B74" s="1">
        <v>-2.36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1424</v>
      </c>
      <c r="B75" s="1">
        <v>-5.62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1425</v>
      </c>
      <c r="B76" s="1" t="s">
        <v>1426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1427</v>
      </c>
      <c r="B77" s="1">
        <v>1.607904E9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1428</v>
      </c>
      <c r="B78" s="1">
        <v>3.873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1429</v>
      </c>
      <c r="B79" s="1">
        <v>32.942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1430</v>
      </c>
      <c r="B80" s="1">
        <v>1.3393617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1431</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1432</v>
      </c>
      <c r="B82" s="1" t="s">
        <v>1433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1434</v>
      </c>
      <c r="B83" s="1" t="s">
        <v>1435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1438</v>
      </c>
      <c r="B86" s="1" t="s">
        <v>1439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1440</v>
      </c>
      <c r="B87" s="1" t="s">
        <v>1439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1441</v>
      </c>
      <c r="B88" s="1">
        <v>8.783082E8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1442</v>
      </c>
      <c r="B89" s="1" t="s">
        <v>1443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1444</v>
      </c>
      <c r="B90" s="1" t="s">
        <v>1445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1446</v>
      </c>
      <c r="B91" s="1" t="s">
        <v>1447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1448</v>
      </c>
      <c r="B92" s="1" t="s">
        <v>1449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1451</v>
      </c>
      <c r="B94" s="1">
        <v>22.26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1452</v>
      </c>
      <c r="B95" s="1">
        <v>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1453</v>
      </c>
      <c r="B96" s="1">
        <v>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1454</v>
      </c>
      <c r="B97" s="1">
        <v>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1455</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1456</v>
      </c>
      <c r="B99" s="1" t="s">
        <v>1457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1458</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1459</v>
      </c>
      <c r="B101" s="1">
        <v>9491000.0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1460</v>
      </c>
      <c r="B102" s="1">
        <v>0.702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1461</v>
      </c>
      <c r="B103" s="1">
        <v>2.8779E7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1462</v>
      </c>
      <c r="B104" s="1">
        <v>5.83755008E8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1463</v>
      </c>
      <c r="B105" s="1">
        <v>0.348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1464</v>
      </c>
      <c r="B106" s="1">
        <v>0.751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1465</v>
      </c>
      <c r="B107" s="1">
        <v>2.4478E8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1466</v>
      </c>
      <c r="B108" s="1">
        <v>3406.203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1467</v>
      </c>
      <c r="B109" s="1">
        <v>26.27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1468</v>
      </c>
      <c r="B110" s="1">
        <v>-0.01092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1469</v>
      </c>
      <c r="B111" s="1">
        <v>6.3729E7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1470</v>
      </c>
      <c r="B112" s="1">
        <v>-5833375.0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1471</v>
      </c>
      <c r="B113" s="1">
        <v>3522000.0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1472</v>
      </c>
      <c r="B114" s="1">
        <v>0.11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1473</v>
      </c>
      <c r="B115" s="1">
        <v>0.26035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1474</v>
      </c>
      <c r="B116" s="1">
        <v>0.11757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1475</v>
      </c>
      <c r="B117" s="1">
        <v>-0.0219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1476</v>
      </c>
      <c r="B118" s="1" t="s">
        <v>1403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1477</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34.0</v>
      </c>
      <c r="C3" s="1">
        <v>57.0</v>
      </c>
      <c r="D3" s="1">
        <v>27.0</v>
      </c>
      <c r="E3" s="1">
        <v>55.0</v>
      </c>
      <c r="F3" s="1">
        <v>60.0</v>
      </c>
      <c r="G3" s="1">
        <v>36.0</v>
      </c>
      <c r="H3" s="1">
        <v>55.0</v>
      </c>
      <c r="I3" s="1">
        <v>-7.0</v>
      </c>
      <c r="J3" s="1">
        <v>-1.0</v>
      </c>
      <c r="K3" s="1">
        <v>23.0</v>
      </c>
      <c r="L3" s="1">
        <f>IF(K3*FORECAST(L2,B3:K3,B2:K2)&gt;0,FORECAST(L2,B3:K3,B2:K2),K3)*$X$1</f>
        <v>10.6</v>
      </c>
      <c r="M3" s="1">
        <f>IF(L3*FORECAST(M2,B3:L3,B2:L2)&gt;0,FORECAST(M2,B3:L3,B2:L2),L3)*$X$1</f>
        <v>6.363636364</v>
      </c>
      <c r="N3" s="1">
        <f>IF(M3*FORECAST(N2,B3:M3,B2:M2)&gt;0,FORECAST(N2,B3:M3,B2:M2),M3)*$X$1</f>
        <v>2.127272727</v>
      </c>
      <c r="O3" s="1">
        <f>IF(N3*FORECAST(O2,B3:N3,B2:N2)&gt;0,FORECAST(O2,B3:N3,B2:N2),N3)*$X$1</f>
        <v>2.127272727</v>
      </c>
      <c r="P3" s="1">
        <f>IF(O3*FORECAST(P2,B3:O3,B2:O2)&gt;0,FORECAST(P2,B3:O3,B2:O2),O3)*$X$1</f>
        <v>2.127272727</v>
      </c>
      <c r="Q3" s="1">
        <f>IF(P3*FORECAST(Q2,B3:P3,B2:P2)&gt;0,FORECAST(Q2,B3:P3,B2:P2),P3)*$X$1</f>
        <v>2.127272727</v>
      </c>
      <c r="R3" s="1">
        <f>IF(Q3*FORECAST(R2,B3:Q3,B2:Q2)&gt;0,FORECAST(R2,B3:Q3,B2:Q2),Q3)*$X$1</f>
        <v>2.127272727</v>
      </c>
      <c r="S3" s="5">
        <f>IF(R3*FORECAST(S2,B3:R3,B2:R2)&gt;0,FORECAST(S2,B3:R3,B2:R2),R3)*$X$1</f>
        <v>2.127272727</v>
      </c>
      <c r="T3" s="5">
        <f>IF(S3*FORECAST(T2,B3:S3,B2:S2)&gt;0,FORECAST(T2,B3:S3,B2:S2),S3)*$X$1</f>
        <v>2.127272727</v>
      </c>
      <c r="U3" s="5">
        <f>IF(T3*FORECAST(U2,B3:T3,B2:T2)&gt;0,FORECAST(U2,B3:T3,B2:T2),T3)*$X$1</f>
        <v>2.127272727</v>
      </c>
      <c r="V3" s="5">
        <f>IF(U3*FORECAST(V2,B3:U3,B2:U2)&gt;0,FORECAST(V2,B3:U3,B2:U2),U3)*$X$1</f>
        <v>2.127272727</v>
      </c>
      <c r="W3" s="5">
        <f>IF(V3*FORECAST(W2,B3:V3,B2:V2)&gt;0,FORECAST(W2,B3:V3,B2:V2),V3)*$X$1</f>
        <v>2.127272727</v>
      </c>
      <c r="X3" s="2"/>
      <c r="Y3" s="2"/>
      <c r="Z3" s="2"/>
    </row>
    <row r="4">
      <c r="A4" s="3" t="s">
        <v>134</v>
      </c>
      <c r="B4" s="1">
        <v>633.0</v>
      </c>
      <c r="C4" s="1">
        <v>753.0</v>
      </c>
      <c r="D4" s="1">
        <v>905.0</v>
      </c>
      <c r="E4" s="1">
        <v>992.0</v>
      </c>
      <c r="F4" s="1">
        <v>991.0</v>
      </c>
      <c r="G4" s="1">
        <v>1160.0</v>
      </c>
      <c r="H4" s="1">
        <v>892.0</v>
      </c>
      <c r="I4" s="1">
        <v>605.0</v>
      </c>
      <c r="J4" s="1">
        <v>654.0</v>
      </c>
      <c r="K4" s="1">
        <v>625.0</v>
      </c>
      <c r="L4" s="2"/>
      <c r="M4" s="2"/>
      <c r="N4" s="2"/>
      <c r="O4" s="2"/>
      <c r="P4" s="2"/>
      <c r="Q4" s="2"/>
      <c r="R4" s="2"/>
      <c r="S4" s="2"/>
      <c r="T4" s="2"/>
      <c r="U4" s="2"/>
      <c r="V4" s="2"/>
      <c r="W4" s="2"/>
      <c r="X4" s="2"/>
      <c r="Y4" s="2"/>
      <c r="Z4" s="2"/>
    </row>
    <row r="5">
      <c r="A5" s="3" t="s">
        <v>1478</v>
      </c>
      <c r="B5" s="1">
        <v>1.0</v>
      </c>
      <c r="C5" s="1">
        <v>1.0</v>
      </c>
      <c r="D5" s="1">
        <v>1.0</v>
      </c>
      <c r="E5" s="1">
        <v>1.0</v>
      </c>
      <c r="F5" s="1">
        <v>1.0</v>
      </c>
      <c r="G5" s="1">
        <v>2.0</v>
      </c>
      <c r="H5" s="1">
        <v>2.0</v>
      </c>
      <c r="I5" s="1">
        <v>2.0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f>IF(W3*FORECAST(W2,B3:W3,B2:W2)&gt;0,FORECAST(W2,B3:W3,B2:W2),V3)*$X$1 * (1+0.02)/(0.0789-0.02)</f>
        <v>36.83901837</v>
      </c>
      <c r="M7" s="2"/>
      <c r="N7" s="2"/>
      <c r="O7" s="2"/>
      <c r="P7" s="2"/>
      <c r="Q7" s="2"/>
      <c r="R7" s="2"/>
      <c r="S7" s="2"/>
      <c r="T7" s="2"/>
      <c r="U7" s="2"/>
      <c r="V7" s="2"/>
      <c r="W7" s="2"/>
      <c r="X7" s="2"/>
      <c r="Y7" s="2"/>
      <c r="Z7" s="2"/>
    </row>
    <row r="8">
      <c r="A8" s="2"/>
      <c r="B8" s="2"/>
      <c r="C8" s="2"/>
      <c r="D8" s="2"/>
      <c r="E8" s="2"/>
      <c r="F8" s="2"/>
      <c r="G8" s="2"/>
      <c r="H8" s="2"/>
      <c r="I8" s="2"/>
      <c r="J8" s="2"/>
      <c r="K8" s="1" t="s">
        <v>1480</v>
      </c>
      <c r="L8" s="6">
        <f t="array" ref="L8">NPV(0.0789,M3:W3)</f>
        <v>19.19446018</v>
      </c>
      <c r="M8" s="2"/>
      <c r="N8" s="2"/>
      <c r="O8" s="2"/>
      <c r="P8" s="2"/>
      <c r="Q8" s="2"/>
      <c r="R8" s="2"/>
      <c r="S8" s="2"/>
      <c r="T8" s="2"/>
      <c r="U8" s="2"/>
      <c r="V8" s="2"/>
      <c r="W8" s="2"/>
      <c r="X8" s="2"/>
      <c r="Y8" s="2"/>
      <c r="Z8" s="2"/>
    </row>
    <row r="9">
      <c r="A9" s="2"/>
      <c r="B9" s="2"/>
      <c r="C9" s="2"/>
      <c r="D9" s="2"/>
      <c r="E9" s="2"/>
      <c r="F9" s="2"/>
      <c r="G9" s="2"/>
      <c r="H9" s="2"/>
      <c r="I9" s="2"/>
      <c r="J9" s="2"/>
      <c r="K9" s="1" t="s">
        <v>1481</v>
      </c>
      <c r="L9" s="6">
        <f t="array" ref="L9">NPV(0.0789,M16:W16)</f>
        <v>15.97772438</v>
      </c>
      <c r="M9" s="2"/>
      <c r="N9" s="2"/>
      <c r="O9" s="2"/>
      <c r="P9" s="2"/>
      <c r="Q9" s="2"/>
      <c r="R9" s="2"/>
      <c r="S9" s="2"/>
      <c r="T9" s="2"/>
      <c r="U9" s="2"/>
      <c r="V9" s="2"/>
      <c r="W9" s="2"/>
      <c r="X9" s="2"/>
      <c r="Y9" s="2"/>
      <c r="Z9" s="2"/>
    </row>
    <row r="10">
      <c r="A10" s="2"/>
      <c r="B10" s="2"/>
      <c r="C10" s="2"/>
      <c r="D10" s="2"/>
      <c r="E10" s="2"/>
      <c r="F10" s="2"/>
      <c r="G10" s="2"/>
      <c r="H10" s="2"/>
      <c r="I10" s="2"/>
      <c r="J10" s="2"/>
      <c r="K10" s="1" t="s">
        <v>1482</v>
      </c>
      <c r="L10" s="6">
        <f>L8 + L9</f>
        <v>35.17218456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625.0</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6">
        <f>L10 - L11</f>
        <v>-589.8278154</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-98.30463591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36.83901837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v>
      </c>
      <c r="C3" s="1">
        <v>-14.0</v>
      </c>
      <c r="D3" s="1">
        <v>-28.0</v>
      </c>
      <c r="E3" s="1">
        <v>-44.0</v>
      </c>
      <c r="F3" s="1">
        <v>-53.0</v>
      </c>
      <c r="G3" s="1">
        <v>-36.0</v>
      </c>
      <c r="H3" s="1">
        <v>-295.0</v>
      </c>
      <c r="I3" s="1">
        <v>126.0</v>
      </c>
      <c r="J3" s="1">
        <v>-54.0</v>
      </c>
      <c r="K3" s="1">
        <v>-21.0</v>
      </c>
      <c r="L3" s="1">
        <f>IF(K3*FORECAST(L2,B3:K3,B2:K2)&gt;0,FORECAST(L2,B3:K3,B2:K2),K3)*$X$1</f>
        <v>-51.6</v>
      </c>
      <c r="M3" s="1">
        <f>IF(L3*FORECAST(M2,B3:L3,B2:L2)&gt;0,FORECAST(M2,B3:L3,B2:L2),L3)*$X$1</f>
        <v>-52.92727273</v>
      </c>
      <c r="N3" s="1">
        <f>IF(M3*FORECAST(N2,B3:M3,B2:M2)&gt;0,FORECAST(N2,B3:M3,B2:M2),M3)*$X$1</f>
        <v>-54.25454545</v>
      </c>
      <c r="O3" s="1">
        <f>IF(N3*FORECAST(O2,B3:N3,B2:N2)&gt;0,FORECAST(O2,B3:N3,B2:N2),N3)*$X$1</f>
        <v>-55.58181818</v>
      </c>
      <c r="P3" s="1">
        <f>IF(O3*FORECAST(P2,B3:O3,B2:O2)&gt;0,FORECAST(P2,B3:O3,B2:O2),O3)*$X$1</f>
        <v>-56.90909091</v>
      </c>
      <c r="Q3" s="1">
        <f>IF(P3*FORECAST(Q2,B3:P3,B2:P2)&gt;0,FORECAST(Q2,B3:P3,B2:P2),P3)*$X$1</f>
        <v>-58.23636364</v>
      </c>
      <c r="R3" s="1">
        <f>IF(Q3*FORECAST(R2,B3:Q3,B2:Q2)&gt;0,FORECAST(R2,B3:Q3,B2:Q2),Q3)*$X$1</f>
        <v>-59.56363636</v>
      </c>
      <c r="S3" s="5">
        <f>IF(R3*FORECAST(S2,B3:R3,B2:R2)&gt;0,FORECAST(S2,B3:R3,B2:R2),R3)*$X$1</f>
        <v>-60.89090909</v>
      </c>
      <c r="T3" s="5">
        <f>IF(S3*FORECAST(T2,B3:S3,B2:S2)&gt;0,FORECAST(T2,B3:S3,B2:S2),S3)*$X$1</f>
        <v>-62.21818182</v>
      </c>
      <c r="U3" s="5">
        <f>IF(T3*FORECAST(U2,B3:T3,B2:T2)&gt;0,FORECAST(U2,B3:T3,B2:T2),T3)*$X$1</f>
        <v>-63.54545455</v>
      </c>
      <c r="V3" s="5">
        <f>IF(U3*FORECAST(V2,B3:U3,B2:U2)&gt;0,FORECAST(V2,B3:U3,B2:U2),U3)*$X$1</f>
        <v>-64.87272727</v>
      </c>
      <c r="W3" s="5">
        <f>IF(V3*FORECAST(W2,B3:V3,B2:V2)&gt;0,FORECAST(W2,B3:V3,B2:V2),V3)*$X$1</f>
        <v>-66.2</v>
      </c>
      <c r="X3" s="2"/>
      <c r="Y3" s="2"/>
      <c r="Z3" s="2"/>
    </row>
    <row r="4">
      <c r="A4" s="3" t="s">
        <v>134</v>
      </c>
      <c r="B4" s="1">
        <v>633.0</v>
      </c>
      <c r="C4" s="1">
        <v>753.0</v>
      </c>
      <c r="D4" s="1">
        <v>905.0</v>
      </c>
      <c r="E4" s="1">
        <v>992.0</v>
      </c>
      <c r="F4" s="1">
        <v>991.0</v>
      </c>
      <c r="G4" s="1">
        <v>1160.0</v>
      </c>
      <c r="H4" s="1">
        <v>892.0</v>
      </c>
      <c r="I4" s="1">
        <v>605.0</v>
      </c>
      <c r="J4" s="1">
        <v>654.0</v>
      </c>
      <c r="K4" s="1">
        <v>625.0</v>
      </c>
      <c r="L4" s="2"/>
      <c r="M4" s="2"/>
      <c r="N4" s="2"/>
      <c r="O4" s="2"/>
      <c r="P4" s="2"/>
      <c r="Q4" s="2"/>
      <c r="R4" s="2"/>
      <c r="S4" s="2"/>
      <c r="T4" s="2"/>
      <c r="U4" s="2"/>
      <c r="V4" s="2"/>
      <c r="W4" s="2"/>
      <c r="X4" s="2"/>
      <c r="Y4" s="2"/>
      <c r="Z4" s="2"/>
    </row>
    <row r="5">
      <c r="A5" s="3" t="s">
        <v>1478</v>
      </c>
      <c r="B5" s="1">
        <v>1.0</v>
      </c>
      <c r="C5" s="1">
        <v>1.0</v>
      </c>
      <c r="D5" s="1">
        <v>1.0</v>
      </c>
      <c r="E5" s="1">
        <v>1.0</v>
      </c>
      <c r="F5" s="1">
        <v>1.0</v>
      </c>
      <c r="G5" s="1">
        <v>2.0</v>
      </c>
      <c r="H5" s="1">
        <v>2.0</v>
      </c>
      <c r="I5" s="1">
        <v>2.0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f>IF(W3*FORECAST(W2,B3:W3,B2:W2)&gt;0,FORECAST(W2,B3:W3,B2:W2),V3)*$X$1 * (1+0.02)/(0.0789-0.02)</f>
        <v>-1146.417657</v>
      </c>
      <c r="M7" s="2"/>
      <c r="N7" s="2"/>
      <c r="O7" s="2"/>
      <c r="P7" s="2"/>
      <c r="Q7" s="2"/>
      <c r="R7" s="2"/>
      <c r="S7" s="2"/>
      <c r="T7" s="2"/>
      <c r="U7" s="2"/>
      <c r="V7" s="2"/>
      <c r="W7" s="2"/>
      <c r="X7" s="2"/>
      <c r="Y7" s="2"/>
      <c r="Z7" s="2"/>
    </row>
    <row r="8">
      <c r="A8" s="2"/>
      <c r="B8" s="2"/>
      <c r="C8" s="2"/>
      <c r="D8" s="2"/>
      <c r="E8" s="2"/>
      <c r="F8" s="2"/>
      <c r="G8" s="2"/>
      <c r="H8" s="2"/>
      <c r="I8" s="2"/>
      <c r="J8" s="2"/>
      <c r="K8" s="1" t="s">
        <v>1480</v>
      </c>
      <c r="L8" s="6">
        <f t="array" ref="L8">NPV(0.0789,M3:W3)</f>
        <v>-420.3503727</v>
      </c>
      <c r="M8" s="2"/>
      <c r="N8" s="2"/>
      <c r="O8" s="2"/>
      <c r="P8" s="2"/>
      <c r="Q8" s="2"/>
      <c r="R8" s="2"/>
      <c r="S8" s="2"/>
      <c r="T8" s="2"/>
      <c r="U8" s="2"/>
      <c r="V8" s="2"/>
      <c r="W8" s="2"/>
      <c r="X8" s="2"/>
      <c r="Y8" s="2"/>
      <c r="Z8" s="2"/>
    </row>
    <row r="9">
      <c r="A9" s="2"/>
      <c r="B9" s="2"/>
      <c r="C9" s="2"/>
      <c r="D9" s="2"/>
      <c r="E9" s="2"/>
      <c r="F9" s="2"/>
      <c r="G9" s="2"/>
      <c r="H9" s="2"/>
      <c r="I9" s="2"/>
      <c r="J9" s="2"/>
      <c r="K9" s="1" t="s">
        <v>1481</v>
      </c>
      <c r="L9" s="6">
        <f t="array" ref="L9">NPV(0.0789,M16:W16)</f>
        <v>-497.2213202</v>
      </c>
      <c r="M9" s="2"/>
      <c r="N9" s="2"/>
      <c r="O9" s="2"/>
      <c r="P9" s="2"/>
      <c r="Q9" s="2"/>
      <c r="R9" s="2"/>
      <c r="S9" s="2"/>
      <c r="T9" s="2"/>
      <c r="U9" s="2"/>
      <c r="V9" s="2"/>
      <c r="W9" s="2"/>
      <c r="X9" s="2"/>
      <c r="Y9" s="2"/>
      <c r="Z9" s="2"/>
    </row>
    <row r="10">
      <c r="A10" s="2"/>
      <c r="B10" s="2"/>
      <c r="C10" s="2"/>
      <c r="D10" s="2"/>
      <c r="E10" s="2"/>
      <c r="F10" s="2"/>
      <c r="G10" s="2"/>
      <c r="H10" s="2"/>
      <c r="I10" s="2"/>
      <c r="J10" s="2"/>
      <c r="K10" s="1" t="s">
        <v>1482</v>
      </c>
      <c r="L10" s="6">
        <f>L8 + L9</f>
        <v>-917.5716929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625.0</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6">
        <f>L10 - L11</f>
        <v>-1542.571693</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-257.0952822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-1146.417657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