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<sst xmlns="http://schemas.openxmlformats.org/spreadsheetml/2006/main" count="1194" uniqueCount="892">
  <si>
    <t>ticker</t>
  </si>
  <si>
    <t>SLS</t>
  </si>
  <si>
    <t>nombre</t>
  </si>
  <si>
    <t>SELLAS LIFE SCIENCES GROU</t>
  </si>
  <si>
    <t>empresa</t>
  </si>
  <si>
    <t>Biotechnology &amp; Medical Research</t>
  </si>
  <si>
    <t>Open</t>
  </si>
  <si>
    <t>Target Price</t>
  </si>
  <si>
    <t>Upside</t>
  </si>
  <si>
    <t>-3377.30%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</si>
  <si>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</si>
  <si>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</si>
  <si>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</si>
  <si>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</si>
  <si>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</si>
  <si>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</si>
  <si>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</si>
  <si>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</si>
  <si>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800.00%</t>
  </si>
  <si>
    <t>Total Assets Growth</t>
  </si>
  <si>
    <t>-83.33%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</si>
  <si>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</si>
  <si>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</si>
  <si>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</si>
  <si>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</si>
  <si>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</si>
  <si>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</si>
  <si>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</si>
  <si>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</si>
  <si>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</si>
  <si>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</si>
  <si>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</si>
  <si>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</si>
  <si>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</si>
  <si>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</si>
  <si>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</si>
  <si>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</si>
  <si>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</si>
  <si>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</si>
  <si>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</si>
  <si>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</si>
  <si>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</si>
  <si>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</si>
  <si>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</si>
  <si>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</si>
  <si>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</si>
  <si>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</si>
  <si>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</si>
  <si>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Preferred Dividends Paid</t>
  </si>
  <si>
    <t>Common &amp; Preferred Stock Dividends Paid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</si>
  <si>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</si>
  <si>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</si>
  <si>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</si>
  <si>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</si>
  <si>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</si>
  <si>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</si>
  <si>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</si>
  <si>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</si>
  <si>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</si>
  <si>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</si>
  <si>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</si>
  <si>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</si>
  <si>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</si>
  <si>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</si>
  <si>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</si>
  <si>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</si>
  <si>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</si>
  <si>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</si>
  <si>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</si>
  <si>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</si>
  <si>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</si>
  <si>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</si>
  <si>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</si>
  <si>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</si>
  <si>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</si>
  <si>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</si>
  <si>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</si>
  <si>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</si>
  <si>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</si>
  <si>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</si>
  <si>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</si>
  <si>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</si>
  <si>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</si>
  <si>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</si>
  <si>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</si>
  <si>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</si>
  <si>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</si>
  <si>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</si>
  <si>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</si>
  <si>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</si>
  <si>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</si>
  <si>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</si>
  <si>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</si>
  <si>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</si>
  <si>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</si>
  <si>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</si>
  <si>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-613.1</t>
  </si>
  <si>
    <t>-173.33</t>
  </si>
  <si>
    <t>17.95</t>
  </si>
  <si>
    <t>11.91</t>
  </si>
  <si>
    <t>1.2</t>
  </si>
  <si>
    <t>1.96</t>
  </si>
  <si>
    <t>1.28</t>
  </si>
  <si>
    <t>0.23</t>
  </si>
  <si>
    <t>-0.25</t>
  </si>
  <si>
    <t>Tangible Book Value</t>
  </si>
  <si>
    <t>Tangible Book Value Per Share</t>
  </si>
  <si>
    <t>-151.24</t>
  </si>
  <si>
    <t>-11.73</t>
  </si>
  <si>
    <t>-0.3</t>
  </si>
  <si>
    <t>1.43</t>
  </si>
  <si>
    <t>1.16</t>
  </si>
  <si>
    <t>0.14</t>
  </si>
  <si>
    <t>-0.31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</si>
  <si>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</si>
  <si>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</si>
  <si>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</si>
  <si>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</si>
  <si>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</si>
  <si>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</si>
  <si>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</si>
  <si>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</si>
  <si>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</si>
  <si>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</si>
  <si>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</si>
  <si>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</si>
  <si>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</si>
  <si>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</si>
  <si>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</si>
  <si>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</si>
  <si>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</si>
  <si>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</si>
  <si>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</si>
  <si>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</si>
  <si>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</si>
  <si>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In Process R&amp;D Expenses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</si>
  <si>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</si>
  <si>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</si>
  <si>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</si>
  <si>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</si>
  <si>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</si>
  <si>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</si>
  <si>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</si>
  <si>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</si>
  <si>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</si>
  <si>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</si>
  <si>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</si>
  <si>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</si>
  <si>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-411.55</t>
  </si>
  <si>
    <t>-613.28</t>
  </si>
  <si>
    <t>-521.91</t>
  </si>
  <si>
    <t>-157.72</t>
  </si>
  <si>
    <t>-10.92</t>
  </si>
  <si>
    <t>-2.11</t>
  </si>
  <si>
    <t>-1.34</t>
  </si>
  <si>
    <t>-2.13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</si>
  <si>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</si>
  <si>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</si>
  <si>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</si>
  <si>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</si>
  <si>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</si>
  <si>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</si>
  <si>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-257.22</t>
  </si>
  <si>
    <t>-383.28</t>
  </si>
  <si>
    <t>-212.55</t>
  </si>
  <si>
    <t>-40.64</t>
  </si>
  <si>
    <t>-3.9</t>
  </si>
  <si>
    <t>-0.79</t>
  </si>
  <si>
    <t>-1.02</t>
  </si>
  <si>
    <t>-0.84</t>
  </si>
  <si>
    <t>Normalized Diluted EPS</t>
  </si>
  <si>
    <t>Payout Ratio</t>
  </si>
  <si>
    <t>-1.76</t>
  </si>
  <si>
    <t>EBITDA</t>
  </si>
  <si>
    <t>EBITA</t>
  </si>
  <si>
    <t>EBIT</t>
  </si>
  <si>
    <t>EBITDAR</t>
  </si>
  <si>
    <t>Effective Tax Rate - (Ratio)</t>
  </si>
  <si>
    <t>-0.01</t>
  </si>
  <si>
    <t>-1.08</t>
  </si>
  <si>
    <t>4.74</t>
  </si>
  <si>
    <t>0.42</t>
  </si>
  <si>
    <t>0.1</t>
  </si>
  <si>
    <t>1.13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</si>
  <si>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</si>
  <si>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</si>
  <si>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</si>
  <si>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</si>
  <si>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</si>
  <si>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</si>
  <si>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</si>
  <si>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</si>
  <si>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</si>
  <si>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</si>
  <si>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</si>
  <si>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</si>
  <si>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</si>
  <si>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</si>
  <si>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</si>
  <si>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</si>
  <si>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</si>
  <si>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</si>
  <si>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-253.58</t>
  </si>
  <si>
    <t>-48.37</t>
  </si>
  <si>
    <t>-54.62</t>
  </si>
  <si>
    <t>-64.16</t>
  </si>
  <si>
    <t>-33.88</t>
  </si>
  <si>
    <t>-33.86</t>
  </si>
  <si>
    <t>-84.58</t>
  </si>
  <si>
    <t>-174.27</t>
  </si>
  <si>
    <t>Return on Total Capital</t>
  </si>
  <si>
    <t>-125.22</t>
  </si>
  <si>
    <t>-150.51</t>
  </si>
  <si>
    <t>-186.15</t>
  </si>
  <si>
    <t>-60.2</t>
  </si>
  <si>
    <t>-48.88</t>
  </si>
  <si>
    <t>-148.19</t>
  </si>
  <si>
    <t>Return On Equity %</t>
  </si>
  <si>
    <t>204.89</t>
  </si>
  <si>
    <t>-756.53</t>
  </si>
  <si>
    <t>-340.31</t>
  </si>
  <si>
    <t>-98.41</t>
  </si>
  <si>
    <t>-85.7</t>
  </si>
  <si>
    <t>-327.81</t>
  </si>
  <si>
    <t>Return on Common Equity</t>
  </si>
  <si>
    <t>-493.05</t>
  </si>
  <si>
    <t>-98.87</t>
  </si>
  <si>
    <t>Margin Analysis</t>
  </si>
  <si>
    <t>Gross Profit Margin %</t>
  </si>
  <si>
    <t>97.37</t>
  </si>
  <si>
    <t>SG&amp;A Margin</t>
  </si>
  <si>
    <t>505.26</t>
  </si>
  <si>
    <t>148.95</t>
  </si>
  <si>
    <t>EBITA Margin %</t>
  </si>
  <si>
    <t>-893.79</t>
  </si>
  <si>
    <t>-257.82</t>
  </si>
  <si>
    <t>EBIT Margin %</t>
  </si>
  <si>
    <t>Income From Continuing Operations Margin %</t>
  </si>
  <si>
    <t>-881.95</t>
  </si>
  <si>
    <t>-272.36</t>
  </si>
  <si>
    <t>Net Income Margin %</t>
  </si>
  <si>
    <t>Net Avail. For Common Margin %</t>
  </si>
  <si>
    <t>-886.05</t>
  </si>
  <si>
    <t>Normalized Net Income Margin</t>
  </si>
  <si>
    <t>-560.95</t>
  </si>
  <si>
    <t>-160.96</t>
  </si>
  <si>
    <t>Levered Free Cash Flow Margin</t>
  </si>
  <si>
    <t>-174.46</t>
  </si>
  <si>
    <t>-245.88</t>
  </si>
  <si>
    <t>Unlevered Free Cash Flow Margin</t>
  </si>
  <si>
    <t>Asset Turnover</t>
  </si>
  <si>
    <t>0.06</t>
  </si>
  <si>
    <t>0.21</t>
  </si>
  <si>
    <t>0.04</t>
  </si>
  <si>
    <t>Fixed Assets Turnover</t>
  </si>
  <si>
    <t>3.41</t>
  </si>
  <si>
    <t>9.39</t>
  </si>
  <si>
    <t>1.25</t>
  </si>
  <si>
    <t>Short Term Liquidity</t>
  </si>
  <si>
    <t>Current Ratio</t>
  </si>
  <si>
    <t>0.52</t>
  </si>
  <si>
    <t>1.11</t>
  </si>
  <si>
    <t>0.53</t>
  </si>
  <si>
    <t>0.98</t>
  </si>
  <si>
    <t>1.56</t>
  </si>
  <si>
    <t>2.99</t>
  </si>
  <si>
    <t>4.63</t>
  </si>
  <si>
    <t>1.14</t>
  </si>
  <si>
    <t>Quick Ratio</t>
  </si>
  <si>
    <t>0.5</t>
  </si>
  <si>
    <t>1.04</t>
  </si>
  <si>
    <t>0.09</t>
  </si>
  <si>
    <t>0.89</t>
  </si>
  <si>
    <t>2.86</t>
  </si>
  <si>
    <t>4.29</t>
  </si>
  <si>
    <t>1.1</t>
  </si>
  <si>
    <t>0.18</t>
  </si>
  <si>
    <t>Operating Cash Flow to Current Liabilities</t>
  </si>
  <si>
    <t>-2.72</t>
  </si>
  <si>
    <t>-2.06</t>
  </si>
  <si>
    <t>-0.45</t>
  </si>
  <si>
    <t>-5.09</t>
  </si>
  <si>
    <t>-3.34</t>
  </si>
  <si>
    <t>-5.22</t>
  </si>
  <si>
    <t>-1.53</t>
  </si>
  <si>
    <t>-2.29</t>
  </si>
  <si>
    <t>Average Days Payable Outstanding</t>
  </si>
  <si>
    <t>Long Term Solvency</t>
  </si>
  <si>
    <t>Total Debt/Equity</t>
  </si>
  <si>
    <t>-89.13</t>
  </si>
  <si>
    <t>-147.45</t>
  </si>
  <si>
    <t>530.82</t>
  </si>
  <si>
    <t>3.56</t>
  </si>
  <si>
    <t>3.54</t>
  </si>
  <si>
    <t>3.97</t>
  </si>
  <si>
    <t>19.48</t>
  </si>
  <si>
    <t>-11.36</t>
  </si>
  <si>
    <t>Total Debt / Total Capital</t>
  </si>
  <si>
    <t>-819.88</t>
  </si>
  <si>
    <t>310.75</t>
  </si>
  <si>
    <t>84.15</t>
  </si>
  <si>
    <t>3.44</t>
  </si>
  <si>
    <t>3.42</t>
  </si>
  <si>
    <t>3.82</t>
  </si>
  <si>
    <t>16.3</t>
  </si>
  <si>
    <t>-12.81</t>
  </si>
  <si>
    <t>LT Debt/Equity</t>
  </si>
  <si>
    <t>-113.25</t>
  </si>
  <si>
    <t>126.14</t>
  </si>
  <si>
    <t>2.95</t>
  </si>
  <si>
    <t>11.81</t>
  </si>
  <si>
    <t>-5.77</t>
  </si>
  <si>
    <t>Long-Term Debt / Total Capital</t>
  </si>
  <si>
    <t>238.68</t>
  </si>
  <si>
    <t>2.85</t>
  </si>
  <si>
    <t>2.88</t>
  </si>
  <si>
    <t>9.89</t>
  </si>
  <si>
    <t>-6.51</t>
  </si>
  <si>
    <t>Total Liabilities / Total Assets</t>
  </si>
  <si>
    <t>939.29</t>
  </si>
  <si>
    <t>177.83</t>
  </si>
  <si>
    <t>93.83</t>
  </si>
  <si>
    <t>68.99</t>
  </si>
  <si>
    <t>63.32</t>
  </si>
  <si>
    <t>39.28</t>
  </si>
  <si>
    <t>22.56</t>
  </si>
  <si>
    <t>76.84</t>
  </si>
  <si>
    <t>228.25</t>
  </si>
  <si>
    <t>EBIT / Interest Expense</t>
  </si>
  <si>
    <t>-14.12</t>
  </si>
  <si>
    <t>-13.71</t>
  </si>
  <si>
    <t>-33.45</t>
  </si>
  <si>
    <t>-82.85</t>
  </si>
  <si>
    <t>EBITDA / Interest Expense</t>
  </si>
  <si>
    <t>-14.11</t>
  </si>
  <si>
    <t>(EBITDA - Capex) / Interest Expense</t>
  </si>
  <si>
    <t>Total Debt / EBITDA</t>
  </si>
  <si>
    <t>-1.4</t>
  </si>
  <si>
    <t>-0.46</t>
  </si>
  <si>
    <t>-0.71</t>
  </si>
  <si>
    <t>-0.06</t>
  </si>
  <si>
    <t>-0.04</t>
  </si>
  <si>
    <t>-0.03</t>
  </si>
  <si>
    <t>-0.02</t>
  </si>
  <si>
    <t>Net Debt / EBITDA</t>
  </si>
  <si>
    <t>-1.22</t>
  </si>
  <si>
    <t>-0.09</t>
  </si>
  <si>
    <t>-0.56</t>
  </si>
  <si>
    <t>2.07</t>
  </si>
  <si>
    <t>1.06</t>
  </si>
  <si>
    <t>0.51</t>
  </si>
  <si>
    <t>Total Debt / (EBITDA - Capex)</t>
  </si>
  <si>
    <t>Net Debt / (EBITDA - Capex)</t>
  </si>
  <si>
    <t>Growth Over Prior Year</t>
  </si>
  <si>
    <t>Total Revenues, 1 Yr. Growth %</t>
  </si>
  <si>
    <t>-86.84</t>
  </si>
  <si>
    <t>Gross Profit, 1 Yr. Growth %</t>
  </si>
  <si>
    <t>289.47</t>
  </si>
  <si>
    <t>-87.84</t>
  </si>
  <si>
    <t>EBITDA, 1 Yr. Growth %</t>
  </si>
  <si>
    <t>105.2</t>
  </si>
  <si>
    <t>-3.33</t>
  </si>
  <si>
    <t>EBITA, 1 Yr. Growth %</t>
  </si>
  <si>
    <t>105.18</t>
  </si>
  <si>
    <t>42.59</t>
  </si>
  <si>
    <t>-21.92</t>
  </si>
  <si>
    <t>-1.31</t>
  </si>
  <si>
    <t>15.38</t>
  </si>
  <si>
    <t>63.06</t>
  </si>
  <si>
    <t>18.53</t>
  </si>
  <si>
    <t>EBIT, 1 Yr. Growth %</t>
  </si>
  <si>
    <t>Earnings From Cont. Operations, 1 Yr. Growth %</t>
  </si>
  <si>
    <t>114.81</t>
  </si>
  <si>
    <t>34.35</t>
  </si>
  <si>
    <t>16.49</t>
  </si>
  <si>
    <t>-30.28</t>
  </si>
  <si>
    <t>-13.14</t>
  </si>
  <si>
    <t>23.52</t>
  </si>
  <si>
    <t>99.53</t>
  </si>
  <si>
    <t>-9.59</t>
  </si>
  <si>
    <t>Net Income, 1 Yr. Growth %</t>
  </si>
  <si>
    <t>Normalized Net Income, 1 Yr. Growth %</t>
  </si>
  <si>
    <t>114.8</t>
  </si>
  <si>
    <t>-9.97</t>
  </si>
  <si>
    <t>6.83</t>
  </si>
  <si>
    <t>-6.18</t>
  </si>
  <si>
    <t>6.89</t>
  </si>
  <si>
    <t>14.78</t>
  </si>
  <si>
    <t>61.43</t>
  </si>
  <si>
    <t>18.18</t>
  </si>
  <si>
    <t>Diluted EPS Before Extra, 1 Yr. Growth %</t>
  </si>
  <si>
    <t>49.02</t>
  </si>
  <si>
    <t>-44.07</t>
  </si>
  <si>
    <t>-69.78</t>
  </si>
  <si>
    <t>-93.07</t>
  </si>
  <si>
    <t>-80.68</t>
  </si>
  <si>
    <t>-36.65</t>
  </si>
  <si>
    <t>59.26</t>
  </si>
  <si>
    <t>-36.87</t>
  </si>
  <si>
    <t>Net Property, Plant and Equip., 1 Yr. Growth %</t>
  </si>
  <si>
    <t>312.9</t>
  </si>
  <si>
    <t>-19.31</t>
  </si>
  <si>
    <t>20.89</t>
  </si>
  <si>
    <t>-1.83</t>
  </si>
  <si>
    <t>Total Assets, 1 Yr. Growth %</t>
  </si>
  <si>
    <t>339.42</t>
  </si>
  <si>
    <t>422.21</t>
  </si>
  <si>
    <t>-49.55</t>
  </si>
  <si>
    <t>-1.81</t>
  </si>
  <si>
    <t>177.25</t>
  </si>
  <si>
    <t>-42.94</t>
  </si>
  <si>
    <t>-20.29</t>
  </si>
  <si>
    <t>-70.31</t>
  </si>
  <si>
    <t>Tangible Book Value, 1 Yr. Growth %</t>
  </si>
  <si>
    <t>-59.25</t>
  </si>
  <si>
    <t>249.09</t>
  </si>
  <si>
    <t>-70.37</t>
  </si>
  <si>
    <t>-70.57</t>
  </si>
  <si>
    <t>-9.41</t>
  </si>
  <si>
    <t>-84.07</t>
  </si>
  <si>
    <t>-436.74</t>
  </si>
  <si>
    <t>Common Equity, 1 Yr. Growth %</t>
  </si>
  <si>
    <t>-141.42</t>
  </si>
  <si>
    <t>153.38</t>
  </si>
  <si>
    <t>16.17</t>
  </si>
  <si>
    <t>358.9</t>
  </si>
  <si>
    <t>-27.23</t>
  </si>
  <si>
    <t>-76.16</t>
  </si>
  <si>
    <t>-264.42</t>
  </si>
  <si>
    <t>Cash From Operations, 1 Yr. Growth %</t>
  </si>
  <si>
    <t>55.9</t>
  </si>
  <si>
    <t>-7.27</t>
  </si>
  <si>
    <t>176.84</t>
  </si>
  <si>
    <t>-42.01</t>
  </si>
  <si>
    <t>-40.96</t>
  </si>
  <si>
    <t>149.79</t>
  </si>
  <si>
    <t>-8.5</t>
  </si>
  <si>
    <t>31.92</t>
  </si>
  <si>
    <t>Levered Free Cash Flow, 1 Yr. Growth %</t>
  </si>
  <si>
    <t>-51.97</t>
  </si>
  <si>
    <t>266.69</t>
  </si>
  <si>
    <t>-5.71</t>
  </si>
  <si>
    <t>-71.29</t>
  </si>
  <si>
    <t>419.56</t>
  </si>
  <si>
    <t>-39.39</t>
  </si>
  <si>
    <t>149.82</t>
  </si>
  <si>
    <t>Unlevered Free Cash Flow, 1 Yr. Growth %</t>
  </si>
  <si>
    <t>-51.06</t>
  </si>
  <si>
    <t>295.95</t>
  </si>
  <si>
    <t>-4.42</t>
  </si>
  <si>
    <t>Compound Annual Growth Rate Over Two Years</t>
  </si>
  <si>
    <t>Total Revenues, 2 Yr. CAGR %</t>
  </si>
  <si>
    <t>-27.45</t>
  </si>
  <si>
    <t>Gross Profit, 2 Yr. CAGR %</t>
  </si>
  <si>
    <t>-31.18</t>
  </si>
  <si>
    <t>EBITDA, 2 Yr. CAGR %</t>
  </si>
  <si>
    <t>40.84</t>
  </si>
  <si>
    <t>EBITA, 2 Yr. CAGR %</t>
  </si>
  <si>
    <t>17.41</t>
  </si>
  <si>
    <t>5.52</t>
  </si>
  <si>
    <t>-12.22</t>
  </si>
  <si>
    <t>6.71</t>
  </si>
  <si>
    <t>37.16</t>
  </si>
  <si>
    <t>39.02</t>
  </si>
  <si>
    <t>EBIT, 2 Yr. CAGR %</t>
  </si>
  <si>
    <t>Earnings From Cont. Operations, 2 Yr. CAGR %</t>
  </si>
  <si>
    <t>69.88</t>
  </si>
  <si>
    <t>25.1</t>
  </si>
  <si>
    <t>-9.88</t>
  </si>
  <si>
    <t>-22.18</t>
  </si>
  <si>
    <t>3.58</t>
  </si>
  <si>
    <t>56.99</t>
  </si>
  <si>
    <t>34.31</t>
  </si>
  <si>
    <t>Net Income, 2 Yr. CAGR %</t>
  </si>
  <si>
    <t>Normalized Net Income, 2 Yr. CAGR %</t>
  </si>
  <si>
    <t>39.06</t>
  </si>
  <si>
    <t>-1.93</t>
  </si>
  <si>
    <t>0.11</t>
  </si>
  <si>
    <t>10.76</t>
  </si>
  <si>
    <t>36.12</t>
  </si>
  <si>
    <t>38.12</t>
  </si>
  <si>
    <t>Diluted EPS Before Extra, 2 Yr. CAGR %</t>
  </si>
  <si>
    <t>12.61</t>
  </si>
  <si>
    <t>-58.89</t>
  </si>
  <si>
    <t>-85.53</t>
  </si>
  <si>
    <t>-88.43</t>
  </si>
  <si>
    <t>-65.01</t>
  </si>
  <si>
    <t>0.45</t>
  </si>
  <si>
    <t>0.27</t>
  </si>
  <si>
    <t>Net Property, Plant and Equip., 2 Yr. CAGR %</t>
  </si>
  <si>
    <t>82.53</t>
  </si>
  <si>
    <t>-1.24</t>
  </si>
  <si>
    <t>8.94</t>
  </si>
  <si>
    <t>Total Assets, 2 Yr. CAGR %</t>
  </si>
  <si>
    <t>379.03</t>
  </si>
  <si>
    <t>62.32</t>
  </si>
  <si>
    <t>-29.61</t>
  </si>
  <si>
    <t>25.78</t>
  </si>
  <si>
    <t>-32.56</t>
  </si>
  <si>
    <t>-51.35</t>
  </si>
  <si>
    <t>Tangible Book Value, 2 Yr. CAGR %</t>
  </si>
  <si>
    <t>19.27</t>
  </si>
  <si>
    <t>1.71</t>
  </si>
  <si>
    <t>-70.47</t>
  </si>
  <si>
    <t>98.4</t>
  </si>
  <si>
    <t>248.12</t>
  </si>
  <si>
    <t>-62.01</t>
  </si>
  <si>
    <t>-26.75</t>
  </si>
  <si>
    <t>Common Equity, 2 Yr. CAGR %</t>
  </si>
  <si>
    <t>-58.91</t>
  </si>
  <si>
    <t>2.45</t>
  </si>
  <si>
    <t>71.57</t>
  </si>
  <si>
    <t>130.89</t>
  </si>
  <si>
    <t>82.74</t>
  </si>
  <si>
    <t>-58.35</t>
  </si>
  <si>
    <t>-37.39</t>
  </si>
  <si>
    <t>Cash From Operations, 2 Yr. CAGR %</t>
  </si>
  <si>
    <t>20.24</t>
  </si>
  <si>
    <t>60.23</t>
  </si>
  <si>
    <t>26.71</t>
  </si>
  <si>
    <t>-41.48</t>
  </si>
  <si>
    <t>21.44</t>
  </si>
  <si>
    <t>51.18</t>
  </si>
  <si>
    <t>9.87</t>
  </si>
  <si>
    <t>Levered Free Cash Flow, 2 Yr. CAGR %</t>
  </si>
  <si>
    <t>27.87</t>
  </si>
  <si>
    <t>85.94</t>
  </si>
  <si>
    <t>-47.97</t>
  </si>
  <si>
    <t>27.21</t>
  </si>
  <si>
    <t>77.45</t>
  </si>
  <si>
    <t>25.95</t>
  </si>
  <si>
    <t>Unlevered Free Cash Flow, 2 Yr. CAGR %</t>
  </si>
  <si>
    <t>33.67</t>
  </si>
  <si>
    <t>94.54</t>
  </si>
  <si>
    <t>-47.62</t>
  </si>
  <si>
    <t>Compound Annual Growth Rate Over Three Years</t>
  </si>
  <si>
    <t>EBITA, 3 Yr. CAGR %</t>
  </si>
  <si>
    <t>41.42</t>
  </si>
  <si>
    <t>2.48</t>
  </si>
  <si>
    <t>3.19</t>
  </si>
  <si>
    <t>-3.84</t>
  </si>
  <si>
    <t>22.91</t>
  </si>
  <si>
    <t>30.65</t>
  </si>
  <si>
    <t>EBIT, 3 Yr. CAGR %</t>
  </si>
  <si>
    <t>Earnings From Cont. Operations, 3 Yr. CAGR %</t>
  </si>
  <si>
    <t>49.8</t>
  </si>
  <si>
    <t>-10.98</t>
  </si>
  <si>
    <t>-9.22</t>
  </si>
  <si>
    <t>28.88</t>
  </si>
  <si>
    <t>30.61</t>
  </si>
  <si>
    <t>Net Income, 3 Yr. CAGR %</t>
  </si>
  <si>
    <t>Normalized Net Income, 3 Yr. CAGR %</t>
  </si>
  <si>
    <t>27.36</t>
  </si>
  <si>
    <t>-3.37</t>
  </si>
  <si>
    <t>2.32</t>
  </si>
  <si>
    <t>4.8</t>
  </si>
  <si>
    <t>25.58</t>
  </si>
  <si>
    <t>29.85</t>
  </si>
  <si>
    <t>Diluted EPS Before Extra, 3 Yr. CAGR %</t>
  </si>
  <si>
    <t>-27.36</t>
  </si>
  <si>
    <t>-77.29</t>
  </si>
  <si>
    <t>-79.61</t>
  </si>
  <si>
    <t>-42.02</t>
  </si>
  <si>
    <t>-13.96</t>
  </si>
  <si>
    <t>Net Property, Plant and Equip., 3 Yr. CAGR %</t>
  </si>
  <si>
    <t>59.1</t>
  </si>
  <si>
    <t>-1.43</t>
  </si>
  <si>
    <t>Total Assets, 3 Yr. CAGR %</t>
  </si>
  <si>
    <t>126.22</t>
  </si>
  <si>
    <t>37.28</t>
  </si>
  <si>
    <t>11.16</t>
  </si>
  <si>
    <t>15.81</t>
  </si>
  <si>
    <t>8.04</t>
  </si>
  <si>
    <t>-48.69</t>
  </si>
  <si>
    <t>Tangible Book Value, 3 Yr. CAGR %</t>
  </si>
  <si>
    <t>-25.02</t>
  </si>
  <si>
    <t>-32.73</t>
  </si>
  <si>
    <t>5.27</t>
  </si>
  <si>
    <t>52.78</t>
  </si>
  <si>
    <t>24.53</t>
  </si>
  <si>
    <t>-21.37</t>
  </si>
  <si>
    <t>Common Equity, 3 Yr. CAGR %</t>
  </si>
  <si>
    <t>-24.65</t>
  </si>
  <si>
    <t>138.16</t>
  </si>
  <si>
    <t>57.13</t>
  </si>
  <si>
    <t>-7.32</t>
  </si>
  <si>
    <t>-34.17</t>
  </si>
  <si>
    <t>Cash From Operations, 3 Yr. CAGR %</t>
  </si>
  <si>
    <t>58.77</t>
  </si>
  <si>
    <t>14.19</t>
  </si>
  <si>
    <t>-1.77</t>
  </si>
  <si>
    <t>-5.08</t>
  </si>
  <si>
    <t>10.51</t>
  </si>
  <si>
    <t>44.47</t>
  </si>
  <si>
    <t>Levered Free Cash Flow, 3 Yr. CAGR %</t>
  </si>
  <si>
    <t>15.52</t>
  </si>
  <si>
    <t>15.13</t>
  </si>
  <si>
    <t>-0.64</t>
  </si>
  <si>
    <t>101.99</t>
  </si>
  <si>
    <t>Unlevered Free Cash Flow, 3 Yr. CAGR %</t>
  </si>
  <si>
    <t>19.53</t>
  </si>
  <si>
    <t>2.8</t>
  </si>
  <si>
    <t>15.65</t>
  </si>
  <si>
    <t>Compound Annual Growth Rate Over Five Years</t>
  </si>
  <si>
    <t>EBITA, 5 Yr. CAGR %</t>
  </si>
  <si>
    <t>16.86</t>
  </si>
  <si>
    <t>4.15</t>
  </si>
  <si>
    <t>15.63</t>
  </si>
  <si>
    <t>11.43</t>
  </si>
  <si>
    <t>EBIT, 5 Yr. CAGR %</t>
  </si>
  <si>
    <t>Earnings From Cont. Operations, 5 Yr. CAGR %</t>
  </si>
  <si>
    <t>15.28</t>
  </si>
  <si>
    <t>3.2</t>
  </si>
  <si>
    <t>11.7</t>
  </si>
  <si>
    <t>6.18</t>
  </si>
  <si>
    <t>Net Income, 5 Yr. CAGR %</t>
  </si>
  <si>
    <t>Normalized Net Income, 5 Yr. CAGR %</t>
  </si>
  <si>
    <t>15.68</t>
  </si>
  <si>
    <t>2.06</t>
  </si>
  <si>
    <t>14.7</t>
  </si>
  <si>
    <t>17.04</t>
  </si>
  <si>
    <t>Diluted EPS Before Extra, 5 Yr. CAGR %</t>
  </si>
  <si>
    <t>-65.17</t>
  </si>
  <si>
    <t>-73.01</t>
  </si>
  <si>
    <t>-66.73</t>
  </si>
  <si>
    <t>-61.44</t>
  </si>
  <si>
    <t>Net Property, Plant and Equip., 5 Yr. CAGR %</t>
  </si>
  <si>
    <t>239.04</t>
  </si>
  <si>
    <t>Total Assets, 5 Yr. CAGR %</t>
  </si>
  <si>
    <t>99.39</t>
  </si>
  <si>
    <t>32.56</t>
  </si>
  <si>
    <t>-8.98</t>
  </si>
  <si>
    <t>-18.14</t>
  </si>
  <si>
    <t>Tangible Book Value, 5 Yr. CAGR %</t>
  </si>
  <si>
    <t>10.66</t>
  </si>
  <si>
    <t>29.83</t>
  </si>
  <si>
    <t>-29.98</t>
  </si>
  <si>
    <t>13.86</t>
  </si>
  <si>
    <t>Common Equity, 5 Yr. CAGR %</t>
  </si>
  <si>
    <t>17.92</t>
  </si>
  <si>
    <t>32.42</t>
  </si>
  <si>
    <t>18.57</t>
  </si>
  <si>
    <t>8.74</t>
  </si>
  <si>
    <t>Cash From Operations, 5 Yr. CAGR %</t>
  </si>
  <si>
    <t>6.51</t>
  </si>
  <si>
    <t>16.72</t>
  </si>
  <si>
    <t>0.64</t>
  </si>
  <si>
    <t>Levered Free Cash Flow, 5 Yr. CAGR %</t>
  </si>
  <si>
    <t>20.06</t>
  </si>
  <si>
    <t>27.66</t>
  </si>
  <si>
    <t>19.34</t>
  </si>
  <si>
    <t>Unlevered Free Cash Flow, 5 Yr. CAGR %</t>
  </si>
  <si>
    <t>22.55</t>
  </si>
  <si>
    <t>29.99</t>
  </si>
  <si>
    <t>19.67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</si>
  <si>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</si>
  <si>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</si>
  <si>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</si>
  <si>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</si>
  <si>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</si>
  <si>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</si>
  <si>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</si>
  <si>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</si>
  <si>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</si>
  <si>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20.95</t>
  </si>
  <si>
    <t>54.97</t>
  </si>
  <si>
    <t>87.85</t>
  </si>
  <si>
    <t>48.59</t>
  </si>
  <si>
    <t>33.99</t>
  </si>
  <si>
    <t>64.75</t>
  </si>
  <si>
    <t>-</t>
  </si>
  <si>
    <t>Change</t>
  </si>
  <si>
    <t>162.42%</t>
  </si>
  <si>
    <t>59.8%</t>
  </si>
  <si>
    <t>-44.69%</t>
  </si>
  <si>
    <t>-30.05%</t>
  </si>
  <si>
    <t>90.52%</t>
  </si>
  <si>
    <t>0%</t>
  </si>
  <si>
    <t>Enterprise Value (EV)</t>
  </si>
  <si>
    <t>P/E ratio</t>
  </si>
  <si>
    <t>-0.39x</t>
  </si>
  <si>
    <t>-2.75x</t>
  </si>
  <si>
    <t>-4.13x</t>
  </si>
  <si>
    <t>-1.11x</t>
  </si>
  <si>
    <t>-0.79x</t>
  </si>
  <si>
    <t>-1.71x</t>
  </si>
  <si>
    <t>-1.96x</t>
  </si>
  <si>
    <t>-1.89x</t>
  </si>
  <si>
    <t>PBR</t>
  </si>
  <si>
    <t>PEG</t>
  </si>
  <si>
    <t>0x</t>
  </si>
  <si>
    <t>0.1x</t>
  </si>
  <si>
    <t>-0x</t>
  </si>
  <si>
    <t>0.2x</t>
  </si>
  <si>
    <t>-0.53x</t>
  </si>
  <si>
    <t>Capitalization / Revenue</t>
  </si>
  <si>
    <t>28.9x</t>
  </si>
  <si>
    <t>11.6x</t>
  </si>
  <si>
    <t>48.6x</t>
  </si>
  <si>
    <t>3.94x</t>
  </si>
  <si>
    <t>EV / Revenue</t>
  </si>
  <si>
    <t>EV / EBITDA</t>
  </si>
  <si>
    <t>EV / EBIT</t>
  </si>
  <si>
    <t>-2.01x</t>
  </si>
  <si>
    <t>-1.81x</t>
  </si>
  <si>
    <t>-1.7x</t>
  </si>
  <si>
    <t>EV / FCF</t>
  </si>
  <si>
    <t>-3.38x</t>
  </si>
  <si>
    <t>-1.4x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</si>
  <si>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</si>
  <si>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</si>
  <si>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</si>
  <si>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</si>
  <si>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</si>
  <si>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-0.5367</t>
  </si>
  <si>
    <t>-0.47</t>
  </si>
  <si>
    <t>-0.4867</t>
  </si>
  <si>
    <t>Distribution rate</t>
  </si>
  <si>
    <t>Net sales
                                    1</t>
  </si>
  <si>
    <t>1.9</t>
  </si>
  <si>
    <t>7.6</t>
  </si>
  <si>
    <t>1</t>
  </si>
  <si>
    <t>16.42</t>
  </si>
  <si>
    <t>EBIT
                                    1</t>
  </si>
  <si>
    <t>-17.21</t>
  </si>
  <si>
    <t>-16.98</t>
  </si>
  <si>
    <t>-25.29</t>
  </si>
  <si>
    <t>-41.95</t>
  </si>
  <si>
    <t>-37.87</t>
  </si>
  <si>
    <t>-32.14</t>
  </si>
  <si>
    <t>-35.69</t>
  </si>
  <si>
    <t>-38.12</t>
  </si>
  <si>
    <t>Net income
                                    1</t>
  </si>
  <si>
    <t>-27.95</t>
  </si>
  <si>
    <t>-16.84</t>
  </si>
  <si>
    <t>-20.7</t>
  </si>
  <si>
    <t>-41.3</t>
  </si>
  <si>
    <t>-37.34</t>
  </si>
  <si>
    <t>-31.42</t>
  </si>
  <si>
    <t>-34.38</t>
  </si>
  <si>
    <t>-37.22</t>
  </si>
  <si>
    <t>Reference price
                                    2</t>
  </si>
  <si>
    <t>4.3000</t>
  </si>
  <si>
    <t>5.8100</t>
  </si>
  <si>
    <t>5.5300</t>
  </si>
  <si>
    <t>2.3600</t>
  </si>
  <si>
    <t>1.0600</t>
  </si>
  <si>
    <t>0.9200</t>
  </si>
  <si>
    <t>Nbr of stocks (in thousands)</t>
  </si>
  <si>
    <t>4,872</t>
  </si>
  <si>
    <t>9,462</t>
  </si>
  <si>
    <t>15,886</t>
  </si>
  <si>
    <t>20,588</t>
  </si>
  <si>
    <t>32,062</t>
  </si>
  <si>
    <t>70,382</t>
  </si>
  <si>
    <t>Announcement Date</t>
  </si>
  <si>
    <t>3/13/20</t>
  </si>
  <si>
    <t>3/23/21</t>
  </si>
  <si>
    <t>3/31/22</t>
  </si>
  <si>
    <t>3/16/23</t>
  </si>
  <si>
    <t>3/28/24</t>
  </si>
  <si>
    <t>address1</t>
  </si>
  <si>
    <t>Times Square Tower</t>
  </si>
  <si>
    <t>address2</t>
  </si>
  <si>
    <t>Suite 2503 7 Times Square</t>
  </si>
  <si>
    <t>city</t>
  </si>
  <si>
    <t>New York</t>
  </si>
  <si>
    <t>state</t>
  </si>
  <si>
    <t>NY</t>
  </si>
  <si>
    <t>zip</t>
  </si>
  <si>
    <t>10036</t>
  </si>
  <si>
    <t>country</t>
  </si>
  <si>
    <t>phone</t>
  </si>
  <si>
    <t>646 200 5278</t>
  </si>
  <si>
    <t>website</t>
  </si>
  <si>
    <t>https://www.sellaslifesciences.com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</si>
  <si>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</si>
  <si>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</si>
  <si>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</si>
  <si>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</si>
  <si>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</si>
  <si>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</si>
  <si>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</si>
  <si>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</si>
  <si>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</si>
  <si>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</si>
  <si>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</si>
  <si>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SELLAS Life Sciences Group, Inc., a late-stage clinical biopharmaceutical company, focuses on the development of novel cancer immunotherapies for various cancer indications in the United States. The company's lead product candidate is galinpepimut-S (GPS), a cancer immunotherapeutic agent that targets Wilms tumor 1, which is in Phase 3 clinical trials for the treatment of acute myeloid leukemia; and in Phase 1/2 clinical trials for the treatment for ovarian cancer. It has a strategic collaboration with Merck &amp; Co., Inc. to evaluate GPS as it is administered in combination with PD1 blocker pembrolizumab in a Phase 1/2 clinical trial enrolling patients in up to five cancer indications, including hematologic malignancies and solid tumors; and GenFleet Therapeutics (Shanghai), Inc. for the development and commercialization of GFH009, a highly selective small molecule CDK9 inhibitor, currently under Phase 1 clinical trials. SELLAS Life Sciences Group, Inc. is headquartered in New York, New York.</t>
  </si>
  <si>
    <t>fullTimeEmployees</t>
  </si>
  <si>
    <t>companyOfficers</t>
  </si>
  <si>
    <t>[{'maxAge': 1, 'name': 'Dr. Angelos M. Stergiou M.D., ScD h.c.', 'age': 47, 'title': 'Founder, President, CEO &amp; Director', 'yearBorn': 1976, 'fiscalYear': 2023, 'totalPay': 904243, 'exercisedValue': 0, 'unexercisedValue': 0}, {'maxAge': 1, 'name': 'Mr. John Thomas Burns CPA', 'age': 38, 'title': 'Senior VP &amp; CFO', 'yearBorn': 1985, 'fiscalYear': 2023, 'totalPay': 505158, 'exercisedValue': 0, 'unexercisedValue': 0}, {'maxAge': 1, 'name': 'Ms. Stacy E. Yeung', 'title': 'VP, Associate General Counsel &amp; Head of Compliance', 'fiscalYear': 2023, 'exercisedValue': 0, 'unexercisedValue': 0}, {'maxAge': 1, 'name': 'Dr. Dragan  Cicic M.D., MBA', 'age': 60, 'title': 'Senior Vice President of Clinical Development', 'yearBorn': 1963, 'fiscalYear': 2023, 'totalPay': 466430, 'exercisedValue': 0, 'unexercisedValue': 55739}, {'maxAge': 1, 'name': 'Mr. Andrew  Elnatan', 'title': 'VP and Head of Regulatory Affairs, Chemistry, Manufacturing and Controls &amp; Quality',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</si>
  <si>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</si>
  <si>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</si>
  <si>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</si>
  <si>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</si>
  <si>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</si>
  <si>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</si>
  <si>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</si>
  <si>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</si>
  <si>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</si>
  <si>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</si>
  <si>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</si>
  <si>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</si>
  <si>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</si>
  <si>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</si>
  <si>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</si>
  <si>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</si>
  <si>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</si>
  <si>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</si>
  <si>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</si>
  <si>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</si>
  <si>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</si>
  <si>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</si>
  <si>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</si>
  <si>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</si>
  <si>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</si>
  <si>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</si>
  <si>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</si>
  <si>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</si>
  <si>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</si>
  <si>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</si>
  <si>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</si>
  <si>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</si>
  <si>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</si>
  <si>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</si>
  <si>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</si>
  <si>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</si>
  <si>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</si>
  <si>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</si>
  <si>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</si>
  <si>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</si>
  <si>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</si>
  <si>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</si>
  <si>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</si>
  <si>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</si>
  <si>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</si>
  <si>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</si>
  <si>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</si>
  <si>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</si>
  <si>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</si>
  <si>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</si>
  <si>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1:50</t>
  </si>
  <si>
    <t>lastSplitDate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</si>
  <si>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</si>
  <si>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</si>
  <si>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</si>
  <si>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</si>
  <si>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</si>
  <si>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</si>
  <si>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</si>
  <si>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</si>
  <si>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</si>
  <si>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SELLAS Life Sciences Group, Inc</t>
  </si>
  <si>
    <t>longName</t>
  </si>
  <si>
    <t>SELLAS Life Sciences Group, Inc.</t>
  </si>
  <si>
    <t>firstTradeDateEpochUtc</t>
  </si>
  <si>
    <t>timeZoneFullName</t>
  </si>
  <si>
    <t>America/New_York</t>
  </si>
  <si>
    <t>timeZoneShortName</t>
  </si>
  <si>
    <t>EST</t>
  </si>
  <si>
    <t>uuid</t>
  </si>
  <si>
    <t>d5f0c150-9f89-3f17-8497-1832af4e7670</t>
  </si>
  <si>
    <t>messageBoardId</t>
  </si>
  <si>
    <t>finmb_262231850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</si>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</sst>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ellaslifescienc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-29.49571505530591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6.6201308E7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-2.0012765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-8.0</v>
      </c>
      <c r="C2" s="1">
        <v>-17.0</v>
      </c>
      <c r="D2" s="1">
        <v>-23.0</v>
      </c>
      <c r="E2" s="1">
        <v>-27.0</v>
      </c>
      <c r="F2" s="1">
        <v>-19.0</v>
      </c>
      <c r="G2" s="1">
        <v>-16.0</v>
      </c>
      <c r="H2" s="1">
        <v>-20.0</v>
      </c>
      <c r="I2" s="1">
        <v>-41.0</v>
      </c>
      <c r="J2" s="1">
        <v>-37.0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28.0</v>
      </c>
      <c r="H5" s="1">
        <v>0.0</v>
      </c>
      <c r="I5" s="1">
        <v>0.0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2.0</v>
      </c>
      <c r="D6" s="1">
        <v>70.0</v>
      </c>
      <c r="E6" s="1">
        <v>9.0</v>
      </c>
      <c r="F6" s="1">
        <v>2.0</v>
      </c>
      <c r="G6" s="1">
        <v>0.0</v>
      </c>
      <c r="H6" s="1">
        <v>5.0</v>
      </c>
      <c r="I6" s="1">
        <v>10.0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35.0</v>
      </c>
      <c r="D7" s="1">
        <v>4.0</v>
      </c>
      <c r="E7" s="1">
        <v>39.0</v>
      </c>
      <c r="F7" s="1">
        <v>57.0</v>
      </c>
      <c r="G7" s="1">
        <v>57.0</v>
      </c>
      <c r="H7" s="1">
        <v>1.0</v>
      </c>
      <c r="I7" s="1">
        <v>1.0</v>
      </c>
      <c r="J7" s="1">
        <v>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51.0</v>
      </c>
      <c r="C8" s="1">
        <v>1.0</v>
      </c>
      <c r="D8" s="1">
        <v>1.0</v>
      </c>
      <c r="E8" s="1">
        <v>-2.0</v>
      </c>
      <c r="F8" s="1">
        <v>-64.0</v>
      </c>
      <c r="G8" s="1">
        <v>-11.0</v>
      </c>
      <c r="H8" s="1">
        <v>-4.0</v>
      </c>
      <c r="I8" s="1">
        <v>12.0</v>
      </c>
      <c r="J8" s="1">
        <v>49.0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17.0</v>
      </c>
      <c r="C9" s="1">
        <v>1.0</v>
      </c>
      <c r="D9" s="1">
        <v>8.0</v>
      </c>
      <c r="E9" s="1">
        <v>-7.0</v>
      </c>
      <c r="F9" s="1">
        <v>1.0</v>
      </c>
      <c r="G9" s="1">
        <v>-83.0</v>
      </c>
      <c r="H9" s="1">
        <v>-2.0</v>
      </c>
      <c r="I9" s="1">
        <v>1.0</v>
      </c>
      <c r="J9" s="1">
        <v>2.0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5.0</v>
      </c>
      <c r="H10" s="1">
        <v>-5.0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4.0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-6.0</v>
      </c>
      <c r="C12" s="1">
        <v>-47.0</v>
      </c>
      <c r="D12" s="1">
        <v>-2.0</v>
      </c>
      <c r="E12" s="1">
        <v>-2.0</v>
      </c>
      <c r="F12" s="1">
        <v>-1.0</v>
      </c>
      <c r="G12" s="1">
        <v>82.0</v>
      </c>
      <c r="H12" s="1">
        <v>49.0</v>
      </c>
      <c r="I12" s="1">
        <v>4.0</v>
      </c>
      <c r="J12" s="1">
        <v>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-7.0</v>
      </c>
      <c r="C13" s="1">
        <v>-11.0</v>
      </c>
      <c r="D13" s="1">
        <v>-10.0</v>
      </c>
      <c r="E13" s="1">
        <v>-30.0</v>
      </c>
      <c r="F13" s="1">
        <v>-17.0</v>
      </c>
      <c r="G13" s="1">
        <v>-10.0</v>
      </c>
      <c r="H13" s="1">
        <v>-26.0</v>
      </c>
      <c r="I13" s="1">
        <v>-23.0</v>
      </c>
      <c r="J13" s="1">
        <v>-31.0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1.0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-4.0</v>
      </c>
      <c r="J16" s="1">
        <v>-5.0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-8.0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-8.0</v>
      </c>
      <c r="D18" s="1">
        <v>1.0</v>
      </c>
      <c r="E18" s="1">
        <v>0.0</v>
      </c>
      <c r="F18" s="1">
        <v>0.0</v>
      </c>
      <c r="G18" s="1">
        <v>0.0</v>
      </c>
      <c r="H18" s="1">
        <v>0.0</v>
      </c>
      <c r="I18" s="1">
        <v>-4.0</v>
      </c>
      <c r="J18" s="1">
        <v>-5.0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9.0</v>
      </c>
      <c r="C19" s="1">
        <v>16.0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9.0</v>
      </c>
      <c r="C20" s="1">
        <v>16.0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-47.0</v>
      </c>
      <c r="E21" s="1">
        <v>-7.0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-47.0</v>
      </c>
      <c r="E22" s="1">
        <v>-7.0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6.0</v>
      </c>
      <c r="E23" s="1">
        <v>21.0</v>
      </c>
      <c r="F23" s="1">
        <v>19.0</v>
      </c>
      <c r="G23" s="1">
        <v>38.0</v>
      </c>
      <c r="H23" s="1">
        <v>12.0</v>
      </c>
      <c r="I23" s="1">
        <v>24.0</v>
      </c>
      <c r="J23" s="1">
        <v>22.0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-3.0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9.0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-48.0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-48.0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9.0</v>
      </c>
      <c r="C28" s="1">
        <v>16.0</v>
      </c>
      <c r="D28" s="1">
        <v>5.0</v>
      </c>
      <c r="E28" s="1">
        <v>23.0</v>
      </c>
      <c r="F28" s="1">
        <v>19.0</v>
      </c>
      <c r="G28" s="1">
        <v>38.0</v>
      </c>
      <c r="H28" s="1">
        <v>12.0</v>
      </c>
      <c r="I28" s="1">
        <v>24.0</v>
      </c>
      <c r="J28" s="1">
        <v>22.0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1.0</v>
      </c>
      <c r="C29" s="1">
        <v>4.0</v>
      </c>
      <c r="D29" s="1">
        <v>-3.0</v>
      </c>
      <c r="E29" s="1">
        <v>-7.0</v>
      </c>
      <c r="F29" s="1">
        <v>1.0</v>
      </c>
      <c r="G29" s="1">
        <v>28.0</v>
      </c>
      <c r="H29" s="1">
        <v>-13.0</v>
      </c>
      <c r="I29" s="1">
        <v>-4.0</v>
      </c>
      <c r="J29" s="1">
        <v>-14.0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0.0</v>
      </c>
      <c r="E31" s="1">
        <v>32.0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-9.0</v>
      </c>
      <c r="D32" s="1">
        <v>-3.0</v>
      </c>
      <c r="E32" s="1">
        <v>-12.0</v>
      </c>
      <c r="F32" s="1">
        <v>-11.0</v>
      </c>
      <c r="G32" s="1">
        <v>-3.0</v>
      </c>
      <c r="H32" s="1">
        <v>-18.0</v>
      </c>
      <c r="I32" s="1">
        <v>-11.0</v>
      </c>
      <c r="J32" s="1">
        <v>-29.0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-8.0</v>
      </c>
      <c r="D33" s="1">
        <v>-3.0</v>
      </c>
      <c r="E33" s="1">
        <v>-12.0</v>
      </c>
      <c r="F33" s="1">
        <v>-11.0</v>
      </c>
      <c r="G33" s="1">
        <v>-3.0</v>
      </c>
      <c r="H33" s="1">
        <v>-18.0</v>
      </c>
      <c r="I33" s="1">
        <v>-11.0</v>
      </c>
      <c r="J33" s="1">
        <v>-29.0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-90.0</v>
      </c>
      <c r="D34" s="1">
        <v>-1.0</v>
      </c>
      <c r="E34" s="1">
        <v>-4.0</v>
      </c>
      <c r="F34" s="1">
        <v>1.0</v>
      </c>
      <c r="G34" s="1">
        <v>-6.0</v>
      </c>
      <c r="H34" s="1">
        <v>7.0</v>
      </c>
      <c r="I34" s="1">
        <v>-11.0</v>
      </c>
      <c r="J34" s="1">
        <v>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9.0</v>
      </c>
      <c r="C35" s="1">
        <v>16.0</v>
      </c>
      <c r="D35" s="1">
        <v>-47.0</v>
      </c>
      <c r="E35" s="1">
        <v>-7.0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1.0</v>
      </c>
      <c r="C3" s="1">
        <v>5.0</v>
      </c>
      <c r="D3" s="1">
        <v>2.0</v>
      </c>
      <c r="E3" s="1">
        <v>5.0</v>
      </c>
      <c r="F3" s="1">
        <v>7.0</v>
      </c>
      <c r="G3" s="1">
        <v>35.0</v>
      </c>
      <c r="H3" s="1">
        <v>21.0</v>
      </c>
      <c r="I3" s="1">
        <v>17.0</v>
      </c>
      <c r="J3" s="1">
        <v>2.0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1.0</v>
      </c>
      <c r="C4" s="1">
        <v>5.0</v>
      </c>
      <c r="D4" s="1">
        <v>2.0</v>
      </c>
      <c r="E4" s="1">
        <v>5.0</v>
      </c>
      <c r="F4" s="1">
        <v>7.0</v>
      </c>
      <c r="G4" s="1">
        <v>35.0</v>
      </c>
      <c r="H4" s="1">
        <v>21.0</v>
      </c>
      <c r="I4" s="1">
        <v>17.0</v>
      </c>
      <c r="J4" s="1">
        <v>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0.0</v>
      </c>
      <c r="D5" s="1">
        <v>0.0</v>
      </c>
      <c r="E5" s="1">
        <v>0.0</v>
      </c>
      <c r="F5" s="1">
        <v>30.0</v>
      </c>
      <c r="G5" s="1">
        <v>0.0</v>
      </c>
      <c r="H5" s="1">
        <v>0.0</v>
      </c>
      <c r="I5" s="1">
        <v>0.0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0.0</v>
      </c>
      <c r="D6" s="1">
        <v>0.0</v>
      </c>
      <c r="E6" s="1">
        <v>0.0</v>
      </c>
      <c r="F6" s="1">
        <v>30.0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1.0</v>
      </c>
      <c r="C7" s="1">
        <v>25.0</v>
      </c>
      <c r="D7" s="1">
        <v>33.0</v>
      </c>
      <c r="E7" s="1">
        <v>38.0</v>
      </c>
      <c r="F7" s="1">
        <v>24.0</v>
      </c>
      <c r="G7" s="1">
        <v>27.0</v>
      </c>
      <c r="H7" s="1">
        <v>25.0</v>
      </c>
      <c r="I7" s="1">
        <v>30.0</v>
      </c>
      <c r="J7" s="1">
        <v>14.0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</v>
      </c>
      <c r="C8" s="1">
        <v>8.0</v>
      </c>
      <c r="D8" s="1">
        <v>10.0</v>
      </c>
      <c r="E8" s="1">
        <v>11.0</v>
      </c>
      <c r="F8" s="1">
        <v>10.0</v>
      </c>
      <c r="G8" s="1">
        <v>10.0</v>
      </c>
      <c r="H8" s="1">
        <v>10.0</v>
      </c>
      <c r="I8" s="1">
        <v>10.0</v>
      </c>
      <c r="J8" s="1">
        <v>10.0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5.0</v>
      </c>
      <c r="C9" s="1">
        <v>7.0</v>
      </c>
      <c r="D9" s="1">
        <v>0.0</v>
      </c>
      <c r="E9" s="1">
        <v>0.0</v>
      </c>
      <c r="F9" s="1">
        <v>30.0</v>
      </c>
      <c r="G9" s="1">
        <v>1.0</v>
      </c>
      <c r="H9" s="1">
        <v>1.0</v>
      </c>
      <c r="I9" s="1">
        <v>23.0</v>
      </c>
      <c r="J9" s="1">
        <v>39.0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1.0</v>
      </c>
      <c r="C10" s="1">
        <v>6.0</v>
      </c>
      <c r="D10" s="1">
        <v>13.0</v>
      </c>
      <c r="E10" s="1">
        <v>5.0</v>
      </c>
      <c r="F10" s="1">
        <v>8.0</v>
      </c>
      <c r="G10" s="1">
        <v>36.0</v>
      </c>
      <c r="H10" s="1">
        <v>23.0</v>
      </c>
      <c r="I10" s="1">
        <v>17.0</v>
      </c>
      <c r="J10" s="1">
        <v>3.0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0.0</v>
      </c>
      <c r="E11" s="1">
        <v>0.0</v>
      </c>
      <c r="F11" s="1">
        <v>21.0</v>
      </c>
      <c r="G11" s="1">
        <v>89.0</v>
      </c>
      <c r="H11" s="1">
        <v>72.0</v>
      </c>
      <c r="I11" s="1">
        <v>87.0</v>
      </c>
      <c r="J11" s="1">
        <v>85.0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0.0</v>
      </c>
      <c r="D12" s="1">
        <v>1.0</v>
      </c>
      <c r="E12" s="1">
        <v>1.0</v>
      </c>
      <c r="F12" s="1">
        <v>1.0</v>
      </c>
      <c r="G12" s="1">
        <v>1.0</v>
      </c>
      <c r="H12" s="1">
        <v>1.0</v>
      </c>
      <c r="I12" s="1">
        <v>1.0</v>
      </c>
      <c r="J12" s="1">
        <v>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0.0</v>
      </c>
      <c r="D13" s="1">
        <v>17.0</v>
      </c>
      <c r="E13" s="1">
        <v>8.0</v>
      </c>
      <c r="F13" s="1">
        <v>5.0</v>
      </c>
      <c r="G13" s="1">
        <v>5.0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4.0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0.0</v>
      </c>
      <c r="D15" s="1">
        <v>92.0</v>
      </c>
      <c r="E15" s="1">
        <v>66.0</v>
      </c>
      <c r="F15" s="1">
        <v>53.0</v>
      </c>
      <c r="G15" s="1">
        <v>61.0</v>
      </c>
      <c r="H15" s="1">
        <v>59.0</v>
      </c>
      <c r="I15" s="1">
        <v>39.0</v>
      </c>
      <c r="J15" s="1">
        <v>27.0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1.0</v>
      </c>
      <c r="C16" s="1">
        <v>6.0</v>
      </c>
      <c r="D16" s="1">
        <v>33.0</v>
      </c>
      <c r="E16" s="1">
        <v>16.0</v>
      </c>
      <c r="F16" s="1">
        <v>16.0</v>
      </c>
      <c r="G16" s="1">
        <v>46.0</v>
      </c>
      <c r="H16" s="1">
        <v>26.0</v>
      </c>
      <c r="I16" s="1">
        <v>20.0</v>
      </c>
      <c r="J16" s="1">
        <v>6.0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12.0</v>
      </c>
      <c r="C18" s="1">
        <v>18.0</v>
      </c>
      <c r="D18" s="1">
        <v>11.0</v>
      </c>
      <c r="E18" s="1">
        <v>3.0</v>
      </c>
      <c r="F18" s="1">
        <v>3.0</v>
      </c>
      <c r="G18" s="1">
        <v>4.0</v>
      </c>
      <c r="H18" s="1">
        <v>2.0</v>
      </c>
      <c r="I18" s="1">
        <v>3.0</v>
      </c>
      <c r="J18" s="1">
        <v>5.0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1.0</v>
      </c>
      <c r="C19" s="1">
        <v>3.0</v>
      </c>
      <c r="D19" s="1">
        <v>3.0</v>
      </c>
      <c r="E19" s="1">
        <v>2.0</v>
      </c>
      <c r="F19" s="1">
        <v>1.0</v>
      </c>
      <c r="G19" s="1">
        <v>1.0</v>
      </c>
      <c r="H19" s="1">
        <v>2.0</v>
      </c>
      <c r="I19" s="1">
        <v>6.0</v>
      </c>
      <c r="J19" s="1">
        <v>7.0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1.0</v>
      </c>
      <c r="D20" s="1">
        <v>8.0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0.0</v>
      </c>
      <c r="C21" s="1">
        <v>0.0</v>
      </c>
      <c r="D21" s="1">
        <v>0.0</v>
      </c>
      <c r="E21" s="1">
        <v>0.0</v>
      </c>
      <c r="F21" s="1">
        <v>21.0</v>
      </c>
      <c r="G21" s="1">
        <v>16.0</v>
      </c>
      <c r="H21" s="1">
        <v>19.0</v>
      </c>
      <c r="I21" s="1">
        <v>37.0</v>
      </c>
      <c r="J21" s="1">
        <v>44.0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4.0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5.0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99.0</v>
      </c>
      <c r="C24" s="1">
        <v>25.0</v>
      </c>
      <c r="D24" s="1">
        <v>1.0</v>
      </c>
      <c r="E24" s="1">
        <v>0.0</v>
      </c>
      <c r="F24" s="1">
        <v>0.0</v>
      </c>
      <c r="G24" s="1">
        <v>19.0</v>
      </c>
      <c r="H24" s="1">
        <v>16.0</v>
      </c>
      <c r="I24" s="1">
        <v>5.0</v>
      </c>
      <c r="J24" s="1">
        <v>4.0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2.0</v>
      </c>
      <c r="C25" s="1">
        <v>5.0</v>
      </c>
      <c r="D25" s="1">
        <v>24.0</v>
      </c>
      <c r="E25" s="1">
        <v>5.0</v>
      </c>
      <c r="F25" s="1">
        <v>5.0</v>
      </c>
      <c r="G25" s="1">
        <v>12.0</v>
      </c>
      <c r="H25" s="1">
        <v>4.0</v>
      </c>
      <c r="I25" s="1">
        <v>15.0</v>
      </c>
      <c r="J25" s="1">
        <v>13.0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10.0</v>
      </c>
      <c r="C26" s="1">
        <v>5.0</v>
      </c>
      <c r="D26" s="1">
        <v>2.0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82.0</v>
      </c>
      <c r="H27" s="1">
        <v>61.0</v>
      </c>
      <c r="I27" s="1">
        <v>57.0</v>
      </c>
      <c r="J27" s="1">
        <v>46.0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1.0</v>
      </c>
      <c r="E28" s="1">
        <v>35.0</v>
      </c>
      <c r="F28" s="1">
        <v>26.0</v>
      </c>
      <c r="G28" s="1">
        <v>23.0</v>
      </c>
      <c r="H28" s="1">
        <v>0.0</v>
      </c>
      <c r="I28" s="1">
        <v>0.0</v>
      </c>
      <c r="J28" s="1">
        <v>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2.0</v>
      </c>
      <c r="E29" s="1">
        <v>5.0</v>
      </c>
      <c r="F29" s="1">
        <v>4.0</v>
      </c>
      <c r="G29" s="1">
        <v>4.0</v>
      </c>
      <c r="H29" s="1">
        <v>33.0</v>
      </c>
      <c r="I29" s="1">
        <v>0.0</v>
      </c>
      <c r="J29" s="1">
        <v>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13.0</v>
      </c>
      <c r="C30" s="1">
        <v>11.0</v>
      </c>
      <c r="D30" s="1">
        <v>31.0</v>
      </c>
      <c r="E30" s="1">
        <v>11.0</v>
      </c>
      <c r="F30" s="1">
        <v>10.0</v>
      </c>
      <c r="G30" s="1">
        <v>18.0</v>
      </c>
      <c r="H30" s="1">
        <v>5.0</v>
      </c>
      <c r="I30" s="1">
        <v>16.0</v>
      </c>
      <c r="J30" s="1">
        <v>14.0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20.0</v>
      </c>
      <c r="C31" s="1">
        <v>28.0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28.0</v>
      </c>
      <c r="C32" s="1">
        <v>25.0</v>
      </c>
      <c r="D32" s="1">
        <v>56.0</v>
      </c>
      <c r="E32" s="1">
        <v>87.0</v>
      </c>
      <c r="F32" s="1">
        <v>107.0</v>
      </c>
      <c r="G32" s="1">
        <v>146.0</v>
      </c>
      <c r="H32" s="1">
        <v>159.0</v>
      </c>
      <c r="I32" s="1">
        <v>185.0</v>
      </c>
      <c r="J32" s="1">
        <v>209.0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-12.0</v>
      </c>
      <c r="C33" s="1">
        <v>-30.0</v>
      </c>
      <c r="D33" s="1">
        <v>-54.0</v>
      </c>
      <c r="E33" s="1">
        <v>-81.0</v>
      </c>
      <c r="F33" s="1">
        <v>-101.0</v>
      </c>
      <c r="G33" s="1">
        <v>-118.0</v>
      </c>
      <c r="H33" s="1">
        <v>-139.0</v>
      </c>
      <c r="I33" s="1">
        <v>-180.0</v>
      </c>
      <c r="J33" s="1">
        <v>-217.0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-12.0</v>
      </c>
      <c r="C34" s="1">
        <v>-5.0</v>
      </c>
      <c r="D34" s="1">
        <v>2.0</v>
      </c>
      <c r="E34" s="1">
        <v>5.0</v>
      </c>
      <c r="F34" s="1">
        <v>6.0</v>
      </c>
      <c r="G34" s="1">
        <v>27.0</v>
      </c>
      <c r="H34" s="1">
        <v>20.0</v>
      </c>
      <c r="I34" s="1">
        <v>4.0</v>
      </c>
      <c r="J34" s="1">
        <v>-7.0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-12.0</v>
      </c>
      <c r="C35" s="1">
        <v>-5.0</v>
      </c>
      <c r="D35" s="1">
        <v>2.0</v>
      </c>
      <c r="E35" s="1">
        <v>5.0</v>
      </c>
      <c r="F35" s="1">
        <v>6.0</v>
      </c>
      <c r="G35" s="1">
        <v>27.0</v>
      </c>
      <c r="H35" s="1">
        <v>20.0</v>
      </c>
      <c r="I35" s="1">
        <v>4.0</v>
      </c>
      <c r="J35" s="1">
        <v>-7.0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1.0</v>
      </c>
      <c r="C36" s="1">
        <v>6.0</v>
      </c>
      <c r="D36" s="1">
        <v>33.0</v>
      </c>
      <c r="E36" s="1">
        <v>16.0</v>
      </c>
      <c r="F36" s="1">
        <v>16.0</v>
      </c>
      <c r="G36" s="1">
        <v>46.0</v>
      </c>
      <c r="H36" s="1">
        <v>26.0</v>
      </c>
      <c r="I36" s="1">
        <v>20.0</v>
      </c>
      <c r="J36" s="1">
        <v>6.0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2.0</v>
      </c>
      <c r="C38" s="1">
        <v>2.0</v>
      </c>
      <c r="D38" s="1">
        <v>13.0</v>
      </c>
      <c r="E38" s="1">
        <v>46.0</v>
      </c>
      <c r="F38" s="1">
        <v>6.0</v>
      </c>
      <c r="G38" s="1">
        <v>15.0</v>
      </c>
      <c r="H38" s="1">
        <v>15.0</v>
      </c>
      <c r="I38" s="1">
        <v>28.0</v>
      </c>
      <c r="J38" s="1">
        <v>56.0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2.0</v>
      </c>
      <c r="C39" s="1">
        <v>2.0</v>
      </c>
      <c r="D39" s="1">
        <v>11.0</v>
      </c>
      <c r="E39" s="1">
        <v>44.0</v>
      </c>
      <c r="F39" s="1">
        <v>5.0</v>
      </c>
      <c r="G39" s="1">
        <v>14.0</v>
      </c>
      <c r="H39" s="1">
        <v>15.0</v>
      </c>
      <c r="I39" s="1">
        <v>21.0</v>
      </c>
      <c r="J39" s="1">
        <v>32.0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 t="s">
        <v>96</v>
      </c>
      <c r="C40" s="1" t="s">
        <v>97</v>
      </c>
      <c r="D40" s="1" t="s">
        <v>98</v>
      </c>
      <c r="E40" s="1" t="s">
        <v>99</v>
      </c>
      <c r="F40" s="1" t="s">
        <v>100</v>
      </c>
      <c r="G40" s="1" t="s">
        <v>101</v>
      </c>
      <c r="H40" s="1" t="s">
        <v>102</v>
      </c>
      <c r="I40" s="1" t="s">
        <v>103</v>
      </c>
      <c r="J40" s="1" t="s">
        <v>104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-12.0</v>
      </c>
      <c r="C41" s="1">
        <v>-5.0</v>
      </c>
      <c r="D41" s="1">
        <v>-17.0</v>
      </c>
      <c r="E41" s="1">
        <v>-5.0</v>
      </c>
      <c r="F41" s="1">
        <v>-1.0</v>
      </c>
      <c r="G41" s="1">
        <v>20.0</v>
      </c>
      <c r="H41" s="1">
        <v>18.0</v>
      </c>
      <c r="I41" s="1">
        <v>2.0</v>
      </c>
      <c r="J41" s="1">
        <v>-9.0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 t="s">
        <v>96</v>
      </c>
      <c r="C42" s="1" t="s">
        <v>97</v>
      </c>
      <c r="D42" s="1" t="s">
        <v>107</v>
      </c>
      <c r="E42" s="1" t="s">
        <v>108</v>
      </c>
      <c r="F42" s="1" t="s">
        <v>109</v>
      </c>
      <c r="G42" s="1" t="s">
        <v>110</v>
      </c>
      <c r="H42" s="1" t="s">
        <v>111</v>
      </c>
      <c r="I42" s="1" t="s">
        <v>112</v>
      </c>
      <c r="J42" s="1" t="s">
        <v>113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>
        <v>10.0</v>
      </c>
      <c r="C43" s="1">
        <v>7.0</v>
      </c>
      <c r="D43" s="1">
        <v>10.0</v>
      </c>
      <c r="E43" s="1" t="s">
        <v>115</v>
      </c>
      <c r="F43" s="1">
        <v>21.0</v>
      </c>
      <c r="G43" s="1">
        <v>99.0</v>
      </c>
      <c r="H43" s="1">
        <v>80.0</v>
      </c>
      <c r="I43" s="1">
        <v>94.0</v>
      </c>
      <c r="J43" s="1">
        <v>90.0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116</v>
      </c>
      <c r="B44" s="1">
        <v>9.0</v>
      </c>
      <c r="C44" s="1">
        <v>1.0</v>
      </c>
      <c r="D44" s="1">
        <v>8.0</v>
      </c>
      <c r="E44" s="1">
        <v>-5.0</v>
      </c>
      <c r="F44" s="1">
        <v>-7.0</v>
      </c>
      <c r="G44" s="1">
        <v>-34.0</v>
      </c>
      <c r="H44" s="1">
        <v>-20.0</v>
      </c>
      <c r="I44" s="1">
        <v>-16.0</v>
      </c>
      <c r="J44" s="1">
        <v>-1.0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117</v>
      </c>
      <c r="B45" s="1">
        <v>1.0</v>
      </c>
      <c r="C45" s="1">
        <v>1.0</v>
      </c>
      <c r="D45" s="1">
        <v>1.0</v>
      </c>
      <c r="E45" s="1">
        <v>2.0</v>
      </c>
      <c r="F45" s="1">
        <v>3.0</v>
      </c>
      <c r="G45" s="1">
        <v>3.0</v>
      </c>
      <c r="H45" s="1">
        <v>2.0</v>
      </c>
      <c r="I45" s="1">
        <v>4.0</v>
      </c>
      <c r="J45" s="1">
        <v>4.0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118</v>
      </c>
      <c r="B46" s="1">
        <v>0.0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1">
        <v>3.0</v>
      </c>
      <c r="I46" s="1">
        <v>3.0</v>
      </c>
      <c r="J46" s="1">
        <v>3.0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119</v>
      </c>
      <c r="B47" s="1">
        <v>0.0</v>
      </c>
      <c r="C47" s="1">
        <v>0.0</v>
      </c>
      <c r="D47" s="1">
        <v>11.0</v>
      </c>
      <c r="E47" s="1">
        <v>8.0</v>
      </c>
      <c r="F47" s="1">
        <v>5.0</v>
      </c>
      <c r="G47" s="1">
        <v>7.0</v>
      </c>
      <c r="H47" s="1">
        <v>11.0</v>
      </c>
      <c r="I47" s="1">
        <v>17.0</v>
      </c>
      <c r="J47" s="1">
        <v>16.0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1.0</v>
      </c>
      <c r="H2" s="1">
        <v>7.0</v>
      </c>
      <c r="I2" s="1">
        <v>1.0</v>
      </c>
      <c r="J2" s="1">
        <v>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1.0</v>
      </c>
      <c r="H3" s="1">
        <v>7.0</v>
      </c>
      <c r="I3" s="1">
        <v>1.0</v>
      </c>
      <c r="J3" s="1">
        <v>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20.0</v>
      </c>
      <c r="I4" s="1">
        <v>10.0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1.0</v>
      </c>
      <c r="H5" s="1">
        <v>7.0</v>
      </c>
      <c r="I5" s="1">
        <v>90.0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2.0</v>
      </c>
      <c r="C6" s="1">
        <v>4.0</v>
      </c>
      <c r="D6" s="1">
        <v>9.0</v>
      </c>
      <c r="E6" s="1">
        <v>13.0</v>
      </c>
      <c r="F6" s="1">
        <v>9.0</v>
      </c>
      <c r="G6" s="1">
        <v>9.0</v>
      </c>
      <c r="H6" s="1">
        <v>11.0</v>
      </c>
      <c r="I6" s="1">
        <v>12.0</v>
      </c>
      <c r="J6" s="1">
        <v>13.0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4.0</v>
      </c>
      <c r="C7" s="1">
        <v>11.0</v>
      </c>
      <c r="D7" s="1">
        <v>6.0</v>
      </c>
      <c r="E7" s="1">
        <v>8.0</v>
      </c>
      <c r="F7" s="1">
        <v>7.0</v>
      </c>
      <c r="G7" s="1">
        <v>9.0</v>
      </c>
      <c r="H7" s="1">
        <v>15.0</v>
      </c>
      <c r="I7" s="1">
        <v>20.0</v>
      </c>
      <c r="J7" s="1">
        <v>24.0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7.0</v>
      </c>
      <c r="C8" s="1">
        <v>15.0</v>
      </c>
      <c r="D8" s="1">
        <v>15.0</v>
      </c>
      <c r="E8" s="1">
        <v>22.0</v>
      </c>
      <c r="F8" s="1">
        <v>17.0</v>
      </c>
      <c r="G8" s="1">
        <v>18.0</v>
      </c>
      <c r="H8" s="1">
        <v>26.0</v>
      </c>
      <c r="I8" s="1">
        <v>32.0</v>
      </c>
      <c r="J8" s="1">
        <v>37.0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-7.0</v>
      </c>
      <c r="C9" s="1">
        <v>-15.0</v>
      </c>
      <c r="D9" s="1">
        <v>-15.0</v>
      </c>
      <c r="E9" s="1">
        <v>-22.0</v>
      </c>
      <c r="F9" s="1">
        <v>-17.0</v>
      </c>
      <c r="G9" s="1">
        <v>-16.0</v>
      </c>
      <c r="H9" s="1">
        <v>-19.0</v>
      </c>
      <c r="I9" s="1">
        <v>-31.0</v>
      </c>
      <c r="J9" s="1">
        <v>-37.0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-55.0</v>
      </c>
      <c r="C10" s="1">
        <v>-1.0</v>
      </c>
      <c r="D10" s="1">
        <v>-46.0</v>
      </c>
      <c r="E10" s="1">
        <v>-26.0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0.0</v>
      </c>
      <c r="C11" s="1">
        <v>0.0</v>
      </c>
      <c r="D11" s="1">
        <v>0.0</v>
      </c>
      <c r="E11" s="1">
        <v>0.0</v>
      </c>
      <c r="F11" s="1">
        <v>11.0</v>
      </c>
      <c r="G11" s="1">
        <v>2.0</v>
      </c>
      <c r="H11" s="1">
        <v>0.0</v>
      </c>
      <c r="I11" s="1">
        <v>31.0</v>
      </c>
      <c r="J11" s="1">
        <v>52.0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-55.0</v>
      </c>
      <c r="C12" s="1">
        <v>-1.0</v>
      </c>
      <c r="D12" s="1">
        <v>-46.0</v>
      </c>
      <c r="E12" s="1">
        <v>-26.0</v>
      </c>
      <c r="F12" s="1">
        <v>11.0</v>
      </c>
      <c r="G12" s="1">
        <v>2.0</v>
      </c>
      <c r="H12" s="1">
        <v>0.0</v>
      </c>
      <c r="I12" s="1">
        <v>31.0</v>
      </c>
      <c r="J12" s="1">
        <v>52.0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12.0</v>
      </c>
      <c r="C13" s="1">
        <v>-10.0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-1.0</v>
      </c>
      <c r="C14" s="1">
        <v>-42.0</v>
      </c>
      <c r="D14" s="1">
        <v>0.0</v>
      </c>
      <c r="E14" s="1">
        <v>5.0</v>
      </c>
      <c r="F14" s="1">
        <v>1.0</v>
      </c>
      <c r="G14" s="1">
        <v>-9.0</v>
      </c>
      <c r="H14" s="1">
        <v>1.0</v>
      </c>
      <c r="I14" s="1">
        <v>3.0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-8.0</v>
      </c>
      <c r="C15" s="1">
        <v>-17.0</v>
      </c>
      <c r="D15" s="1">
        <v>-15.0</v>
      </c>
      <c r="E15" s="1">
        <v>-17.0</v>
      </c>
      <c r="F15" s="1">
        <v>-15.0</v>
      </c>
      <c r="G15" s="1">
        <v>-17.0</v>
      </c>
      <c r="H15" s="1">
        <v>-19.0</v>
      </c>
      <c r="I15" s="1">
        <v>-31.0</v>
      </c>
      <c r="J15" s="1">
        <v>-37.0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0.0</v>
      </c>
      <c r="C16" s="1">
        <v>0.0</v>
      </c>
      <c r="D16" s="1">
        <v>-7.0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0.0</v>
      </c>
      <c r="C17" s="1">
        <v>0.0</v>
      </c>
      <c r="D17" s="1">
        <v>0.0</v>
      </c>
      <c r="E17" s="1">
        <v>-9.0</v>
      </c>
      <c r="F17" s="1">
        <v>-2.0</v>
      </c>
      <c r="G17" s="1">
        <v>0.0</v>
      </c>
      <c r="H17" s="1">
        <v>-5.0</v>
      </c>
      <c r="I17" s="1">
        <v>-10.0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0.0</v>
      </c>
      <c r="C18" s="1">
        <v>0.0</v>
      </c>
      <c r="D18" s="1">
        <v>0.0</v>
      </c>
      <c r="E18" s="1">
        <v>50.0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0.0</v>
      </c>
      <c r="C19" s="1">
        <v>0.0</v>
      </c>
      <c r="D19" s="1">
        <v>0.0</v>
      </c>
      <c r="E19" s="1">
        <v>-2.0</v>
      </c>
      <c r="F19" s="1">
        <v>-58.0</v>
      </c>
      <c r="G19" s="1">
        <v>27.0</v>
      </c>
      <c r="H19" s="1">
        <v>4.0</v>
      </c>
      <c r="I19" s="1">
        <v>29.0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-8.0</v>
      </c>
      <c r="C20" s="1">
        <v>-17.0</v>
      </c>
      <c r="D20" s="1">
        <v>-23.0</v>
      </c>
      <c r="E20" s="1">
        <v>-29.0</v>
      </c>
      <c r="F20" s="1">
        <v>-19.0</v>
      </c>
      <c r="G20" s="1">
        <v>-16.0</v>
      </c>
      <c r="H20" s="1">
        <v>-20.0</v>
      </c>
      <c r="I20" s="1">
        <v>-41.0</v>
      </c>
      <c r="J20" s="1">
        <v>-37.0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0.0</v>
      </c>
      <c r="C21" s="1">
        <v>0.0</v>
      </c>
      <c r="D21" s="1">
        <v>25.0</v>
      </c>
      <c r="E21" s="1">
        <v>-1.0</v>
      </c>
      <c r="F21" s="1">
        <v>-8.0</v>
      </c>
      <c r="G21" s="1">
        <v>-1.0</v>
      </c>
      <c r="H21" s="1">
        <v>-23.0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-8.0</v>
      </c>
      <c r="C22" s="1">
        <v>-17.0</v>
      </c>
      <c r="D22" s="1">
        <v>-23.0</v>
      </c>
      <c r="E22" s="1">
        <v>-27.0</v>
      </c>
      <c r="F22" s="1">
        <v>-19.0</v>
      </c>
      <c r="G22" s="1">
        <v>-16.0</v>
      </c>
      <c r="H22" s="1">
        <v>-20.0</v>
      </c>
      <c r="I22" s="1">
        <v>-41.0</v>
      </c>
      <c r="J22" s="1">
        <v>-37.0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-8.0</v>
      </c>
      <c r="C23" s="1">
        <v>-17.0</v>
      </c>
      <c r="D23" s="1">
        <v>-23.0</v>
      </c>
      <c r="E23" s="1">
        <v>-27.0</v>
      </c>
      <c r="F23" s="1">
        <v>-19.0</v>
      </c>
      <c r="G23" s="1">
        <v>-16.0</v>
      </c>
      <c r="H23" s="1">
        <v>-20.0</v>
      </c>
      <c r="I23" s="1">
        <v>-41.0</v>
      </c>
      <c r="J23" s="1">
        <v>-37.0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-8.0</v>
      </c>
      <c r="C24" s="1">
        <v>-17.0</v>
      </c>
      <c r="D24" s="1">
        <v>-23.0</v>
      </c>
      <c r="E24" s="1">
        <v>-27.0</v>
      </c>
      <c r="F24" s="1">
        <v>-19.0</v>
      </c>
      <c r="G24" s="1">
        <v>-16.0</v>
      </c>
      <c r="H24" s="1">
        <v>-20.0</v>
      </c>
      <c r="I24" s="1">
        <v>-41.0</v>
      </c>
      <c r="J24" s="1">
        <v>-37.0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0.0</v>
      </c>
      <c r="C25" s="1">
        <v>0.0</v>
      </c>
      <c r="D25" s="1">
        <v>67.0</v>
      </c>
      <c r="E25" s="1">
        <v>13.0</v>
      </c>
      <c r="F25" s="1">
        <v>8.0</v>
      </c>
      <c r="G25" s="1">
        <v>7.0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-8.0</v>
      </c>
      <c r="C26" s="1">
        <v>-17.0</v>
      </c>
      <c r="D26" s="1">
        <v>-24.0</v>
      </c>
      <c r="E26" s="1">
        <v>-41.0</v>
      </c>
      <c r="F26" s="1">
        <v>-27.0</v>
      </c>
      <c r="G26" s="1">
        <v>-16.0</v>
      </c>
      <c r="H26" s="1">
        <v>-20.0</v>
      </c>
      <c r="I26" s="1">
        <v>-41.0</v>
      </c>
      <c r="J26" s="1">
        <v>-37.0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>
        <v>-8.0</v>
      </c>
      <c r="C27" s="1">
        <v>-17.0</v>
      </c>
      <c r="D27" s="1">
        <v>-24.0</v>
      </c>
      <c r="E27" s="1">
        <v>-41.0</v>
      </c>
      <c r="F27" s="1">
        <v>-27.0</v>
      </c>
      <c r="G27" s="1">
        <v>-16.0</v>
      </c>
      <c r="H27" s="1">
        <v>-20.0</v>
      </c>
      <c r="I27" s="1">
        <v>-41.0</v>
      </c>
      <c r="J27" s="1">
        <v>-37.0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 t="s">
        <v>148</v>
      </c>
      <c r="C29" s="1" t="s">
        <v>149</v>
      </c>
      <c r="D29" s="1" t="s">
        <v>150</v>
      </c>
      <c r="E29" s="1" t="s">
        <v>151</v>
      </c>
      <c r="F29" s="1" t="s">
        <v>152</v>
      </c>
      <c r="G29" s="1" t="s">
        <v>153</v>
      </c>
      <c r="H29" s="1" t="s">
        <v>154</v>
      </c>
      <c r="I29" s="1" t="s">
        <v>155</v>
      </c>
      <c r="J29" s="1" t="s">
        <v>154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 t="s">
        <v>148</v>
      </c>
      <c r="C30" s="1" t="s">
        <v>149</v>
      </c>
      <c r="D30" s="1" t="s">
        <v>150</v>
      </c>
      <c r="E30" s="1" t="s">
        <v>151</v>
      </c>
      <c r="F30" s="1" t="s">
        <v>152</v>
      </c>
      <c r="G30" s="1" t="s">
        <v>153</v>
      </c>
      <c r="H30" s="1" t="s">
        <v>154</v>
      </c>
      <c r="I30" s="1" t="s">
        <v>155</v>
      </c>
      <c r="J30" s="1" t="s">
        <v>154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>
        <v>2.0</v>
      </c>
      <c r="C31" s="1">
        <v>2.0</v>
      </c>
      <c r="D31" s="1">
        <v>4.0</v>
      </c>
      <c r="E31" s="1">
        <v>26.0</v>
      </c>
      <c r="F31" s="1">
        <v>2.0</v>
      </c>
      <c r="G31" s="1">
        <v>7.0</v>
      </c>
      <c r="H31" s="1">
        <v>15.0</v>
      </c>
      <c r="I31" s="1">
        <v>19.0</v>
      </c>
      <c r="J31" s="1">
        <v>27.0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 t="s">
        <v>148</v>
      </c>
      <c r="C32" s="1" t="s">
        <v>149</v>
      </c>
      <c r="D32" s="1" t="s">
        <v>150</v>
      </c>
      <c r="E32" s="1" t="s">
        <v>151</v>
      </c>
      <c r="F32" s="1" t="s">
        <v>152</v>
      </c>
      <c r="G32" s="1" t="s">
        <v>153</v>
      </c>
      <c r="H32" s="1" t="s">
        <v>154</v>
      </c>
      <c r="I32" s="1" t="s">
        <v>155</v>
      </c>
      <c r="J32" s="1" t="s">
        <v>154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 t="s">
        <v>148</v>
      </c>
      <c r="C33" s="1" t="s">
        <v>149</v>
      </c>
      <c r="D33" s="1" t="s">
        <v>150</v>
      </c>
      <c r="E33" s="1" t="s">
        <v>151</v>
      </c>
      <c r="F33" s="1" t="s">
        <v>152</v>
      </c>
      <c r="G33" s="1" t="s">
        <v>153</v>
      </c>
      <c r="H33" s="1" t="s">
        <v>154</v>
      </c>
      <c r="I33" s="1" t="s">
        <v>155</v>
      </c>
      <c r="J33" s="1" t="s">
        <v>154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2.0</v>
      </c>
      <c r="C34" s="1">
        <v>2.0</v>
      </c>
      <c r="D34" s="1">
        <v>4.0</v>
      </c>
      <c r="E34" s="1">
        <v>26.0</v>
      </c>
      <c r="F34" s="1">
        <v>2.0</v>
      </c>
      <c r="G34" s="1">
        <v>7.0</v>
      </c>
      <c r="H34" s="1">
        <v>15.0</v>
      </c>
      <c r="I34" s="1">
        <v>19.0</v>
      </c>
      <c r="J34" s="1">
        <v>27.0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 t="s">
        <v>162</v>
      </c>
      <c r="C35" s="1" t="s">
        <v>163</v>
      </c>
      <c r="D35" s="1" t="s">
        <v>164</v>
      </c>
      <c r="E35" s="1" t="s">
        <v>165</v>
      </c>
      <c r="F35" s="1" t="s">
        <v>166</v>
      </c>
      <c r="G35" s="1" t="s">
        <v>154</v>
      </c>
      <c r="H35" s="1" t="s">
        <v>167</v>
      </c>
      <c r="I35" s="1" t="s">
        <v>168</v>
      </c>
      <c r="J35" s="1" t="s">
        <v>169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 t="s">
        <v>162</v>
      </c>
      <c r="C36" s="1" t="s">
        <v>163</v>
      </c>
      <c r="D36" s="1" t="s">
        <v>164</v>
      </c>
      <c r="E36" s="1" t="s">
        <v>165</v>
      </c>
      <c r="F36" s="1" t="s">
        <v>166</v>
      </c>
      <c r="G36" s="1" t="s">
        <v>154</v>
      </c>
      <c r="H36" s="1" t="s">
        <v>167</v>
      </c>
      <c r="I36" s="1" t="s">
        <v>168</v>
      </c>
      <c r="J36" s="1" t="s">
        <v>169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1">
        <v>0.0</v>
      </c>
      <c r="C37" s="1">
        <v>0.0</v>
      </c>
      <c r="D37" s="1">
        <v>0.0</v>
      </c>
      <c r="E37" s="1" t="s">
        <v>172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>
        <v>-7.0</v>
      </c>
      <c r="C39" s="1">
        <v>-15.0</v>
      </c>
      <c r="D39" s="1">
        <v>-15.0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174</v>
      </c>
      <c r="B40" s="1">
        <v>-7.0</v>
      </c>
      <c r="C40" s="1">
        <v>-15.0</v>
      </c>
      <c r="D40" s="1">
        <v>-15.0</v>
      </c>
      <c r="E40" s="1">
        <v>-22.0</v>
      </c>
      <c r="F40" s="1">
        <v>-17.0</v>
      </c>
      <c r="G40" s="1">
        <v>-16.0</v>
      </c>
      <c r="H40" s="1">
        <v>-19.0</v>
      </c>
      <c r="I40" s="1">
        <v>-31.0</v>
      </c>
      <c r="J40" s="1">
        <v>-37.0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175</v>
      </c>
      <c r="B41" s="1">
        <v>-7.0</v>
      </c>
      <c r="C41" s="1">
        <v>-15.0</v>
      </c>
      <c r="D41" s="1">
        <v>-15.0</v>
      </c>
      <c r="E41" s="1">
        <v>-22.0</v>
      </c>
      <c r="F41" s="1">
        <v>-17.0</v>
      </c>
      <c r="G41" s="1">
        <v>-16.0</v>
      </c>
      <c r="H41" s="1">
        <v>-19.0</v>
      </c>
      <c r="I41" s="1">
        <v>-31.0</v>
      </c>
      <c r="J41" s="1">
        <v>-37.0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-7.0</v>
      </c>
      <c r="C42" s="1">
        <v>-15.0</v>
      </c>
      <c r="D42" s="1">
        <v>-15.0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0.0</v>
      </c>
      <c r="C43" s="1" t="s">
        <v>178</v>
      </c>
      <c r="D43" s="1" t="s">
        <v>179</v>
      </c>
      <c r="E43" s="1" t="s">
        <v>180</v>
      </c>
      <c r="F43" s="1" t="s">
        <v>181</v>
      </c>
      <c r="G43" s="1" t="s">
        <v>182</v>
      </c>
      <c r="H43" s="1" t="s">
        <v>183</v>
      </c>
      <c r="I43" s="1">
        <v>0.0</v>
      </c>
      <c r="J43" s="1">
        <v>0.0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184</v>
      </c>
      <c r="B44" s="1">
        <v>0.0</v>
      </c>
      <c r="C44" s="1">
        <v>0.0</v>
      </c>
      <c r="D44" s="1">
        <v>21.0</v>
      </c>
      <c r="E44" s="1">
        <v>-6.0</v>
      </c>
      <c r="F44" s="1">
        <v>1.0</v>
      </c>
      <c r="G44" s="1">
        <v>0.0</v>
      </c>
      <c r="H44" s="1">
        <v>0.0</v>
      </c>
      <c r="I44" s="1">
        <v>0.0</v>
      </c>
      <c r="J44" s="1">
        <v>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185</v>
      </c>
      <c r="B45" s="1">
        <v>0.0</v>
      </c>
      <c r="C45" s="1">
        <v>4.0</v>
      </c>
      <c r="D45" s="1">
        <v>21.0</v>
      </c>
      <c r="E45" s="1">
        <v>-6.0</v>
      </c>
      <c r="F45" s="1">
        <v>1.0</v>
      </c>
      <c r="G45" s="1">
        <v>0.0</v>
      </c>
      <c r="H45" s="1">
        <v>0.0</v>
      </c>
      <c r="I45" s="1">
        <v>0.0</v>
      </c>
      <c r="J45" s="1">
        <v>0.0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1">
        <v>0.0</v>
      </c>
      <c r="C46" s="1">
        <v>0.0</v>
      </c>
      <c r="D46" s="1">
        <v>3.0</v>
      </c>
      <c r="E46" s="1">
        <v>-1.0</v>
      </c>
      <c r="F46" s="1">
        <v>-9.0</v>
      </c>
      <c r="G46" s="1">
        <v>-2.0</v>
      </c>
      <c r="H46" s="1">
        <v>-23.0</v>
      </c>
      <c r="I46" s="1">
        <v>0.0</v>
      </c>
      <c r="J46" s="1">
        <v>0.0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187</v>
      </c>
      <c r="B47" s="1">
        <v>0.0</v>
      </c>
      <c r="C47" s="1">
        <v>-4.0</v>
      </c>
      <c r="D47" s="1">
        <v>3.0</v>
      </c>
      <c r="E47" s="1">
        <v>-1.0</v>
      </c>
      <c r="F47" s="1">
        <v>-9.0</v>
      </c>
      <c r="G47" s="1">
        <v>-2.0</v>
      </c>
      <c r="H47" s="1">
        <v>-23.0</v>
      </c>
      <c r="I47" s="1">
        <v>0.0</v>
      </c>
      <c r="J47" s="1">
        <v>0.0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188</v>
      </c>
      <c r="B48" s="1">
        <v>-5.0</v>
      </c>
      <c r="C48" s="1">
        <v>-11.0</v>
      </c>
      <c r="D48" s="1">
        <v>-9.0</v>
      </c>
      <c r="E48" s="1">
        <v>-10.0</v>
      </c>
      <c r="F48" s="1">
        <v>-9.0</v>
      </c>
      <c r="G48" s="1">
        <v>-10.0</v>
      </c>
      <c r="H48" s="1">
        <v>-12.0</v>
      </c>
      <c r="I48" s="1">
        <v>-19.0</v>
      </c>
      <c r="J48" s="1">
        <v>-23.0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189</v>
      </c>
      <c r="B49" s="1">
        <v>40.0</v>
      </c>
      <c r="C49" s="1">
        <v>50.0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191</v>
      </c>
      <c r="B51" s="1">
        <v>2.0</v>
      </c>
      <c r="C51" s="1">
        <v>4.0</v>
      </c>
      <c r="D51" s="1">
        <v>9.0</v>
      </c>
      <c r="E51" s="1">
        <v>13.0</v>
      </c>
      <c r="F51" s="1">
        <v>9.0</v>
      </c>
      <c r="G51" s="1">
        <v>9.0</v>
      </c>
      <c r="H51" s="1">
        <v>11.0</v>
      </c>
      <c r="I51" s="1">
        <v>12.0</v>
      </c>
      <c r="J51" s="1">
        <v>13.0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192</v>
      </c>
      <c r="B52" s="1">
        <v>4.0</v>
      </c>
      <c r="C52" s="1">
        <v>11.0</v>
      </c>
      <c r="D52" s="1">
        <v>6.0</v>
      </c>
      <c r="E52" s="1">
        <v>18.0</v>
      </c>
      <c r="F52" s="1">
        <v>10.0</v>
      </c>
      <c r="G52" s="1">
        <v>9.0</v>
      </c>
      <c r="H52" s="1">
        <v>15.0</v>
      </c>
      <c r="I52" s="1">
        <v>20.0</v>
      </c>
      <c r="J52" s="1">
        <v>24.0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193</v>
      </c>
      <c r="B53" s="1">
        <v>20.0</v>
      </c>
      <c r="C53" s="1">
        <v>20.0</v>
      </c>
      <c r="D53" s="1">
        <v>20.0</v>
      </c>
      <c r="E53" s="1">
        <v>30.0</v>
      </c>
      <c r="F53" s="1">
        <v>40.0</v>
      </c>
      <c r="G53" s="1">
        <v>40.0</v>
      </c>
      <c r="H53" s="1">
        <v>30.0</v>
      </c>
      <c r="I53" s="1">
        <v>50.0</v>
      </c>
      <c r="J53" s="1">
        <v>50.0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194</v>
      </c>
      <c r="B54" s="1">
        <v>0.0</v>
      </c>
      <c r="C54" s="1">
        <v>20.0</v>
      </c>
      <c r="D54" s="1">
        <v>8.0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195</v>
      </c>
      <c r="B55" s="1">
        <v>0.0</v>
      </c>
      <c r="C55" s="1">
        <v>0.0</v>
      </c>
      <c r="D55" s="1">
        <v>11.0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196</v>
      </c>
      <c r="B56" s="1">
        <v>0.0</v>
      </c>
      <c r="C56" s="1">
        <v>2.0</v>
      </c>
      <c r="D56" s="1">
        <v>1.0</v>
      </c>
      <c r="E56" s="1">
        <v>7.0</v>
      </c>
      <c r="F56" s="1">
        <v>0.0</v>
      </c>
      <c r="G56" s="1">
        <v>1.0</v>
      </c>
      <c r="H56" s="1">
        <v>12.0</v>
      </c>
      <c r="I56" s="1">
        <v>27.0</v>
      </c>
      <c r="J56" s="1">
        <v>-35.0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197</v>
      </c>
      <c r="B57" s="1">
        <v>0.0</v>
      </c>
      <c r="C57" s="1">
        <v>33.0</v>
      </c>
      <c r="D57" s="1">
        <v>2.0</v>
      </c>
      <c r="E57" s="1">
        <v>31.0</v>
      </c>
      <c r="F57" s="1">
        <v>57.0</v>
      </c>
      <c r="G57" s="1">
        <v>56.0</v>
      </c>
      <c r="H57" s="1">
        <v>88.0</v>
      </c>
      <c r="I57" s="1">
        <v>1.0</v>
      </c>
      <c r="J57" s="1">
        <v>1.0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198</v>
      </c>
      <c r="B58" s="1">
        <v>0.0</v>
      </c>
      <c r="C58" s="1">
        <v>0.0</v>
      </c>
      <c r="D58" s="1">
        <v>94.0</v>
      </c>
      <c r="E58" s="1">
        <v>1.0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199</v>
      </c>
      <c r="B59" s="1">
        <v>0.0</v>
      </c>
      <c r="C59" s="1">
        <v>35.0</v>
      </c>
      <c r="D59" s="1">
        <v>4.0</v>
      </c>
      <c r="E59" s="1">
        <v>1.0</v>
      </c>
      <c r="F59" s="1">
        <v>57.0</v>
      </c>
      <c r="G59" s="1">
        <v>57.0</v>
      </c>
      <c r="H59" s="1">
        <v>1.0</v>
      </c>
      <c r="I59" s="1">
        <v>1.0</v>
      </c>
      <c r="J59" s="1">
        <v>1.0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201</v>
      </c>
      <c r="B3" s="1">
        <v>0.0</v>
      </c>
      <c r="C3" s="1" t="s">
        <v>202</v>
      </c>
      <c r="D3" s="1" t="s">
        <v>203</v>
      </c>
      <c r="E3" s="1" t="s">
        <v>204</v>
      </c>
      <c r="F3" s="1" t="s">
        <v>205</v>
      </c>
      <c r="G3" s="1" t="s">
        <v>206</v>
      </c>
      <c r="H3" s="1" t="s">
        <v>207</v>
      </c>
      <c r="I3" s="1" t="s">
        <v>208</v>
      </c>
      <c r="J3" s="1" t="s">
        <v>209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>
        <v>0.0</v>
      </c>
      <c r="C4" s="1">
        <v>0.0</v>
      </c>
      <c r="D4" s="1" t="s">
        <v>211</v>
      </c>
      <c r="E4" s="1" t="s">
        <v>212</v>
      </c>
      <c r="F4" s="1" t="s">
        <v>213</v>
      </c>
      <c r="G4" s="1" t="s">
        <v>214</v>
      </c>
      <c r="H4" s="1" t="s">
        <v>215</v>
      </c>
      <c r="I4" s="1" t="s">
        <v>216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>
        <v>0.0</v>
      </c>
      <c r="C5" s="1" t="s">
        <v>218</v>
      </c>
      <c r="D5" s="1">
        <v>0.0</v>
      </c>
      <c r="E5" s="1" t="s">
        <v>219</v>
      </c>
      <c r="F5" s="1" t="s">
        <v>220</v>
      </c>
      <c r="G5" s="1" t="s">
        <v>221</v>
      </c>
      <c r="H5" s="1" t="s">
        <v>222</v>
      </c>
      <c r="I5" s="1" t="s">
        <v>223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224</v>
      </c>
      <c r="B6" s="1">
        <v>0.0</v>
      </c>
      <c r="C6" s="1" t="s">
        <v>218</v>
      </c>
      <c r="D6" s="1">
        <v>0.0</v>
      </c>
      <c r="E6" s="1">
        <v>0.0</v>
      </c>
      <c r="F6" s="1" t="s">
        <v>225</v>
      </c>
      <c r="G6" s="1" t="s">
        <v>226</v>
      </c>
      <c r="H6" s="1" t="s">
        <v>222</v>
      </c>
      <c r="I6" s="1" t="s">
        <v>223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100.0</v>
      </c>
      <c r="H8" s="1" t="s">
        <v>229</v>
      </c>
      <c r="I8" s="1">
        <v>90.0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230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 t="s">
        <v>231</v>
      </c>
      <c r="H9" s="1" t="s">
        <v>232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 t="s">
        <v>234</v>
      </c>
      <c r="H10" s="1" t="s">
        <v>235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 t="s">
        <v>234</v>
      </c>
      <c r="H11" s="1" t="s">
        <v>235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238</v>
      </c>
      <c r="H12" s="1" t="s">
        <v>239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238</v>
      </c>
      <c r="H13" s="1" t="s">
        <v>239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242</v>
      </c>
      <c r="H14" s="1" t="s">
        <v>239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244</v>
      </c>
      <c r="H15" s="1" t="s">
        <v>245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 t="s">
        <v>247</v>
      </c>
      <c r="H16" s="1" t="s">
        <v>248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247</v>
      </c>
      <c r="H17" s="1" t="s">
        <v>248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 t="s">
        <v>251</v>
      </c>
      <c r="H19" s="1" t="s">
        <v>252</v>
      </c>
      <c r="I19" s="1" t="s">
        <v>253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255</v>
      </c>
      <c r="H20" s="1" t="s">
        <v>256</v>
      </c>
      <c r="I20" s="1" t="s">
        <v>257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259</v>
      </c>
      <c r="B22" s="1" t="s">
        <v>260</v>
      </c>
      <c r="C22" s="1" t="s">
        <v>261</v>
      </c>
      <c r="D22" s="1" t="s">
        <v>262</v>
      </c>
      <c r="E22" s="1" t="s">
        <v>263</v>
      </c>
      <c r="F22" s="1" t="s">
        <v>264</v>
      </c>
      <c r="G22" s="1" t="s">
        <v>265</v>
      </c>
      <c r="H22" s="1" t="s">
        <v>266</v>
      </c>
      <c r="I22" s="1" t="s">
        <v>267</v>
      </c>
      <c r="J22" s="1" t="s">
        <v>103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268</v>
      </c>
      <c r="B23" s="1" t="s">
        <v>269</v>
      </c>
      <c r="C23" s="1" t="s">
        <v>270</v>
      </c>
      <c r="D23" s="1" t="s">
        <v>271</v>
      </c>
      <c r="E23" s="1" t="s">
        <v>272</v>
      </c>
      <c r="F23" s="1" t="s">
        <v>110</v>
      </c>
      <c r="G23" s="1" t="s">
        <v>273</v>
      </c>
      <c r="H23" s="1" t="s">
        <v>274</v>
      </c>
      <c r="I23" s="1" t="s">
        <v>275</v>
      </c>
      <c r="J23" s="1" t="s">
        <v>276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277</v>
      </c>
      <c r="B24" s="1" t="s">
        <v>278</v>
      </c>
      <c r="C24" s="1" t="s">
        <v>279</v>
      </c>
      <c r="D24" s="1" t="s">
        <v>280</v>
      </c>
      <c r="E24" s="1" t="s">
        <v>281</v>
      </c>
      <c r="F24" s="1" t="s">
        <v>282</v>
      </c>
      <c r="G24" s="1" t="s">
        <v>169</v>
      </c>
      <c r="H24" s="1" t="s">
        <v>283</v>
      </c>
      <c r="I24" s="1" t="s">
        <v>284</v>
      </c>
      <c r="J24" s="1" t="s">
        <v>285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1.0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288</v>
      </c>
      <c r="B27" s="1" t="s">
        <v>289</v>
      </c>
      <c r="C27" s="1" t="s">
        <v>290</v>
      </c>
      <c r="D27" s="1" t="s">
        <v>291</v>
      </c>
      <c r="E27" s="1">
        <v>0.0</v>
      </c>
      <c r="F27" s="1" t="s">
        <v>292</v>
      </c>
      <c r="G27" s="1" t="s">
        <v>293</v>
      </c>
      <c r="H27" s="1" t="s">
        <v>294</v>
      </c>
      <c r="I27" s="1" t="s">
        <v>295</v>
      </c>
      <c r="J27" s="1" t="s">
        <v>296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297</v>
      </c>
      <c r="B28" s="1" t="s">
        <v>298</v>
      </c>
      <c r="C28" s="1" t="s">
        <v>299</v>
      </c>
      <c r="D28" s="1" t="s">
        <v>300</v>
      </c>
      <c r="E28" s="1">
        <v>0.0</v>
      </c>
      <c r="F28" s="1" t="s">
        <v>301</v>
      </c>
      <c r="G28" s="1" t="s">
        <v>302</v>
      </c>
      <c r="H28" s="1" t="s">
        <v>303</v>
      </c>
      <c r="I28" s="1" t="s">
        <v>304</v>
      </c>
      <c r="J28" s="1" t="s">
        <v>305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306</v>
      </c>
      <c r="B29" s="1" t="s">
        <v>289</v>
      </c>
      <c r="C29" s="1" t="s">
        <v>307</v>
      </c>
      <c r="D29" s="1" t="s">
        <v>308</v>
      </c>
      <c r="E29" s="1">
        <v>0.0</v>
      </c>
      <c r="F29" s="1">
        <v>0.0</v>
      </c>
      <c r="G29" s="1" t="s">
        <v>309</v>
      </c>
      <c r="H29" s="1">
        <v>3.0</v>
      </c>
      <c r="I29" s="1" t="s">
        <v>310</v>
      </c>
      <c r="J29" s="1" t="s">
        <v>311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312</v>
      </c>
      <c r="B30" s="1" t="s">
        <v>298</v>
      </c>
      <c r="C30" s="1" t="s">
        <v>313</v>
      </c>
      <c r="D30" s="1">
        <v>20.0</v>
      </c>
      <c r="E30" s="1">
        <v>0.0</v>
      </c>
      <c r="F30" s="1">
        <v>0.0</v>
      </c>
      <c r="G30" s="1" t="s">
        <v>314</v>
      </c>
      <c r="H30" s="1" t="s">
        <v>315</v>
      </c>
      <c r="I30" s="1" t="s">
        <v>316</v>
      </c>
      <c r="J30" s="1" t="s">
        <v>317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318</v>
      </c>
      <c r="B31" s="1" t="s">
        <v>319</v>
      </c>
      <c r="C31" s="1" t="s">
        <v>320</v>
      </c>
      <c r="D31" s="1" t="s">
        <v>321</v>
      </c>
      <c r="E31" s="1" t="s">
        <v>322</v>
      </c>
      <c r="F31" s="1" t="s">
        <v>323</v>
      </c>
      <c r="G31" s="1" t="s">
        <v>324</v>
      </c>
      <c r="H31" s="1" t="s">
        <v>325</v>
      </c>
      <c r="I31" s="1" t="s">
        <v>326</v>
      </c>
      <c r="J31" s="1" t="s">
        <v>327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328</v>
      </c>
      <c r="B32" s="1" t="s">
        <v>329</v>
      </c>
      <c r="C32" s="1" t="s">
        <v>330</v>
      </c>
      <c r="D32" s="1" t="s">
        <v>331</v>
      </c>
      <c r="E32" s="1" t="s">
        <v>332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333</v>
      </c>
      <c r="B33" s="1" t="s">
        <v>334</v>
      </c>
      <c r="C33" s="1" t="s">
        <v>330</v>
      </c>
      <c r="D33" s="1" t="s">
        <v>331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335</v>
      </c>
      <c r="B34" s="1" t="s">
        <v>329</v>
      </c>
      <c r="C34" s="1" t="s">
        <v>330</v>
      </c>
      <c r="D34" s="1" t="s">
        <v>331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336</v>
      </c>
      <c r="B35" s="1" t="s">
        <v>337</v>
      </c>
      <c r="C35" s="1" t="s">
        <v>338</v>
      </c>
      <c r="D35" s="1" t="s">
        <v>339</v>
      </c>
      <c r="E35" s="1">
        <v>0.0</v>
      </c>
      <c r="F35" s="1" t="s">
        <v>178</v>
      </c>
      <c r="G35" s="1" t="s">
        <v>340</v>
      </c>
      <c r="H35" s="1" t="s">
        <v>341</v>
      </c>
      <c r="I35" s="1" t="s">
        <v>342</v>
      </c>
      <c r="J35" s="1" t="s">
        <v>343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344</v>
      </c>
      <c r="B36" s="1" t="s">
        <v>345</v>
      </c>
      <c r="C36" s="1" t="s">
        <v>346</v>
      </c>
      <c r="D36" s="1" t="s">
        <v>347</v>
      </c>
      <c r="E36" s="1">
        <v>0.0</v>
      </c>
      <c r="F36" s="1" t="s">
        <v>181</v>
      </c>
      <c r="G36" s="1" t="s">
        <v>348</v>
      </c>
      <c r="H36" s="1" t="s">
        <v>349</v>
      </c>
      <c r="I36" s="1" t="s">
        <v>350</v>
      </c>
      <c r="J36" s="1" t="s">
        <v>253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351</v>
      </c>
      <c r="B37" s="1" t="s">
        <v>337</v>
      </c>
      <c r="C37" s="1" t="s">
        <v>338</v>
      </c>
      <c r="D37" s="1" t="s">
        <v>339</v>
      </c>
      <c r="E37" s="1">
        <v>0.0</v>
      </c>
      <c r="F37" s="1" t="s">
        <v>178</v>
      </c>
      <c r="G37" s="1" t="s">
        <v>340</v>
      </c>
      <c r="H37" s="1" t="s">
        <v>341</v>
      </c>
      <c r="I37" s="1" t="s">
        <v>342</v>
      </c>
      <c r="J37" s="1" t="s">
        <v>343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352</v>
      </c>
      <c r="B38" s="1" t="s">
        <v>345</v>
      </c>
      <c r="C38" s="1" t="s">
        <v>346</v>
      </c>
      <c r="D38" s="1" t="s">
        <v>347</v>
      </c>
      <c r="E38" s="1">
        <v>0.0</v>
      </c>
      <c r="F38" s="1" t="s">
        <v>181</v>
      </c>
      <c r="G38" s="1" t="s">
        <v>348</v>
      </c>
      <c r="H38" s="1" t="s">
        <v>349</v>
      </c>
      <c r="I38" s="1" t="s">
        <v>350</v>
      </c>
      <c r="J38" s="1" t="s">
        <v>253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300.0</v>
      </c>
      <c r="I40" s="1" t="s">
        <v>355</v>
      </c>
      <c r="J40" s="1">
        <v>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356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 t="s">
        <v>357</v>
      </c>
      <c r="I41" s="1" t="s">
        <v>358</v>
      </c>
      <c r="J41" s="1">
        <v>0.0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359</v>
      </c>
      <c r="B42" s="1">
        <v>0.0</v>
      </c>
      <c r="C42" s="1" t="s">
        <v>360</v>
      </c>
      <c r="D42" s="1" t="s">
        <v>361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362</v>
      </c>
      <c r="B43" s="1">
        <v>0.0</v>
      </c>
      <c r="C43" s="1" t="s">
        <v>363</v>
      </c>
      <c r="D43" s="1" t="s">
        <v>361</v>
      </c>
      <c r="E43" s="1" t="s">
        <v>364</v>
      </c>
      <c r="F43" s="1" t="s">
        <v>365</v>
      </c>
      <c r="G43" s="1" t="s">
        <v>366</v>
      </c>
      <c r="H43" s="1" t="s">
        <v>367</v>
      </c>
      <c r="I43" s="1" t="s">
        <v>368</v>
      </c>
      <c r="J43" s="1" t="s">
        <v>369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370</v>
      </c>
      <c r="B44" s="1">
        <v>0.0</v>
      </c>
      <c r="C44" s="1" t="s">
        <v>363</v>
      </c>
      <c r="D44" s="1" t="s">
        <v>361</v>
      </c>
      <c r="E44" s="1" t="s">
        <v>364</v>
      </c>
      <c r="F44" s="1" t="s">
        <v>365</v>
      </c>
      <c r="G44" s="1" t="s">
        <v>366</v>
      </c>
      <c r="H44" s="1" t="s">
        <v>367</v>
      </c>
      <c r="I44" s="1" t="s">
        <v>368</v>
      </c>
      <c r="J44" s="1" t="s">
        <v>369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371</v>
      </c>
      <c r="B45" s="1">
        <v>0.0</v>
      </c>
      <c r="C45" s="1" t="s">
        <v>372</v>
      </c>
      <c r="D45" s="1" t="s">
        <v>373</v>
      </c>
      <c r="E45" s="1" t="s">
        <v>374</v>
      </c>
      <c r="F45" s="1" t="s">
        <v>375</v>
      </c>
      <c r="G45" s="1" t="s">
        <v>376</v>
      </c>
      <c r="H45" s="1" t="s">
        <v>377</v>
      </c>
      <c r="I45" s="1" t="s">
        <v>378</v>
      </c>
      <c r="J45" s="1" t="s">
        <v>379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380</v>
      </c>
      <c r="B46" s="1">
        <v>0.0</v>
      </c>
      <c r="C46" s="1" t="s">
        <v>372</v>
      </c>
      <c r="D46" s="1" t="s">
        <v>373</v>
      </c>
      <c r="E46" s="1" t="s">
        <v>374</v>
      </c>
      <c r="F46" s="1" t="s">
        <v>375</v>
      </c>
      <c r="G46" s="1" t="s">
        <v>376</v>
      </c>
      <c r="H46" s="1" t="s">
        <v>377</v>
      </c>
      <c r="I46" s="1" t="s">
        <v>378</v>
      </c>
      <c r="J46" s="1" t="s">
        <v>379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381</v>
      </c>
      <c r="B47" s="1">
        <v>0.0</v>
      </c>
      <c r="C47" s="1" t="s">
        <v>382</v>
      </c>
      <c r="D47" s="1" t="s">
        <v>383</v>
      </c>
      <c r="E47" s="1" t="s">
        <v>384</v>
      </c>
      <c r="F47" s="1" t="s">
        <v>385</v>
      </c>
      <c r="G47" s="1" t="s">
        <v>386</v>
      </c>
      <c r="H47" s="1" t="s">
        <v>387</v>
      </c>
      <c r="I47" s="1" t="s">
        <v>388</v>
      </c>
      <c r="J47" s="1" t="s">
        <v>389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390</v>
      </c>
      <c r="B48" s="1">
        <v>0.0</v>
      </c>
      <c r="C48" s="1" t="s">
        <v>391</v>
      </c>
      <c r="D48" s="1" t="s">
        <v>392</v>
      </c>
      <c r="E48" s="1" t="s">
        <v>393</v>
      </c>
      <c r="F48" s="1" t="s">
        <v>394</v>
      </c>
      <c r="G48" s="1" t="s">
        <v>395</v>
      </c>
      <c r="H48" s="1" t="s">
        <v>396</v>
      </c>
      <c r="I48" s="1" t="s">
        <v>397</v>
      </c>
      <c r="J48" s="1" t="s">
        <v>398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399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 t="s">
        <v>400</v>
      </c>
      <c r="H49" s="1" t="s">
        <v>401</v>
      </c>
      <c r="I49" s="1" t="s">
        <v>402</v>
      </c>
      <c r="J49" s="1" t="s">
        <v>403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404</v>
      </c>
      <c r="B50" s="1">
        <v>0.0</v>
      </c>
      <c r="C50" s="1" t="s">
        <v>405</v>
      </c>
      <c r="D50" s="1" t="s">
        <v>406</v>
      </c>
      <c r="E50" s="1" t="s">
        <v>407</v>
      </c>
      <c r="F50" s="1" t="s">
        <v>408</v>
      </c>
      <c r="G50" s="1" t="s">
        <v>409</v>
      </c>
      <c r="H50" s="1" t="s">
        <v>410</v>
      </c>
      <c r="I50" s="1" t="s">
        <v>411</v>
      </c>
      <c r="J50" s="1" t="s">
        <v>412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413</v>
      </c>
      <c r="B51" s="1">
        <v>0.0</v>
      </c>
      <c r="C51" s="1" t="s">
        <v>414</v>
      </c>
      <c r="D51" s="1" t="s">
        <v>415</v>
      </c>
      <c r="E51" s="1" t="s">
        <v>416</v>
      </c>
      <c r="F51" s="1" t="s">
        <v>417</v>
      </c>
      <c r="G51" s="1">
        <v>0.0</v>
      </c>
      <c r="H51" s="1" t="s">
        <v>418</v>
      </c>
      <c r="I51" s="1" t="s">
        <v>419</v>
      </c>
      <c r="J51" s="1" t="s">
        <v>420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421</v>
      </c>
      <c r="B52" s="1">
        <v>0.0</v>
      </c>
      <c r="C52" s="1" t="s">
        <v>414</v>
      </c>
      <c r="D52" s="1" t="s">
        <v>422</v>
      </c>
      <c r="E52" s="1" t="s">
        <v>423</v>
      </c>
      <c r="F52" s="1" t="s">
        <v>424</v>
      </c>
      <c r="G52" s="1" t="s">
        <v>425</v>
      </c>
      <c r="H52" s="1" t="s">
        <v>426</v>
      </c>
      <c r="I52" s="1" t="s">
        <v>427</v>
      </c>
      <c r="J52" s="1" t="s">
        <v>428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429</v>
      </c>
      <c r="B53" s="1">
        <v>0.0</v>
      </c>
      <c r="C53" s="1" t="s">
        <v>430</v>
      </c>
      <c r="D53" s="1" t="s">
        <v>431</v>
      </c>
      <c r="E53" s="1" t="s">
        <v>432</v>
      </c>
      <c r="F53" s="1" t="s">
        <v>433</v>
      </c>
      <c r="G53" s="1" t="s">
        <v>434</v>
      </c>
      <c r="H53" s="1" t="s">
        <v>435</v>
      </c>
      <c r="I53" s="1" t="s">
        <v>436</v>
      </c>
      <c r="J53" s="1" t="s">
        <v>437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438</v>
      </c>
      <c r="B54" s="1">
        <v>0.0</v>
      </c>
      <c r="C54" s="1">
        <v>0.0</v>
      </c>
      <c r="D54" s="1" t="s">
        <v>439</v>
      </c>
      <c r="E54" s="1" t="s">
        <v>440</v>
      </c>
      <c r="F54" s="1" t="s">
        <v>441</v>
      </c>
      <c r="G54" s="1" t="s">
        <v>442</v>
      </c>
      <c r="H54" s="1" t="s">
        <v>443</v>
      </c>
      <c r="I54" s="1" t="s">
        <v>444</v>
      </c>
      <c r="J54" s="1" t="s">
        <v>445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446</v>
      </c>
      <c r="B55" s="1">
        <v>0.0</v>
      </c>
      <c r="C55" s="1">
        <v>0.0</v>
      </c>
      <c r="D55" s="1" t="s">
        <v>447</v>
      </c>
      <c r="E55" s="1" t="s">
        <v>448</v>
      </c>
      <c r="F55" s="1" t="s">
        <v>449</v>
      </c>
      <c r="G55" s="1" t="s">
        <v>442</v>
      </c>
      <c r="H55" s="1" t="s">
        <v>443</v>
      </c>
      <c r="I55" s="1" t="s">
        <v>444</v>
      </c>
      <c r="J55" s="1" t="s">
        <v>445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451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 t="s">
        <v>452</v>
      </c>
      <c r="J57" s="1">
        <v>0.0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453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 t="s">
        <v>454</v>
      </c>
      <c r="J58" s="1">
        <v>0.0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455</v>
      </c>
      <c r="B59" s="1">
        <v>0.0</v>
      </c>
      <c r="C59" s="1">
        <v>0.0</v>
      </c>
      <c r="D59" s="1" t="s">
        <v>456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457</v>
      </c>
      <c r="B60" s="1">
        <v>0.0</v>
      </c>
      <c r="C60" s="1">
        <v>0.0</v>
      </c>
      <c r="D60" s="1" t="s">
        <v>456</v>
      </c>
      <c r="E60" s="1" t="s">
        <v>458</v>
      </c>
      <c r="F60" s="1" t="s">
        <v>459</v>
      </c>
      <c r="G60" s="1" t="s">
        <v>460</v>
      </c>
      <c r="H60" s="1" t="s">
        <v>461</v>
      </c>
      <c r="I60" s="1" t="s">
        <v>462</v>
      </c>
      <c r="J60" s="1" t="s">
        <v>463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464</v>
      </c>
      <c r="B61" s="1">
        <v>0.0</v>
      </c>
      <c r="C61" s="1">
        <v>0.0</v>
      </c>
      <c r="D61" s="1" t="s">
        <v>456</v>
      </c>
      <c r="E61" s="1" t="s">
        <v>458</v>
      </c>
      <c r="F61" s="1" t="s">
        <v>459</v>
      </c>
      <c r="G61" s="1" t="s">
        <v>460</v>
      </c>
      <c r="H61" s="1" t="s">
        <v>461</v>
      </c>
      <c r="I61" s="1" t="s">
        <v>462</v>
      </c>
      <c r="J61" s="1" t="s">
        <v>463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465</v>
      </c>
      <c r="B62" s="1">
        <v>0.0</v>
      </c>
      <c r="C62" s="1">
        <v>0.0</v>
      </c>
      <c r="D62" s="1" t="s">
        <v>466</v>
      </c>
      <c r="E62" s="1" t="s">
        <v>467</v>
      </c>
      <c r="F62" s="1" t="s">
        <v>468</v>
      </c>
      <c r="G62" s="1" t="s">
        <v>469</v>
      </c>
      <c r="H62" s="1" t="s">
        <v>470</v>
      </c>
      <c r="I62" s="1" t="s">
        <v>471</v>
      </c>
      <c r="J62" s="1" t="s">
        <v>472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473</v>
      </c>
      <c r="B63" s="1">
        <v>0.0</v>
      </c>
      <c r="C63" s="1">
        <v>0.0</v>
      </c>
      <c r="D63" s="1" t="s">
        <v>466</v>
      </c>
      <c r="E63" s="1" t="s">
        <v>467</v>
      </c>
      <c r="F63" s="1" t="s">
        <v>468</v>
      </c>
      <c r="G63" s="1" t="s">
        <v>469</v>
      </c>
      <c r="H63" s="1" t="s">
        <v>470</v>
      </c>
      <c r="I63" s="1" t="s">
        <v>471</v>
      </c>
      <c r="J63" s="1" t="s">
        <v>472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474</v>
      </c>
      <c r="B64" s="1">
        <v>0.0</v>
      </c>
      <c r="C64" s="1">
        <v>0.0</v>
      </c>
      <c r="D64" s="1" t="s">
        <v>475</v>
      </c>
      <c r="E64" s="1" t="s">
        <v>476</v>
      </c>
      <c r="F64" s="1" t="s">
        <v>477</v>
      </c>
      <c r="G64" s="1" t="s">
        <v>112</v>
      </c>
      <c r="H64" s="1" t="s">
        <v>478</v>
      </c>
      <c r="I64" s="1" t="s">
        <v>479</v>
      </c>
      <c r="J64" s="1" t="s">
        <v>480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481</v>
      </c>
      <c r="B65" s="1">
        <v>0.0</v>
      </c>
      <c r="C65" s="1">
        <v>0.0</v>
      </c>
      <c r="D65" s="1" t="s">
        <v>482</v>
      </c>
      <c r="E65" s="1" t="s">
        <v>483</v>
      </c>
      <c r="F65" s="1" t="s">
        <v>484</v>
      </c>
      <c r="G65" s="1" t="s">
        <v>485</v>
      </c>
      <c r="H65" s="1" t="s">
        <v>486</v>
      </c>
      <c r="I65" s="1" t="s">
        <v>487</v>
      </c>
      <c r="J65" s="1" t="s">
        <v>488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489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 t="s">
        <v>490</v>
      </c>
      <c r="I66" s="1" t="s">
        <v>491</v>
      </c>
      <c r="J66" s="1" t="s">
        <v>492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493</v>
      </c>
      <c r="B67" s="1">
        <v>0.0</v>
      </c>
      <c r="C67" s="1">
        <v>0.0</v>
      </c>
      <c r="D67" s="1" t="s">
        <v>494</v>
      </c>
      <c r="E67" s="1" t="s">
        <v>495</v>
      </c>
      <c r="F67" s="1" t="s">
        <v>496</v>
      </c>
      <c r="G67" s="1">
        <v>65.0</v>
      </c>
      <c r="H67" s="1" t="s">
        <v>497</v>
      </c>
      <c r="I67" s="1" t="s">
        <v>498</v>
      </c>
      <c r="J67" s="1" t="s">
        <v>499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500</v>
      </c>
      <c r="B68" s="1">
        <v>0.0</v>
      </c>
      <c r="C68" s="1">
        <v>0.0</v>
      </c>
      <c r="D68" s="1" t="s">
        <v>501</v>
      </c>
      <c r="E68" s="1" t="s">
        <v>502</v>
      </c>
      <c r="F68" s="1" t="s">
        <v>503</v>
      </c>
      <c r="G68" s="1" t="s">
        <v>504</v>
      </c>
      <c r="H68" s="1" t="s">
        <v>505</v>
      </c>
      <c r="I68" s="1" t="s">
        <v>506</v>
      </c>
      <c r="J68" s="1" t="s">
        <v>507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508</v>
      </c>
      <c r="B69" s="1">
        <v>0.0</v>
      </c>
      <c r="C69" s="1">
        <v>0.0</v>
      </c>
      <c r="D69" s="1" t="s">
        <v>509</v>
      </c>
      <c r="E69" s="1" t="s">
        <v>510</v>
      </c>
      <c r="F69" s="1" t="s">
        <v>511</v>
      </c>
      <c r="G69" s="1" t="s">
        <v>512</v>
      </c>
      <c r="H69" s="1" t="s">
        <v>513</v>
      </c>
      <c r="I69" s="1" t="s">
        <v>514</v>
      </c>
      <c r="J69" s="1" t="s">
        <v>515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516</v>
      </c>
      <c r="B70" s="1">
        <v>0.0</v>
      </c>
      <c r="C70" s="1">
        <v>0.0</v>
      </c>
      <c r="D70" s="1" t="s">
        <v>517</v>
      </c>
      <c r="E70" s="1" t="s">
        <v>518</v>
      </c>
      <c r="F70" s="1" t="s">
        <v>519</v>
      </c>
      <c r="G70" s="1" t="s">
        <v>520</v>
      </c>
      <c r="H70" s="1" t="s">
        <v>521</v>
      </c>
      <c r="I70" s="1" t="s">
        <v>522</v>
      </c>
      <c r="J70" s="1" t="s">
        <v>523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524</v>
      </c>
      <c r="B71" s="1">
        <v>0.0</v>
      </c>
      <c r="C71" s="1">
        <v>0.0</v>
      </c>
      <c r="D71" s="1">
        <v>0.0</v>
      </c>
      <c r="E71" s="1" t="s">
        <v>525</v>
      </c>
      <c r="F71" s="1" t="s">
        <v>526</v>
      </c>
      <c r="G71" s="1" t="s">
        <v>527</v>
      </c>
      <c r="H71" s="1" t="s">
        <v>528</v>
      </c>
      <c r="I71" s="1" t="s">
        <v>529</v>
      </c>
      <c r="J71" s="1" t="s">
        <v>530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531</v>
      </c>
      <c r="B72" s="1">
        <v>0.0</v>
      </c>
      <c r="C72" s="1">
        <v>0.0</v>
      </c>
      <c r="D72" s="1">
        <v>0.0</v>
      </c>
      <c r="E72" s="1" t="s">
        <v>532</v>
      </c>
      <c r="F72" s="1" t="s">
        <v>533</v>
      </c>
      <c r="G72" s="1" t="s">
        <v>534</v>
      </c>
      <c r="H72" s="1" t="s">
        <v>528</v>
      </c>
      <c r="I72" s="1" t="s">
        <v>529</v>
      </c>
      <c r="J72" s="1" t="s">
        <v>530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535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536</v>
      </c>
      <c r="B74" s="1">
        <v>0.0</v>
      </c>
      <c r="C74" s="1">
        <v>0.0</v>
      </c>
      <c r="D74" s="1">
        <v>0.0</v>
      </c>
      <c r="E74" s="1" t="s">
        <v>537</v>
      </c>
      <c r="F74" s="1" t="s">
        <v>538</v>
      </c>
      <c r="G74" s="1" t="s">
        <v>539</v>
      </c>
      <c r="H74" s="1" t="s">
        <v>540</v>
      </c>
      <c r="I74" s="1" t="s">
        <v>541</v>
      </c>
      <c r="J74" s="1" t="s">
        <v>542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543</v>
      </c>
      <c r="B75" s="1">
        <v>0.0</v>
      </c>
      <c r="C75" s="1">
        <v>0.0</v>
      </c>
      <c r="D75" s="1">
        <v>0.0</v>
      </c>
      <c r="E75" s="1" t="s">
        <v>537</v>
      </c>
      <c r="F75" s="1" t="s">
        <v>538</v>
      </c>
      <c r="G75" s="1" t="s">
        <v>539</v>
      </c>
      <c r="H75" s="1" t="s">
        <v>540</v>
      </c>
      <c r="I75" s="1" t="s">
        <v>541</v>
      </c>
      <c r="J75" s="1" t="s">
        <v>542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544</v>
      </c>
      <c r="B76" s="1">
        <v>0.0</v>
      </c>
      <c r="C76" s="1">
        <v>0.0</v>
      </c>
      <c r="D76" s="1">
        <v>0.0</v>
      </c>
      <c r="E76" s="1" t="s">
        <v>545</v>
      </c>
      <c r="F76" s="1" t="s">
        <v>309</v>
      </c>
      <c r="G76" s="1" t="s">
        <v>546</v>
      </c>
      <c r="H76" s="1" t="s">
        <v>547</v>
      </c>
      <c r="I76" s="1" t="s">
        <v>548</v>
      </c>
      <c r="J76" s="1" t="s">
        <v>549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550</v>
      </c>
      <c r="B77" s="1">
        <v>0.0</v>
      </c>
      <c r="C77" s="1">
        <v>0.0</v>
      </c>
      <c r="D77" s="1">
        <v>0.0</v>
      </c>
      <c r="E77" s="1" t="s">
        <v>545</v>
      </c>
      <c r="F77" s="1" t="s">
        <v>309</v>
      </c>
      <c r="G77" s="1" t="s">
        <v>546</v>
      </c>
      <c r="H77" s="1" t="s">
        <v>547</v>
      </c>
      <c r="I77" s="1" t="s">
        <v>548</v>
      </c>
      <c r="J77" s="1" t="s">
        <v>549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551</v>
      </c>
      <c r="B78" s="1">
        <v>0.0</v>
      </c>
      <c r="C78" s="1">
        <v>0.0</v>
      </c>
      <c r="D78" s="1">
        <v>0.0</v>
      </c>
      <c r="E78" s="1" t="s">
        <v>552</v>
      </c>
      <c r="F78" s="1" t="s">
        <v>553</v>
      </c>
      <c r="G78" s="1" t="s">
        <v>554</v>
      </c>
      <c r="H78" s="1" t="s">
        <v>555</v>
      </c>
      <c r="I78" s="1" t="s">
        <v>556</v>
      </c>
      <c r="J78" s="1" t="s">
        <v>557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558</v>
      </c>
      <c r="B79" s="1">
        <v>0.0</v>
      </c>
      <c r="C79" s="1">
        <v>0.0</v>
      </c>
      <c r="D79" s="1">
        <v>0.0</v>
      </c>
      <c r="E79" s="1" t="s">
        <v>559</v>
      </c>
      <c r="F79" s="1" t="s">
        <v>560</v>
      </c>
      <c r="G79" s="1" t="s">
        <v>419</v>
      </c>
      <c r="H79" s="1" t="s">
        <v>561</v>
      </c>
      <c r="I79" s="1" t="s">
        <v>562</v>
      </c>
      <c r="J79" s="1" t="s">
        <v>563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564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1">
        <v>0.0</v>
      </c>
      <c r="I80" s="1" t="s">
        <v>565</v>
      </c>
      <c r="J80" s="1" t="s">
        <v>566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567</v>
      </c>
      <c r="B81" s="1">
        <v>0.0</v>
      </c>
      <c r="C81" s="1">
        <v>0.0</v>
      </c>
      <c r="D81" s="1">
        <v>0.0</v>
      </c>
      <c r="E81" s="1" t="s">
        <v>568</v>
      </c>
      <c r="F81" s="1" t="s">
        <v>569</v>
      </c>
      <c r="G81" s="1" t="s">
        <v>570</v>
      </c>
      <c r="H81" s="1" t="s">
        <v>571</v>
      </c>
      <c r="I81" s="1" t="s">
        <v>572</v>
      </c>
      <c r="J81" s="1" t="s">
        <v>573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574</v>
      </c>
      <c r="B82" s="1">
        <v>0.0</v>
      </c>
      <c r="C82" s="1">
        <v>0.0</v>
      </c>
      <c r="D82" s="1">
        <v>0.0</v>
      </c>
      <c r="E82" s="1" t="s">
        <v>575</v>
      </c>
      <c r="F82" s="1" t="s">
        <v>576</v>
      </c>
      <c r="G82" s="1" t="s">
        <v>577</v>
      </c>
      <c r="H82" s="1" t="s">
        <v>578</v>
      </c>
      <c r="I82" s="1" t="s">
        <v>579</v>
      </c>
      <c r="J82" s="1" t="s">
        <v>580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581</v>
      </c>
      <c r="B83" s="1">
        <v>0.0</v>
      </c>
      <c r="C83" s="1">
        <v>0.0</v>
      </c>
      <c r="D83" s="1">
        <v>0.0</v>
      </c>
      <c r="E83" s="1" t="s">
        <v>582</v>
      </c>
      <c r="F83" s="1" t="s">
        <v>384</v>
      </c>
      <c r="G83" s="1" t="s">
        <v>583</v>
      </c>
      <c r="H83" s="1" t="s">
        <v>584</v>
      </c>
      <c r="I83" s="1" t="s">
        <v>585</v>
      </c>
      <c r="J83" s="1" t="s">
        <v>586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587</v>
      </c>
      <c r="B84" s="1">
        <v>0.0</v>
      </c>
      <c r="C84" s="1">
        <v>0.0</v>
      </c>
      <c r="D84" s="1">
        <v>0.0</v>
      </c>
      <c r="E84" s="1" t="s">
        <v>588</v>
      </c>
      <c r="F84" s="1" t="s">
        <v>589</v>
      </c>
      <c r="G84" s="1" t="s">
        <v>590</v>
      </c>
      <c r="H84" s="1" t="s">
        <v>591</v>
      </c>
      <c r="I84" s="1" t="s">
        <v>592</v>
      </c>
      <c r="J84" s="1" t="s">
        <v>593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594</v>
      </c>
      <c r="B85" s="1">
        <v>0.0</v>
      </c>
      <c r="C85" s="1">
        <v>0.0</v>
      </c>
      <c r="D85" s="1">
        <v>0.0</v>
      </c>
      <c r="E85" s="1">
        <v>0.0</v>
      </c>
      <c r="F85" s="1" t="s">
        <v>595</v>
      </c>
      <c r="G85" s="1" t="s">
        <v>104</v>
      </c>
      <c r="H85" s="1" t="s">
        <v>596</v>
      </c>
      <c r="I85" s="1" t="s">
        <v>597</v>
      </c>
      <c r="J85" s="1" t="s">
        <v>598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599</v>
      </c>
      <c r="B86" s="1">
        <v>0.0</v>
      </c>
      <c r="C86" s="1">
        <v>0.0</v>
      </c>
      <c r="D86" s="1">
        <v>0.0</v>
      </c>
      <c r="E86" s="1">
        <v>0.0</v>
      </c>
      <c r="F86" s="1" t="s">
        <v>600</v>
      </c>
      <c r="G86" s="1" t="s">
        <v>601</v>
      </c>
      <c r="H86" s="1" t="s">
        <v>602</v>
      </c>
      <c r="I86" s="1" t="s">
        <v>597</v>
      </c>
      <c r="J86" s="1" t="s">
        <v>598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604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605</v>
      </c>
      <c r="H88" s="1" t="s">
        <v>606</v>
      </c>
      <c r="I88" s="1" t="s">
        <v>607</v>
      </c>
      <c r="J88" s="1" t="s">
        <v>608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609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605</v>
      </c>
      <c r="H89" s="1" t="s">
        <v>606</v>
      </c>
      <c r="I89" s="1" t="s">
        <v>607</v>
      </c>
      <c r="J89" s="1" t="s">
        <v>608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610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611</v>
      </c>
      <c r="H90" s="1" t="s">
        <v>612</v>
      </c>
      <c r="I90" s="1" t="s">
        <v>613</v>
      </c>
      <c r="J90" s="1" t="s">
        <v>614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615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611</v>
      </c>
      <c r="H91" s="1" t="s">
        <v>612</v>
      </c>
      <c r="I91" s="1" t="s">
        <v>613</v>
      </c>
      <c r="J91" s="1" t="s">
        <v>614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616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617</v>
      </c>
      <c r="H92" s="1" t="s">
        <v>618</v>
      </c>
      <c r="I92" s="1" t="s">
        <v>619</v>
      </c>
      <c r="J92" s="1" t="s">
        <v>620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621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622</v>
      </c>
      <c r="H93" s="1" t="s">
        <v>623</v>
      </c>
      <c r="I93" s="1" t="s">
        <v>624</v>
      </c>
      <c r="J93" s="1" t="s">
        <v>625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626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627</v>
      </c>
      <c r="H94" s="1">
        <v>0.0</v>
      </c>
      <c r="I94" s="1">
        <v>0.0</v>
      </c>
      <c r="J94" s="1">
        <v>0.0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628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629</v>
      </c>
      <c r="H95" s="1" t="s">
        <v>630</v>
      </c>
      <c r="I95" s="1" t="s">
        <v>631</v>
      </c>
      <c r="J95" s="1" t="s">
        <v>632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633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634</v>
      </c>
      <c r="H96" s="1" t="s">
        <v>635</v>
      </c>
      <c r="I96" s="1" t="s">
        <v>636</v>
      </c>
      <c r="J96" s="1" t="s">
        <v>637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638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639</v>
      </c>
      <c r="H97" s="1" t="s">
        <v>640</v>
      </c>
      <c r="I97" s="1" t="s">
        <v>641</v>
      </c>
      <c r="J97" s="1" t="s">
        <v>642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643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644</v>
      </c>
      <c r="H98" s="1" t="s">
        <v>620</v>
      </c>
      <c r="I98" s="1" t="s">
        <v>645</v>
      </c>
      <c r="J98" s="1" t="s">
        <v>646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647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>
        <v>0.0</v>
      </c>
      <c r="H99" s="1" t="s">
        <v>648</v>
      </c>
      <c r="I99" s="1" t="s">
        <v>649</v>
      </c>
      <c r="J99" s="1" t="s">
        <v>650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 t="s">
        <v>652</v>
      </c>
      <c r="I100" s="1" t="s">
        <v>653</v>
      </c>
      <c r="J100" s="1" t="s">
        <v>654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655</v>
      </c>
      <c r="C1" s="1" t="s">
        <v>656</v>
      </c>
      <c r="D1" s="1" t="s">
        <v>657</v>
      </c>
      <c r="E1" s="1" t="s">
        <v>658</v>
      </c>
      <c r="F1" s="1" t="s">
        <v>659</v>
      </c>
      <c r="G1" s="1" t="s">
        <v>660</v>
      </c>
      <c r="H1" s="1" t="s">
        <v>661</v>
      </c>
      <c r="I1" s="1" t="s">
        <v>662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663</v>
      </c>
      <c r="B2" s="1" t="s">
        <v>664</v>
      </c>
      <c r="C2" s="1" t="s">
        <v>665</v>
      </c>
      <c r="D2" s="1" t="s">
        <v>666</v>
      </c>
      <c r="E2" s="1" t="s">
        <v>667</v>
      </c>
      <c r="F2" s="1" t="s">
        <v>668</v>
      </c>
      <c r="G2" s="1" t="s">
        <v>669</v>
      </c>
      <c r="H2" s="1" t="s">
        <v>669</v>
      </c>
      <c r="I2" s="1" t="s">
        <v>670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671</v>
      </c>
      <c r="B3" s="1" t="s">
        <v>670</v>
      </c>
      <c r="C3" s="1" t="s">
        <v>672</v>
      </c>
      <c r="D3" s="1" t="s">
        <v>673</v>
      </c>
      <c r="E3" s="1" t="s">
        <v>674</v>
      </c>
      <c r="F3" s="1" t="s">
        <v>675</v>
      </c>
      <c r="G3" s="1" t="s">
        <v>676</v>
      </c>
      <c r="H3" s="1" t="s">
        <v>677</v>
      </c>
      <c r="I3" s="1" t="s">
        <v>670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678</v>
      </c>
      <c r="B4" s="1" t="s">
        <v>664</v>
      </c>
      <c r="C4" s="1" t="s">
        <v>665</v>
      </c>
      <c r="D4" s="1" t="s">
        <v>666</v>
      </c>
      <c r="E4" s="1" t="s">
        <v>667</v>
      </c>
      <c r="F4" s="1" t="s">
        <v>668</v>
      </c>
      <c r="G4" s="1" t="s">
        <v>669</v>
      </c>
      <c r="H4" s="1" t="s">
        <v>669</v>
      </c>
      <c r="I4" s="1" t="s">
        <v>669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671</v>
      </c>
      <c r="B5" s="1" t="s">
        <v>670</v>
      </c>
      <c r="C5" s="1" t="s">
        <v>672</v>
      </c>
      <c r="D5" s="1" t="s">
        <v>673</v>
      </c>
      <c r="E5" s="1" t="s">
        <v>674</v>
      </c>
      <c r="F5" s="1" t="s">
        <v>675</v>
      </c>
      <c r="G5" s="1" t="s">
        <v>676</v>
      </c>
      <c r="H5" s="1" t="s">
        <v>677</v>
      </c>
      <c r="I5" s="1" t="s">
        <v>677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679</v>
      </c>
      <c r="B6" s="1" t="s">
        <v>680</v>
      </c>
      <c r="C6" s="1" t="s">
        <v>681</v>
      </c>
      <c r="D6" s="1" t="s">
        <v>682</v>
      </c>
      <c r="E6" s="1" t="s">
        <v>683</v>
      </c>
      <c r="F6" s="1" t="s">
        <v>684</v>
      </c>
      <c r="G6" s="1" t="s">
        <v>685</v>
      </c>
      <c r="H6" s="1" t="s">
        <v>686</v>
      </c>
      <c r="I6" s="1" t="s">
        <v>687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688</v>
      </c>
      <c r="B7" s="1" t="s">
        <v>670</v>
      </c>
      <c r="C7" s="1" t="s">
        <v>670</v>
      </c>
      <c r="D7" s="1" t="s">
        <v>670</v>
      </c>
      <c r="E7" s="1" t="s">
        <v>670</v>
      </c>
      <c r="F7" s="1" t="s">
        <v>670</v>
      </c>
      <c r="G7" s="1" t="s">
        <v>670</v>
      </c>
      <c r="H7" s="1" t="s">
        <v>670</v>
      </c>
      <c r="I7" s="1" t="s">
        <v>670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689</v>
      </c>
      <c r="B8" s="1" t="s">
        <v>670</v>
      </c>
      <c r="C8" s="1" t="s">
        <v>690</v>
      </c>
      <c r="D8" s="1" t="s">
        <v>691</v>
      </c>
      <c r="E8" s="1" t="s">
        <v>692</v>
      </c>
      <c r="F8" s="1" t="s">
        <v>690</v>
      </c>
      <c r="G8" s="1" t="s">
        <v>690</v>
      </c>
      <c r="H8" s="1" t="s">
        <v>693</v>
      </c>
      <c r="I8" s="1" t="s">
        <v>694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695</v>
      </c>
      <c r="B9" s="1" t="s">
        <v>670</v>
      </c>
      <c r="C9" s="1" t="s">
        <v>696</v>
      </c>
      <c r="D9" s="1" t="s">
        <v>697</v>
      </c>
      <c r="E9" s="1" t="s">
        <v>698</v>
      </c>
      <c r="F9" s="1" t="s">
        <v>670</v>
      </c>
      <c r="G9" s="1" t="s">
        <v>670</v>
      </c>
      <c r="H9" s="1" t="s">
        <v>670</v>
      </c>
      <c r="I9" s="1" t="s">
        <v>699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700</v>
      </c>
      <c r="B10" s="1" t="s">
        <v>670</v>
      </c>
      <c r="C10" s="1" t="s">
        <v>690</v>
      </c>
      <c r="D10" s="1" t="s">
        <v>690</v>
      </c>
      <c r="E10" s="1" t="s">
        <v>690</v>
      </c>
      <c r="F10" s="1" t="s">
        <v>670</v>
      </c>
      <c r="G10" s="1" t="s">
        <v>670</v>
      </c>
      <c r="H10" s="1" t="s">
        <v>670</v>
      </c>
      <c r="I10" s="1" t="s">
        <v>699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701</v>
      </c>
      <c r="B11" s="1" t="s">
        <v>670</v>
      </c>
      <c r="C11" s="1" t="s">
        <v>670</v>
      </c>
      <c r="D11" s="1" t="s">
        <v>670</v>
      </c>
      <c r="E11" s="1" t="s">
        <v>670</v>
      </c>
      <c r="F11" s="1" t="s">
        <v>670</v>
      </c>
      <c r="G11" s="1" t="s">
        <v>670</v>
      </c>
      <c r="H11" s="1" t="s">
        <v>670</v>
      </c>
      <c r="I11" s="1" t="s">
        <v>670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702</v>
      </c>
      <c r="B12" s="1" t="s">
        <v>692</v>
      </c>
      <c r="C12" s="1" t="s">
        <v>692</v>
      </c>
      <c r="D12" s="1" t="s">
        <v>692</v>
      </c>
      <c r="E12" s="1" t="s">
        <v>692</v>
      </c>
      <c r="F12" s="1" t="s">
        <v>692</v>
      </c>
      <c r="G12" s="1" t="s">
        <v>703</v>
      </c>
      <c r="H12" s="1" t="s">
        <v>704</v>
      </c>
      <c r="I12" s="1" t="s">
        <v>705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706</v>
      </c>
      <c r="B13" s="1" t="s">
        <v>670</v>
      </c>
      <c r="C13" s="1" t="s">
        <v>670</v>
      </c>
      <c r="D13" s="1" t="s">
        <v>707</v>
      </c>
      <c r="E13" s="1" t="s">
        <v>708</v>
      </c>
      <c r="F13" s="1" t="s">
        <v>670</v>
      </c>
      <c r="G13" s="1" t="s">
        <v>670</v>
      </c>
      <c r="H13" s="1" t="s">
        <v>670</v>
      </c>
      <c r="I13" s="1" t="s">
        <v>670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709</v>
      </c>
      <c r="B14" s="1" t="s">
        <v>670</v>
      </c>
      <c r="C14" s="1" t="s">
        <v>670</v>
      </c>
      <c r="D14" s="1" t="s">
        <v>710</v>
      </c>
      <c r="E14" s="1" t="s">
        <v>710</v>
      </c>
      <c r="F14" s="1" t="s">
        <v>670</v>
      </c>
      <c r="G14" s="1" t="s">
        <v>670</v>
      </c>
      <c r="H14" s="1" t="s">
        <v>670</v>
      </c>
      <c r="I14" s="1" t="s">
        <v>670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711</v>
      </c>
      <c r="B15" s="1" t="s">
        <v>670</v>
      </c>
      <c r="C15" s="1" t="s">
        <v>670</v>
      </c>
      <c r="D15" s="1" t="s">
        <v>670</v>
      </c>
      <c r="E15" s="1" t="s">
        <v>670</v>
      </c>
      <c r="F15" s="1" t="s">
        <v>670</v>
      </c>
      <c r="G15" s="1" t="s">
        <v>670</v>
      </c>
      <c r="H15" s="1" t="s">
        <v>670</v>
      </c>
      <c r="I15" s="1" t="s">
        <v>670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712</v>
      </c>
      <c r="B16" s="1" t="s">
        <v>670</v>
      </c>
      <c r="C16" s="1" t="s">
        <v>670</v>
      </c>
      <c r="D16" s="1" t="s">
        <v>670</v>
      </c>
      <c r="E16" s="1" t="s">
        <v>670</v>
      </c>
      <c r="F16" s="1" t="s">
        <v>670</v>
      </c>
      <c r="G16" s="1" t="s">
        <v>670</v>
      </c>
      <c r="H16" s="1" t="s">
        <v>670</v>
      </c>
      <c r="I16" s="1" t="s">
        <v>670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713</v>
      </c>
      <c r="B17" s="1" t="s">
        <v>152</v>
      </c>
      <c r="C17" s="1" t="s">
        <v>153</v>
      </c>
      <c r="D17" s="1" t="s">
        <v>154</v>
      </c>
      <c r="E17" s="1" t="s">
        <v>155</v>
      </c>
      <c r="F17" s="1" t="s">
        <v>154</v>
      </c>
      <c r="G17" s="1" t="s">
        <v>714</v>
      </c>
      <c r="H17" s="1" t="s">
        <v>715</v>
      </c>
      <c r="I17" s="1" t="s">
        <v>716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717</v>
      </c>
      <c r="B18" s="1" t="s">
        <v>670</v>
      </c>
      <c r="C18" s="1" t="s">
        <v>670</v>
      </c>
      <c r="D18" s="1" t="s">
        <v>670</v>
      </c>
      <c r="E18" s="1" t="s">
        <v>670</v>
      </c>
      <c r="F18" s="1" t="s">
        <v>670</v>
      </c>
      <c r="G18" s="1" t="s">
        <v>670</v>
      </c>
      <c r="H18" s="1" t="s">
        <v>670</v>
      </c>
      <c r="I18" s="1" t="s">
        <v>670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718</v>
      </c>
      <c r="B19" s="1" t="s">
        <v>670</v>
      </c>
      <c r="C19" s="1" t="s">
        <v>719</v>
      </c>
      <c r="D19" s="1" t="s">
        <v>720</v>
      </c>
      <c r="E19" s="1" t="s">
        <v>721</v>
      </c>
      <c r="F19" s="1" t="s">
        <v>670</v>
      </c>
      <c r="G19" s="1" t="s">
        <v>670</v>
      </c>
      <c r="H19" s="1" t="s">
        <v>670</v>
      </c>
      <c r="I19" s="1" t="s">
        <v>722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173</v>
      </c>
      <c r="B20" s="1" t="s">
        <v>670</v>
      </c>
      <c r="C20" s="1" t="s">
        <v>670</v>
      </c>
      <c r="D20" s="1" t="s">
        <v>670</v>
      </c>
      <c r="E20" s="1" t="s">
        <v>670</v>
      </c>
      <c r="F20" s="1" t="s">
        <v>670</v>
      </c>
      <c r="G20" s="1" t="s">
        <v>670</v>
      </c>
      <c r="H20" s="1" t="s">
        <v>670</v>
      </c>
      <c r="I20" s="1" t="s">
        <v>670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723</v>
      </c>
      <c r="B21" s="1" t="s">
        <v>724</v>
      </c>
      <c r="C21" s="1" t="s">
        <v>725</v>
      </c>
      <c r="D21" s="1" t="s">
        <v>726</v>
      </c>
      <c r="E21" s="1" t="s">
        <v>727</v>
      </c>
      <c r="F21" s="1" t="s">
        <v>728</v>
      </c>
      <c r="G21" s="1" t="s">
        <v>729</v>
      </c>
      <c r="H21" s="1" t="s">
        <v>730</v>
      </c>
      <c r="I21" s="1" t="s">
        <v>731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732</v>
      </c>
      <c r="B22" s="1" t="s">
        <v>733</v>
      </c>
      <c r="C22" s="1" t="s">
        <v>734</v>
      </c>
      <c r="D22" s="1" t="s">
        <v>735</v>
      </c>
      <c r="E22" s="1" t="s">
        <v>736</v>
      </c>
      <c r="F22" s="1" t="s">
        <v>737</v>
      </c>
      <c r="G22" s="1" t="s">
        <v>738</v>
      </c>
      <c r="H22" s="1" t="s">
        <v>739</v>
      </c>
      <c r="I22" s="1" t="s">
        <v>740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1" t="s">
        <v>670</v>
      </c>
      <c r="C23" s="1" t="s">
        <v>670</v>
      </c>
      <c r="D23" s="1" t="s">
        <v>670</v>
      </c>
      <c r="E23" s="1" t="s">
        <v>670</v>
      </c>
      <c r="F23" s="1" t="s">
        <v>670</v>
      </c>
      <c r="G23" s="1" t="s">
        <v>670</v>
      </c>
      <c r="H23" s="1" t="s">
        <v>670</v>
      </c>
      <c r="I23" s="1" t="s">
        <v>670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741</v>
      </c>
      <c r="B24" s="1" t="s">
        <v>742</v>
      </c>
      <c r="C24" s="1" t="s">
        <v>743</v>
      </c>
      <c r="D24" s="1" t="s">
        <v>744</v>
      </c>
      <c r="E24" s="1" t="s">
        <v>745</v>
      </c>
      <c r="F24" s="1" t="s">
        <v>746</v>
      </c>
      <c r="G24" s="1" t="s">
        <v>747</v>
      </c>
      <c r="H24" s="1" t="s">
        <v>747</v>
      </c>
      <c r="I24" s="1" t="s">
        <v>747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748</v>
      </c>
      <c r="B25" s="1" t="s">
        <v>749</v>
      </c>
      <c r="C25" s="1" t="s">
        <v>750</v>
      </c>
      <c r="D25" s="1" t="s">
        <v>751</v>
      </c>
      <c r="E25" s="1" t="s">
        <v>752</v>
      </c>
      <c r="F25" s="1" t="s">
        <v>753</v>
      </c>
      <c r="G25" s="1" t="s">
        <v>754</v>
      </c>
      <c r="H25" s="1" t="s">
        <v>754</v>
      </c>
      <c r="I25" s="1" t="s">
        <v>670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755</v>
      </c>
      <c r="B26" s="1" t="s">
        <v>756</v>
      </c>
      <c r="C26" s="1" t="s">
        <v>757</v>
      </c>
      <c r="D26" s="1" t="s">
        <v>758</v>
      </c>
      <c r="E26" s="1" t="s">
        <v>759</v>
      </c>
      <c r="F26" s="1" t="s">
        <v>760</v>
      </c>
      <c r="G26" s="1" t="s">
        <v>670</v>
      </c>
      <c r="H26" s="1" t="s">
        <v>670</v>
      </c>
      <c r="I26" s="1" t="s">
        <v>670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761</v>
      </c>
      <c r="B2" s="1" t="s">
        <v>762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763</v>
      </c>
      <c r="B3" s="1" t="s">
        <v>764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765</v>
      </c>
      <c r="B4" s="1" t="s">
        <v>766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767</v>
      </c>
      <c r="B5" s="1" t="s">
        <v>768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769</v>
      </c>
      <c r="B6" s="1" t="s">
        <v>770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771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772</v>
      </c>
      <c r="B8" s="1" t="s">
        <v>773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774</v>
      </c>
      <c r="B9" s="4" t="s">
        <v>775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776</v>
      </c>
      <c r="B10" s="1" t="s">
        <v>777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778</v>
      </c>
      <c r="B11" s="1" t="s">
        <v>779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780</v>
      </c>
      <c r="B12" s="1" t="s">
        <v>777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781</v>
      </c>
      <c r="B13" s="1" t="s">
        <v>782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783</v>
      </c>
      <c r="B14" s="1" t="s">
        <v>784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785</v>
      </c>
      <c r="B15" s="1" t="s">
        <v>782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786</v>
      </c>
      <c r="B16" s="1" t="s">
        <v>787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788</v>
      </c>
      <c r="B17" s="1">
        <v>16.0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789</v>
      </c>
      <c r="B18" s="1" t="s">
        <v>790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791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792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793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794</v>
      </c>
      <c r="B22" s="1">
        <v>0.92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795</v>
      </c>
      <c r="B23" s="1">
        <v>0.9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796</v>
      </c>
      <c r="B24" s="1">
        <v>0.9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797</v>
      </c>
      <c r="B25" s="1">
        <v>0.9998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798</v>
      </c>
      <c r="B26" s="1">
        <v>0.92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799</v>
      </c>
      <c r="B27" s="1">
        <v>0.9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800</v>
      </c>
      <c r="B28" s="1">
        <v>0.9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801</v>
      </c>
      <c r="B29" s="1">
        <v>0.9998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802</v>
      </c>
      <c r="B30" s="1">
        <v>2.396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803</v>
      </c>
      <c r="B31" s="1">
        <v>-2.0012765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804</v>
      </c>
      <c r="B32" s="1">
        <v>427402.0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805</v>
      </c>
      <c r="B33" s="1">
        <v>427402.0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806</v>
      </c>
      <c r="B34" s="1">
        <v>1197673.0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807</v>
      </c>
      <c r="B35" s="1">
        <v>1476520.0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808</v>
      </c>
      <c r="B36" s="1">
        <v>1476520.0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809</v>
      </c>
      <c r="B37" s="1">
        <v>0.6869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810</v>
      </c>
      <c r="B38" s="1">
        <v>1.2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811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812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813</v>
      </c>
      <c r="B41" s="1">
        <v>6.6201308E7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814</v>
      </c>
      <c r="B42" s="1">
        <v>0.5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815</v>
      </c>
      <c r="B43" s="1">
        <v>1.72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816</v>
      </c>
      <c r="B44" s="1">
        <v>1.0924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817</v>
      </c>
      <c r="B45" s="1">
        <v>1.23055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818</v>
      </c>
      <c r="B46" s="1" t="s">
        <v>819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820</v>
      </c>
      <c r="B47" s="1">
        <v>7.3247272E7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821</v>
      </c>
      <c r="B48" s="1">
        <v>6.4152367E7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822</v>
      </c>
      <c r="B49" s="1">
        <v>7.0382E7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823</v>
      </c>
      <c r="B50" s="1">
        <v>8610940.0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824</v>
      </c>
      <c r="B51" s="1">
        <v>8176719.0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825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826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827</v>
      </c>
      <c r="B54" s="1">
        <v>0.1339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828</v>
      </c>
      <c r="B55" s="1">
        <v>0.00243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829</v>
      </c>
      <c r="B56" s="1">
        <v>0.07357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830</v>
      </c>
      <c r="B57" s="1">
        <v>14.07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831</v>
      </c>
      <c r="B58" s="1">
        <v>0.1341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832</v>
      </c>
      <c r="B59" s="1">
        <v>7.0382E7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833</v>
      </c>
      <c r="B60" s="1">
        <v>-0.248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834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835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836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837</v>
      </c>
      <c r="B64" s="1">
        <v>-3.4439E7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838</v>
      </c>
      <c r="B65" s="1">
        <v>-0.67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839</v>
      </c>
      <c r="B66" s="1">
        <v>-0.43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840</v>
      </c>
      <c r="B67" s="1" t="s">
        <v>841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842</v>
      </c>
      <c r="B68" s="1">
        <v>1.5731712E9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843</v>
      </c>
      <c r="B69" s="1">
        <v>0.735849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844</v>
      </c>
      <c r="B70" s="1">
        <v>0.22455823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845</v>
      </c>
      <c r="B71" s="1" t="s">
        <v>846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847</v>
      </c>
      <c r="B72" s="1" t="s">
        <v>848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849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850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851</v>
      </c>
      <c r="B75" s="1" t="s">
        <v>852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853</v>
      </c>
      <c r="B76" s="1" t="s">
        <v>854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855</v>
      </c>
      <c r="B77" s="1">
        <v>1.2053286E9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856</v>
      </c>
      <c r="B78" s="1" t="s">
        <v>857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858</v>
      </c>
      <c r="B79" s="1" t="s">
        <v>859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860</v>
      </c>
      <c r="B80" s="1" t="s">
        <v>861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862</v>
      </c>
      <c r="B81" s="1" t="s">
        <v>863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864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865</v>
      </c>
      <c r="B83" s="1">
        <v>0.9406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866</v>
      </c>
      <c r="B84" s="1">
        <v>7.5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867</v>
      </c>
      <c r="B85" s="1">
        <v>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868</v>
      </c>
      <c r="B86" s="1">
        <v>5.83333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869</v>
      </c>
      <c r="B87" s="1">
        <v>6.0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870</v>
      </c>
      <c r="B88" s="1" t="s">
        <v>871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872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873</v>
      </c>
      <c r="B90" s="1">
        <v>9147000.0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874</v>
      </c>
      <c r="B91" s="1">
        <v>0.142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875</v>
      </c>
      <c r="B92" s="1">
        <v>692000.0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876</v>
      </c>
      <c r="B93" s="1">
        <v>0.759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877</v>
      </c>
      <c r="B94" s="1">
        <v>1.021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878</v>
      </c>
      <c r="B95" s="1">
        <v>23.756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879</v>
      </c>
      <c r="B96" s="1">
        <v>-1.2915199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880</v>
      </c>
      <c r="B97" s="1">
        <v>-8.8806095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881</v>
      </c>
      <c r="B98" s="1">
        <v>-2.64475E7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882</v>
      </c>
      <c r="B99" s="1">
        <v>-3.216E7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883</v>
      </c>
      <c r="B100" s="1" t="s">
        <v>819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884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55</v>
      </c>
      <c r="B3" s="1">
        <v>0.0</v>
      </c>
      <c r="C3" s="1">
        <v>-8.0</v>
      </c>
      <c r="D3" s="1">
        <v>-3.0</v>
      </c>
      <c r="E3" s="1">
        <v>-12.0</v>
      </c>
      <c r="F3" s="1">
        <v>-11.0</v>
      </c>
      <c r="G3" s="1">
        <v>-3.0</v>
      </c>
      <c r="H3" s="1">
        <v>-18.0</v>
      </c>
      <c r="I3" s="1">
        <v>-11.0</v>
      </c>
      <c r="J3" s="1">
        <v>-29.0</v>
      </c>
      <c r="K3" s="1">
        <f>IF(J3*FORECAST(K2,B3:J3,B2:J2)&gt;0,FORECAST(K2,B3:J3,B2:J2),J3)*$X$1</f>
        <v>-22.72222222</v>
      </c>
      <c r="L3" s="1">
        <f>IF(K3*FORECAST(L2,B3:K3,B2:K2)&gt;0,FORECAST(L2,B3:K3,B2:K2),K3)*$X$1</f>
        <v>-25.15555556</v>
      </c>
      <c r="M3" s="1">
        <f>IF(L3*FORECAST(M2,B3:L3,B2:L2)&gt;0,FORECAST(M2,B3:L3,B2:L2),L3)*$X$1</f>
        <v>-27.58888889</v>
      </c>
      <c r="N3" s="1">
        <f>IF(M3*FORECAST(N2,B3:M3,B2:M2)&gt;0,FORECAST(N2,B3:M3,B2:M2),M3)*$X$1</f>
        <v>-30.02222222</v>
      </c>
      <c r="O3" s="1">
        <f>IF(N3*FORECAST(O2,B3:N3,B2:N2)&gt;0,FORECAST(O2,B3:N3,B2:N2),N3)*$X$1</f>
        <v>-32.45555556</v>
      </c>
      <c r="P3" s="1">
        <f>IF(O3*FORECAST(P2,B3:O3,B2:O2)&gt;0,FORECAST(P2,B3:O3,B2:O2),O3)*$X$1</f>
        <v>-34.88888889</v>
      </c>
      <c r="Q3" s="1">
        <f>IF(P3*FORECAST(Q2,B3:P3,B2:P2)&gt;0,FORECAST(Q2,B3:P3,B2:P2),P3)*$X$1</f>
        <v>-37.32222222</v>
      </c>
      <c r="R3" s="5">
        <f>IF(Q3*FORECAST(R2,B3:Q3,B2:Q2)&gt;0,FORECAST(R2,B3:Q3,B2:Q2),Q3)*$X$1</f>
        <v>-39.75555556</v>
      </c>
      <c r="S3" s="5">
        <f>IF(R3*FORECAST(S2,B3:R3,B2:R2)&gt;0,FORECAST(S2,B3:R3,B2:R2),R3)*$X$1</f>
        <v>-42.18888889</v>
      </c>
      <c r="T3" s="5">
        <f>IF(S3*FORECAST(T2,B3:S3,B2:S2)&gt;0,FORECAST(T2,B3:S3,B2:S2),S3)*$X$1</f>
        <v>-44.62222222</v>
      </c>
      <c r="U3" s="5">
        <f>IF(T3*FORECAST(U2,B3:T3,B2:T2)&gt;0,FORECAST(U2,B3:T3,B2:T2),T3)*$X$1</f>
        <v>-47.05555556</v>
      </c>
      <c r="V3" s="5">
        <f>IF(U3*FORECAST(V2,B3:U3,B2:U2)&gt;0,FORECAST(V2,B3:U3,B2:U2),U3)*$X$1</f>
        <v>-49.48888889</v>
      </c>
      <c r="W3" s="2"/>
      <c r="X3" s="2"/>
      <c r="Y3" s="2"/>
      <c r="Z3" s="2"/>
    </row>
    <row r="4">
      <c r="A4" s="3" t="s">
        <v>114</v>
      </c>
      <c r="B4" s="1">
        <v>9.0</v>
      </c>
      <c r="C4" s="1">
        <v>1.0</v>
      </c>
      <c r="D4" s="1">
        <v>8.0</v>
      </c>
      <c r="E4" s="1">
        <v>-5.0</v>
      </c>
      <c r="F4" s="1">
        <v>-7.0</v>
      </c>
      <c r="G4" s="1">
        <v>-34.0</v>
      </c>
      <c r="H4" s="1">
        <v>-20.0</v>
      </c>
      <c r="I4" s="1">
        <v>-16.0</v>
      </c>
      <c r="J4" s="1">
        <v>-1.0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885</v>
      </c>
      <c r="B5" s="1">
        <v>2.0</v>
      </c>
      <c r="C5" s="1">
        <v>2.0</v>
      </c>
      <c r="D5" s="1">
        <v>4.0</v>
      </c>
      <c r="E5" s="1">
        <v>26.0</v>
      </c>
      <c r="F5" s="1">
        <v>2.0</v>
      </c>
      <c r="G5" s="1">
        <v>7.0</v>
      </c>
      <c r="H5" s="1">
        <v>15.0</v>
      </c>
      <c r="I5" s="1">
        <v>19.0</v>
      </c>
      <c r="J5" s="1">
        <v>27.0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886</v>
      </c>
      <c r="L7" s="1">
        <f>IF(V3*FORECAST(V2,B3:V3,B2:V2)&gt;0,FORECAST(V2,B3:V3,B2:V2),U3)*$X$1 * (1+0.02)/(0.0874-0.02)</f>
        <v>-748.9416419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887</v>
      </c>
      <c r="L8" s="6">
        <f t="array" ref="L8">NPV(0.0874,L3:V3)</f>
        <v>-243.2849924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888</v>
      </c>
      <c r="L9" s="6">
        <f t="array" ref="L9">NPV(0.0874,L16:V16)</f>
        <v>-297.9650753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889</v>
      </c>
      <c r="L10" s="6">
        <f>L8 + L9</f>
        <v>-541.2500677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890</v>
      </c>
      <c r="L12" s="6">
        <f>L10 - L11</f>
        <v>-540.2500677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891</v>
      </c>
      <c r="L13" s="1">
        <v>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-20.00926177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-748.9416419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24</v>
      </c>
      <c r="B3" s="1">
        <v>-8.0</v>
      </c>
      <c r="C3" s="1">
        <v>-17.0</v>
      </c>
      <c r="D3" s="1">
        <v>-23.0</v>
      </c>
      <c r="E3" s="1">
        <v>-27.0</v>
      </c>
      <c r="F3" s="1">
        <v>-19.0</v>
      </c>
      <c r="G3" s="1">
        <v>-16.0</v>
      </c>
      <c r="H3" s="1">
        <v>-20.0</v>
      </c>
      <c r="I3" s="1">
        <v>-41.0</v>
      </c>
      <c r="J3" s="1">
        <v>-37.0</v>
      </c>
      <c r="K3" s="1">
        <f>IF(J3*FORECAST(K2,B3:J3,B2:J2)&gt;0,FORECAST(K2,B3:J3,B2:J2),J3)*$X$1</f>
        <v>-37.36111111</v>
      </c>
      <c r="L3" s="1">
        <f>IF(K3*FORECAST(L2,B3:K3,B2:K2)&gt;0,FORECAST(L2,B3:K3,B2:K2),K3)*$X$1</f>
        <v>-40.21111111</v>
      </c>
      <c r="M3" s="1">
        <f>IF(L3*FORECAST(M2,B3:L3,B2:L2)&gt;0,FORECAST(M2,B3:L3,B2:L2),L3)*$X$1</f>
        <v>-43.06111111</v>
      </c>
      <c r="N3" s="1">
        <f>IF(M3*FORECAST(N2,B3:M3,B2:M2)&gt;0,FORECAST(N2,B3:M3,B2:M2),M3)*$X$1</f>
        <v>-45.91111111</v>
      </c>
      <c r="O3" s="1">
        <f>IF(N3*FORECAST(O2,B3:N3,B2:N2)&gt;0,FORECAST(O2,B3:N3,B2:N2),N3)*$X$1</f>
        <v>-48.76111111</v>
      </c>
      <c r="P3" s="1">
        <f>IF(O3*FORECAST(P2,B3:O3,B2:O2)&gt;0,FORECAST(P2,B3:O3,B2:O2),O3)*$X$1</f>
        <v>-51.61111111</v>
      </c>
      <c r="Q3" s="1">
        <f>IF(P3*FORECAST(Q2,B3:P3,B2:P2)&gt;0,FORECAST(Q2,B3:P3,B2:P2),P3)*$X$1</f>
        <v>-54.46111111</v>
      </c>
      <c r="R3" s="5">
        <f>IF(Q3*FORECAST(R2,B3:Q3,B2:Q2)&gt;0,FORECAST(R2,B3:Q3,B2:Q2),Q3)*$X$1</f>
        <v>-57.31111111</v>
      </c>
      <c r="S3" s="5">
        <f>IF(R3*FORECAST(S2,B3:R3,B2:R2)&gt;0,FORECAST(S2,B3:R3,B2:R2),R3)*$X$1</f>
        <v>-60.16111111</v>
      </c>
      <c r="T3" s="5">
        <f>IF(S3*FORECAST(T2,B3:S3,B2:S2)&gt;0,FORECAST(T2,B3:S3,B2:S2),S3)*$X$1</f>
        <v>-63.01111111</v>
      </c>
      <c r="U3" s="5">
        <f>IF(T3*FORECAST(U2,B3:T3,B2:T2)&gt;0,FORECAST(U2,B3:T3,B2:T2),T3)*$X$1</f>
        <v>-65.86111111</v>
      </c>
      <c r="V3" s="5">
        <f>IF(U3*FORECAST(V2,B3:U3,B2:U2)&gt;0,FORECAST(V2,B3:U3,B2:U2),U3)*$X$1</f>
        <v>-68.71111111</v>
      </c>
      <c r="W3" s="2"/>
      <c r="X3" s="2"/>
      <c r="Y3" s="2"/>
      <c r="Z3" s="2"/>
    </row>
    <row r="4">
      <c r="A4" s="3" t="s">
        <v>114</v>
      </c>
      <c r="B4" s="1">
        <v>9.0</v>
      </c>
      <c r="C4" s="1">
        <v>1.0</v>
      </c>
      <c r="D4" s="1">
        <v>8.0</v>
      </c>
      <c r="E4" s="1">
        <v>-5.0</v>
      </c>
      <c r="F4" s="1">
        <v>-7.0</v>
      </c>
      <c r="G4" s="1">
        <v>-34.0</v>
      </c>
      <c r="H4" s="1">
        <v>-20.0</v>
      </c>
      <c r="I4" s="1">
        <v>-16.0</v>
      </c>
      <c r="J4" s="1">
        <v>-1.0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885</v>
      </c>
      <c r="B5" s="1">
        <v>2.0</v>
      </c>
      <c r="C5" s="1">
        <v>2.0</v>
      </c>
      <c r="D5" s="1">
        <v>4.0</v>
      </c>
      <c r="E5" s="1">
        <v>26.0</v>
      </c>
      <c r="F5" s="1">
        <v>2.0</v>
      </c>
      <c r="G5" s="1">
        <v>7.0</v>
      </c>
      <c r="H5" s="1">
        <v>15.0</v>
      </c>
      <c r="I5" s="1">
        <v>19.0</v>
      </c>
      <c r="J5" s="1">
        <v>27.0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886</v>
      </c>
      <c r="L7" s="1">
        <f>IF(V3*FORECAST(V2,B3:V3,B2:V2)&gt;0,FORECAST(V2,B3:V3,B2:V2),U3)*$X$1 * (1+0.02)/(0.0874-0.02)</f>
        <v>-1039.841741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887</v>
      </c>
      <c r="L8" s="6">
        <f t="array" ref="L8">NPV(0.0874,L3:V3)</f>
        <v>-358.9935683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888</v>
      </c>
      <c r="L9" s="6">
        <f t="array" ref="L9">NPV(0.0874,L16:V16)</f>
        <v>-413.6991527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889</v>
      </c>
      <c r="L10" s="6">
        <f>L8 + L9</f>
        <v>-772.692721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890</v>
      </c>
      <c r="L12" s="6">
        <f>L10 - L11</f>
        <v>-771.692721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891</v>
      </c>
      <c r="L13" s="1">
        <v>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-28.58121189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-1039.841741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