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5.xml"/>
  <Override ContentType="application/vnd.openxmlformats-officedocument.spreadsheetml.worksheet+xml" PartName="/xl/worksheets/sheet4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6.xml"/>
  <Override ContentType="application/vnd.openxmlformats-officedocument.spreadsheetml.worksheet+xml" PartName="/xl/worksheets/sheet9.xml"/>
  <Override ContentType="application/vnd.openxmlformats-officedocument.spreadsheetml.worksheet+xml" PartName="/xl/worksheets/sheet8.xml"/>
  <Override ContentType="application/vnd.openxmlformats-officedocument.spreadsheetml.worksheet+xml" PartName="/xl/worksheets/sheet7.xml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9.xml"/>
  <Override ContentType="application/vnd.openxmlformats-officedocument.drawing+xml" PartName="/xl/drawings/drawing8.xml"/>
  <Override ContentType="application/vnd.openxmlformats-officedocument.drawing+xml" PartName="/xl/drawings/drawing3.xml"/>
  <Override ContentType="application/vnd.openxmlformats-officedocument.drawing+xml" PartName="/xl/drawings/drawing6.xml"/>
  <Override ContentType="application/vnd.openxmlformats-officedocument.drawing+xml" PartName="/xl/drawings/drawing5.xml"/>
  <Override ContentType="application/vnd.openxmlformats-officedocument.drawing+xml" PartName="/xl/drawings/drawing1.xml"/>
  <Override ContentType="application/vnd.openxmlformats-officedocument.drawing+xml" PartName="/xl/drawings/drawing7.xml"/>
  <Override ContentType="application/vnd.openxmlformats-officedocument.drawing+xml" PartName="/xl/drawings/drawing2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Data" sheetId="1" r:id="rId4"/>
    <sheet state="visible" name="Cash Flow Statement" sheetId="2" r:id="rId5"/>
    <sheet state="visible" name="Balance Sheet" sheetId="3" r:id="rId6"/>
    <sheet state="visible" name="Financial" sheetId="4" r:id="rId7"/>
    <sheet state="visible" name="Ratios" sheetId="5" r:id="rId8"/>
    <sheet state="visible" name="Valuation" sheetId="6" r:id="rId9"/>
    <sheet state="visible" name="Complementary" sheetId="7" r:id="rId10"/>
    <sheet state="visible" name="DCF" sheetId="8" r:id="rId11"/>
    <sheet state="visible" name="DCF-NET" sheetId="9" r:id="rId12"/>
  </sheets>
  <definedNames/>
  <calcPr/>
</workbook>
</file>

<file path=xl/sharedStrings.xml><?xml version="1.0" encoding="utf-8"?>
<sst xmlns="http://schemas.openxmlformats.org/spreadsheetml/2006/main" count="2008" uniqueCount="1723">
  <si>
    <t>ticker</t>
  </si>
  <si>
    <t>1308</t>
  </si>
  <si>
    <t>nombre</t>
  </si>
  <si>
    <t>SITC INTERNATIONAL HOLDIN</t>
  </si>
  <si>
    <t>empresa</t>
  </si>
  <si>
    <t>Marine Freight &amp; Logistics</t>
  </si>
  <si>
    <t>Open</t>
  </si>
  <si>
    <t>Target Price</t>
  </si>
  <si>
    <t>Upside</t>
  </si>
  <si>
    <t>-46.20%</t>
  </si>
  <si>
    <t>Country</t>
  </si>
  <si>
    <t>United States</t>
  </si>
  <si>
    <t>Market Cap</t>
  </si>
  <si>
    <t>Book Value</t>
  </si>
  <si>
    <t>Pe ratio</t>
  </si>
  <si>
    <t>Dividend Ratio</t>
  </si>
  <si>
    <t>Net Debt Growth</t>
  </si>
  <si>
    <t>-259.68%</t>
  </si>
  <si>
    <t>Total Assets Growth</t>
  </si>
  <si>
    <t>0.72%</t>
  </si>
  <si>
    <t>Net Property, Plant and Equipment Growth</t>
  </si>
  <si>
    <t>-26.89%</t>
  </si>
  <si>
    <t>EBITDA Growth</t>
  </si>
  <si>
    <t>167.23%</t>
  </si>
  <si>
    <t>Fiscal Period: December</t>
  </si>
  <si>
    <t>Net Income</t>
  </si>
  <si>
    <t>Depreciation &amp; Amortization - CF</t>
  </si>
  <si>
    <t>Depreciation &amp; Amortization, Total</t>
  </si>
  <si>
    <t>Amortization of Deferred Charges, Total - (CF)</t>
  </si>
  <si>
    <t>(Gain) Loss From Sale Of Asset</t>
  </si>
  <si>
    <t>(Gain) Loss on Sale of Investments - (CF)</t>
  </si>
  <si>
    <t>Asset Writedown &amp; Restructuring Costs</t>
  </si>
  <si>
    <t>(Income) Loss On Equity Investments - (CF)</t>
  </si>
  <si>
    <t>Stock-Based Compensation (CF)</t>
  </si>
  <si>
    <t>Provision and Write-off of Bad Debts</t>
  </si>
  <si>
    <t>Other Operating Activities, Total</t>
  </si>
  <si>
    <t>Change In Accounts Receivable</t>
  </si>
  <si>
    <t>Change In Inventories</t>
  </si>
  <si>
    <t>Change In Accounts Payable</t>
  </si>
  <si>
    <t>Change in Other Net Operating Assets</t>
  </si>
  <si>
    <t>Cash from Operations</t>
  </si>
  <si>
    <t>Capital Expenditure</t>
  </si>
  <si>
    <t>Sale of Property, Plant, and Equipment</t>
  </si>
  <si>
    <t>Cash Acquisitions</t>
  </si>
  <si>
    <t>Investment in Marketable and Equity Securities, Total</t>
  </si>
  <si>
    <t>Other Investing Activities, Total</t>
  </si>
  <si>
    <t>Cash from Investing</t>
  </si>
  <si>
    <t>Long-Term Debt Issued, Total</t>
  </si>
  <si>
    <t>Total Debt Issued</t>
  </si>
  <si>
    <t>Short Term Debt Repaid, Total</t>
  </si>
  <si>
    <t>Long-Term Debt Repaid, Total</t>
  </si>
  <si>
    <t>Total Debt Repaid</t>
  </si>
  <si>
    <t>Issuance of Common Stock</t>
  </si>
  <si>
    <t>Repurchase of Common Stock</t>
  </si>
  <si>
    <t>Common Dividends Paid</t>
  </si>
  <si>
    <t>Common &amp; Preferred Stock Dividends Paid</t>
  </si>
  <si>
    <t>Special Dividend Paid</t>
  </si>
  <si>
    <t>Other Financing Activities, Total</t>
  </si>
  <si>
    <t>Cash from Financing</t>
  </si>
  <si>
    <t>Foreign Exchange Rate Adjustments</t>
  </si>
  <si>
    <t>Net Change in Cash</t>
  </si>
  <si>
    <t>Supplemental Items</t>
  </si>
  <si>
    <t>Cash Interest Paid</t>
  </si>
  <si>
    <t>Cash Income Tax Paid (Refund)</t>
  </si>
  <si>
    <t>Levered Free Cash Flow</t>
  </si>
  <si>
    <t>Unlevered Free Cash Flow</t>
  </si>
  <si>
    <t>Change In Net Working Capital</t>
  </si>
  <si>
    <t>Net Debt Issued / Repaid</t>
  </si>
  <si>
    <t>Assets</t>
  </si>
  <si>
    <t>Cash And Equivalents</t>
  </si>
  <si>
    <t>Short Term Investments</t>
  </si>
  <si>
    <t>Trading Asset Securities, Total</t>
  </si>
  <si>
    <t>Total Cash And Short Term Investments</t>
  </si>
  <si>
    <t>Accounts Receivable, Total</t>
  </si>
  <si>
    <t>Other Receivables</t>
  </si>
  <si>
    <t>Total Receivables</t>
  </si>
  <si>
    <t>Inventory</t>
  </si>
  <si>
    <t>Prepaid Expenses</t>
  </si>
  <si>
    <t>Other Current Assets, Total</t>
  </si>
  <si>
    <t>Total Current Assets</t>
  </si>
  <si>
    <t>Gross Property Plant And Equipment</t>
  </si>
  <si>
    <t>Accumulated Depreciation</t>
  </si>
  <si>
    <t>Net Property Plant And Equipment</t>
  </si>
  <si>
    <t>Long-term Investments</t>
  </si>
  <si>
    <t>Goodwill</t>
  </si>
  <si>
    <t>Other Intangibles, Total</t>
  </si>
  <si>
    <t>Other Long-Term Assets, Total</t>
  </si>
  <si>
    <t>Total Assets</t>
  </si>
  <si>
    <t>Liabilities</t>
  </si>
  <si>
    <t>Accounts Payable, Total</t>
  </si>
  <si>
    <t>Accrued Expenses, Total</t>
  </si>
  <si>
    <t>Short-term Borrowings</t>
  </si>
  <si>
    <t>Current Portion of Long-Term Debt</t>
  </si>
  <si>
    <t>Current Portion of Leases</t>
  </si>
  <si>
    <t>Current Income Taxes Payable</t>
  </si>
  <si>
    <t>Unearned Revenue Current, Total</t>
  </si>
  <si>
    <t>Other Current Liabilities</t>
  </si>
  <si>
    <t>Total Current Liabilities</t>
  </si>
  <si>
    <t>Long-Term Debt</t>
  </si>
  <si>
    <t>Long-Term Leases</t>
  </si>
  <si>
    <t>Other Non Current Liabilities</t>
  </si>
  <si>
    <t>Total Liabilities</t>
  </si>
  <si>
    <t>Common Stock, Total</t>
  </si>
  <si>
    <t>Additional Paid In Capital</t>
  </si>
  <si>
    <t>Retained Earnings</t>
  </si>
  <si>
    <t>Comprehensive Income and Other</t>
  </si>
  <si>
    <t>Total Common Equity</t>
  </si>
  <si>
    <t>Minority Interest</t>
  </si>
  <si>
    <t>Total Equity</t>
  </si>
  <si>
    <t>Total Liabilities And Equity</t>
  </si>
  <si>
    <t>ECS Total Shares Outstanding on Filing Date</t>
  </si>
  <si>
    <t>ECS Total Common Shares Outstanding</t>
  </si>
  <si>
    <t>Book Value / Share</t>
  </si>
  <si>
    <t>0.31</t>
  </si>
  <si>
    <t>0.32</t>
  </si>
  <si>
    <t>0.34</t>
  </si>
  <si>
    <t>0.36</t>
  </si>
  <si>
    <t>0.39</t>
  </si>
  <si>
    <t>0.38</t>
  </si>
  <si>
    <t>0.44</t>
  </si>
  <si>
    <t>0.56</t>
  </si>
  <si>
    <t>0.8</t>
  </si>
  <si>
    <t>0.71</t>
  </si>
  <si>
    <t>Tangible Book Value</t>
  </si>
  <si>
    <t>Tangible Book Value Per Share</t>
  </si>
  <si>
    <t>Total Debt</t>
  </si>
  <si>
    <t>Net Debt</t>
  </si>
  <si>
    <t>Debt Equivalent Oper. Leases</t>
  </si>
  <si>
    <t>Minority Interest, Total (Incl. Fin. Div)</t>
  </si>
  <si>
    <t>Equity Method Investments, Total</t>
  </si>
  <si>
    <t>Account Code - Inventory Valuation</t>
  </si>
  <si>
    <t>Inventories - Raw Materials, Total</t>
  </si>
  <si>
    <t>Land - (BS)</t>
  </si>
  <si>
    <t>Buildings, Total</t>
  </si>
  <si>
    <t>Machinery, Total</t>
  </si>
  <si>
    <t>Full Time Employees</t>
  </si>
  <si>
    <t>Accumulated Allowance for Doubtful Accounts (Supple)</t>
  </si>
  <si>
    <t>Revenues</t>
  </si>
  <si>
    <t>Total Revenues</t>
  </si>
  <si>
    <t>Cost of Goods Sold, Total</t>
  </si>
  <si>
    <t>Gross Profit</t>
  </si>
  <si>
    <t>Selling General &amp; Admin Expenses, Total</t>
  </si>
  <si>
    <t>Other Operating Expenses</t>
  </si>
  <si>
    <t>Other Operating Expenses, Total</t>
  </si>
  <si>
    <t>Operating Income</t>
  </si>
  <si>
    <t>Interest Expense, Total</t>
  </si>
  <si>
    <t>Interest And Investment Income</t>
  </si>
  <si>
    <t>Net Interest Expenses</t>
  </si>
  <si>
    <t>Income (Loss) On Equity Invest.</t>
  </si>
  <si>
    <t>Currency Exchange Gains (Loss)</t>
  </si>
  <si>
    <t>Other Non Operating Income (Expenses)</t>
  </si>
  <si>
    <t>EBT, Excl. Unusual Items</t>
  </si>
  <si>
    <t>Merger &amp; Related Restructuring Charges</t>
  </si>
  <si>
    <t>Impairment of Goodwill</t>
  </si>
  <si>
    <t>Gain (Loss) On Sale Of Investments</t>
  </si>
  <si>
    <t>Gain (Loss) On Sale Of Assets</t>
  </si>
  <si>
    <t>Asset Writedown</t>
  </si>
  <si>
    <t>Insurance Settlements</t>
  </si>
  <si>
    <t>EBT, Incl. Unusual Items</t>
  </si>
  <si>
    <t>Income Tax Expense</t>
  </si>
  <si>
    <t>Earnings From Continuing Operations</t>
  </si>
  <si>
    <t>Net Income to Company</t>
  </si>
  <si>
    <t>Net Income - (IS)</t>
  </si>
  <si>
    <t>Net Income to Common Incl Extra Items</t>
  </si>
  <si>
    <t>Net Income to Common Excl. Extra Items</t>
  </si>
  <si>
    <t>Per Share Items</t>
  </si>
  <si>
    <t>Net EPS - Basic</t>
  </si>
  <si>
    <t>0.05</t>
  </si>
  <si>
    <t>0.07</t>
  </si>
  <si>
    <t>0.08</t>
  </si>
  <si>
    <t>0.13</t>
  </si>
  <si>
    <t>0.73</t>
  </si>
  <si>
    <t>0.2</t>
  </si>
  <si>
    <t>Basic EPS - Continuing Operations</t>
  </si>
  <si>
    <t>Basic Weighted Average Shares Outstanding</t>
  </si>
  <si>
    <t>Net EPS - Diluted</t>
  </si>
  <si>
    <t>0.43</t>
  </si>
  <si>
    <t>0.72</t>
  </si>
  <si>
    <t>Diluted EPS - Continuing Operations</t>
  </si>
  <si>
    <t>Diluted Weighted Average Shares Outstanding</t>
  </si>
  <si>
    <t>Normalized Basic EPS</t>
  </si>
  <si>
    <t>0.03</t>
  </si>
  <si>
    <t>0.04</t>
  </si>
  <si>
    <t>0.28</t>
  </si>
  <si>
    <t>0.12</t>
  </si>
  <si>
    <t>Normalized Diluted EPS</t>
  </si>
  <si>
    <t>0.27</t>
  </si>
  <si>
    <t>Dividend Per Share</t>
  </si>
  <si>
    <t>0.02</t>
  </si>
  <si>
    <t>0.06</t>
  </si>
  <si>
    <t>0.11</t>
  </si>
  <si>
    <t>0.51</t>
  </si>
  <si>
    <t>0.14</t>
  </si>
  <si>
    <t>Payout Ratio</t>
  </si>
  <si>
    <t>41.42</t>
  </si>
  <si>
    <t>28.22</t>
  </si>
  <si>
    <t>43.91</t>
  </si>
  <si>
    <t>46.68</t>
  </si>
  <si>
    <t>77.36</t>
  </si>
  <si>
    <t>68.14</t>
  </si>
  <si>
    <t>77.4</t>
  </si>
  <si>
    <t>47.47</t>
  </si>
  <si>
    <t>80.95</t>
  </si>
  <si>
    <t>141.51</t>
  </si>
  <si>
    <t>American Depositary Receipts Ratio (ADR)</t>
  </si>
  <si>
    <t>EBITDA</t>
  </si>
  <si>
    <t>EBITA</t>
  </si>
  <si>
    <t>EBIT</t>
  </si>
  <si>
    <t>EBITDAR</t>
  </si>
  <si>
    <t>Effective Tax Rate - (Ratio)</t>
  </si>
  <si>
    <t>3.3</t>
  </si>
  <si>
    <t>2.88</t>
  </si>
  <si>
    <t>4.92</t>
  </si>
  <si>
    <t>3.99</t>
  </si>
  <si>
    <t>4.14</t>
  </si>
  <si>
    <t>3.9</t>
  </si>
  <si>
    <t>3.1</t>
  </si>
  <si>
    <t>1.48</t>
  </si>
  <si>
    <t>1.18</t>
  </si>
  <si>
    <t>3.12</t>
  </si>
  <si>
    <t>Total Current Taxes</t>
  </si>
  <si>
    <t>Normalized Net Income</t>
  </si>
  <si>
    <t>Interest on Long-Term Debt</t>
  </si>
  <si>
    <t>Supplemental Operating Expense Items</t>
  </si>
  <si>
    <t>General and Administrative Expenses</t>
  </si>
  <si>
    <t>Net Rental Expense, Total</t>
  </si>
  <si>
    <t>Imputed Operating Lease Interest Expense</t>
  </si>
  <si>
    <t>Imputed Operating Lease Depreciation</t>
  </si>
  <si>
    <t>Stock-Based Comp., Other (Total)</t>
  </si>
  <si>
    <t>Total Stock-Based Compensation</t>
  </si>
  <si>
    <t>Profitability</t>
  </si>
  <si>
    <t>Return on Assets</t>
  </si>
  <si>
    <t>4.54</t>
  </si>
  <si>
    <t>4.83</t>
  </si>
  <si>
    <t>5.77</t>
  </si>
  <si>
    <t>7.22</t>
  </si>
  <si>
    <t>6.95</t>
  </si>
  <si>
    <t>8.25</t>
  </si>
  <si>
    <t>11.47</t>
  </si>
  <si>
    <t>30.57</t>
  </si>
  <si>
    <t>38.97</t>
  </si>
  <si>
    <t>10.52</t>
  </si>
  <si>
    <t>Return on Total Capital</t>
  </si>
  <si>
    <t>5.33</t>
  </si>
  <si>
    <t>5.55</t>
  </si>
  <si>
    <t>6.52</t>
  </si>
  <si>
    <t>8.24</t>
  </si>
  <si>
    <t>9.71</t>
  </si>
  <si>
    <t>13.48</t>
  </si>
  <si>
    <t>37.87</t>
  </si>
  <si>
    <t>47.67</t>
  </si>
  <si>
    <t>12.11</t>
  </si>
  <si>
    <t>Return On Equity %</t>
  </si>
  <si>
    <t>15.7</t>
  </si>
  <si>
    <t>17.45</t>
  </si>
  <si>
    <t>14.26</t>
  </si>
  <si>
    <t>20.46</t>
  </si>
  <si>
    <t>19.74</t>
  </si>
  <si>
    <t>21.45</t>
  </si>
  <si>
    <t>31.94</t>
  </si>
  <si>
    <t>86.1</t>
  </si>
  <si>
    <t>105.95</t>
  </si>
  <si>
    <t>26.18</t>
  </si>
  <si>
    <t>Return on Common Equity</t>
  </si>
  <si>
    <t>15.73</t>
  </si>
  <si>
    <t>17.48</t>
  </si>
  <si>
    <t>14.21</t>
  </si>
  <si>
    <t>19.75</t>
  </si>
  <si>
    <t>21.49</t>
  </si>
  <si>
    <t>32.04</t>
  </si>
  <si>
    <t>86.57</t>
  </si>
  <si>
    <t>106.48</t>
  </si>
  <si>
    <t>26.14</t>
  </si>
  <si>
    <t>Margin Analysis</t>
  </si>
  <si>
    <t>Gross Profit Margin %</t>
  </si>
  <si>
    <t>12.06</t>
  </si>
  <si>
    <t>14.18</t>
  </si>
  <si>
    <t>16.41</t>
  </si>
  <si>
    <t>18.67</t>
  </si>
  <si>
    <t>17.43</t>
  </si>
  <si>
    <t>19.19</t>
  </si>
  <si>
    <t>26.41</t>
  </si>
  <si>
    <t>43.8</t>
  </si>
  <si>
    <t>48.12</t>
  </si>
  <si>
    <t>25.65</t>
  </si>
  <si>
    <t>SG&amp;A Margin</t>
  </si>
  <si>
    <t>5.03</t>
  </si>
  <si>
    <t>5.66</t>
  </si>
  <si>
    <t>5.51</t>
  </si>
  <si>
    <t>5.28</t>
  </si>
  <si>
    <t>5.16</t>
  </si>
  <si>
    <t>5.75</t>
  </si>
  <si>
    <t>5.14</t>
  </si>
  <si>
    <t>4.03</t>
  </si>
  <si>
    <t>5.6</t>
  </si>
  <si>
    <t>EBITDA Margin %</t>
  </si>
  <si>
    <t>9.6</t>
  </si>
  <si>
    <t>11.59</t>
  </si>
  <si>
    <t>15.17</t>
  </si>
  <si>
    <t>17.29</t>
  </si>
  <si>
    <t>16.26</t>
  </si>
  <si>
    <t>18.32</t>
  </si>
  <si>
    <t>24.75</t>
  </si>
  <si>
    <t>41.25</t>
  </si>
  <si>
    <t>46.11</t>
  </si>
  <si>
    <t>EBITA Margin %</t>
  </si>
  <si>
    <t>7.01</t>
  </si>
  <si>
    <t>8.33</t>
  </si>
  <si>
    <t>10.76</t>
  </si>
  <si>
    <t>13.13</t>
  </si>
  <si>
    <t>12.13</t>
  </si>
  <si>
    <t>14.02</t>
  </si>
  <si>
    <t>20.63</t>
  </si>
  <si>
    <t>38.62</t>
  </si>
  <si>
    <t>43.96</t>
  </si>
  <si>
    <t>19.88</t>
  </si>
  <si>
    <t>EBIT Margin %</t>
  </si>
  <si>
    <t>Income From Continuing Operations Margin %</t>
  </si>
  <si>
    <t>8.79</t>
  </si>
  <si>
    <t>11.22</t>
  </si>
  <si>
    <t>10.22</t>
  </si>
  <si>
    <t>14.1</t>
  </si>
  <si>
    <t>13.74</t>
  </si>
  <si>
    <t>20.99</t>
  </si>
  <si>
    <t>38.75</t>
  </si>
  <si>
    <t>47.41</t>
  </si>
  <si>
    <t>22.07</t>
  </si>
  <si>
    <t>Net Income Margin %</t>
  </si>
  <si>
    <t>8.76</t>
  </si>
  <si>
    <t>11.15</t>
  </si>
  <si>
    <t>10.1</t>
  </si>
  <si>
    <t>13.99</t>
  </si>
  <si>
    <t>13.63</t>
  </si>
  <si>
    <t>14.16</t>
  </si>
  <si>
    <t>20.87</t>
  </si>
  <si>
    <t>38.6</t>
  </si>
  <si>
    <t>47.28</t>
  </si>
  <si>
    <t>21.88</t>
  </si>
  <si>
    <t>Net Avail. For Common Margin %</t>
  </si>
  <si>
    <t>Normalized Net Income Margin</t>
  </si>
  <si>
    <t>5.78</t>
  </si>
  <si>
    <t>7.14</t>
  </si>
  <si>
    <t>6.97</t>
  </si>
  <si>
    <t>8.89</t>
  </si>
  <si>
    <t>8.39</t>
  </si>
  <si>
    <t>9.17</t>
  </si>
  <si>
    <t>13.38</t>
  </si>
  <si>
    <t>24.35</t>
  </si>
  <si>
    <t>Levered Free Cash Flow Margin</t>
  </si>
  <si>
    <t>-1.91</t>
  </si>
  <si>
    <t>-13.24</t>
  </si>
  <si>
    <t>5.83</t>
  </si>
  <si>
    <t>13.68</t>
  </si>
  <si>
    <t>0.52</t>
  </si>
  <si>
    <t>14.56</t>
  </si>
  <si>
    <t>3.87</t>
  </si>
  <si>
    <t>32.4</t>
  </si>
  <si>
    <t>13.67</t>
  </si>
  <si>
    <t>6.25</t>
  </si>
  <si>
    <t>Unlevered Free Cash Flow Margin</t>
  </si>
  <si>
    <t>-1.47</t>
  </si>
  <si>
    <t>-12.82</t>
  </si>
  <si>
    <t>6.19</t>
  </si>
  <si>
    <t>14.08</t>
  </si>
  <si>
    <t>0.93</t>
  </si>
  <si>
    <t>15.14</t>
  </si>
  <si>
    <t>4.37</t>
  </si>
  <si>
    <t>32.72</t>
  </si>
  <si>
    <t>13.93</t>
  </si>
  <si>
    <t>6.73</t>
  </si>
  <si>
    <t>Asset Turnover</t>
  </si>
  <si>
    <t>1.04</t>
  </si>
  <si>
    <t>0.86</t>
  </si>
  <si>
    <t>0.88</t>
  </si>
  <si>
    <t>0.92</t>
  </si>
  <si>
    <t>0.94</t>
  </si>
  <si>
    <t>0.89</t>
  </si>
  <si>
    <t>1.27</t>
  </si>
  <si>
    <t>1.42</t>
  </si>
  <si>
    <t>0.85</t>
  </si>
  <si>
    <t>Fixed Assets Turnover</t>
  </si>
  <si>
    <t>2.14</t>
  </si>
  <si>
    <t>1.62</t>
  </si>
  <si>
    <t>1.32</t>
  </si>
  <si>
    <t>1.59</t>
  </si>
  <si>
    <t>1.51</t>
  </si>
  <si>
    <t>1.4</t>
  </si>
  <si>
    <t>2.32</t>
  </si>
  <si>
    <t>2.76</t>
  </si>
  <si>
    <t>1.37</t>
  </si>
  <si>
    <t>Receivables Turnover (Average Receivables)</t>
  </si>
  <si>
    <t>19.07</t>
  </si>
  <si>
    <t>20.69</t>
  </si>
  <si>
    <t>20.82</t>
  </si>
  <si>
    <t>21.63</t>
  </si>
  <si>
    <t>22.3</t>
  </si>
  <si>
    <t>22.78</t>
  </si>
  <si>
    <t>19.32</t>
  </si>
  <si>
    <t>23.09</t>
  </si>
  <si>
    <t>27.78</t>
  </si>
  <si>
    <t>19.25</t>
  </si>
  <si>
    <t>Inventory Turnover (Average Inventory)</t>
  </si>
  <si>
    <t>67.41</t>
  </si>
  <si>
    <t>79.49</t>
  </si>
  <si>
    <t>82.98</t>
  </si>
  <si>
    <t>69.69</t>
  </si>
  <si>
    <t>58.82</t>
  </si>
  <si>
    <t>55.77</t>
  </si>
  <si>
    <t>58.43</t>
  </si>
  <si>
    <t>54.74</t>
  </si>
  <si>
    <t>45.07</t>
  </si>
  <si>
    <t>37.42</t>
  </si>
  <si>
    <t>Short Term Liquidity</t>
  </si>
  <si>
    <t>Current Ratio</t>
  </si>
  <si>
    <t>1.92</t>
  </si>
  <si>
    <t>1.8</t>
  </si>
  <si>
    <t>2.03</t>
  </si>
  <si>
    <t>1.81</t>
  </si>
  <si>
    <t>1.86</t>
  </si>
  <si>
    <t>1.31</t>
  </si>
  <si>
    <t>2.52</t>
  </si>
  <si>
    <t>1.25</t>
  </si>
  <si>
    <t>Quick Ratio</t>
  </si>
  <si>
    <t>1.77</t>
  </si>
  <si>
    <t>1.64</t>
  </si>
  <si>
    <t>1.94</t>
  </si>
  <si>
    <t>1.75</t>
  </si>
  <si>
    <t>1.76</t>
  </si>
  <si>
    <t>1.24</t>
  </si>
  <si>
    <t>1.73</t>
  </si>
  <si>
    <t>1.43</t>
  </si>
  <si>
    <t>2.38</t>
  </si>
  <si>
    <t>1.13</t>
  </si>
  <si>
    <t>Operating Cash Flow to Current Liabilities</t>
  </si>
  <si>
    <t>0.49</t>
  </si>
  <si>
    <t>0.84</t>
  </si>
  <si>
    <t>0.81</t>
  </si>
  <si>
    <t>0.83</t>
  </si>
  <si>
    <t>1.33</t>
  </si>
  <si>
    <t>1.7</t>
  </si>
  <si>
    <t>4.1</t>
  </si>
  <si>
    <t>1.34</t>
  </si>
  <si>
    <t>Days Sales Outstanding (Average Receivables)</t>
  </si>
  <si>
    <t>19.14</t>
  </si>
  <si>
    <t>17.64</t>
  </si>
  <si>
    <t>17.58</t>
  </si>
  <si>
    <t>16.88</t>
  </si>
  <si>
    <t>16.36</t>
  </si>
  <si>
    <t>16.02</t>
  </si>
  <si>
    <t>18.95</t>
  </si>
  <si>
    <t>15.81</t>
  </si>
  <si>
    <t>13.14</t>
  </si>
  <si>
    <t>18.96</t>
  </si>
  <si>
    <t>Days Outstanding Inventory (Average Inventory)</t>
  </si>
  <si>
    <t>5.41</t>
  </si>
  <si>
    <t>4.59</t>
  </si>
  <si>
    <t>4.41</t>
  </si>
  <si>
    <t>5.24</t>
  </si>
  <si>
    <t>6.21</t>
  </si>
  <si>
    <t>6.54</t>
  </si>
  <si>
    <t>6.26</t>
  </si>
  <si>
    <t>6.67</t>
  </si>
  <si>
    <t>8.1</t>
  </si>
  <si>
    <t>9.75</t>
  </si>
  <si>
    <t>Average Days Payable Outstanding</t>
  </si>
  <si>
    <t>43.29</t>
  </si>
  <si>
    <t>43.9</t>
  </si>
  <si>
    <t>43.21</t>
  </si>
  <si>
    <t>41.47</t>
  </si>
  <si>
    <t>41.09</t>
  </si>
  <si>
    <t>40.24</t>
  </si>
  <si>
    <t>45.94</t>
  </si>
  <si>
    <t>39.91</t>
  </si>
  <si>
    <t>34.95</t>
  </si>
  <si>
    <t>41.93</t>
  </si>
  <si>
    <t>Cash Conversion Cycle (Average Days)</t>
  </si>
  <si>
    <t>-18.73</t>
  </si>
  <si>
    <t>-21.66</t>
  </si>
  <si>
    <t>-21.22</t>
  </si>
  <si>
    <t>-19.36</t>
  </si>
  <si>
    <t>-18.52</t>
  </si>
  <si>
    <t>-17.67</t>
  </si>
  <si>
    <t>-20.73</t>
  </si>
  <si>
    <t>-17.44</t>
  </si>
  <si>
    <t>-13.72</t>
  </si>
  <si>
    <t>-13.21</t>
  </si>
  <si>
    <t>Long Term Solvency</t>
  </si>
  <si>
    <t>Total Debt/Equity</t>
  </si>
  <si>
    <t>50.52</t>
  </si>
  <si>
    <t>46.16</t>
  </si>
  <si>
    <t>42.76</t>
  </si>
  <si>
    <t>41.7</t>
  </si>
  <si>
    <t>48.88</t>
  </si>
  <si>
    <t>35.9</t>
  </si>
  <si>
    <t>23.84</t>
  </si>
  <si>
    <t>19.2</t>
  </si>
  <si>
    <t>Total Debt / Total Capital</t>
  </si>
  <si>
    <t>33.56</t>
  </si>
  <si>
    <t>29.31</t>
  </si>
  <si>
    <t>31.58</t>
  </si>
  <si>
    <t>29.95</t>
  </si>
  <si>
    <t>23.07</t>
  </si>
  <si>
    <t>29.43</t>
  </si>
  <si>
    <t>32.83</t>
  </si>
  <si>
    <t>26.42</t>
  </si>
  <si>
    <t>16.11</t>
  </si>
  <si>
    <t>LT Debt/Equity</t>
  </si>
  <si>
    <t>34.04</t>
  </si>
  <si>
    <t>36.1</t>
  </si>
  <si>
    <t>38.98</t>
  </si>
  <si>
    <t>30.68</t>
  </si>
  <si>
    <t>22.56</t>
  </si>
  <si>
    <t>32.49</t>
  </si>
  <si>
    <t>38.93</t>
  </si>
  <si>
    <t>27.23</t>
  </si>
  <si>
    <t>19.69</t>
  </si>
  <si>
    <t>11.16</t>
  </si>
  <si>
    <t>Long-Term Debt / Total Capital</t>
  </si>
  <si>
    <t>22.62</t>
  </si>
  <si>
    <t>25.52</t>
  </si>
  <si>
    <t>26.67</t>
  </si>
  <si>
    <t>17.36</t>
  </si>
  <si>
    <t>22.93</t>
  </si>
  <si>
    <t>26.15</t>
  </si>
  <si>
    <t>20.03</t>
  </si>
  <si>
    <t>15.9</t>
  </si>
  <si>
    <t>9.36</t>
  </si>
  <si>
    <t>Total Liabilities / Total Assets</t>
  </si>
  <si>
    <t>42.64</t>
  </si>
  <si>
    <t>37.9</t>
  </si>
  <si>
    <t>39.05</t>
  </si>
  <si>
    <t>39.6</t>
  </si>
  <si>
    <t>32.62</t>
  </si>
  <si>
    <t>41.72</t>
  </si>
  <si>
    <t>41.43</t>
  </si>
  <si>
    <t>44.2</t>
  </si>
  <si>
    <t>29.77</t>
  </si>
  <si>
    <t>27.2</t>
  </si>
  <si>
    <t>EBIT / Interest Expense</t>
  </si>
  <si>
    <t>10.16</t>
  </si>
  <si>
    <t>12.53</t>
  </si>
  <si>
    <t>19.03</t>
  </si>
  <si>
    <t>20.48</t>
  </si>
  <si>
    <t>18.77</t>
  </si>
  <si>
    <t>15.13</t>
  </si>
  <si>
    <t>25.9</t>
  </si>
  <si>
    <t>74.81</t>
  </si>
  <si>
    <t>104.09</t>
  </si>
  <si>
    <t>25.92</t>
  </si>
  <si>
    <t>EBITDA / Interest Expense</t>
  </si>
  <si>
    <t>13.91</t>
  </si>
  <si>
    <t>26.84</t>
  </si>
  <si>
    <t>26.98</t>
  </si>
  <si>
    <t>25.16</t>
  </si>
  <si>
    <t>34.53</t>
  </si>
  <si>
    <t>83.26</t>
  </si>
  <si>
    <t>112.48</t>
  </si>
  <si>
    <t>34.45</t>
  </si>
  <si>
    <t>(EBITDA - Capex) / Interest Expense</t>
  </si>
  <si>
    <t>1.39</t>
  </si>
  <si>
    <t>-14.86</t>
  </si>
  <si>
    <t>17.49</t>
  </si>
  <si>
    <t>23.34</t>
  </si>
  <si>
    <t>11.88</t>
  </si>
  <si>
    <t>14.23</t>
  </si>
  <si>
    <t>20.59</t>
  </si>
  <si>
    <t>71.1</t>
  </si>
  <si>
    <t>84.37</t>
  </si>
  <si>
    <t>17.85</t>
  </si>
  <si>
    <t>Total Debt / EBITDA</t>
  </si>
  <si>
    <t>3.05</t>
  </si>
  <si>
    <t>2.22</t>
  </si>
  <si>
    <t>1.78</t>
  </si>
  <si>
    <t>1.26</t>
  </si>
  <si>
    <t>0.42</t>
  </si>
  <si>
    <t>0.26</t>
  </si>
  <si>
    <t>0.58</t>
  </si>
  <si>
    <t>Net Debt / EBITDA</t>
  </si>
  <si>
    <t>-0.75</t>
  </si>
  <si>
    <t>-0.48</t>
  </si>
  <si>
    <t>-0.41</t>
  </si>
  <si>
    <t>0.01</t>
  </si>
  <si>
    <t>-0.33</t>
  </si>
  <si>
    <t>-0.26</t>
  </si>
  <si>
    <t>-0.13</t>
  </si>
  <si>
    <t>Total Debt / (EBITDA - Capex)</t>
  </si>
  <si>
    <t>30.41</t>
  </si>
  <si>
    <t>-2.8</t>
  </si>
  <si>
    <t>3.41</t>
  </si>
  <si>
    <t>2.06</t>
  </si>
  <si>
    <t>2.82</t>
  </si>
  <si>
    <t>2.07</t>
  </si>
  <si>
    <t>2.11</t>
  </si>
  <si>
    <t>0.35</t>
  </si>
  <si>
    <t>1.11</t>
  </si>
  <si>
    <t>Net Debt / (EBITDA - Capex)</t>
  </si>
  <si>
    <t>-7.52</t>
  </si>
  <si>
    <t>-0.49</t>
  </si>
  <si>
    <t>-0.55</t>
  </si>
  <si>
    <t>-0.86</t>
  </si>
  <si>
    <t>-0.38</t>
  </si>
  <si>
    <t>-0.35</t>
  </si>
  <si>
    <t>-0.25</t>
  </si>
  <si>
    <t>Growth Over Prior Year</t>
  </si>
  <si>
    <t>Total Revenues, 1 Yr. Growth %</t>
  </si>
  <si>
    <t>8.65</t>
  </si>
  <si>
    <t>-6.71</t>
  </si>
  <si>
    <t>-5.61</t>
  </si>
  <si>
    <t>10.91</t>
  </si>
  <si>
    <t>7.47</t>
  </si>
  <si>
    <t>8.46</t>
  </si>
  <si>
    <t>78.76</t>
  </si>
  <si>
    <t>36.53</t>
  </si>
  <si>
    <t>-40.94</t>
  </si>
  <si>
    <t>Gross Profit, 1 Yr. Growth %</t>
  </si>
  <si>
    <t>16.16</t>
  </si>
  <si>
    <t>9.64</t>
  </si>
  <si>
    <t>7.51</t>
  </si>
  <si>
    <t>18.03</t>
  </si>
  <si>
    <t>49.26</t>
  </si>
  <si>
    <t>196.47</t>
  </si>
  <si>
    <t>-68.52</t>
  </si>
  <si>
    <t>EBITDA, 1 Yr. Growth %</t>
  </si>
  <si>
    <t>24.28</t>
  </si>
  <si>
    <t>12.7</t>
  </si>
  <si>
    <t>20.5</t>
  </si>
  <si>
    <t>26.35</t>
  </si>
  <si>
    <t>20.75</t>
  </si>
  <si>
    <t>46.58</t>
  </si>
  <si>
    <t>197.89</t>
  </si>
  <si>
    <t>52.61</t>
  </si>
  <si>
    <t>-69.26</t>
  </si>
  <si>
    <t>EBITA, 1 Yr. Growth %</t>
  </si>
  <si>
    <t>24.39</t>
  </si>
  <si>
    <t>10.81</t>
  </si>
  <si>
    <t>17.68</t>
  </si>
  <si>
    <t>35.35</t>
  </si>
  <si>
    <t>-0.67</t>
  </si>
  <si>
    <t>23.89</t>
  </si>
  <si>
    <t>59.63</t>
  </si>
  <si>
    <t>234.58</t>
  </si>
  <si>
    <t>55.42</t>
  </si>
  <si>
    <t>-73.29</t>
  </si>
  <si>
    <t>EBIT, 1 Yr. Growth %</t>
  </si>
  <si>
    <t>Earnings From Cont. Operations, 1 Yr. Growth %</t>
  </si>
  <si>
    <t>7.07</t>
  </si>
  <si>
    <t>19.04</t>
  </si>
  <si>
    <t>-13.81</t>
  </si>
  <si>
    <t>53.02</t>
  </si>
  <si>
    <t>4.73</t>
  </si>
  <si>
    <t>11.26</t>
  </si>
  <si>
    <t>59.67</t>
  </si>
  <si>
    <t>67.05</t>
  </si>
  <si>
    <t>-72.5</t>
  </si>
  <si>
    <t>Net Income, 1 Yr. Growth %</t>
  </si>
  <si>
    <t>7.36</t>
  </si>
  <si>
    <t>18.7</t>
  </si>
  <si>
    <t>-14.28</t>
  </si>
  <si>
    <t>53.61</t>
  </si>
  <si>
    <t>4.72</t>
  </si>
  <si>
    <t>11.37</t>
  </si>
  <si>
    <t>59.85</t>
  </si>
  <si>
    <t>230.67</t>
  </si>
  <si>
    <t>67.23</t>
  </si>
  <si>
    <t>-72.67</t>
  </si>
  <si>
    <t>Normalized Net Income, 1 Yr. Growth %</t>
  </si>
  <si>
    <t>13.43</t>
  </si>
  <si>
    <t>15.32</t>
  </si>
  <si>
    <t>-9.82</t>
  </si>
  <si>
    <t>41.41</t>
  </si>
  <si>
    <t>1.44</t>
  </si>
  <si>
    <t>17.26</t>
  </si>
  <si>
    <t>58.23</t>
  </si>
  <si>
    <t>225.31</t>
  </si>
  <si>
    <t>56.97</t>
  </si>
  <si>
    <t>-71.58</t>
  </si>
  <si>
    <t>Diluted EPS Before Extra, 1 Yr. Growth %</t>
  </si>
  <si>
    <t>7.37</t>
  </si>
  <si>
    <t>17.6</t>
  </si>
  <si>
    <t>-14.42</t>
  </si>
  <si>
    <t>51.81</t>
  </si>
  <si>
    <t>3.79</t>
  </si>
  <si>
    <t>11.23</t>
  </si>
  <si>
    <t>59.49</t>
  </si>
  <si>
    <t>230.51</t>
  </si>
  <si>
    <t>67.44</t>
  </si>
  <si>
    <t>-72.22</t>
  </si>
  <si>
    <t>Accounts Receivable, 1 Yr. Growth %</t>
  </si>
  <si>
    <t>-13.77</t>
  </si>
  <si>
    <t>-14.31</t>
  </si>
  <si>
    <t>3.8</t>
  </si>
  <si>
    <t>9.58</t>
  </si>
  <si>
    <t>2.83</t>
  </si>
  <si>
    <t>7.1</t>
  </si>
  <si>
    <t>47.3</t>
  </si>
  <si>
    <t>51.11</t>
  </si>
  <si>
    <t>-11.45</t>
  </si>
  <si>
    <t>-18.5</t>
  </si>
  <si>
    <t>Inventory, 1 Yr. Growth %</t>
  </si>
  <si>
    <t>-10.2</t>
  </si>
  <si>
    <t>-36.79</t>
  </si>
  <si>
    <t>27.97</t>
  </si>
  <si>
    <t>28.9</t>
  </si>
  <si>
    <t>29.56</t>
  </si>
  <si>
    <t>-3.9</t>
  </si>
  <si>
    <t>-7.63</t>
  </si>
  <si>
    <t>103.47</t>
  </si>
  <si>
    <t>28.28</t>
  </si>
  <si>
    <t>-18.57</t>
  </si>
  <si>
    <t>Net Property, Plant and Equip., 1 Yr. Growth %</t>
  </si>
  <si>
    <t>36.74</t>
  </si>
  <si>
    <t>1.23</t>
  </si>
  <si>
    <t>-3.67</t>
  </si>
  <si>
    <t>4.01</t>
  </si>
  <si>
    <t>22.29</t>
  </si>
  <si>
    <t>12.02</t>
  </si>
  <si>
    <t>3.96</t>
  </si>
  <si>
    <t>25.64</t>
  </si>
  <si>
    <t>13.12</t>
  </si>
  <si>
    <t>Total Assets, 1 Yr. Growth %</t>
  </si>
  <si>
    <t>9.49</t>
  </si>
  <si>
    <t>-0.89</t>
  </si>
  <si>
    <t>5.68</t>
  </si>
  <si>
    <t>10.49</t>
  </si>
  <si>
    <t>-3.51</t>
  </si>
  <si>
    <t>12.74</t>
  </si>
  <si>
    <t>16.65</t>
  </si>
  <si>
    <t>33.1</t>
  </si>
  <si>
    <t>13.49</t>
  </si>
  <si>
    <t>-13.96</t>
  </si>
  <si>
    <t>Tangible Book Value, 1 Yr. Growth %</t>
  </si>
  <si>
    <t>7.29</t>
  </si>
  <si>
    <t>3.73</t>
  </si>
  <si>
    <t>7.48</t>
  </si>
  <si>
    <t>-2.59</t>
  </si>
  <si>
    <t>-10.99</t>
  </si>
  <si>
    <t>Common Equity, 1 Yr. Growth %</t>
  </si>
  <si>
    <t>6.4</t>
  </si>
  <si>
    <t>7.27</t>
  </si>
  <si>
    <t>3.72</t>
  </si>
  <si>
    <t>7.63</t>
  </si>
  <si>
    <t>-2.58</t>
  </si>
  <si>
    <t>17.25</t>
  </si>
  <si>
    <t>26.78</t>
  </si>
  <si>
    <t>-10.97</t>
  </si>
  <si>
    <t>Cash From Operations, 1 Yr. Growth %</t>
  </si>
  <si>
    <t>15.27</t>
  </si>
  <si>
    <t>0.24</t>
  </si>
  <si>
    <t>37.53</t>
  </si>
  <si>
    <t>-3.76</t>
  </si>
  <si>
    <t>38.24</t>
  </si>
  <si>
    <t>52.09</t>
  </si>
  <si>
    <t>166.3</t>
  </si>
  <si>
    <t>49.98</t>
  </si>
  <si>
    <t>-66.43</t>
  </si>
  <si>
    <t>Capital Expenditures, 1 Yr. Growth %</t>
  </si>
  <si>
    <t>-5.82</t>
  </si>
  <si>
    <t>131.78</t>
  </si>
  <si>
    <t>-76.7</t>
  </si>
  <si>
    <t>-51.07</t>
  </si>
  <si>
    <t>295.51</t>
  </si>
  <si>
    <t>-6.63</t>
  </si>
  <si>
    <t>61.17</t>
  </si>
  <si>
    <t>1.07</t>
  </si>
  <si>
    <t>158.16</t>
  </si>
  <si>
    <t>-36.67</t>
  </si>
  <si>
    <t>Levered Free Cash Flow, 1 Yr. Growth %</t>
  </si>
  <si>
    <t>-51.31</t>
  </si>
  <si>
    <t>546.96</t>
  </si>
  <si>
    <t>-142.64</t>
  </si>
  <si>
    <t>160.12</t>
  </si>
  <si>
    <t>-95.88</t>
  </si>
  <si>
    <t>-71.16</t>
  </si>
  <si>
    <t>-42.39</t>
  </si>
  <si>
    <t>-72.99</t>
  </si>
  <si>
    <t>Unlevered Free Cash Flow, 1 Yr. Growth %</t>
  </si>
  <si>
    <t>-58.38</t>
  </si>
  <si>
    <t>709.68</t>
  </si>
  <si>
    <t>-146.72</t>
  </si>
  <si>
    <t>152.44</t>
  </si>
  <si>
    <t>-92.91</t>
  </si>
  <si>
    <t>-68.7</t>
  </si>
  <si>
    <t>-41.86</t>
  </si>
  <si>
    <t>-71.47</t>
  </si>
  <si>
    <t>Dividend Per Share, 1 Yr. Growth %</t>
  </si>
  <si>
    <t>-20.21</t>
  </si>
  <si>
    <t>33.77</t>
  </si>
  <si>
    <t>0</t>
  </si>
  <si>
    <t>86.41</t>
  </si>
  <si>
    <t>36.2</t>
  </si>
  <si>
    <t>10.32</t>
  </si>
  <si>
    <t>83.36</t>
  </si>
  <si>
    <t>191.12</t>
  </si>
  <si>
    <t>64.52</t>
  </si>
  <si>
    <t>-72.45</t>
  </si>
  <si>
    <t>Compound Annual Growth Rate Over Two Years</t>
  </si>
  <si>
    <t>Total Revenues, 2 Yr. CAGR %</t>
  </si>
  <si>
    <t>6.57</t>
  </si>
  <si>
    <t>0.68</t>
  </si>
  <si>
    <t>-6.03</t>
  </si>
  <si>
    <t>7.34</t>
  </si>
  <si>
    <t>7.84</t>
  </si>
  <si>
    <t>39.24</t>
  </si>
  <si>
    <t>56.23</t>
  </si>
  <si>
    <t>-10.21</t>
  </si>
  <si>
    <t>Gross Profit, 2 Yr. CAGR %</t>
  </si>
  <si>
    <t>12.85</t>
  </si>
  <si>
    <t>9.61</t>
  </si>
  <si>
    <t>16.46</t>
  </si>
  <si>
    <t>12.51</t>
  </si>
  <si>
    <t>8.84</t>
  </si>
  <si>
    <t>32.73</t>
  </si>
  <si>
    <t>110.36</t>
  </si>
  <si>
    <t>110.88</t>
  </si>
  <si>
    <t>-31.28</t>
  </si>
  <si>
    <t>EBITDA, 2 Yr. CAGR %</t>
  </si>
  <si>
    <t>15.42</t>
  </si>
  <si>
    <t>18.15</t>
  </si>
  <si>
    <t>23.39</t>
  </si>
  <si>
    <t>13.03</t>
  </si>
  <si>
    <t>10.5</t>
  </si>
  <si>
    <t>33.04</t>
  </si>
  <si>
    <t>108.96</t>
  </si>
  <si>
    <t>113.22</t>
  </si>
  <si>
    <t>-31.51</t>
  </si>
  <si>
    <t>EBITA, 2 Yr. CAGR %</t>
  </si>
  <si>
    <t>9.13</t>
  </si>
  <si>
    <t>16.39</t>
  </si>
  <si>
    <t>26.21</t>
  </si>
  <si>
    <t>15.95</t>
  </si>
  <si>
    <t>10.94</t>
  </si>
  <si>
    <t>40.63</t>
  </si>
  <si>
    <t>131.11</t>
  </si>
  <si>
    <t>128.03</t>
  </si>
  <si>
    <t>-35.57</t>
  </si>
  <si>
    <t>EBIT, 2 Yr. CAGR %</t>
  </si>
  <si>
    <t>Earnings From Cont. Operations, 2 Yr. CAGR %</t>
  </si>
  <si>
    <t>24.21</t>
  </si>
  <si>
    <t>12.89</t>
  </si>
  <si>
    <t>1.29</t>
  </si>
  <si>
    <t>14.84</t>
  </si>
  <si>
    <t>26.59</t>
  </si>
  <si>
    <t>7.94</t>
  </si>
  <si>
    <t>33.28</t>
  </si>
  <si>
    <t>129.54</t>
  </si>
  <si>
    <t>134.79</t>
  </si>
  <si>
    <t>-32.22</t>
  </si>
  <si>
    <t>Net Income, 2 Yr. CAGR %</t>
  </si>
  <si>
    <t>19.92</t>
  </si>
  <si>
    <t>0.87</t>
  </si>
  <si>
    <t>14.75</t>
  </si>
  <si>
    <t>26.83</t>
  </si>
  <si>
    <t>7.99</t>
  </si>
  <si>
    <t>33.43</t>
  </si>
  <si>
    <t>129.9</t>
  </si>
  <si>
    <t>135.16</t>
  </si>
  <si>
    <t>-32.4</t>
  </si>
  <si>
    <t>Normalized Net Income, 2 Yr. CAGR %</t>
  </si>
  <si>
    <t>9.34</t>
  </si>
  <si>
    <t>14.34</t>
  </si>
  <si>
    <t>3.25</t>
  </si>
  <si>
    <t>12.93</t>
  </si>
  <si>
    <t>19.77</t>
  </si>
  <si>
    <t>9.06</t>
  </si>
  <si>
    <t>36.21</t>
  </si>
  <si>
    <t>126.88</t>
  </si>
  <si>
    <t>125.98</t>
  </si>
  <si>
    <t>-33.2</t>
  </si>
  <si>
    <t>Diluted EPS Before Extra, 2 Yr. CAGR %</t>
  </si>
  <si>
    <t>19.93</t>
  </si>
  <si>
    <t>12.37</t>
  </si>
  <si>
    <t>25.53</t>
  </si>
  <si>
    <t>7.45</t>
  </si>
  <si>
    <t>33.19</t>
  </si>
  <si>
    <t>129.59</t>
  </si>
  <si>
    <t>134.35</t>
  </si>
  <si>
    <t>-31.8</t>
  </si>
  <si>
    <t>Accounts Receivable, 2 Yr. CAGR %</t>
  </si>
  <si>
    <t>-4.55</t>
  </si>
  <si>
    <t>-14.04</t>
  </si>
  <si>
    <t>-5.69</t>
  </si>
  <si>
    <t>6.65</t>
  </si>
  <si>
    <t>5.23</t>
  </si>
  <si>
    <t>4.94</t>
  </si>
  <si>
    <t>25.6</t>
  </si>
  <si>
    <t>49.19</t>
  </si>
  <si>
    <t>15.67</t>
  </si>
  <si>
    <t>-15.05</t>
  </si>
  <si>
    <t>Inventory, 2 Yr. CAGR %</t>
  </si>
  <si>
    <t>-5.07</t>
  </si>
  <si>
    <t>-24.66</t>
  </si>
  <si>
    <t>-10.06</t>
  </si>
  <si>
    <t>28.44</t>
  </si>
  <si>
    <t>29.23</t>
  </si>
  <si>
    <t>11.58</t>
  </si>
  <si>
    <t>-5.78</t>
  </si>
  <si>
    <t>37.1</t>
  </si>
  <si>
    <t>61.56</t>
  </si>
  <si>
    <t>2.2</t>
  </si>
  <si>
    <t>Net Property, Plant and Equip., 2 Yr. CAGR %</t>
  </si>
  <si>
    <t>13.2</t>
  </si>
  <si>
    <t>21.78</t>
  </si>
  <si>
    <t>17.65</t>
  </si>
  <si>
    <t>-1.25</t>
  </si>
  <si>
    <t>0.1</t>
  </si>
  <si>
    <t>12.78</t>
  </si>
  <si>
    <t>17.04</t>
  </si>
  <si>
    <t>7.91</t>
  </si>
  <si>
    <t>14.29</t>
  </si>
  <si>
    <t>19.22</t>
  </si>
  <si>
    <t>Total Assets, 2 Yr. CAGR %</t>
  </si>
  <si>
    <t>13.39</t>
  </si>
  <si>
    <t>4.17</t>
  </si>
  <si>
    <t>2.34</t>
  </si>
  <si>
    <t>8.06</t>
  </si>
  <si>
    <t>4.3</t>
  </si>
  <si>
    <t>14.68</t>
  </si>
  <si>
    <t>24.61</t>
  </si>
  <si>
    <t>22.91</t>
  </si>
  <si>
    <t>-1.18</t>
  </si>
  <si>
    <t>Tangible Book Value, 2 Yr. CAGR %</t>
  </si>
  <si>
    <t>6.56</t>
  </si>
  <si>
    <t>6.77</t>
  </si>
  <si>
    <t>5.5</t>
  </si>
  <si>
    <t>8.48</t>
  </si>
  <si>
    <t>6.89</t>
  </si>
  <si>
    <t>21.97</t>
  </si>
  <si>
    <t>34.81</t>
  </si>
  <si>
    <t>12.94</t>
  </si>
  <si>
    <t>Common Equity, 2 Yr. CAGR %</t>
  </si>
  <si>
    <t>6.64</t>
  </si>
  <si>
    <t>6.84</t>
  </si>
  <si>
    <t>5.48</t>
  </si>
  <si>
    <t>8.56</t>
  </si>
  <si>
    <t>2.4</t>
  </si>
  <si>
    <t>6.87</t>
  </si>
  <si>
    <t>21.92</t>
  </si>
  <si>
    <t>34.74</t>
  </si>
  <si>
    <t>12.91</t>
  </si>
  <si>
    <t>Cash From Operations, 2 Yr. CAGR %</t>
  </si>
  <si>
    <t>14.32</t>
  </si>
  <si>
    <t>6.61</t>
  </si>
  <si>
    <t>17.41</t>
  </si>
  <si>
    <t>15.04</t>
  </si>
  <si>
    <t>15.34</t>
  </si>
  <si>
    <t>101.25</t>
  </si>
  <si>
    <t>99.85</t>
  </si>
  <si>
    <t>-29.05</t>
  </si>
  <si>
    <t>Capital Expenditures, 2 Yr. CAGR %</t>
  </si>
  <si>
    <t>-30.35</t>
  </si>
  <si>
    <t>47.74</t>
  </si>
  <si>
    <t>-26.51</t>
  </si>
  <si>
    <t>-66.23</t>
  </si>
  <si>
    <t>39.11</t>
  </si>
  <si>
    <t>92.17</t>
  </si>
  <si>
    <t>22.68</t>
  </si>
  <si>
    <t>27.63</t>
  </si>
  <si>
    <t>61.53</t>
  </si>
  <si>
    <t>27.86</t>
  </si>
  <si>
    <t>Levered Free Cash Flow, 2 Yr. CAGR %</t>
  </si>
  <si>
    <t>-57.82</t>
  </si>
  <si>
    <t>77.62</t>
  </si>
  <si>
    <t>64.3</t>
  </si>
  <si>
    <t>5.32</t>
  </si>
  <si>
    <t>-67.26</t>
  </si>
  <si>
    <t>10.74</t>
  </si>
  <si>
    <t>192.95</t>
  </si>
  <si>
    <t>107.68</t>
  </si>
  <si>
    <t>193.54</t>
  </si>
  <si>
    <t>-60.56</t>
  </si>
  <si>
    <t>Unlevered Free Cash Flow, 2 Yr. CAGR %</t>
  </si>
  <si>
    <t>-62.56</t>
  </si>
  <si>
    <t>83.75</t>
  </si>
  <si>
    <t>92.32</t>
  </si>
  <si>
    <t>8.6</t>
  </si>
  <si>
    <t>-57.7</t>
  </si>
  <si>
    <t>11.3</t>
  </si>
  <si>
    <t>133.92</t>
  </si>
  <si>
    <t>104.68</t>
  </si>
  <si>
    <t>178.96</t>
  </si>
  <si>
    <t>-59.27</t>
  </si>
  <si>
    <t>Dividend Per Share, 2 Yr. CAGR %</t>
  </si>
  <si>
    <t>-0.32</t>
  </si>
  <si>
    <t>3.31</t>
  </si>
  <si>
    <t>15.66</t>
  </si>
  <si>
    <t>59.34</t>
  </si>
  <si>
    <t>22.58</t>
  </si>
  <si>
    <t>42.23</t>
  </si>
  <si>
    <t>131.04</t>
  </si>
  <si>
    <t>119.55</t>
  </si>
  <si>
    <t>-32.68</t>
  </si>
  <si>
    <t>Compound Annual Growth Rate Over Three Years</t>
  </si>
  <si>
    <t>Total Revenues, 3 Yr. CAGR %</t>
  </si>
  <si>
    <t>9.11</t>
  </si>
  <si>
    <t>-1.37</t>
  </si>
  <si>
    <t>-0.7</t>
  </si>
  <si>
    <t>8.52</t>
  </si>
  <si>
    <t>7.72</t>
  </si>
  <si>
    <t>38.33</t>
  </si>
  <si>
    <t>12.96</t>
  </si>
  <si>
    <t>Gross Profit, 3 Yr. CAGR %</t>
  </si>
  <si>
    <t>8.7</t>
  </si>
  <si>
    <t>11.75</t>
  </si>
  <si>
    <t>14.87</t>
  </si>
  <si>
    <t>10.82</t>
  </si>
  <si>
    <t>20.92</t>
  </si>
  <si>
    <t>73.5</t>
  </si>
  <si>
    <t>87.94</t>
  </si>
  <si>
    <t>11.87</t>
  </si>
  <si>
    <t>EBITDA, 3 Yr. CAGR %</t>
  </si>
  <si>
    <t>21.37</t>
  </si>
  <si>
    <t>14.49</t>
  </si>
  <si>
    <t>20.14</t>
  </si>
  <si>
    <t>15.47</t>
  </si>
  <si>
    <t>15.55</t>
  </si>
  <si>
    <t>21.41</t>
  </si>
  <si>
    <t>74.05</t>
  </si>
  <si>
    <t>88.18</t>
  </si>
  <si>
    <t>11.8</t>
  </si>
  <si>
    <t>EBITA, 3 Yr. CAGR %</t>
  </si>
  <si>
    <t>15.54</t>
  </si>
  <si>
    <t>9.66</t>
  </si>
  <si>
    <t>18.98</t>
  </si>
  <si>
    <t>22.4</t>
  </si>
  <si>
    <t>16.53</t>
  </si>
  <si>
    <t>18.54</t>
  </si>
  <si>
    <t>25.24</t>
  </si>
  <si>
    <t>87.74</t>
  </si>
  <si>
    <t>102.48</t>
  </si>
  <si>
    <t>11.57</t>
  </si>
  <si>
    <t>EBIT, 3 Yr. CAGR %</t>
  </si>
  <si>
    <t>Earnings From Cont. Operations, 3 Yr. CAGR %</t>
  </si>
  <si>
    <t>8.67</t>
  </si>
  <si>
    <t>22.46</t>
  </si>
  <si>
    <t>3.18</t>
  </si>
  <si>
    <t>16.22</t>
  </si>
  <si>
    <t>21.26</t>
  </si>
  <si>
    <t>22.99</t>
  </si>
  <si>
    <t>80.31</t>
  </si>
  <si>
    <t>106.47</t>
  </si>
  <si>
    <t>14.88</t>
  </si>
  <si>
    <t>Net Income, 3 Yr. CAGR %</t>
  </si>
  <si>
    <t>8.86</t>
  </si>
  <si>
    <t>19.51</t>
  </si>
  <si>
    <t>2.99</t>
  </si>
  <si>
    <t>16.05</t>
  </si>
  <si>
    <t>80.56</t>
  </si>
  <si>
    <t>106.76</t>
  </si>
  <si>
    <t>14.76</t>
  </si>
  <si>
    <t>Normalized Net Income, 3 Yr. CAGR %</t>
  </si>
  <si>
    <t>10.54</t>
  </si>
  <si>
    <t>11.28</t>
  </si>
  <si>
    <t>14.66</t>
  </si>
  <si>
    <t>8.96</t>
  </si>
  <si>
    <t>18.93</t>
  </si>
  <si>
    <t>23.46</t>
  </si>
  <si>
    <t>82.07</t>
  </si>
  <si>
    <t>100.66</t>
  </si>
  <si>
    <t>13.22</t>
  </si>
  <si>
    <t>Diluted EPS Before Extra, 3 Yr. CAGR %</t>
  </si>
  <si>
    <t>8.99</t>
  </si>
  <si>
    <t>19.15</t>
  </si>
  <si>
    <t>2.62</t>
  </si>
  <si>
    <t>15.18</t>
  </si>
  <si>
    <t>10.48</t>
  </si>
  <si>
    <t>20.57</t>
  </si>
  <si>
    <t>22.57</t>
  </si>
  <si>
    <t>80.32</t>
  </si>
  <si>
    <t>106.14</t>
  </si>
  <si>
    <t>15.12</t>
  </si>
  <si>
    <t>Accounts Receivable, 3 Yr. CAGR %</t>
  </si>
  <si>
    <t>-5.79</t>
  </si>
  <si>
    <t>-7.92</t>
  </si>
  <si>
    <t>-8.46</t>
  </si>
  <si>
    <t>-0.85</t>
  </si>
  <si>
    <t>4.75</t>
  </si>
  <si>
    <t>5.85</t>
  </si>
  <si>
    <t>17.5</t>
  </si>
  <si>
    <t>33.58</t>
  </si>
  <si>
    <t>25.38</t>
  </si>
  <si>
    <t>2.93</t>
  </si>
  <si>
    <t>Inventory, 3 Yr. CAGR %</t>
  </si>
  <si>
    <t>2.47</t>
  </si>
  <si>
    <t>-17.1</t>
  </si>
  <si>
    <t>-10.11</t>
  </si>
  <si>
    <t>1.41</t>
  </si>
  <si>
    <t>28.81</t>
  </si>
  <si>
    <t>17.08</t>
  </si>
  <si>
    <t>4.77</t>
  </si>
  <si>
    <t>21.79</t>
  </si>
  <si>
    <t>34.09</t>
  </si>
  <si>
    <t>28.57</t>
  </si>
  <si>
    <t>Net Property, Plant and Equip., 3 Yr. CAGR %</t>
  </si>
  <si>
    <t>36.29</t>
  </si>
  <si>
    <t>20.56</t>
  </si>
  <si>
    <t>14.5</t>
  </si>
  <si>
    <t>10.07</t>
  </si>
  <si>
    <t>0.47</t>
  </si>
  <si>
    <t>13.53</t>
  </si>
  <si>
    <t>13.9</t>
  </si>
  <si>
    <t>Total Assets, 3 Yr. CAGR %</t>
  </si>
  <si>
    <t>17.73</t>
  </si>
  <si>
    <t>8.41</t>
  </si>
  <si>
    <t>4.67</t>
  </si>
  <si>
    <t>4.99</t>
  </si>
  <si>
    <t>4.05</t>
  </si>
  <si>
    <t>6.32</t>
  </si>
  <si>
    <t>8.26</t>
  </si>
  <si>
    <t>20.52</t>
  </si>
  <si>
    <t>20.78</t>
  </si>
  <si>
    <t>Tangible Book Value, 3 Yr. CAGR %</t>
  </si>
  <si>
    <t>6.71</t>
  </si>
  <si>
    <t>6.8</t>
  </si>
  <si>
    <t>6.81</t>
  </si>
  <si>
    <t>6.88</t>
  </si>
  <si>
    <t>4.66</t>
  </si>
  <si>
    <t>7.08</t>
  </si>
  <si>
    <t>13.16</t>
  </si>
  <si>
    <t>28.7</t>
  </si>
  <si>
    <t>17.39</t>
  </si>
  <si>
    <t>Common Equity, 3 Yr. CAGR %</t>
  </si>
  <si>
    <t>6.76</t>
  </si>
  <si>
    <t>6.85</t>
  </si>
  <si>
    <t>5.79</t>
  </si>
  <si>
    <t>6.92</t>
  </si>
  <si>
    <t>4.71</t>
  </si>
  <si>
    <t>7.12</t>
  </si>
  <si>
    <t>28.64</t>
  </si>
  <si>
    <t>Cash From Operations, 3 Yr. CAGR %</t>
  </si>
  <si>
    <t>18.72</t>
  </si>
  <si>
    <t>9.42</t>
  </si>
  <si>
    <t>9.88</t>
  </si>
  <si>
    <t>22.31</t>
  </si>
  <si>
    <t>26.48</t>
  </si>
  <si>
    <t>77.57</t>
  </si>
  <si>
    <t>82.46</t>
  </si>
  <si>
    <t>10.27</t>
  </si>
  <si>
    <t>Capital Expenditures, 3 Yr. CAGR %</t>
  </si>
  <si>
    <t>7.89</t>
  </si>
  <si>
    <t>-20.18</t>
  </si>
  <si>
    <t>-35.83</t>
  </si>
  <si>
    <t>-23.32</t>
  </si>
  <si>
    <t>21.8</t>
  </si>
  <si>
    <t>81.23</t>
  </si>
  <si>
    <t>61.41</t>
  </si>
  <si>
    <t>18.22</t>
  </si>
  <si>
    <t>Levered Free Cash Flow, 3 Yr. CAGR %</t>
  </si>
  <si>
    <t>-16.11</t>
  </si>
  <si>
    <t>4.85</t>
  </si>
  <si>
    <t>91.49</t>
  </si>
  <si>
    <t>-64.25</t>
  </si>
  <si>
    <t>47.2</t>
  </si>
  <si>
    <t>-29.28</t>
  </si>
  <si>
    <t>404.43</t>
  </si>
  <si>
    <t>35.44</t>
  </si>
  <si>
    <t>32.52</t>
  </si>
  <si>
    <t>Unlevered Free Cash Flow, 3 Yr. CAGR %</t>
  </si>
  <si>
    <t>-22.28</t>
  </si>
  <si>
    <t>4.38</t>
  </si>
  <si>
    <t>110.58</t>
  </si>
  <si>
    <t>-56.28</t>
  </si>
  <si>
    <t>46.24</t>
  </si>
  <si>
    <t>-27.08</t>
  </si>
  <si>
    <t>318.38</t>
  </si>
  <si>
    <t>34.55</t>
  </si>
  <si>
    <t>30.45</t>
  </si>
  <si>
    <t>Dividend Per Share, 3 Yr. CAGR %</t>
  </si>
  <si>
    <t>9.95</t>
  </si>
  <si>
    <t>35.6</t>
  </si>
  <si>
    <t>36.42</t>
  </si>
  <si>
    <t>40.96</t>
  </si>
  <si>
    <t>40.19</t>
  </si>
  <si>
    <t>80.59</t>
  </si>
  <si>
    <t>9.92</t>
  </si>
  <si>
    <t>Compound Annual Growth Rate Over Five Years</t>
  </si>
  <si>
    <t>Total Revenues, 5 Yr. CAGR %</t>
  </si>
  <si>
    <t>7.58</t>
  </si>
  <si>
    <t>2.78</t>
  </si>
  <si>
    <t>2.15</t>
  </si>
  <si>
    <t>2.72</t>
  </si>
  <si>
    <t>2.44</t>
  </si>
  <si>
    <t>5.52</t>
  </si>
  <si>
    <t>19.9</t>
  </si>
  <si>
    <t>24.99</t>
  </si>
  <si>
    <t>10.88</t>
  </si>
  <si>
    <t>Gross Profit, 5 Yr. CAGR %</t>
  </si>
  <si>
    <t>18.85</t>
  </si>
  <si>
    <t>1.17</t>
  </si>
  <si>
    <t>11.71</t>
  </si>
  <si>
    <t>12.17</t>
  </si>
  <si>
    <t>12.42</t>
  </si>
  <si>
    <t>19.11</t>
  </si>
  <si>
    <t>45.9</t>
  </si>
  <si>
    <t>51.05</t>
  </si>
  <si>
    <t>19.79</t>
  </si>
  <si>
    <t>EBITDA, 5 Yr. CAGR %</t>
  </si>
  <si>
    <t>25.78</t>
  </si>
  <si>
    <t>3.01</t>
  </si>
  <si>
    <t>20.06</t>
  </si>
  <si>
    <t>18.62</t>
  </si>
  <si>
    <t>17.24</t>
  </si>
  <si>
    <t>16.58</t>
  </si>
  <si>
    <t>22.2</t>
  </si>
  <si>
    <t>46.45</t>
  </si>
  <si>
    <t>52.08</t>
  </si>
  <si>
    <t>19.86</t>
  </si>
  <si>
    <t>EBITA, 5 Yr. CAGR %</t>
  </si>
  <si>
    <t>23.97</t>
  </si>
  <si>
    <t>-1.92</t>
  </si>
  <si>
    <t>15.87</t>
  </si>
  <si>
    <t>16.89</t>
  </si>
  <si>
    <t>17.76</t>
  </si>
  <si>
    <t>25.63</t>
  </si>
  <si>
    <t>54.83</t>
  </si>
  <si>
    <t>59.17</t>
  </si>
  <si>
    <t>EBIT, 5 Yr. CAGR %</t>
  </si>
  <si>
    <t>Earnings From Cont. Operations, 5 Yr. CAGR %</t>
  </si>
  <si>
    <t>30.11</t>
  </si>
  <si>
    <t>5.11</t>
  </si>
  <si>
    <t>19.35</t>
  </si>
  <si>
    <t>11.97</t>
  </si>
  <si>
    <t>12.84</t>
  </si>
  <si>
    <t>19.66</t>
  </si>
  <si>
    <t>56.52</t>
  </si>
  <si>
    <t>59.29</t>
  </si>
  <si>
    <t>21.91</t>
  </si>
  <si>
    <t>Net Income, 5 Yr. CAGR %</t>
  </si>
  <si>
    <t>30.28</t>
  </si>
  <si>
    <t>5.05</t>
  </si>
  <si>
    <t>5.59</t>
  </si>
  <si>
    <t>11.93</t>
  </si>
  <si>
    <t>12.76</t>
  </si>
  <si>
    <t>19.67</t>
  </si>
  <si>
    <t>56.77</t>
  </si>
  <si>
    <t>59.46</t>
  </si>
  <si>
    <t>21.89</t>
  </si>
  <si>
    <t>Normalized Net Income, 5 Yr. CAGR %</t>
  </si>
  <si>
    <t>30.63</t>
  </si>
  <si>
    <t>7.55</t>
  </si>
  <si>
    <t>12.49</t>
  </si>
  <si>
    <t>11.63</t>
  </si>
  <si>
    <t>12.39</t>
  </si>
  <si>
    <t>53.99</t>
  </si>
  <si>
    <t>57.23</t>
  </si>
  <si>
    <t>Diluted EPS Before Extra, 5 Yr. CAGR %</t>
  </si>
  <si>
    <t>30.39</t>
  </si>
  <si>
    <t>5.02</t>
  </si>
  <si>
    <t>5.44</t>
  </si>
  <si>
    <t>17.05</t>
  </si>
  <si>
    <t>19.06</t>
  </si>
  <si>
    <t>58.84</t>
  </si>
  <si>
    <t>22.03</t>
  </si>
  <si>
    <t>Accounts Receivable, 5 Yr. CAGR %</t>
  </si>
  <si>
    <t>13.65</t>
  </si>
  <si>
    <t>-5.75</t>
  </si>
  <si>
    <t>-2.34</t>
  </si>
  <si>
    <t>-3.21</t>
  </si>
  <si>
    <t>12.64</t>
  </si>
  <si>
    <t>21.43</t>
  </si>
  <si>
    <t>16.76</t>
  </si>
  <si>
    <t>11.46</t>
  </si>
  <si>
    <t>Inventory, 5 Yr. CAGR %</t>
  </si>
  <si>
    <t>-1.85</t>
  </si>
  <si>
    <t>-2.74</t>
  </si>
  <si>
    <t>-1.23</t>
  </si>
  <si>
    <t>3.94</t>
  </si>
  <si>
    <t>5.36</t>
  </si>
  <si>
    <t>13.66</t>
  </si>
  <si>
    <t>24.71</t>
  </si>
  <si>
    <t>24.59</t>
  </si>
  <si>
    <t>13.54</t>
  </si>
  <si>
    <t>Net Property, Plant and Equip., 5 Yr. CAGR %</t>
  </si>
  <si>
    <t>36.24</t>
  </si>
  <si>
    <t>28.5</t>
  </si>
  <si>
    <t>11.31</t>
  </si>
  <si>
    <t>8.51</t>
  </si>
  <si>
    <t>11.14</t>
  </si>
  <si>
    <t>13.23</t>
  </si>
  <si>
    <t>Total Assets, 5 Yr. CAGR %</t>
  </si>
  <si>
    <t>32.03</t>
  </si>
  <si>
    <t>8.27</t>
  </si>
  <si>
    <t>8.18</t>
  </si>
  <si>
    <t>13.29</t>
  </si>
  <si>
    <t>11.32</t>
  </si>
  <si>
    <t>Tangible Book Value, 5 Yr. CAGR %</t>
  </si>
  <si>
    <t>51.79</t>
  </si>
  <si>
    <t>7.38</t>
  </si>
  <si>
    <t>6.22</t>
  </si>
  <si>
    <t>6.83</t>
  </si>
  <si>
    <t>11.27</t>
  </si>
  <si>
    <t>17.42</t>
  </si>
  <si>
    <t>13.07</t>
  </si>
  <si>
    <t>Common Equity, 5 Yr. CAGR %</t>
  </si>
  <si>
    <t>51.83</t>
  </si>
  <si>
    <t>7.4</t>
  </si>
  <si>
    <t>6.9</t>
  </si>
  <si>
    <t>13.05</t>
  </si>
  <si>
    <t>Cash From Operations, 5 Yr. CAGR %</t>
  </si>
  <si>
    <t>28.2</t>
  </si>
  <si>
    <t>13.88</t>
  </si>
  <si>
    <t>18.2</t>
  </si>
  <si>
    <t>11.64</t>
  </si>
  <si>
    <t>15.77</t>
  </si>
  <si>
    <t>22.77</t>
  </si>
  <si>
    <t>49.27</t>
  </si>
  <si>
    <t>51.88</t>
  </si>
  <si>
    <t>23.03</t>
  </si>
  <si>
    <t>Capital Expenditures, 5 Yr. CAGR %</t>
  </si>
  <si>
    <t>52.93</t>
  </si>
  <si>
    <t>47.87</t>
  </si>
  <si>
    <t>-7.47</t>
  </si>
  <si>
    <t>-33.69</t>
  </si>
  <si>
    <t>-7.46</t>
  </si>
  <si>
    <t>24.1</t>
  </si>
  <si>
    <t>73.07</t>
  </si>
  <si>
    <t>19.98</t>
  </si>
  <si>
    <t>Levered Free Cash Flow, 5 Yr. CAGR %</t>
  </si>
  <si>
    <t>-20.23</t>
  </si>
  <si>
    <t>63.69</t>
  </si>
  <si>
    <t>9.8</t>
  </si>
  <si>
    <t>4.58</t>
  </si>
  <si>
    <t>-32.41</t>
  </si>
  <si>
    <t>53.82</t>
  </si>
  <si>
    <t>-17.07</t>
  </si>
  <si>
    <t>68.93</t>
  </si>
  <si>
    <t>24.96</t>
  </si>
  <si>
    <t>Unlevered Free Cash Flow, 5 Yr. CAGR %</t>
  </si>
  <si>
    <t>-24.42</t>
  </si>
  <si>
    <t>60.39</t>
  </si>
  <si>
    <t>5.57</t>
  </si>
  <si>
    <t>-22.7</t>
  </si>
  <si>
    <t>63.17</t>
  </si>
  <si>
    <t>-14.48</t>
  </si>
  <si>
    <t>67.29</t>
  </si>
  <si>
    <t>24.72</t>
  </si>
  <si>
    <t>64.78</t>
  </si>
  <si>
    <t>Dividend Per Share, 5 Yr. CAGR %</t>
  </si>
  <si>
    <t>5.99</t>
  </si>
  <si>
    <t>19.89</t>
  </si>
  <si>
    <t>22.06</t>
  </si>
  <si>
    <t>30.24</t>
  </si>
  <si>
    <t>38.72</t>
  </si>
  <si>
    <t>71.77</t>
  </si>
  <si>
    <t>67.74</t>
  </si>
  <si>
    <t>21.85</t>
  </si>
  <si>
    <t>2019</t>
  </si>
  <si>
    <t>2020</t>
  </si>
  <si>
    <t>2021</t>
  </si>
  <si>
    <t>2022</t>
  </si>
  <si>
    <t>2023</t>
  </si>
  <si>
    <t>2024</t>
  </si>
  <si>
    <t>2025</t>
  </si>
  <si>
    <t>2026</t>
  </si>
  <si>
    <t>Capitalization
                                    1</t>
  </si>
  <si>
    <t>3,265</t>
  </si>
  <si>
    <t>5,789</t>
  </si>
  <si>
    <t>9,701</t>
  </si>
  <si>
    <t>5,972</t>
  </si>
  <si>
    <t>4,629</t>
  </si>
  <si>
    <t>6,954</t>
  </si>
  <si>
    <t>-</t>
  </si>
  <si>
    <t>Change</t>
  </si>
  <si>
    <t>77.3%</t>
  </si>
  <si>
    <t>67.57%</t>
  </si>
  <si>
    <t>-38.43%</t>
  </si>
  <si>
    <t>-22.49%</t>
  </si>
  <si>
    <t>50.22%</t>
  </si>
  <si>
    <t>0%</t>
  </si>
  <si>
    <t>Enterprise Value (EV)
                                    1</t>
  </si>
  <si>
    <t>3,253</t>
  </si>
  <si>
    <t>5,699</t>
  </si>
  <si>
    <t>9,108</t>
  </si>
  <si>
    <t>5,262</t>
  </si>
  <si>
    <t>4,382</t>
  </si>
  <si>
    <t>6,542</t>
  </si>
  <si>
    <t>6,416</t>
  </si>
  <si>
    <t>6,440</t>
  </si>
  <si>
    <t>75.23%</t>
  </si>
  <si>
    <t>59.82%</t>
  </si>
  <si>
    <t>-42.23%</t>
  </si>
  <si>
    <t>-16.73%</t>
  </si>
  <si>
    <t>49.29%</t>
  </si>
  <si>
    <t>-1.92%</t>
  </si>
  <si>
    <t>0.37%</t>
  </si>
  <si>
    <t>P/E ratio</t>
  </si>
  <si>
    <t>14.8x</t>
  </si>
  <si>
    <t>16.5x</t>
  </si>
  <si>
    <t>8.35x</t>
  </si>
  <si>
    <t>3.09x</t>
  </si>
  <si>
    <t>8.63x</t>
  </si>
  <si>
    <t>7.7x</t>
  </si>
  <si>
    <t>9.53x</t>
  </si>
  <si>
    <t>10.2x</t>
  </si>
  <si>
    <t>PBR</t>
  </si>
  <si>
    <t>3.21x</t>
  </si>
  <si>
    <t>4.8x</t>
  </si>
  <si>
    <t>6.46x</t>
  </si>
  <si>
    <t>2.78x</t>
  </si>
  <si>
    <t>2.39x</t>
  </si>
  <si>
    <t>3.02x</t>
  </si>
  <si>
    <t>2.89x</t>
  </si>
  <si>
    <t>2.82x</t>
  </si>
  <si>
    <t>PEG</t>
  </si>
  <si>
    <t>0.3x</t>
  </si>
  <si>
    <t>0x</t>
  </si>
  <si>
    <t>-0.1x</t>
  </si>
  <si>
    <t>0.1x</t>
  </si>
  <si>
    <t>-0.5x</t>
  </si>
  <si>
    <t>-1.54x</t>
  </si>
  <si>
    <t>Capitalization / Revenue</t>
  </si>
  <si>
    <t>2.1x</t>
  </si>
  <si>
    <t>3.44x</t>
  </si>
  <si>
    <t>3.22x</t>
  </si>
  <si>
    <t>1.45x</t>
  </si>
  <si>
    <t>1.91x</t>
  </si>
  <si>
    <t>2.34x</t>
  </si>
  <si>
    <t>2.41x</t>
  </si>
  <si>
    <t>2.38x</t>
  </si>
  <si>
    <t>EV / Revenue</t>
  </si>
  <si>
    <t>2.09x</t>
  </si>
  <si>
    <t>3.38x</t>
  </si>
  <si>
    <t>1.28x</t>
  </si>
  <si>
    <t>1.8x</t>
  </si>
  <si>
    <t>2.2x</t>
  </si>
  <si>
    <t>2.23x</t>
  </si>
  <si>
    <t>2.21x</t>
  </si>
  <si>
    <t>EV / EBITDA</t>
  </si>
  <si>
    <t>10.7x</t>
  </si>
  <si>
    <t>13x</t>
  </si>
  <si>
    <t>7.21x</t>
  </si>
  <si>
    <t>2.56x</t>
  </si>
  <si>
    <t>6.72x</t>
  </si>
  <si>
    <t>6.03x</t>
  </si>
  <si>
    <t>7.17x</t>
  </si>
  <si>
    <t>7.96x</t>
  </si>
  <si>
    <t>EV / EBIT</t>
  </si>
  <si>
    <t>13.8x</t>
  </si>
  <si>
    <t>15.5x</t>
  </si>
  <si>
    <t>7.69x</t>
  </si>
  <si>
    <t>2.67x</t>
  </si>
  <si>
    <t>7.93x</t>
  </si>
  <si>
    <t>7.19x</t>
  </si>
  <si>
    <t>8.58x</t>
  </si>
  <si>
    <t>EV / FCF</t>
  </si>
  <si>
    <t>18.4x</t>
  </si>
  <si>
    <t>24.4x</t>
  </si>
  <si>
    <t>8.33x</t>
  </si>
  <si>
    <t>3.47x</t>
  </si>
  <si>
    <t>12.1x</t>
  </si>
  <si>
    <t>8.95x</t>
  </si>
  <si>
    <t>6.55x</t>
  </si>
  <si>
    <t>10.1x</t>
  </si>
  <si>
    <t>FCF Yield</t>
  </si>
  <si>
    <t>5.45%</t>
  </si>
  <si>
    <t>4.1%</t>
  </si>
  <si>
    <t>12%</t>
  </si>
  <si>
    <t>28.8%</t>
  </si>
  <si>
    <t>8.29%</t>
  </si>
  <si>
    <t>11.2%</t>
  </si>
  <si>
    <t>15.3%</t>
  </si>
  <si>
    <t>9.92%</t>
  </si>
  <si>
    <t>Dividend per Share
                                    2</t>
  </si>
  <si>
    <t>0.096</t>
  </si>
  <si>
    <t>0.1058</t>
  </si>
  <si>
    <t>0.4106</t>
  </si>
  <si>
    <t>0.1405</t>
  </si>
  <si>
    <t>0.2708</t>
  </si>
  <si>
    <t>0.2172</t>
  </si>
  <si>
    <t>0.1851</t>
  </si>
  <si>
    <t>Rate of return</t>
  </si>
  <si>
    <t>7.87%</t>
  </si>
  <si>
    <t>4.9%</t>
  </si>
  <si>
    <t>11.4%</t>
  </si>
  <si>
    <t>22.9%</t>
  </si>
  <si>
    <t>8.14%</t>
  </si>
  <si>
    <t>10.5%</t>
  </si>
  <si>
    <t>8.39%</t>
  </si>
  <si>
    <t>7.15%</t>
  </si>
  <si>
    <t>EPS
                                    2</t>
  </si>
  <si>
    <t>0.0822</t>
  </si>
  <si>
    <t>0.1311</t>
  </si>
  <si>
    <t>0.4333</t>
  </si>
  <si>
    <t>0.336</t>
  </si>
  <si>
    <t>0.2716</t>
  </si>
  <si>
    <t>0.2536</t>
  </si>
  <si>
    <t>Distribution rate</t>
  </si>
  <si>
    <t>117%</t>
  </si>
  <si>
    <t>80.7%</t>
  </si>
  <si>
    <t>94.8%</t>
  </si>
  <si>
    <t>70.8%</t>
  </si>
  <si>
    <t>70.3%</t>
  </si>
  <si>
    <t>80.6%</t>
  </si>
  <si>
    <t>80%</t>
  </si>
  <si>
    <t>73%</t>
  </si>
  <si>
    <t>Net sales
                                    1</t>
  </si>
  <si>
    <t>1,554</t>
  </si>
  <si>
    <t>1,685</t>
  </si>
  <si>
    <t>3,012</t>
  </si>
  <si>
    <t>4,113</t>
  </si>
  <si>
    <t>2,429</t>
  </si>
  <si>
    <t>2,978</t>
  </si>
  <si>
    <t>2,883</t>
  </si>
  <si>
    <t>2,916</t>
  </si>
  <si>
    <t>EBITDA
                                    1</t>
  </si>
  <si>
    <t>302.7</t>
  </si>
  <si>
    <t>437.9</t>
  </si>
  <si>
    <t>1,264</t>
  </si>
  <si>
    <t>2,057</t>
  </si>
  <si>
    <t>652.3</t>
  </si>
  <si>
    <t>1,086</t>
  </si>
  <si>
    <t>894.3</t>
  </si>
  <si>
    <t>808.9</t>
  </si>
  <si>
    <t>EBIT
                                    1</t>
  </si>
  <si>
    <t>236</t>
  </si>
  <si>
    <t>368.5</t>
  </si>
  <si>
    <t>1,184</t>
  </si>
  <si>
    <t>1,968</t>
  </si>
  <si>
    <t>552.4</t>
  </si>
  <si>
    <t>909.3</t>
  </si>
  <si>
    <t>747.9</t>
  </si>
  <si>
    <t>601.9</t>
  </si>
  <si>
    <t>Net income
                                    1</t>
  </si>
  <si>
    <t>220</t>
  </si>
  <si>
    <t>351.6</t>
  </si>
  <si>
    <t>1,163</t>
  </si>
  <si>
    <t>1,944</t>
  </si>
  <si>
    <t>531.4</t>
  </si>
  <si>
    <t>758.5</t>
  </si>
  <si>
    <t>778.5</t>
  </si>
  <si>
    <t>Net Debt
                                    1</t>
  </si>
  <si>
    <t>-12.7</t>
  </si>
  <si>
    <t>-89.82</t>
  </si>
  <si>
    <t>-592.2</t>
  </si>
  <si>
    <t>-710.1</t>
  </si>
  <si>
    <t>-247.3</t>
  </si>
  <si>
    <t>-412.4</t>
  </si>
  <si>
    <t>-538.2</t>
  </si>
  <si>
    <t>-514.4</t>
  </si>
  <si>
    <t>Reference price
                                    2</t>
  </si>
  <si>
    <t>1.220</t>
  </si>
  <si>
    <t>2.159</t>
  </si>
  <si>
    <t>3.616</t>
  </si>
  <si>
    <t>2.226</t>
  </si>
  <si>
    <t>1.726</t>
  </si>
  <si>
    <t>2.588</t>
  </si>
  <si>
    <t>Nbr of stocks (in thousands)</t>
  </si>
  <si>
    <t>2,677,203</t>
  </si>
  <si>
    <t>2,681,328</t>
  </si>
  <si>
    <t>2,682,382</t>
  </si>
  <si>
    <t>2,682,501</t>
  </si>
  <si>
    <t>2,682,623</t>
  </si>
  <si>
    <t>2,687,120</t>
  </si>
  <si>
    <t>Announcement Date</t>
  </si>
  <si>
    <t>3/13/20</t>
  </si>
  <si>
    <t>3/8/21</t>
  </si>
  <si>
    <t>3/7/22</t>
  </si>
  <si>
    <t>3/7/23</t>
  </si>
  <si>
    <t>3/7/24</t>
  </si>
  <si>
    <t>address1</t>
  </si>
  <si>
    <t>3300 Enterprise Parkway</t>
  </si>
  <si>
    <t>city</t>
  </si>
  <si>
    <t>Beachwood</t>
  </si>
  <si>
    <t>state</t>
  </si>
  <si>
    <t>OH</t>
  </si>
  <si>
    <t>zip</t>
  </si>
  <si>
    <t>44122-7200</t>
  </si>
  <si>
    <t>country</t>
  </si>
  <si>
    <t>phone</t>
  </si>
  <si>
    <t>216 755 5500</t>
  </si>
  <si>
    <t>fax</t>
  </si>
  <si>
    <t>216 755 1500</t>
  </si>
  <si>
    <t>website</t>
  </si>
  <si>
    <t>https://www.sitecenters.com</t>
  </si>
  <si>
    <t>industry</t>
  </si>
  <si>
    <t>REIT - Retail</t>
  </si>
  <si>
    <t>industryKey</t>
  </si>
  <si>
    <t>reit-retail</t>
  </si>
  <si>
    <t>industryDisp</t>
  </si>
  <si>
    <t>sector</t>
  </si>
  <si>
    <t>Real Estate</t>
  </si>
  <si>
    <t>sectorKey</t>
  </si>
  <si>
    <t>real-estate</t>
  </si>
  <si>
    <t>sectorDisp</t>
  </si>
  <si>
    <t>longBusinessSummary</t>
  </si>
  <si>
    <t>SITE Centers is an owner and manager of open-air shopping centers located primarily in suburban, high household income communities. The Company is a self-administered and self-managed REIT operating as a fully integrated real estate company, and is publicly traded on the New York Stock Exchange under the ticker symbol SITC.</t>
  </si>
  <si>
    <t>fullTimeEmployees</t>
  </si>
  <si>
    <t>companyOfficers</t>
  </si>
  <si>
    <t>[{'maxAge': 1, 'name': 'Mr. David R. Lukes', 'age': 54, 'title': 'President, CEO &amp; Director', 'yearBorn': 1970, 'fiscalYear': 2023, 'totalPay': 3190607, 'exercisedValue': 0, 'unexercisedValue': 0}, {'maxAge': 1, 'name': 'Mr. John M. Cattonar', 'age': 42, 'title': 'Executive VP, Chief Investment Officer &amp; Director', 'yearBorn': 1982, 'fiscalYear': 2023, 'totalPay': 1237399, 'exercisedValue': 0, 'unexercisedValue': 0}, {'maxAge': 1, 'name': 'Mr. Gerald R. Morgan Jr.', 'age': 61, 'title': 'Executive VP, CFO &amp; Treasurer', 'yearBorn': 1963, 'fiscalYear': 2023, 'exercisedValue': 0, 'unexercisedValue': 0}, {'maxAge': 1, 'name': 'Mr. Jeffrey  Scott', 'title': 'SVP &amp; Chief Accounting Officer', 'fiscalYear': 2023, 'exercisedValue': 0, 'unexercisedValue': 0}, {'maxAge': 1, 'name': 'Mr. Aaron M. Kitlowski J.D.', 'age': 51, 'title': 'Executive VP, General Counsel &amp; Corporate Secretary', 'yearBorn': 1973, 'fiscalYear': 2023, 'exercisedValue': 0, 'unexercisedValue': 0}, {'maxAge': 1, 'name': 'Ms. Stephanie Ruys de Perez', 'title': 'Vice President of Capital Markets', 'fiscalYear': 2023, 'exercisedValue': 0, 'unexercisedValue': 0}, {'maxAge': 1, 'name': 'Mr. Dale K. Johnson', 'title': 'VP &amp; Corporate Controller', 'fiscalYear': 2023, 'exercisedValue': 0, 'unexercisedValue': 0}, {'maxAge': 1, 'name': 'Mr. Edward T. Sullivan', 'title': 'Vice President of Property Management - Eastern Region', 'fiscalYear': 2023, 'exercisedValue': 0, 'unexercisedValue': 0}, {'maxAge': 1, 'name': 'Mr. Francis X. Gonzalez', 'title': 'Vice President of Property Management for PR', 'fiscalYear': 2023, 'exercisedValue': 0, 'unexercisedValue': 0}, {'maxAge': 1, 'name': 'Mr. Kevin  Jones', 'title': 'Regional Leasing Manager', 'fiscalYear': 2023, 'exercisedValue': 0, 'unexercisedValue': 0}]</t>
  </si>
  <si>
    <t>auditRisk</t>
  </si>
  <si>
    <t>boardRisk</t>
  </si>
  <si>
    <t>compensationRisk</t>
  </si>
  <si>
    <t>shareHolderRightsRisk</t>
  </si>
  <si>
    <t>overallRisk</t>
  </si>
  <si>
    <t>governanceEpochDate</t>
  </si>
  <si>
    <t>compensationAsOfEpochDate</t>
  </si>
  <si>
    <t>irWebsite</t>
  </si>
  <si>
    <t>http://ir.ddr.com/</t>
  </si>
  <si>
    <t>maxAge</t>
  </si>
  <si>
    <t>priceHint</t>
  </si>
  <si>
    <t>previousClose</t>
  </si>
  <si>
    <t>open</t>
  </si>
  <si>
    <t>dayLow</t>
  </si>
  <si>
    <t>dayHigh</t>
  </si>
  <si>
    <t>regularMarketPreviousClose</t>
  </si>
  <si>
    <t>regularMarketOpen</t>
  </si>
  <si>
    <t>regularMarketDayLow</t>
  </si>
  <si>
    <t>regularMarketDayHigh</t>
  </si>
  <si>
    <t>dividendRate</t>
  </si>
  <si>
    <t>dividendYield</t>
  </si>
  <si>
    <t>exDividendDate</t>
  </si>
  <si>
    <t>payoutRatio</t>
  </si>
  <si>
    <t>fiveYearAvgDividendYield</t>
  </si>
  <si>
    <t>beta</t>
  </si>
  <si>
    <t>trailingPE</t>
  </si>
  <si>
    <t>forwardPE</t>
  </si>
  <si>
    <t>volume</t>
  </si>
  <si>
    <t>regularMarketVolume</t>
  </si>
  <si>
    <t>averageVolume</t>
  </si>
  <si>
    <t>averageVolume10days</t>
  </si>
  <si>
    <t>averageDailyVolume10Day</t>
  </si>
  <si>
    <t>bid</t>
  </si>
  <si>
    <t>ask</t>
  </si>
  <si>
    <t>bidSize</t>
  </si>
  <si>
    <t>askSize</t>
  </si>
  <si>
    <t>marketCap</t>
  </si>
  <si>
    <t>fiftyTwoWeekLow</t>
  </si>
  <si>
    <t>fiftyTwoWeekHigh</t>
  </si>
  <si>
    <t>priceToSalesTrailing12Months</t>
  </si>
  <si>
    <t>fiftyDayAverage</t>
  </si>
  <si>
    <t>twoHundredDayAverage</t>
  </si>
  <si>
    <t>trailingAnnualDividendRate</t>
  </si>
  <si>
    <t>trailingAnnualDividendYield</t>
  </si>
  <si>
    <t>currency</t>
  </si>
  <si>
    <t>USD</t>
  </si>
  <si>
    <t>enterpriseValue</t>
  </si>
  <si>
    <t>profitMargins</t>
  </si>
  <si>
    <t>floatShares</t>
  </si>
  <si>
    <t>sharesOutstanding</t>
  </si>
  <si>
    <t>sharesShort</t>
  </si>
  <si>
    <t>sharesShortPriorMonth</t>
  </si>
  <si>
    <t>sharesShortPreviousMonthDate</t>
  </si>
  <si>
    <t>dateShortInterest</t>
  </si>
  <si>
    <t>sharesPercentSharesOut</t>
  </si>
  <si>
    <t>heldPercentInsiders</t>
  </si>
  <si>
    <t>heldPercentInstitutions</t>
  </si>
  <si>
    <t>shortRatio</t>
  </si>
  <si>
    <t>shortPercentOfFloat</t>
  </si>
  <si>
    <t>impliedSharesOutstanding</t>
  </si>
  <si>
    <t>bookValue</t>
  </si>
  <si>
    <t>priceToBook</t>
  </si>
  <si>
    <t>lastFiscalYearEnd</t>
  </si>
  <si>
    <t>nextFiscalYearEnd</t>
  </si>
  <si>
    <t>mostRecentQuarter</t>
  </si>
  <si>
    <t>earningsQuarterlyGrowth</t>
  </si>
  <si>
    <t>netIncomeToCommon</t>
  </si>
  <si>
    <t>trailingEps</t>
  </si>
  <si>
    <t>forwardEps</t>
  </si>
  <si>
    <t>lastSplitFactor</t>
  </si>
  <si>
    <t>1:4</t>
  </si>
  <si>
    <t>lastSplitDate</t>
  </si>
  <si>
    <t>enterpriseToRevenue</t>
  </si>
  <si>
    <t>enterpriseToEbitda</t>
  </si>
  <si>
    <t>52WeekChange</t>
  </si>
  <si>
    <t>SandP52WeekChange</t>
  </si>
  <si>
    <t>lastDividendValue</t>
  </si>
  <si>
    <t>lastDividendDate</t>
  </si>
  <si>
    <t>exchange</t>
  </si>
  <si>
    <t>NYQ</t>
  </si>
  <si>
    <t>quoteType</t>
  </si>
  <si>
    <t>EQUITY</t>
  </si>
  <si>
    <t>symbol</t>
  </si>
  <si>
    <t>SITC</t>
  </si>
  <si>
    <t>underlyingSymbol</t>
  </si>
  <si>
    <t>shortName</t>
  </si>
  <si>
    <t>SITE Centers Corp.</t>
  </si>
  <si>
    <t>longName</t>
  </si>
  <si>
    <t>firstTradeDateEpochUtc</t>
  </si>
  <si>
    <t>timeZoneFullName</t>
  </si>
  <si>
    <t>America/New_York</t>
  </si>
  <si>
    <t>timeZoneShortName</t>
  </si>
  <si>
    <t>EST</t>
  </si>
  <si>
    <t>uuid</t>
  </si>
  <si>
    <t>562ce485-38c4-3a2e-918e-52089cd12e84</t>
  </si>
  <si>
    <t>messageBoardId</t>
  </si>
  <si>
    <t>finmb_323746</t>
  </si>
  <si>
    <t>gmtOffSetMilliseconds</t>
  </si>
  <si>
    <t>currentPrice</t>
  </si>
  <si>
    <t>targetHighPrice</t>
  </si>
  <si>
    <t>targetLowPrice</t>
  </si>
  <si>
    <t>targetMeanPrice</t>
  </si>
  <si>
    <t>targetMedianPrice</t>
  </si>
  <si>
    <t>recommendationMean</t>
  </si>
  <si>
    <t>recommendationKey</t>
  </si>
  <si>
    <t>hold</t>
  </si>
  <si>
    <t>numberOfAnalystOpinions</t>
  </si>
  <si>
    <t>totalCash</t>
  </si>
  <si>
    <t>totalCashPerShare</t>
  </si>
  <si>
    <t>ebitda</t>
  </si>
  <si>
    <t>totalDebt</t>
  </si>
  <si>
    <t>quickRatio</t>
  </si>
  <si>
    <t>currentRatio</t>
  </si>
  <si>
    <t>totalRevenue</t>
  </si>
  <si>
    <t>debtToEquity</t>
  </si>
  <si>
    <t>revenuePerShare</t>
  </si>
  <si>
    <t>returnOnAssets</t>
  </si>
  <si>
    <t>returnOnEquity</t>
  </si>
  <si>
    <t>grossProfits</t>
  </si>
  <si>
    <t>freeCashflow</t>
  </si>
  <si>
    <t>operatingCashflow</t>
  </si>
  <si>
    <t>earningsGrowth</t>
  </si>
  <si>
    <t>revenueGrowth</t>
  </si>
  <si>
    <t>grossMargins</t>
  </si>
  <si>
    <t>ebitdaMargins</t>
  </si>
  <si>
    <t>operatingMargins</t>
  </si>
  <si>
    <t>financialCurrency</t>
  </si>
  <si>
    <t>trailingPegRatio</t>
  </si>
  <si>
    <t>Diluted Shares Outstanding</t>
  </si>
  <si>
    <t>TERMINAL VALUE</t>
  </si>
  <si>
    <t>NPV of FCF</t>
  </si>
  <si>
    <t>NPV of TV</t>
  </si>
  <si>
    <t>Total EV</t>
  </si>
  <si>
    <t>Equity</t>
  </si>
  <si>
    <t>Shares Outstanding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</si>
</sst>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&quot;$&quot;#,##0.00"/>
  </numFmts>
  <fonts count="6">
    <font>
      <sz val="11.0"/>
      <color theme="1"/>
      <name val="Calibri"/>
      <scheme val="minor"/>
    </font>
    <font>
      <color theme="1"/>
      <name val="Calibri"/>
    </font>
    <font>
      <sz val="11.0"/>
      <color theme="1"/>
      <name val="Calibri"/>
    </font>
    <font>
      <b/>
      <sz val="11.0"/>
      <color theme="1"/>
      <name val="Calibri"/>
    </font>
    <font>
      <u/>
      <sz val="11.0"/>
      <color theme="10"/>
      <name val="Calibri"/>
    </font>
    <font>
      <color theme="1"/>
      <name val="Calibri"/>
      <scheme val="minor"/>
    </font>
  </fonts>
  <fills count="2">
    <fill>
      <patternFill patternType="none"/>
    </fill>
    <fill>
      <patternFill patternType="lightGray"/>
    </fill>
  </fills>
  <borders count="2">
    <border/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</borders>
  <cellStyleXfs count="1">
    <xf borderId="0" fillId="0" fontId="0" numFmtId="0" applyAlignment="1" applyFont="1"/>
  </cellStyleXfs>
  <cellXfs count="7">
    <xf borderId="0" fillId="0" fontId="0" numFmtId="0" xfId="0" applyAlignment="1" applyFont="1">
      <alignment readingOrder="0" shrinkToFit="0" vertical="bottom" wrapText="0"/>
    </xf>
    <xf borderId="0" fillId="0" fontId="1" numFmtId="0" xfId="0" applyFont="1"/>
    <xf borderId="0" fillId="0" fontId="2" numFmtId="0" xfId="0" applyFont="1"/>
    <xf borderId="1" fillId="0" fontId="3" numFmtId="0" xfId="0" applyAlignment="1" applyBorder="1" applyFont="1">
      <alignment horizontal="center" vertical="top"/>
    </xf>
    <xf borderId="0" fillId="0" fontId="4" numFmtId="0" xfId="0" applyFont="1"/>
    <xf borderId="0" fillId="0" fontId="5" numFmtId="0" xfId="0" applyFont="1"/>
    <xf borderId="0" fillId="0" fontId="1" numFmtId="164" xfId="0" applyFont="1" applyNumberFormat="1"/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11" Type="http://schemas.openxmlformats.org/officeDocument/2006/relationships/worksheet" Target="worksheets/sheet8.xml"/><Relationship Id="rId10" Type="http://schemas.openxmlformats.org/officeDocument/2006/relationships/worksheet" Target="worksheets/sheet7.xml"/><Relationship Id="rId12" Type="http://schemas.openxmlformats.org/officeDocument/2006/relationships/worksheet" Target="worksheets/sheet9.xml"/><Relationship Id="rId9" Type="http://schemas.openxmlformats.org/officeDocument/2006/relationships/worksheet" Target="worksheets/sheet6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<Relationships xmlns="http://schemas.openxmlformats.org/package/2006/relationships"><Relationship Id="rId1" Type="http://schemas.openxmlformats.org/officeDocument/2006/relationships/hyperlink" Target="https://www.sitecenters.com/" TargetMode="External"/><Relationship Id="rId2" Type="http://schemas.openxmlformats.org/officeDocument/2006/relationships/hyperlink" Target="http://ir.ddr.com/" TargetMode="External"/><Relationship Id="rId3" Type="http://schemas.openxmlformats.org/officeDocument/2006/relationships/drawing" Target="../drawings/drawing7.xml"/></Relationships>
</file>

<file path=xl/worksheets/_rels/sheet8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0</v>
      </c>
      <c r="B1" s="1" t="s">
        <v>1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</v>
      </c>
      <c r="B2" s="1" t="s">
        <v>3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4</v>
      </c>
      <c r="B3" s="1" t="s">
        <v>5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6</v>
      </c>
      <c r="B4" s="1">
        <v>14.77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7</v>
      </c>
      <c r="B5" s="1">
        <v>7.94648959487217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8</v>
      </c>
      <c r="B6" s="1" t="s">
        <v>9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10</v>
      </c>
      <c r="B7" s="1" t="s">
        <v>11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12</v>
      </c>
      <c r="B8" s="1">
        <v>7.8979744E8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13</v>
      </c>
      <c r="B9" s="1">
        <v>47.27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14</v>
      </c>
      <c r="B10" s="1">
        <v>-9.050302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15</v>
      </c>
      <c r="B11" s="1">
        <v>2.08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16</v>
      </c>
      <c r="B12" s="1" t="s">
        <v>17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18</v>
      </c>
      <c r="B13" s="1" t="s">
        <v>19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20</v>
      </c>
      <c r="B14" s="1" t="s">
        <v>21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22</v>
      </c>
      <c r="B15" s="1" t="s">
        <v>23</v>
      </c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24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25</v>
      </c>
      <c r="B2" s="1">
        <v>121.0</v>
      </c>
      <c r="C2" s="1">
        <v>143.0</v>
      </c>
      <c r="D2" s="1">
        <v>123.0</v>
      </c>
      <c r="E2" s="1">
        <v>189.0</v>
      </c>
      <c r="F2" s="1">
        <v>198.0</v>
      </c>
      <c r="G2" s="1">
        <v>220.0</v>
      </c>
      <c r="H2" s="1">
        <v>352.0</v>
      </c>
      <c r="I2" s="1">
        <v>1160.0</v>
      </c>
      <c r="J2" s="1">
        <v>1940.0</v>
      </c>
      <c r="K2" s="1">
        <v>531.0</v>
      </c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26</v>
      </c>
      <c r="B3" s="1">
        <v>35.0</v>
      </c>
      <c r="C3" s="1">
        <v>41.0</v>
      </c>
      <c r="D3" s="1">
        <v>53.0</v>
      </c>
      <c r="E3" s="1">
        <v>56.0</v>
      </c>
      <c r="F3" s="1">
        <v>59.0</v>
      </c>
      <c r="G3" s="1">
        <v>103.0</v>
      </c>
      <c r="H3" s="1">
        <v>116.0</v>
      </c>
      <c r="I3" s="1">
        <v>131.0</v>
      </c>
      <c r="J3" s="1">
        <v>146.0</v>
      </c>
      <c r="K3" s="1">
        <v>159.0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27</v>
      </c>
      <c r="B4" s="1">
        <v>35.0</v>
      </c>
      <c r="C4" s="1">
        <v>41.0</v>
      </c>
      <c r="D4" s="1">
        <v>53.0</v>
      </c>
      <c r="E4" s="1">
        <v>56.0</v>
      </c>
      <c r="F4" s="1">
        <v>59.0</v>
      </c>
      <c r="G4" s="1">
        <v>103.0</v>
      </c>
      <c r="H4" s="1">
        <v>116.0</v>
      </c>
      <c r="I4" s="1">
        <v>131.0</v>
      </c>
      <c r="J4" s="1">
        <v>146.0</v>
      </c>
      <c r="K4" s="1">
        <v>159.0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28</v>
      </c>
      <c r="B5" s="1">
        <v>35.0</v>
      </c>
      <c r="C5" s="1">
        <v>49.0</v>
      </c>
      <c r="D5" s="1">
        <v>47.0</v>
      </c>
      <c r="E5" s="1">
        <v>46.0</v>
      </c>
      <c r="F5" s="1">
        <v>47.0</v>
      </c>
      <c r="G5" s="1">
        <v>0.0</v>
      </c>
      <c r="H5" s="1">
        <v>0.0</v>
      </c>
      <c r="I5" s="1">
        <v>0.0</v>
      </c>
      <c r="J5" s="1">
        <v>0.0</v>
      </c>
      <c r="K5" s="1">
        <v>0.0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29</v>
      </c>
      <c r="B6" s="1">
        <v>91.0</v>
      </c>
      <c r="C6" s="1">
        <v>-13.0</v>
      </c>
      <c r="D6" s="1">
        <v>-3.0</v>
      </c>
      <c r="E6" s="1">
        <v>-3.0</v>
      </c>
      <c r="F6" s="1">
        <v>-4.0</v>
      </c>
      <c r="G6" s="1">
        <v>-15.0</v>
      </c>
      <c r="H6" s="1">
        <v>-2.0</v>
      </c>
      <c r="I6" s="1">
        <v>-3.0</v>
      </c>
      <c r="J6" s="1">
        <v>-119.0</v>
      </c>
      <c r="K6" s="1">
        <v>-22.0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30</v>
      </c>
      <c r="B7" s="1">
        <v>0.0</v>
      </c>
      <c r="C7" s="1">
        <v>0.0</v>
      </c>
      <c r="D7" s="1">
        <v>68.0</v>
      </c>
      <c r="E7" s="1">
        <v>-4.0</v>
      </c>
      <c r="F7" s="1">
        <v>-47.0</v>
      </c>
      <c r="G7" s="1">
        <v>14.0</v>
      </c>
      <c r="H7" s="1">
        <v>-84.0</v>
      </c>
      <c r="I7" s="1">
        <v>-56.0</v>
      </c>
      <c r="J7" s="1">
        <v>-2.0</v>
      </c>
      <c r="K7" s="1">
        <v>0.0</v>
      </c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31</v>
      </c>
      <c r="B8" s="1">
        <v>1.0</v>
      </c>
      <c r="C8" s="1">
        <v>0.0</v>
      </c>
      <c r="D8" s="1">
        <v>6.0</v>
      </c>
      <c r="E8" s="1">
        <v>0.0</v>
      </c>
      <c r="F8" s="1">
        <v>-5.0</v>
      </c>
      <c r="G8" s="1">
        <v>0.0</v>
      </c>
      <c r="H8" s="1">
        <v>0.0</v>
      </c>
      <c r="I8" s="1">
        <v>0.0</v>
      </c>
      <c r="J8" s="1">
        <v>0.0</v>
      </c>
      <c r="K8" s="1">
        <v>0.0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32</v>
      </c>
      <c r="B9" s="1">
        <v>-10.0</v>
      </c>
      <c r="C9" s="1">
        <v>-10.0</v>
      </c>
      <c r="D9" s="1">
        <v>-11.0</v>
      </c>
      <c r="E9" s="1">
        <v>-11.0</v>
      </c>
      <c r="F9" s="1">
        <v>-10.0</v>
      </c>
      <c r="G9" s="1">
        <v>-9.0</v>
      </c>
      <c r="H9" s="1">
        <v>-10.0</v>
      </c>
      <c r="I9" s="1">
        <v>-15.0</v>
      </c>
      <c r="J9" s="1">
        <v>-22.0</v>
      </c>
      <c r="K9" s="1">
        <v>-19.0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33</v>
      </c>
      <c r="B10" s="1">
        <v>3.0</v>
      </c>
      <c r="C10" s="1">
        <v>1.0</v>
      </c>
      <c r="D10" s="1">
        <v>76.0</v>
      </c>
      <c r="E10" s="1">
        <v>13.0</v>
      </c>
      <c r="F10" s="1">
        <v>3.0</v>
      </c>
      <c r="G10" s="1">
        <v>5.0</v>
      </c>
      <c r="H10" s="1">
        <v>6.0</v>
      </c>
      <c r="I10" s="1">
        <v>8.0</v>
      </c>
      <c r="J10" s="1">
        <v>27.0</v>
      </c>
      <c r="K10" s="1">
        <v>28.0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34</v>
      </c>
      <c r="B11" s="1">
        <v>4.0</v>
      </c>
      <c r="C11" s="1">
        <v>11.0</v>
      </c>
      <c r="D11" s="1">
        <v>-9.0</v>
      </c>
      <c r="E11" s="1">
        <v>34.0</v>
      </c>
      <c r="F11" s="1">
        <v>22.0</v>
      </c>
      <c r="G11" s="1">
        <v>7.0</v>
      </c>
      <c r="H11" s="1">
        <v>32.0</v>
      </c>
      <c r="I11" s="1">
        <v>-10.0</v>
      </c>
      <c r="J11" s="1">
        <v>28.0</v>
      </c>
      <c r="K11" s="1">
        <v>5.0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35</v>
      </c>
      <c r="B12" s="1">
        <v>-5.0</v>
      </c>
      <c r="C12" s="1">
        <v>-13.0</v>
      </c>
      <c r="D12" s="1">
        <v>25.0</v>
      </c>
      <c r="E12" s="1">
        <v>-3.0</v>
      </c>
      <c r="F12" s="1">
        <v>26.0</v>
      </c>
      <c r="G12" s="1">
        <v>6.0</v>
      </c>
      <c r="H12" s="1">
        <v>12.0</v>
      </c>
      <c r="I12" s="1">
        <v>20.0</v>
      </c>
      <c r="J12" s="1">
        <v>7.0</v>
      </c>
      <c r="K12" s="1">
        <v>3.0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36</v>
      </c>
      <c r="B13" s="1">
        <v>7.0</v>
      </c>
      <c r="C13" s="1">
        <v>5.0</v>
      </c>
      <c r="D13" s="1">
        <v>-3.0</v>
      </c>
      <c r="E13" s="1">
        <v>-3.0</v>
      </c>
      <c r="F13" s="1">
        <v>-2.0</v>
      </c>
      <c r="G13" s="1">
        <v>-4.0</v>
      </c>
      <c r="H13" s="1">
        <v>-30.0</v>
      </c>
      <c r="I13" s="1">
        <v>-25.0</v>
      </c>
      <c r="J13" s="1">
        <v>17.0</v>
      </c>
      <c r="K13" s="1">
        <v>25.0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37</v>
      </c>
      <c r="B14" s="1">
        <v>1.0</v>
      </c>
      <c r="C14" s="1">
        <v>6.0</v>
      </c>
      <c r="D14" s="1">
        <v>-3.0</v>
      </c>
      <c r="E14" s="1">
        <v>-3.0</v>
      </c>
      <c r="F14" s="1">
        <v>-5.0</v>
      </c>
      <c r="G14" s="1">
        <v>89.0</v>
      </c>
      <c r="H14" s="1">
        <v>1.0</v>
      </c>
      <c r="I14" s="1">
        <v>-21.0</v>
      </c>
      <c r="J14" s="1">
        <v>-11.0</v>
      </c>
      <c r="K14" s="1">
        <v>9.0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38</v>
      </c>
      <c r="B15" s="1">
        <v>-3.0</v>
      </c>
      <c r="C15" s="1">
        <v>-17.0</v>
      </c>
      <c r="D15" s="1">
        <v>-3.0</v>
      </c>
      <c r="E15" s="1">
        <v>11.0</v>
      </c>
      <c r="F15" s="1">
        <v>6.0</v>
      </c>
      <c r="G15" s="1">
        <v>-90.0</v>
      </c>
      <c r="H15" s="1">
        <v>28.0</v>
      </c>
      <c r="I15" s="1">
        <v>23.0</v>
      </c>
      <c r="J15" s="1">
        <v>7.0</v>
      </c>
      <c r="K15" s="1">
        <v>-5.0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39</v>
      </c>
      <c r="B16" s="1">
        <v>8.0</v>
      </c>
      <c r="C16" s="1">
        <v>22.0</v>
      </c>
      <c r="D16" s="1">
        <v>17.0</v>
      </c>
      <c r="E16" s="1">
        <v>16.0</v>
      </c>
      <c r="F16" s="1">
        <v>-91.0</v>
      </c>
      <c r="G16" s="1">
        <v>8.0</v>
      </c>
      <c r="H16" s="1">
        <v>26.0</v>
      </c>
      <c r="I16" s="1">
        <v>54.0</v>
      </c>
      <c r="J16" s="1">
        <v>7.0</v>
      </c>
      <c r="K16" s="1">
        <v>-37.0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40</v>
      </c>
      <c r="B17" s="1">
        <v>159.0</v>
      </c>
      <c r="C17" s="1">
        <v>180.0</v>
      </c>
      <c r="D17" s="1">
        <v>180.0</v>
      </c>
      <c r="E17" s="1">
        <v>248.0</v>
      </c>
      <c r="F17" s="1">
        <v>238.0</v>
      </c>
      <c r="G17" s="1">
        <v>330.0</v>
      </c>
      <c r="H17" s="1">
        <v>501.0</v>
      </c>
      <c r="I17" s="1">
        <v>1340.0</v>
      </c>
      <c r="J17" s="1">
        <v>2000.0</v>
      </c>
      <c r="K17" s="1">
        <v>672.0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41</v>
      </c>
      <c r="B18" s="1">
        <v>-119.0</v>
      </c>
      <c r="C18" s="1">
        <v>-276.0</v>
      </c>
      <c r="D18" s="1">
        <v>-64.0</v>
      </c>
      <c r="E18" s="1">
        <v>-31.0</v>
      </c>
      <c r="F18" s="1">
        <v>-124.0</v>
      </c>
      <c r="G18" s="1">
        <v>-116.0</v>
      </c>
      <c r="H18" s="1">
        <v>-187.0</v>
      </c>
      <c r="I18" s="1">
        <v>-189.0</v>
      </c>
      <c r="J18" s="1">
        <v>-488.0</v>
      </c>
      <c r="K18" s="1">
        <v>-309.0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42</v>
      </c>
      <c r="B19" s="1">
        <v>4.0</v>
      </c>
      <c r="C19" s="1">
        <v>4.0</v>
      </c>
      <c r="D19" s="1">
        <v>7.0</v>
      </c>
      <c r="E19" s="1">
        <v>4.0</v>
      </c>
      <c r="F19" s="1">
        <v>5.0</v>
      </c>
      <c r="G19" s="1">
        <v>15.0</v>
      </c>
      <c r="H19" s="1">
        <v>2.0</v>
      </c>
      <c r="I19" s="1">
        <v>20.0</v>
      </c>
      <c r="J19" s="1">
        <v>242.0</v>
      </c>
      <c r="K19" s="1">
        <v>44.0</v>
      </c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43</v>
      </c>
      <c r="B20" s="1">
        <v>-7.0</v>
      </c>
      <c r="C20" s="1">
        <v>0.0</v>
      </c>
      <c r="D20" s="1">
        <v>0.0</v>
      </c>
      <c r="E20" s="1">
        <v>0.0</v>
      </c>
      <c r="F20" s="1">
        <v>-15.0</v>
      </c>
      <c r="G20" s="1">
        <v>0.0</v>
      </c>
      <c r="H20" s="1">
        <v>88.0</v>
      </c>
      <c r="I20" s="1">
        <v>1.0</v>
      </c>
      <c r="J20" s="1">
        <v>0.0</v>
      </c>
      <c r="K20" s="1">
        <v>-39.0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44</v>
      </c>
      <c r="B21" s="1">
        <v>-25.0</v>
      </c>
      <c r="C21" s="1">
        <v>181.0</v>
      </c>
      <c r="D21" s="1">
        <v>-92.0</v>
      </c>
      <c r="E21" s="1">
        <v>-21.0</v>
      </c>
      <c r="F21" s="1">
        <v>117.0</v>
      </c>
      <c r="G21" s="1">
        <v>-199.0</v>
      </c>
      <c r="H21" s="1">
        <v>-144.0</v>
      </c>
      <c r="I21" s="1">
        <v>216.0</v>
      </c>
      <c r="J21" s="1">
        <v>-195.0</v>
      </c>
      <c r="K21" s="1">
        <v>140.0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45</v>
      </c>
      <c r="B22" s="1">
        <v>6.0</v>
      </c>
      <c r="C22" s="1">
        <v>7.0</v>
      </c>
      <c r="D22" s="1">
        <v>8.0</v>
      </c>
      <c r="E22" s="1">
        <v>10.0</v>
      </c>
      <c r="F22" s="1">
        <v>5.0</v>
      </c>
      <c r="G22" s="1">
        <v>9.0</v>
      </c>
      <c r="H22" s="1">
        <v>6.0</v>
      </c>
      <c r="I22" s="1">
        <v>3.0</v>
      </c>
      <c r="J22" s="1">
        <v>12.0</v>
      </c>
      <c r="K22" s="1">
        <v>15.0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46</v>
      </c>
      <c r="B23" s="1">
        <v>-141.0</v>
      </c>
      <c r="C23" s="1">
        <v>-82.0</v>
      </c>
      <c r="D23" s="1">
        <v>-140.0</v>
      </c>
      <c r="E23" s="1">
        <v>-37.0</v>
      </c>
      <c r="F23" s="1">
        <v>3.0</v>
      </c>
      <c r="G23" s="1">
        <v>-306.0</v>
      </c>
      <c r="H23" s="1">
        <v>-324.0</v>
      </c>
      <c r="I23" s="1">
        <v>53.0</v>
      </c>
      <c r="J23" s="1">
        <v>-429.0</v>
      </c>
      <c r="K23" s="1">
        <v>-149.0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47</v>
      </c>
      <c r="B24" s="1">
        <v>285.0</v>
      </c>
      <c r="C24" s="1">
        <v>249.0</v>
      </c>
      <c r="D24" s="1">
        <v>197.0</v>
      </c>
      <c r="E24" s="1">
        <v>144.0</v>
      </c>
      <c r="F24" s="1">
        <v>48.0</v>
      </c>
      <c r="G24" s="1">
        <v>314.0</v>
      </c>
      <c r="H24" s="1">
        <v>409.0</v>
      </c>
      <c r="I24" s="1">
        <v>70.0</v>
      </c>
      <c r="J24" s="1">
        <v>110.0</v>
      </c>
      <c r="K24" s="1">
        <v>95.0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48</v>
      </c>
      <c r="B25" s="1">
        <v>285.0</v>
      </c>
      <c r="C25" s="1">
        <v>249.0</v>
      </c>
      <c r="D25" s="1">
        <v>197.0</v>
      </c>
      <c r="E25" s="1">
        <v>144.0</v>
      </c>
      <c r="F25" s="1">
        <v>48.0</v>
      </c>
      <c r="G25" s="1">
        <v>314.0</v>
      </c>
      <c r="H25" s="1">
        <v>409.0</v>
      </c>
      <c r="I25" s="1">
        <v>70.0</v>
      </c>
      <c r="J25" s="1">
        <v>110.0</v>
      </c>
      <c r="K25" s="1">
        <v>95.0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49</v>
      </c>
      <c r="B26" s="1">
        <v>-10.0</v>
      </c>
      <c r="C26" s="1">
        <v>0.0</v>
      </c>
      <c r="D26" s="1">
        <v>0.0</v>
      </c>
      <c r="E26" s="1">
        <v>0.0</v>
      </c>
      <c r="F26" s="1">
        <v>0.0</v>
      </c>
      <c r="G26" s="1">
        <v>0.0</v>
      </c>
      <c r="H26" s="1">
        <v>0.0</v>
      </c>
      <c r="I26" s="1">
        <v>0.0</v>
      </c>
      <c r="J26" s="1">
        <v>0.0</v>
      </c>
      <c r="K26" s="1">
        <v>0.0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50</v>
      </c>
      <c r="B27" s="1">
        <v>-182.0</v>
      </c>
      <c r="C27" s="1">
        <v>-297.0</v>
      </c>
      <c r="D27" s="1">
        <v>-148.0</v>
      </c>
      <c r="E27" s="1">
        <v>-146.0</v>
      </c>
      <c r="F27" s="1">
        <v>-154.0</v>
      </c>
      <c r="G27" s="1">
        <v>-386.0</v>
      </c>
      <c r="H27" s="1">
        <v>-316.0</v>
      </c>
      <c r="I27" s="1">
        <v>-224.0</v>
      </c>
      <c r="J27" s="1">
        <v>-229.0</v>
      </c>
      <c r="K27" s="1">
        <v>-262.0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51</v>
      </c>
      <c r="B28" s="1">
        <v>-192.0</v>
      </c>
      <c r="C28" s="1">
        <v>-297.0</v>
      </c>
      <c r="D28" s="1">
        <v>-148.0</v>
      </c>
      <c r="E28" s="1">
        <v>-146.0</v>
      </c>
      <c r="F28" s="1">
        <v>-154.0</v>
      </c>
      <c r="G28" s="1">
        <v>-386.0</v>
      </c>
      <c r="H28" s="1">
        <v>-316.0</v>
      </c>
      <c r="I28" s="1">
        <v>-224.0</v>
      </c>
      <c r="J28" s="1">
        <v>-229.0</v>
      </c>
      <c r="K28" s="1">
        <v>-262.0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52</v>
      </c>
      <c r="B29" s="1">
        <v>1.0</v>
      </c>
      <c r="C29" s="1">
        <v>10.0</v>
      </c>
      <c r="D29" s="1">
        <v>1.0</v>
      </c>
      <c r="E29" s="1">
        <v>19.0</v>
      </c>
      <c r="F29" s="1">
        <v>3.0</v>
      </c>
      <c r="G29" s="1">
        <v>4.0</v>
      </c>
      <c r="H29" s="1">
        <v>2.0</v>
      </c>
      <c r="I29" s="1">
        <v>53.0</v>
      </c>
      <c r="J29" s="1">
        <v>6.0</v>
      </c>
      <c r="K29" s="1">
        <v>6.0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53</v>
      </c>
      <c r="B30" s="1">
        <v>0.0</v>
      </c>
      <c r="C30" s="1">
        <v>0.0</v>
      </c>
      <c r="D30" s="1">
        <v>0.0</v>
      </c>
      <c r="E30" s="1">
        <v>-3.0</v>
      </c>
      <c r="F30" s="1">
        <v>0.0</v>
      </c>
      <c r="G30" s="1">
        <v>-5.0</v>
      </c>
      <c r="H30" s="1">
        <v>-15.0</v>
      </c>
      <c r="I30" s="1">
        <v>-48.0</v>
      </c>
      <c r="J30" s="1">
        <v>-22.0</v>
      </c>
      <c r="K30" s="1">
        <v>-23.0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54</v>
      </c>
      <c r="B31" s="1">
        <v>-49.0</v>
      </c>
      <c r="C31" s="1">
        <v>-40.0</v>
      </c>
      <c r="D31" s="1">
        <v>-53.0</v>
      </c>
      <c r="E31" s="1">
        <v>-88.0</v>
      </c>
      <c r="F31" s="1">
        <v>-153.0</v>
      </c>
      <c r="G31" s="1">
        <v>-150.0</v>
      </c>
      <c r="H31" s="1">
        <v>-272.0</v>
      </c>
      <c r="I31" s="1">
        <v>-552.0</v>
      </c>
      <c r="J31" s="1">
        <v>-1570.0</v>
      </c>
      <c r="K31" s="1">
        <v>-752.0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55</v>
      </c>
      <c r="B32" s="1">
        <v>-49.0</v>
      </c>
      <c r="C32" s="1">
        <v>-40.0</v>
      </c>
      <c r="D32" s="1">
        <v>-53.0</v>
      </c>
      <c r="E32" s="1">
        <v>-88.0</v>
      </c>
      <c r="F32" s="1">
        <v>-153.0</v>
      </c>
      <c r="G32" s="1">
        <v>-150.0</v>
      </c>
      <c r="H32" s="1">
        <v>-272.0</v>
      </c>
      <c r="I32" s="1">
        <v>-552.0</v>
      </c>
      <c r="J32" s="1">
        <v>-1570.0</v>
      </c>
      <c r="K32" s="1">
        <v>-752.0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56</v>
      </c>
      <c r="B33" s="1">
        <v>-33.0</v>
      </c>
      <c r="C33" s="1">
        <v>-33.0</v>
      </c>
      <c r="D33" s="1">
        <v>-33.0</v>
      </c>
      <c r="E33" s="1">
        <v>0.0</v>
      </c>
      <c r="F33" s="1">
        <v>0.0</v>
      </c>
      <c r="G33" s="1">
        <v>0.0</v>
      </c>
      <c r="H33" s="1">
        <v>0.0</v>
      </c>
      <c r="I33" s="1">
        <v>0.0</v>
      </c>
      <c r="J33" s="1">
        <v>0.0</v>
      </c>
      <c r="K33" s="1">
        <v>0.0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57</v>
      </c>
      <c r="B34" s="1">
        <v>-91.0</v>
      </c>
      <c r="C34" s="1">
        <v>-30.0</v>
      </c>
      <c r="D34" s="1">
        <v>-1.0</v>
      </c>
      <c r="E34" s="1">
        <v>-1.0</v>
      </c>
      <c r="F34" s="1">
        <v>-1.0</v>
      </c>
      <c r="G34" s="1">
        <v>-1.0</v>
      </c>
      <c r="H34" s="1">
        <v>-1.0</v>
      </c>
      <c r="I34" s="1">
        <v>-1.0</v>
      </c>
      <c r="J34" s="1">
        <v>-2.0</v>
      </c>
      <c r="K34" s="1">
        <v>-2.0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58</v>
      </c>
      <c r="B35" s="1">
        <v>9.0</v>
      </c>
      <c r="C35" s="1">
        <v>-111.0</v>
      </c>
      <c r="D35" s="1">
        <v>-38.0</v>
      </c>
      <c r="E35" s="1">
        <v>-75.0</v>
      </c>
      <c r="F35" s="1">
        <v>-256.0</v>
      </c>
      <c r="G35" s="1">
        <v>-224.0</v>
      </c>
      <c r="H35" s="1">
        <v>-193.0</v>
      </c>
      <c r="I35" s="1">
        <v>-754.0</v>
      </c>
      <c r="J35" s="1">
        <v>-1720.0</v>
      </c>
      <c r="K35" s="1">
        <v>-945.0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59</v>
      </c>
      <c r="B36" s="1">
        <v>-2.0</v>
      </c>
      <c r="C36" s="1">
        <v>-3.0</v>
      </c>
      <c r="D36" s="1">
        <v>-2.0</v>
      </c>
      <c r="E36" s="1">
        <v>2.0</v>
      </c>
      <c r="F36" s="1">
        <v>-2.0</v>
      </c>
      <c r="G36" s="1">
        <v>-5.0</v>
      </c>
      <c r="H36" s="1">
        <v>39.0</v>
      </c>
      <c r="I36" s="1">
        <v>-1.0</v>
      </c>
      <c r="J36" s="1">
        <v>-4.0</v>
      </c>
      <c r="K36" s="1">
        <v>-86.0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60</v>
      </c>
      <c r="B37" s="1">
        <v>24.0</v>
      </c>
      <c r="C37" s="1">
        <v>-17.0</v>
      </c>
      <c r="D37" s="1">
        <v>-77.0</v>
      </c>
      <c r="E37" s="1">
        <v>137.0</v>
      </c>
      <c r="F37" s="1">
        <v>-16.0</v>
      </c>
      <c r="G37" s="1">
        <v>-201.0</v>
      </c>
      <c r="H37" s="1">
        <v>-15.0</v>
      </c>
      <c r="I37" s="1">
        <v>633.0</v>
      </c>
      <c r="J37" s="1">
        <v>-150.0</v>
      </c>
      <c r="K37" s="1">
        <v>-422.0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61</v>
      </c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62</v>
      </c>
      <c r="B39" s="1">
        <v>9.0</v>
      </c>
      <c r="C39" s="1">
        <v>8.0</v>
      </c>
      <c r="D39" s="1">
        <v>7.0</v>
      </c>
      <c r="E39" s="1">
        <v>9.0</v>
      </c>
      <c r="F39" s="1">
        <v>9.0</v>
      </c>
      <c r="G39" s="1">
        <v>9.0</v>
      </c>
      <c r="H39" s="1">
        <v>7.0</v>
      </c>
      <c r="I39" s="1">
        <v>7.0</v>
      </c>
      <c r="J39" s="1">
        <v>7.0</v>
      </c>
      <c r="K39" s="1">
        <v>9.0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63</v>
      </c>
      <c r="B40" s="1">
        <v>1.0</v>
      </c>
      <c r="C40" s="1">
        <v>4.0</v>
      </c>
      <c r="D40" s="1">
        <v>7.0</v>
      </c>
      <c r="E40" s="1">
        <v>7.0</v>
      </c>
      <c r="F40" s="1">
        <v>8.0</v>
      </c>
      <c r="G40" s="1">
        <v>8.0</v>
      </c>
      <c r="H40" s="1">
        <v>8.0</v>
      </c>
      <c r="I40" s="1">
        <v>13.0</v>
      </c>
      <c r="J40" s="1">
        <v>21.0</v>
      </c>
      <c r="K40" s="1">
        <v>19.0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64</v>
      </c>
      <c r="B41" s="1">
        <v>-26.0</v>
      </c>
      <c r="C41" s="1">
        <v>-170.0</v>
      </c>
      <c r="D41" s="1">
        <v>70.0</v>
      </c>
      <c r="E41" s="1">
        <v>185.0</v>
      </c>
      <c r="F41" s="1">
        <v>7.0</v>
      </c>
      <c r="G41" s="1">
        <v>226.0</v>
      </c>
      <c r="H41" s="1">
        <v>65.0</v>
      </c>
      <c r="I41" s="1">
        <v>976.0</v>
      </c>
      <c r="J41" s="1">
        <v>562.0</v>
      </c>
      <c r="K41" s="1">
        <v>152.0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65</v>
      </c>
      <c r="B42" s="1">
        <v>-20.0</v>
      </c>
      <c r="C42" s="1">
        <v>-165.0</v>
      </c>
      <c r="D42" s="1">
        <v>75.0</v>
      </c>
      <c r="E42" s="1">
        <v>190.0</v>
      </c>
      <c r="F42" s="1">
        <v>13.0</v>
      </c>
      <c r="G42" s="1">
        <v>235.0</v>
      </c>
      <c r="H42" s="1">
        <v>73.0</v>
      </c>
      <c r="I42" s="1">
        <v>986.0</v>
      </c>
      <c r="J42" s="1">
        <v>573.0</v>
      </c>
      <c r="K42" s="1">
        <v>163.0</v>
      </c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66</v>
      </c>
      <c r="B43" s="1">
        <v>-2.0</v>
      </c>
      <c r="C43" s="1">
        <v>-38.0</v>
      </c>
      <c r="D43" s="1">
        <v>-2.0</v>
      </c>
      <c r="E43" s="1">
        <v>-54.0</v>
      </c>
      <c r="F43" s="1">
        <v>35.0</v>
      </c>
      <c r="G43" s="1">
        <v>-107.0</v>
      </c>
      <c r="H43" s="1">
        <v>78.0</v>
      </c>
      <c r="I43" s="1">
        <v>-308.0</v>
      </c>
      <c r="J43" s="1">
        <v>242.0</v>
      </c>
      <c r="K43" s="1">
        <v>16.0</v>
      </c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67</v>
      </c>
      <c r="B44" s="1">
        <v>92.0</v>
      </c>
      <c r="C44" s="1">
        <v>-47.0</v>
      </c>
      <c r="D44" s="1">
        <v>49.0</v>
      </c>
      <c r="E44" s="1">
        <v>-1.0</v>
      </c>
      <c r="F44" s="1">
        <v>-105.0</v>
      </c>
      <c r="G44" s="1">
        <v>-72.0</v>
      </c>
      <c r="H44" s="1">
        <v>93.0</v>
      </c>
      <c r="I44" s="1">
        <v>-153.0</v>
      </c>
      <c r="J44" s="1">
        <v>-119.0</v>
      </c>
      <c r="K44" s="1">
        <v>-167.0</v>
      </c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24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68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69</v>
      </c>
      <c r="B3" s="1">
        <v>428.0</v>
      </c>
      <c r="C3" s="1">
        <v>279.0</v>
      </c>
      <c r="D3" s="1">
        <v>353.0</v>
      </c>
      <c r="E3" s="1">
        <v>506.0</v>
      </c>
      <c r="F3" s="1">
        <v>381.0</v>
      </c>
      <c r="G3" s="1">
        <v>399.0</v>
      </c>
      <c r="H3" s="1">
        <v>519.0</v>
      </c>
      <c r="I3" s="1">
        <v>919.0</v>
      </c>
      <c r="J3" s="1">
        <v>982.0</v>
      </c>
      <c r="K3" s="1">
        <v>416.0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70</v>
      </c>
      <c r="B4" s="1">
        <v>73.0</v>
      </c>
      <c r="C4" s="1">
        <v>13.0</v>
      </c>
      <c r="D4" s="1">
        <v>8.0</v>
      </c>
      <c r="E4" s="1">
        <v>10.0</v>
      </c>
      <c r="F4" s="1">
        <v>11.0</v>
      </c>
      <c r="G4" s="1">
        <v>14.0</v>
      </c>
      <c r="H4" s="1">
        <v>15.0</v>
      </c>
      <c r="I4" s="1">
        <v>13.0</v>
      </c>
      <c r="J4" s="1">
        <v>21.0</v>
      </c>
      <c r="K4" s="1">
        <v>21.0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71</v>
      </c>
      <c r="B5" s="1">
        <v>5.0</v>
      </c>
      <c r="C5" s="1">
        <v>2.0</v>
      </c>
      <c r="D5" s="1">
        <v>11.0</v>
      </c>
      <c r="E5" s="1">
        <v>10.0</v>
      </c>
      <c r="F5" s="1">
        <v>16.0</v>
      </c>
      <c r="G5" s="1">
        <v>7.0</v>
      </c>
      <c r="H5" s="1">
        <v>16.0</v>
      </c>
      <c r="I5" s="1">
        <v>32.0</v>
      </c>
      <c r="J5" s="1">
        <v>19.0</v>
      </c>
      <c r="K5" s="1">
        <v>16.0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72</v>
      </c>
      <c r="B6" s="1">
        <v>502.0</v>
      </c>
      <c r="C6" s="1">
        <v>293.0</v>
      </c>
      <c r="D6" s="1">
        <v>372.0</v>
      </c>
      <c r="E6" s="1">
        <v>527.0</v>
      </c>
      <c r="F6" s="1">
        <v>409.0</v>
      </c>
      <c r="G6" s="1">
        <v>421.0</v>
      </c>
      <c r="H6" s="1">
        <v>551.0</v>
      </c>
      <c r="I6" s="1">
        <v>966.0</v>
      </c>
      <c r="J6" s="1">
        <v>1020.0</v>
      </c>
      <c r="K6" s="1">
        <v>454.0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73</v>
      </c>
      <c r="B7" s="1">
        <v>66.0</v>
      </c>
      <c r="C7" s="1">
        <v>57.0</v>
      </c>
      <c r="D7" s="1">
        <v>59.0</v>
      </c>
      <c r="E7" s="1">
        <v>65.0</v>
      </c>
      <c r="F7" s="1">
        <v>65.0</v>
      </c>
      <c r="G7" s="1">
        <v>70.0</v>
      </c>
      <c r="H7" s="1">
        <v>104.0</v>
      </c>
      <c r="I7" s="1">
        <v>157.0</v>
      </c>
      <c r="J7" s="1">
        <v>139.0</v>
      </c>
      <c r="K7" s="1">
        <v>113.0</v>
      </c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74</v>
      </c>
      <c r="B8" s="1">
        <v>0.0</v>
      </c>
      <c r="C8" s="1">
        <v>0.0</v>
      </c>
      <c r="D8" s="1">
        <v>0.0</v>
      </c>
      <c r="E8" s="1">
        <v>0.0</v>
      </c>
      <c r="F8" s="1">
        <v>1.0</v>
      </c>
      <c r="G8" s="1">
        <v>1.0</v>
      </c>
      <c r="H8" s="1">
        <v>0.0</v>
      </c>
      <c r="I8" s="1">
        <v>0.0</v>
      </c>
      <c r="J8" s="1">
        <v>0.0</v>
      </c>
      <c r="K8" s="1">
        <v>0.0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75</v>
      </c>
      <c r="B9" s="1">
        <v>66.0</v>
      </c>
      <c r="C9" s="1">
        <v>57.0</v>
      </c>
      <c r="D9" s="1">
        <v>59.0</v>
      </c>
      <c r="E9" s="1">
        <v>65.0</v>
      </c>
      <c r="F9" s="1">
        <v>67.0</v>
      </c>
      <c r="G9" s="1">
        <v>71.0</v>
      </c>
      <c r="H9" s="1">
        <v>104.0</v>
      </c>
      <c r="I9" s="1">
        <v>157.0</v>
      </c>
      <c r="J9" s="1">
        <v>139.0</v>
      </c>
      <c r="K9" s="1">
        <v>113.0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76</v>
      </c>
      <c r="B10" s="1">
        <v>17.0</v>
      </c>
      <c r="C10" s="1">
        <v>10.0</v>
      </c>
      <c r="D10" s="1">
        <v>13.0</v>
      </c>
      <c r="E10" s="1">
        <v>17.0</v>
      </c>
      <c r="F10" s="1">
        <v>22.0</v>
      </c>
      <c r="G10" s="1">
        <v>22.0</v>
      </c>
      <c r="H10" s="1">
        <v>20.0</v>
      </c>
      <c r="I10" s="1">
        <v>41.0</v>
      </c>
      <c r="J10" s="1">
        <v>53.0</v>
      </c>
      <c r="K10" s="1">
        <v>43.0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77</v>
      </c>
      <c r="B11" s="1">
        <v>26.0</v>
      </c>
      <c r="C11" s="1">
        <v>22.0</v>
      </c>
      <c r="D11" s="1">
        <v>4.0</v>
      </c>
      <c r="E11" s="1">
        <v>2.0</v>
      </c>
      <c r="F11" s="1">
        <v>3.0</v>
      </c>
      <c r="G11" s="1">
        <v>3.0</v>
      </c>
      <c r="H11" s="1">
        <v>6.0</v>
      </c>
      <c r="I11" s="1">
        <v>21.0</v>
      </c>
      <c r="J11" s="1">
        <v>13.0</v>
      </c>
      <c r="K11" s="1">
        <v>15.0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78</v>
      </c>
      <c r="B12" s="1">
        <v>3.0</v>
      </c>
      <c r="C12" s="1">
        <v>49.0</v>
      </c>
      <c r="D12" s="1">
        <v>1.0</v>
      </c>
      <c r="E12" s="1">
        <v>1.0</v>
      </c>
      <c r="F12" s="1">
        <v>46.0</v>
      </c>
      <c r="G12" s="1">
        <v>0.0</v>
      </c>
      <c r="H12" s="1">
        <v>1.0</v>
      </c>
      <c r="I12" s="1">
        <v>2.0</v>
      </c>
      <c r="J12" s="1">
        <v>1.0</v>
      </c>
      <c r="K12" s="1">
        <v>1.0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79</v>
      </c>
      <c r="B13" s="1">
        <v>616.0</v>
      </c>
      <c r="C13" s="1">
        <v>384.0</v>
      </c>
      <c r="D13" s="1">
        <v>451.0</v>
      </c>
      <c r="E13" s="1">
        <v>614.0</v>
      </c>
      <c r="F13" s="1">
        <v>503.0</v>
      </c>
      <c r="G13" s="1">
        <v>519.0</v>
      </c>
      <c r="H13" s="1">
        <v>683.0</v>
      </c>
      <c r="I13" s="1">
        <v>1190.0</v>
      </c>
      <c r="J13" s="1">
        <v>1230.0</v>
      </c>
      <c r="K13" s="1">
        <v>627.0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80</v>
      </c>
      <c r="B14" s="1">
        <v>826.0</v>
      </c>
      <c r="C14" s="1">
        <v>1110.0</v>
      </c>
      <c r="D14" s="1">
        <v>1170.0</v>
      </c>
      <c r="E14" s="1">
        <v>1190.0</v>
      </c>
      <c r="F14" s="1">
        <v>1280.0</v>
      </c>
      <c r="G14" s="1">
        <v>1550.0</v>
      </c>
      <c r="H14" s="1">
        <v>1760.0</v>
      </c>
      <c r="I14" s="1">
        <v>1870.0</v>
      </c>
      <c r="J14" s="1">
        <v>2220.0</v>
      </c>
      <c r="K14" s="1">
        <v>2520.0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81</v>
      </c>
      <c r="B15" s="1">
        <v>-157.0</v>
      </c>
      <c r="C15" s="1">
        <v>-191.0</v>
      </c>
      <c r="D15" s="1">
        <v>-243.0</v>
      </c>
      <c r="E15" s="1">
        <v>-301.0</v>
      </c>
      <c r="F15" s="1">
        <v>-353.0</v>
      </c>
      <c r="G15" s="1">
        <v>-417.0</v>
      </c>
      <c r="H15" s="1">
        <v>-487.0</v>
      </c>
      <c r="I15" s="1">
        <v>-546.0</v>
      </c>
      <c r="J15" s="1">
        <v>-562.0</v>
      </c>
      <c r="K15" s="1">
        <v>-641.0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82</v>
      </c>
      <c r="B16" s="1">
        <v>669.0</v>
      </c>
      <c r="C16" s="1">
        <v>915.0</v>
      </c>
      <c r="D16" s="1">
        <v>926.0</v>
      </c>
      <c r="E16" s="1">
        <v>892.0</v>
      </c>
      <c r="F16" s="1">
        <v>928.0</v>
      </c>
      <c r="G16" s="1">
        <v>1130.0</v>
      </c>
      <c r="H16" s="1">
        <v>1270.0</v>
      </c>
      <c r="I16" s="1">
        <v>1320.0</v>
      </c>
      <c r="J16" s="1">
        <v>1660.0</v>
      </c>
      <c r="K16" s="1">
        <v>1880.0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83</v>
      </c>
      <c r="B17" s="1">
        <v>44.0</v>
      </c>
      <c r="C17" s="1">
        <v>47.0</v>
      </c>
      <c r="D17" s="1">
        <v>58.0</v>
      </c>
      <c r="E17" s="1">
        <v>69.0</v>
      </c>
      <c r="F17" s="1">
        <v>54.0</v>
      </c>
      <c r="G17" s="1">
        <v>44.0</v>
      </c>
      <c r="H17" s="1">
        <v>46.0</v>
      </c>
      <c r="I17" s="1">
        <v>62.0</v>
      </c>
      <c r="J17" s="1">
        <v>80.0</v>
      </c>
      <c r="K17" s="1">
        <v>75.0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84</v>
      </c>
      <c r="B18" s="1">
        <v>1.0</v>
      </c>
      <c r="C18" s="1">
        <v>1.0</v>
      </c>
      <c r="D18" s="1">
        <v>1.0</v>
      </c>
      <c r="E18" s="1">
        <v>1.0</v>
      </c>
      <c r="F18" s="1">
        <v>1.0</v>
      </c>
      <c r="G18" s="1">
        <v>1.0</v>
      </c>
      <c r="H18" s="1">
        <v>1.0</v>
      </c>
      <c r="I18" s="1">
        <v>1.0</v>
      </c>
      <c r="J18" s="1">
        <v>1.0</v>
      </c>
      <c r="K18" s="1">
        <v>99.0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85</v>
      </c>
      <c r="B19" s="1">
        <v>0.0</v>
      </c>
      <c r="C19" s="1">
        <v>0.0</v>
      </c>
      <c r="D19" s="1">
        <v>0.0</v>
      </c>
      <c r="E19" s="1">
        <v>0.0</v>
      </c>
      <c r="F19" s="1">
        <v>1.0</v>
      </c>
      <c r="G19" s="1">
        <v>1.0</v>
      </c>
      <c r="H19" s="1">
        <v>1.0</v>
      </c>
      <c r="I19" s="1">
        <v>1.0</v>
      </c>
      <c r="J19" s="1">
        <v>1.0</v>
      </c>
      <c r="K19" s="1">
        <v>1.0</v>
      </c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86</v>
      </c>
      <c r="B20" s="1">
        <v>59.0</v>
      </c>
      <c r="C20" s="1">
        <v>30.0</v>
      </c>
      <c r="D20" s="1">
        <v>18.0</v>
      </c>
      <c r="E20" s="1">
        <v>31.0</v>
      </c>
      <c r="F20" s="1">
        <v>63.0</v>
      </c>
      <c r="G20" s="1">
        <v>49.0</v>
      </c>
      <c r="H20" s="1">
        <v>38.0</v>
      </c>
      <c r="I20" s="1">
        <v>145.0</v>
      </c>
      <c r="J20" s="1">
        <v>112.0</v>
      </c>
      <c r="K20" s="1">
        <v>70.0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87</v>
      </c>
      <c r="B21" s="1">
        <v>1390.0</v>
      </c>
      <c r="C21" s="1">
        <v>1380.0</v>
      </c>
      <c r="D21" s="1">
        <v>1460.0</v>
      </c>
      <c r="E21" s="1">
        <v>1610.0</v>
      </c>
      <c r="F21" s="1">
        <v>1550.0</v>
      </c>
      <c r="G21" s="1">
        <v>1750.0</v>
      </c>
      <c r="H21" s="1">
        <v>2040.0</v>
      </c>
      <c r="I21" s="1">
        <v>2720.0</v>
      </c>
      <c r="J21" s="1">
        <v>3080.0</v>
      </c>
      <c r="K21" s="1">
        <v>2650.0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88</v>
      </c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89</v>
      </c>
      <c r="B23" s="1">
        <v>141.0</v>
      </c>
      <c r="C23" s="1">
        <v>122.0</v>
      </c>
      <c r="D23" s="1">
        <v>118.0</v>
      </c>
      <c r="E23" s="1">
        <v>132.0</v>
      </c>
      <c r="F23" s="1">
        <v>139.0</v>
      </c>
      <c r="G23" s="1">
        <v>138.0</v>
      </c>
      <c r="H23" s="1">
        <v>173.0</v>
      </c>
      <c r="I23" s="1">
        <v>202.0</v>
      </c>
      <c r="J23" s="1">
        <v>209.0</v>
      </c>
      <c r="K23" s="1">
        <v>204.0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90</v>
      </c>
      <c r="B24" s="1">
        <v>14.0</v>
      </c>
      <c r="C24" s="1">
        <v>16.0</v>
      </c>
      <c r="D24" s="1">
        <v>16.0</v>
      </c>
      <c r="E24" s="1">
        <v>22.0</v>
      </c>
      <c r="F24" s="1">
        <v>22.0</v>
      </c>
      <c r="G24" s="1">
        <v>23.0</v>
      </c>
      <c r="H24" s="1">
        <v>37.0</v>
      </c>
      <c r="I24" s="1">
        <v>79.0</v>
      </c>
      <c r="J24" s="1">
        <v>81.0</v>
      </c>
      <c r="K24" s="1">
        <v>51.0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91</v>
      </c>
      <c r="B25" s="1">
        <v>88.0</v>
      </c>
      <c r="C25" s="1">
        <v>0.0</v>
      </c>
      <c r="D25" s="1">
        <v>9.0</v>
      </c>
      <c r="E25" s="1">
        <v>62.0</v>
      </c>
      <c r="F25" s="1">
        <v>28.0</v>
      </c>
      <c r="G25" s="1">
        <v>7.0</v>
      </c>
      <c r="H25" s="1">
        <v>0.0</v>
      </c>
      <c r="I25" s="1">
        <v>25.0</v>
      </c>
      <c r="J25" s="1">
        <v>1.0</v>
      </c>
      <c r="K25" s="1">
        <v>19.0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92</v>
      </c>
      <c r="B26" s="1">
        <v>43.0</v>
      </c>
      <c r="C26" s="1">
        <v>45.0</v>
      </c>
      <c r="D26" s="1">
        <v>53.0</v>
      </c>
      <c r="E26" s="1">
        <v>54.0</v>
      </c>
      <c r="F26" s="1">
        <v>48.0</v>
      </c>
      <c r="G26" s="1">
        <v>47.0</v>
      </c>
      <c r="H26" s="1">
        <v>76.0</v>
      </c>
      <c r="I26" s="1">
        <v>58.0</v>
      </c>
      <c r="J26" s="1">
        <v>33.0</v>
      </c>
      <c r="K26" s="1">
        <v>85.0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93</v>
      </c>
      <c r="B27" s="1">
        <v>0.0</v>
      </c>
      <c r="C27" s="1">
        <v>0.0</v>
      </c>
      <c r="D27" s="1">
        <v>0.0</v>
      </c>
      <c r="E27" s="1">
        <v>0.0</v>
      </c>
      <c r="F27" s="1">
        <v>0.0</v>
      </c>
      <c r="G27" s="1">
        <v>38.0</v>
      </c>
      <c r="H27" s="1">
        <v>42.0</v>
      </c>
      <c r="I27" s="1">
        <v>48.0</v>
      </c>
      <c r="J27" s="1">
        <v>54.0</v>
      </c>
      <c r="K27" s="1">
        <v>50.0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94</v>
      </c>
      <c r="B28" s="1">
        <v>2.0</v>
      </c>
      <c r="C28" s="1">
        <v>2.0</v>
      </c>
      <c r="D28" s="1">
        <v>1.0</v>
      </c>
      <c r="E28" s="1">
        <v>1.0</v>
      </c>
      <c r="F28" s="1">
        <v>1.0</v>
      </c>
      <c r="G28" s="1">
        <v>1.0</v>
      </c>
      <c r="H28" s="1">
        <v>4.0</v>
      </c>
      <c r="I28" s="1">
        <v>7.0</v>
      </c>
      <c r="J28" s="1">
        <v>9.0</v>
      </c>
      <c r="K28" s="1">
        <v>7.0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95</v>
      </c>
      <c r="B29" s="1">
        <v>0.0</v>
      </c>
      <c r="C29" s="1">
        <v>0.0</v>
      </c>
      <c r="D29" s="1">
        <v>0.0</v>
      </c>
      <c r="E29" s="1">
        <v>0.0</v>
      </c>
      <c r="F29" s="1">
        <v>24.0</v>
      </c>
      <c r="G29" s="1">
        <v>28.0</v>
      </c>
      <c r="H29" s="1">
        <v>11.0</v>
      </c>
      <c r="I29" s="1">
        <v>20.0</v>
      </c>
      <c r="J29" s="1">
        <v>14.0</v>
      </c>
      <c r="K29" s="1">
        <v>11.0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96</v>
      </c>
      <c r="B30" s="1">
        <v>31.0</v>
      </c>
      <c r="C30" s="1">
        <v>26.0</v>
      </c>
      <c r="D30" s="1">
        <v>23.0</v>
      </c>
      <c r="E30" s="1">
        <v>65.0</v>
      </c>
      <c r="F30" s="1">
        <v>5.0</v>
      </c>
      <c r="G30" s="1">
        <v>110.0</v>
      </c>
      <c r="H30" s="1">
        <v>32.0</v>
      </c>
      <c r="I30" s="1">
        <v>344.0</v>
      </c>
      <c r="J30" s="1">
        <v>83.0</v>
      </c>
      <c r="K30" s="1">
        <v>74.0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97</v>
      </c>
      <c r="B31" s="1">
        <v>321.0</v>
      </c>
      <c r="C31" s="1">
        <v>213.0</v>
      </c>
      <c r="D31" s="1">
        <v>223.0</v>
      </c>
      <c r="E31" s="1">
        <v>339.0</v>
      </c>
      <c r="F31" s="1">
        <v>270.0</v>
      </c>
      <c r="G31" s="1">
        <v>396.0</v>
      </c>
      <c r="H31" s="1">
        <v>377.0</v>
      </c>
      <c r="I31" s="1">
        <v>785.0</v>
      </c>
      <c r="J31" s="1">
        <v>488.0</v>
      </c>
      <c r="K31" s="1">
        <v>503.0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98</v>
      </c>
      <c r="B32" s="1">
        <v>271.0</v>
      </c>
      <c r="C32" s="1">
        <v>309.0</v>
      </c>
      <c r="D32" s="1">
        <v>346.0</v>
      </c>
      <c r="E32" s="1">
        <v>298.0</v>
      </c>
      <c r="F32" s="1">
        <v>236.0</v>
      </c>
      <c r="G32" s="1">
        <v>227.0</v>
      </c>
      <c r="H32" s="1">
        <v>358.0</v>
      </c>
      <c r="I32" s="1">
        <v>244.0</v>
      </c>
      <c r="J32" s="1">
        <v>237.0</v>
      </c>
      <c r="K32" s="1">
        <v>64.0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99</v>
      </c>
      <c r="B33" s="1">
        <v>0.0</v>
      </c>
      <c r="C33" s="1">
        <v>0.0</v>
      </c>
      <c r="D33" s="1">
        <v>0.0</v>
      </c>
      <c r="E33" s="1">
        <v>0.0</v>
      </c>
      <c r="F33" s="1">
        <v>0.0</v>
      </c>
      <c r="G33" s="1">
        <v>105.0</v>
      </c>
      <c r="H33" s="1">
        <v>108.0</v>
      </c>
      <c r="I33" s="1">
        <v>168.0</v>
      </c>
      <c r="J33" s="1">
        <v>190.0</v>
      </c>
      <c r="K33" s="1">
        <v>151.0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100</v>
      </c>
      <c r="B34" s="1">
        <v>0.0</v>
      </c>
      <c r="C34" s="1">
        <v>0.0</v>
      </c>
      <c r="D34" s="1">
        <v>0.0</v>
      </c>
      <c r="E34" s="1">
        <v>0.0</v>
      </c>
      <c r="F34" s="1">
        <v>0.0</v>
      </c>
      <c r="G34" s="1">
        <v>2.0</v>
      </c>
      <c r="H34" s="1">
        <v>2.0</v>
      </c>
      <c r="I34" s="1">
        <v>2.0</v>
      </c>
      <c r="J34" s="1">
        <v>3.0</v>
      </c>
      <c r="K34" s="1">
        <v>2.0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101</v>
      </c>
      <c r="B35" s="1">
        <v>593.0</v>
      </c>
      <c r="C35" s="1">
        <v>522.0</v>
      </c>
      <c r="D35" s="1">
        <v>568.0</v>
      </c>
      <c r="E35" s="1">
        <v>637.0</v>
      </c>
      <c r="F35" s="1">
        <v>506.0</v>
      </c>
      <c r="G35" s="1">
        <v>730.0</v>
      </c>
      <c r="H35" s="1">
        <v>845.0</v>
      </c>
      <c r="I35" s="1">
        <v>1200.0</v>
      </c>
      <c r="J35" s="1">
        <v>918.0</v>
      </c>
      <c r="K35" s="1">
        <v>721.0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102</v>
      </c>
      <c r="B36" s="1">
        <v>33.0</v>
      </c>
      <c r="C36" s="1">
        <v>33.0</v>
      </c>
      <c r="D36" s="1">
        <v>33.0</v>
      </c>
      <c r="E36" s="1">
        <v>34.0</v>
      </c>
      <c r="F36" s="1">
        <v>34.0</v>
      </c>
      <c r="G36" s="1">
        <v>34.0</v>
      </c>
      <c r="H36" s="1">
        <v>34.0</v>
      </c>
      <c r="I36" s="1">
        <v>34.0</v>
      </c>
      <c r="J36" s="1">
        <v>34.0</v>
      </c>
      <c r="K36" s="1">
        <v>34.0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103</v>
      </c>
      <c r="B37" s="1">
        <v>350.0</v>
      </c>
      <c r="C37" s="1">
        <v>361.0</v>
      </c>
      <c r="D37" s="1">
        <v>363.0</v>
      </c>
      <c r="E37" s="1">
        <v>384.0</v>
      </c>
      <c r="F37" s="1">
        <v>394.0</v>
      </c>
      <c r="G37" s="1">
        <v>399.0</v>
      </c>
      <c r="H37" s="1">
        <v>401.0</v>
      </c>
      <c r="I37" s="1">
        <v>402.0</v>
      </c>
      <c r="J37" s="1">
        <v>402.0</v>
      </c>
      <c r="K37" s="1">
        <v>402.0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104</v>
      </c>
      <c r="B38" s="1">
        <v>380.0</v>
      </c>
      <c r="C38" s="1">
        <v>450.0</v>
      </c>
      <c r="D38" s="1">
        <v>485.0</v>
      </c>
      <c r="E38" s="1">
        <v>551.0</v>
      </c>
      <c r="F38" s="1">
        <v>631.0</v>
      </c>
      <c r="G38" s="1">
        <v>598.0</v>
      </c>
      <c r="H38" s="1">
        <v>781.0</v>
      </c>
      <c r="I38" s="1">
        <v>1120.0</v>
      </c>
      <c r="J38" s="1">
        <v>1760.0</v>
      </c>
      <c r="K38" s="1">
        <v>1540.0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105</v>
      </c>
      <c r="B39" s="1">
        <v>26.0</v>
      </c>
      <c r="C39" s="1">
        <v>3.0</v>
      </c>
      <c r="D39" s="1">
        <v>-1.0</v>
      </c>
      <c r="E39" s="1">
        <v>-5.0</v>
      </c>
      <c r="F39" s="1">
        <v>-22.0</v>
      </c>
      <c r="G39" s="1">
        <v>-21.0</v>
      </c>
      <c r="H39" s="1">
        <v>-31.0</v>
      </c>
      <c r="I39" s="1">
        <v>-51.0</v>
      </c>
      <c r="J39" s="1">
        <v>-47.0</v>
      </c>
      <c r="K39" s="1">
        <v>-65.0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106</v>
      </c>
      <c r="B40" s="1">
        <v>791.0</v>
      </c>
      <c r="C40" s="1">
        <v>848.0</v>
      </c>
      <c r="D40" s="1">
        <v>880.0</v>
      </c>
      <c r="E40" s="1">
        <v>964.0</v>
      </c>
      <c r="F40" s="1">
        <v>1040.0</v>
      </c>
      <c r="G40" s="1">
        <v>1010.0</v>
      </c>
      <c r="H40" s="1">
        <v>1180.0</v>
      </c>
      <c r="I40" s="1">
        <v>1500.0</v>
      </c>
      <c r="J40" s="1">
        <v>2150.0</v>
      </c>
      <c r="K40" s="1">
        <v>1910.0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107</v>
      </c>
      <c r="B41" s="1">
        <v>6.0</v>
      </c>
      <c r="C41" s="1">
        <v>6.0</v>
      </c>
      <c r="D41" s="1">
        <v>7.0</v>
      </c>
      <c r="E41" s="1">
        <v>7.0</v>
      </c>
      <c r="F41" s="1">
        <v>8.0</v>
      </c>
      <c r="G41" s="1">
        <v>9.0</v>
      </c>
      <c r="H41" s="1">
        <v>10.0</v>
      </c>
      <c r="I41" s="1">
        <v>14.0</v>
      </c>
      <c r="J41" s="1">
        <v>14.0</v>
      </c>
      <c r="K41" s="1">
        <v>16.0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108</v>
      </c>
      <c r="B42" s="1">
        <v>797.0</v>
      </c>
      <c r="C42" s="1">
        <v>855.0</v>
      </c>
      <c r="D42" s="1">
        <v>887.0</v>
      </c>
      <c r="E42" s="1">
        <v>971.0</v>
      </c>
      <c r="F42" s="1">
        <v>1050.0</v>
      </c>
      <c r="G42" s="1">
        <v>1020.0</v>
      </c>
      <c r="H42" s="1">
        <v>1200.0</v>
      </c>
      <c r="I42" s="1">
        <v>1520.0</v>
      </c>
      <c r="J42" s="1">
        <v>2170.0</v>
      </c>
      <c r="K42" s="1">
        <v>1930.0</v>
      </c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109</v>
      </c>
      <c r="B43" s="1">
        <v>1390.0</v>
      </c>
      <c r="C43" s="1">
        <v>1380.0</v>
      </c>
      <c r="D43" s="1">
        <v>1460.0</v>
      </c>
      <c r="E43" s="1">
        <v>1610.0</v>
      </c>
      <c r="F43" s="1">
        <v>1550.0</v>
      </c>
      <c r="G43" s="1">
        <v>1750.0</v>
      </c>
      <c r="H43" s="1">
        <v>2040.0</v>
      </c>
      <c r="I43" s="1">
        <v>2720.0</v>
      </c>
      <c r="J43" s="1">
        <v>3080.0</v>
      </c>
      <c r="K43" s="1">
        <v>2650.0</v>
      </c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61</v>
      </c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110</v>
      </c>
      <c r="B45" s="1">
        <v>2590.0</v>
      </c>
      <c r="C45" s="1">
        <v>2610.0</v>
      </c>
      <c r="D45" s="1">
        <v>2610.0</v>
      </c>
      <c r="E45" s="1">
        <v>2650.0</v>
      </c>
      <c r="F45" s="1">
        <v>2670.0</v>
      </c>
      <c r="G45" s="1">
        <v>2680.0</v>
      </c>
      <c r="H45" s="1">
        <v>2680.0</v>
      </c>
      <c r="I45" s="1">
        <v>2680.0</v>
      </c>
      <c r="J45" s="1">
        <v>2680.0</v>
      </c>
      <c r="K45" s="1">
        <v>2680.0</v>
      </c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111</v>
      </c>
      <c r="B46" s="1">
        <v>2590.0</v>
      </c>
      <c r="C46" s="1">
        <v>2610.0</v>
      </c>
      <c r="D46" s="1">
        <v>2610.0</v>
      </c>
      <c r="E46" s="1">
        <v>2650.0</v>
      </c>
      <c r="F46" s="1">
        <v>2670.0</v>
      </c>
      <c r="G46" s="1">
        <v>2680.0</v>
      </c>
      <c r="H46" s="1">
        <v>2680.0</v>
      </c>
      <c r="I46" s="1">
        <v>2680.0</v>
      </c>
      <c r="J46" s="1">
        <v>2680.0</v>
      </c>
      <c r="K46" s="1">
        <v>2680.0</v>
      </c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112</v>
      </c>
      <c r="B47" s="1" t="s">
        <v>113</v>
      </c>
      <c r="C47" s="1" t="s">
        <v>114</v>
      </c>
      <c r="D47" s="1" t="s">
        <v>115</v>
      </c>
      <c r="E47" s="1" t="s">
        <v>116</v>
      </c>
      <c r="F47" s="1" t="s">
        <v>117</v>
      </c>
      <c r="G47" s="1" t="s">
        <v>118</v>
      </c>
      <c r="H47" s="1" t="s">
        <v>119</v>
      </c>
      <c r="I47" s="1" t="s">
        <v>120</v>
      </c>
      <c r="J47" s="1" t="s">
        <v>121</v>
      </c>
      <c r="K47" s="1" t="s">
        <v>122</v>
      </c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123</v>
      </c>
      <c r="B48" s="1">
        <v>790.0</v>
      </c>
      <c r="C48" s="1">
        <v>847.0</v>
      </c>
      <c r="D48" s="1">
        <v>879.0</v>
      </c>
      <c r="E48" s="1">
        <v>962.0</v>
      </c>
      <c r="F48" s="1">
        <v>1030.0</v>
      </c>
      <c r="G48" s="1">
        <v>1010.0</v>
      </c>
      <c r="H48" s="1">
        <v>1180.0</v>
      </c>
      <c r="I48" s="1">
        <v>1500.0</v>
      </c>
      <c r="J48" s="1">
        <v>2150.0</v>
      </c>
      <c r="K48" s="1">
        <v>1910.0</v>
      </c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124</v>
      </c>
      <c r="B49" s="1" t="s">
        <v>113</v>
      </c>
      <c r="C49" s="1" t="s">
        <v>114</v>
      </c>
      <c r="D49" s="1" t="s">
        <v>115</v>
      </c>
      <c r="E49" s="1" t="s">
        <v>116</v>
      </c>
      <c r="F49" s="1" t="s">
        <v>117</v>
      </c>
      <c r="G49" s="1" t="s">
        <v>118</v>
      </c>
      <c r="H49" s="1" t="s">
        <v>119</v>
      </c>
      <c r="I49" s="1" t="s">
        <v>120</v>
      </c>
      <c r="J49" s="1" t="s">
        <v>121</v>
      </c>
      <c r="K49" s="1" t="s">
        <v>122</v>
      </c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125</v>
      </c>
      <c r="B50" s="1">
        <v>403.0</v>
      </c>
      <c r="C50" s="1">
        <v>355.0</v>
      </c>
      <c r="D50" s="1">
        <v>410.0</v>
      </c>
      <c r="E50" s="1">
        <v>415.0</v>
      </c>
      <c r="F50" s="1">
        <v>314.0</v>
      </c>
      <c r="G50" s="1">
        <v>425.0</v>
      </c>
      <c r="H50" s="1">
        <v>584.0</v>
      </c>
      <c r="I50" s="1">
        <v>544.0</v>
      </c>
      <c r="J50" s="1">
        <v>516.0</v>
      </c>
      <c r="K50" s="1">
        <v>371.0</v>
      </c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126</v>
      </c>
      <c r="B51" s="1">
        <v>-99.0</v>
      </c>
      <c r="C51" s="1">
        <v>62.0</v>
      </c>
      <c r="D51" s="1">
        <v>37.0</v>
      </c>
      <c r="E51" s="1">
        <v>-111.0</v>
      </c>
      <c r="F51" s="1">
        <v>-95.0</v>
      </c>
      <c r="G51" s="1">
        <v>3.0</v>
      </c>
      <c r="H51" s="1">
        <v>33.0</v>
      </c>
      <c r="I51" s="1">
        <v>-422.0</v>
      </c>
      <c r="J51" s="1">
        <v>-506.0</v>
      </c>
      <c r="K51" s="1">
        <v>-83.0</v>
      </c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127</v>
      </c>
      <c r="B52" s="1">
        <v>1210.0</v>
      </c>
      <c r="C52" s="1">
        <v>1260.0</v>
      </c>
      <c r="D52" s="1">
        <v>1360.0</v>
      </c>
      <c r="E52" s="1">
        <v>976.0</v>
      </c>
      <c r="F52" s="1">
        <v>1150.0</v>
      </c>
      <c r="G52" s="1">
        <v>829.0</v>
      </c>
      <c r="H52" s="1">
        <v>665.0</v>
      </c>
      <c r="I52" s="1">
        <v>1270.0</v>
      </c>
      <c r="J52" s="1">
        <v>1590.0</v>
      </c>
      <c r="K52" s="1">
        <v>892.0</v>
      </c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128</v>
      </c>
      <c r="B53" s="1">
        <v>6.0</v>
      </c>
      <c r="C53" s="1">
        <v>6.0</v>
      </c>
      <c r="D53" s="1">
        <v>7.0</v>
      </c>
      <c r="E53" s="1">
        <v>7.0</v>
      </c>
      <c r="F53" s="1">
        <v>8.0</v>
      </c>
      <c r="G53" s="1">
        <v>9.0</v>
      </c>
      <c r="H53" s="1">
        <v>10.0</v>
      </c>
      <c r="I53" s="1">
        <v>14.0</v>
      </c>
      <c r="J53" s="1">
        <v>14.0</v>
      </c>
      <c r="K53" s="1">
        <v>16.0</v>
      </c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129</v>
      </c>
      <c r="B54" s="1">
        <v>40.0</v>
      </c>
      <c r="C54" s="1">
        <v>40.0</v>
      </c>
      <c r="D54" s="1">
        <v>41.0</v>
      </c>
      <c r="E54" s="1">
        <v>42.0</v>
      </c>
      <c r="F54" s="1">
        <v>45.0</v>
      </c>
      <c r="G54" s="1">
        <v>44.0</v>
      </c>
      <c r="H54" s="1">
        <v>46.0</v>
      </c>
      <c r="I54" s="1">
        <v>60.0</v>
      </c>
      <c r="J54" s="1">
        <v>67.0</v>
      </c>
      <c r="K54" s="1">
        <v>70.0</v>
      </c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130</v>
      </c>
      <c r="B55" s="1">
        <v>6.0</v>
      </c>
      <c r="C55" s="1">
        <v>6.0</v>
      </c>
      <c r="D55" s="1">
        <v>6.0</v>
      </c>
      <c r="E55" s="1">
        <v>6.0</v>
      </c>
      <c r="F55" s="1">
        <v>6.0</v>
      </c>
      <c r="G55" s="1">
        <v>6.0</v>
      </c>
      <c r="H55" s="1">
        <v>6.0</v>
      </c>
      <c r="I55" s="1">
        <v>6.0</v>
      </c>
      <c r="J55" s="1">
        <v>6.0</v>
      </c>
      <c r="K55" s="1">
        <v>6.0</v>
      </c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131</v>
      </c>
      <c r="B56" s="1">
        <v>17.0</v>
      </c>
      <c r="C56" s="1">
        <v>10.0</v>
      </c>
      <c r="D56" s="1">
        <v>13.0</v>
      </c>
      <c r="E56" s="1">
        <v>17.0</v>
      </c>
      <c r="F56" s="1">
        <v>22.0</v>
      </c>
      <c r="G56" s="1">
        <v>22.0</v>
      </c>
      <c r="H56" s="1">
        <v>20.0</v>
      </c>
      <c r="I56" s="1">
        <v>41.0</v>
      </c>
      <c r="J56" s="1">
        <v>53.0</v>
      </c>
      <c r="K56" s="1">
        <v>43.0</v>
      </c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132</v>
      </c>
      <c r="B57" s="1">
        <v>0.0</v>
      </c>
      <c r="C57" s="1">
        <v>0.0</v>
      </c>
      <c r="D57" s="1">
        <v>0.0</v>
      </c>
      <c r="E57" s="1">
        <v>0.0</v>
      </c>
      <c r="F57" s="1">
        <v>0.0</v>
      </c>
      <c r="G57" s="1">
        <v>0.0</v>
      </c>
      <c r="H57" s="1">
        <v>0.0</v>
      </c>
      <c r="I57" s="1">
        <v>0.0</v>
      </c>
      <c r="J57" s="1">
        <v>0.0</v>
      </c>
      <c r="K57" s="1">
        <v>9.0</v>
      </c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133</v>
      </c>
      <c r="B58" s="1">
        <v>44.0</v>
      </c>
      <c r="C58" s="1">
        <v>43.0</v>
      </c>
      <c r="D58" s="1">
        <v>41.0</v>
      </c>
      <c r="E58" s="1">
        <v>44.0</v>
      </c>
      <c r="F58" s="1">
        <v>44.0</v>
      </c>
      <c r="G58" s="1">
        <v>44.0</v>
      </c>
      <c r="H58" s="1">
        <v>47.0</v>
      </c>
      <c r="I58" s="1">
        <v>48.0</v>
      </c>
      <c r="J58" s="1">
        <v>52.0</v>
      </c>
      <c r="K58" s="1">
        <v>55.0</v>
      </c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134</v>
      </c>
      <c r="B59" s="1">
        <v>728.0</v>
      </c>
      <c r="C59" s="1">
        <v>977.0</v>
      </c>
      <c r="D59" s="1">
        <v>1040.0</v>
      </c>
      <c r="E59" s="1">
        <v>1070.0</v>
      </c>
      <c r="F59" s="1">
        <v>1150.0</v>
      </c>
      <c r="G59" s="1">
        <v>1250.0</v>
      </c>
      <c r="H59" s="1">
        <v>1450.0</v>
      </c>
      <c r="I59" s="1">
        <v>1490.0</v>
      </c>
      <c r="J59" s="1">
        <v>1820.0</v>
      </c>
      <c r="K59" s="1">
        <v>2120.0</v>
      </c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1" t="s">
        <v>135</v>
      </c>
      <c r="B60" s="1">
        <v>0.0</v>
      </c>
      <c r="C60" s="1">
        <v>0.0</v>
      </c>
      <c r="D60" s="1">
        <v>0.0</v>
      </c>
      <c r="E60" s="1">
        <v>0.0</v>
      </c>
      <c r="F60" s="1">
        <v>0.0</v>
      </c>
      <c r="G60" s="1">
        <v>0.0</v>
      </c>
      <c r="H60" s="1">
        <v>0.0</v>
      </c>
      <c r="I60" s="1">
        <v>0.0</v>
      </c>
      <c r="J60" s="1">
        <v>0.0</v>
      </c>
      <c r="K60" s="1">
        <v>0.0</v>
      </c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1" t="s">
        <v>136</v>
      </c>
      <c r="B61" s="1">
        <v>20.0</v>
      </c>
      <c r="C61" s="1">
        <v>14.0</v>
      </c>
      <c r="D61" s="1">
        <v>2.0</v>
      </c>
      <c r="E61" s="1">
        <v>34.0</v>
      </c>
      <c r="F61" s="1">
        <v>28.0</v>
      </c>
      <c r="G61" s="1">
        <v>31.0</v>
      </c>
      <c r="H61" s="1">
        <v>42.0</v>
      </c>
      <c r="I61" s="1">
        <v>26.0</v>
      </c>
      <c r="J61" s="1">
        <v>48.0</v>
      </c>
      <c r="K61" s="1">
        <v>47.0</v>
      </c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24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137</v>
      </c>
      <c r="B2" s="1">
        <v>1380.0</v>
      </c>
      <c r="C2" s="1">
        <v>1280.0</v>
      </c>
      <c r="D2" s="1">
        <v>1220.0</v>
      </c>
      <c r="E2" s="1">
        <v>1350.0</v>
      </c>
      <c r="F2" s="1">
        <v>1450.0</v>
      </c>
      <c r="G2" s="1">
        <v>1550.0</v>
      </c>
      <c r="H2" s="1">
        <v>1690.0</v>
      </c>
      <c r="I2" s="1">
        <v>3010.0</v>
      </c>
      <c r="J2" s="1">
        <v>4110.0</v>
      </c>
      <c r="K2" s="1">
        <v>2430.0</v>
      </c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138</v>
      </c>
      <c r="B3" s="1">
        <v>1380.0</v>
      </c>
      <c r="C3" s="1">
        <v>1280.0</v>
      </c>
      <c r="D3" s="1">
        <v>1220.0</v>
      </c>
      <c r="E3" s="1">
        <v>1350.0</v>
      </c>
      <c r="F3" s="1">
        <v>1450.0</v>
      </c>
      <c r="G3" s="1">
        <v>1550.0</v>
      </c>
      <c r="H3" s="1">
        <v>1690.0</v>
      </c>
      <c r="I3" s="1">
        <v>3010.0</v>
      </c>
      <c r="J3" s="1">
        <v>4110.0</v>
      </c>
      <c r="K3" s="1">
        <v>2430.0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139</v>
      </c>
      <c r="B4" s="1">
        <v>1210.0</v>
      </c>
      <c r="C4" s="1">
        <v>1100.0</v>
      </c>
      <c r="D4" s="1">
        <v>1020.0</v>
      </c>
      <c r="E4" s="1">
        <v>1100.0</v>
      </c>
      <c r="F4" s="1">
        <v>1200.0</v>
      </c>
      <c r="G4" s="1">
        <v>1260.0</v>
      </c>
      <c r="H4" s="1">
        <v>1240.0</v>
      </c>
      <c r="I4" s="1">
        <v>1690.0</v>
      </c>
      <c r="J4" s="1">
        <v>2130.0</v>
      </c>
      <c r="K4" s="1">
        <v>1810.0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140</v>
      </c>
      <c r="B5" s="1">
        <v>166.0</v>
      </c>
      <c r="C5" s="1">
        <v>182.0</v>
      </c>
      <c r="D5" s="1">
        <v>200.0</v>
      </c>
      <c r="E5" s="1">
        <v>252.0</v>
      </c>
      <c r="F5" s="1">
        <v>253.0</v>
      </c>
      <c r="G5" s="1">
        <v>298.0</v>
      </c>
      <c r="H5" s="1">
        <v>445.0</v>
      </c>
      <c r="I5" s="1">
        <v>1320.0</v>
      </c>
      <c r="J5" s="1">
        <v>1980.0</v>
      </c>
      <c r="K5" s="1">
        <v>623.0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141</v>
      </c>
      <c r="B6" s="1">
        <v>69.0</v>
      </c>
      <c r="C6" s="1">
        <v>74.0</v>
      </c>
      <c r="D6" s="1">
        <v>68.0</v>
      </c>
      <c r="E6" s="1">
        <v>74.0</v>
      </c>
      <c r="F6" s="1">
        <v>76.0</v>
      </c>
      <c r="G6" s="1">
        <v>80.0</v>
      </c>
      <c r="H6" s="1">
        <v>96.0</v>
      </c>
      <c r="I6" s="1">
        <v>155.0</v>
      </c>
      <c r="J6" s="1">
        <v>166.0</v>
      </c>
      <c r="K6" s="1">
        <v>136.0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142</v>
      </c>
      <c r="B7" s="1">
        <v>18.0</v>
      </c>
      <c r="C7" s="1">
        <v>1.0</v>
      </c>
      <c r="D7" s="1">
        <v>-2.0</v>
      </c>
      <c r="E7" s="1">
        <v>38.0</v>
      </c>
      <c r="F7" s="1">
        <v>34.0</v>
      </c>
      <c r="G7" s="1">
        <v>9.0</v>
      </c>
      <c r="H7" s="1">
        <v>35.0</v>
      </c>
      <c r="I7" s="1">
        <v>1.0</v>
      </c>
      <c r="J7" s="1">
        <v>5.0</v>
      </c>
      <c r="K7" s="1">
        <v>4.0</v>
      </c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143</v>
      </c>
      <c r="B8" s="1">
        <v>69.0</v>
      </c>
      <c r="C8" s="1">
        <v>75.0</v>
      </c>
      <c r="D8" s="1">
        <v>68.0</v>
      </c>
      <c r="E8" s="1">
        <v>74.0</v>
      </c>
      <c r="F8" s="1">
        <v>76.0</v>
      </c>
      <c r="G8" s="1">
        <v>80.0</v>
      </c>
      <c r="H8" s="1">
        <v>97.0</v>
      </c>
      <c r="I8" s="1">
        <v>156.0</v>
      </c>
      <c r="J8" s="1">
        <v>171.0</v>
      </c>
      <c r="K8" s="1">
        <v>140.0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144</v>
      </c>
      <c r="B9" s="1">
        <v>96.0</v>
      </c>
      <c r="C9" s="1">
        <v>107.0</v>
      </c>
      <c r="D9" s="1">
        <v>131.0</v>
      </c>
      <c r="E9" s="1">
        <v>177.0</v>
      </c>
      <c r="F9" s="1">
        <v>176.0</v>
      </c>
      <c r="G9" s="1">
        <v>218.0</v>
      </c>
      <c r="H9" s="1">
        <v>348.0</v>
      </c>
      <c r="I9" s="1">
        <v>1160.0</v>
      </c>
      <c r="J9" s="1">
        <v>1810.0</v>
      </c>
      <c r="K9" s="1">
        <v>483.0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145</v>
      </c>
      <c r="B10" s="1">
        <v>-9.0</v>
      </c>
      <c r="C10" s="1">
        <v>-8.0</v>
      </c>
      <c r="D10" s="1">
        <v>-6.0</v>
      </c>
      <c r="E10" s="1">
        <v>-8.0</v>
      </c>
      <c r="F10" s="1">
        <v>-9.0</v>
      </c>
      <c r="G10" s="1">
        <v>-14.0</v>
      </c>
      <c r="H10" s="1">
        <v>-13.0</v>
      </c>
      <c r="I10" s="1">
        <v>-15.0</v>
      </c>
      <c r="J10" s="1">
        <v>-17.0</v>
      </c>
      <c r="K10" s="1">
        <v>-18.0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146</v>
      </c>
      <c r="B11" s="1">
        <v>17.0</v>
      </c>
      <c r="C11" s="1">
        <v>11.0</v>
      </c>
      <c r="D11" s="1">
        <v>4.0</v>
      </c>
      <c r="E11" s="1">
        <v>9.0</v>
      </c>
      <c r="F11" s="1">
        <v>13.0</v>
      </c>
      <c r="G11" s="1">
        <v>14.0</v>
      </c>
      <c r="H11" s="1">
        <v>9.0</v>
      </c>
      <c r="I11" s="1">
        <v>5.0</v>
      </c>
      <c r="J11" s="1">
        <v>19.0</v>
      </c>
      <c r="K11" s="1">
        <v>31.0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147</v>
      </c>
      <c r="B12" s="1">
        <v>7.0</v>
      </c>
      <c r="C12" s="1">
        <v>2.0</v>
      </c>
      <c r="D12" s="1">
        <v>-2.0</v>
      </c>
      <c r="E12" s="1">
        <v>70.0</v>
      </c>
      <c r="F12" s="1">
        <v>4.0</v>
      </c>
      <c r="G12" s="1">
        <v>-22.0</v>
      </c>
      <c r="H12" s="1">
        <v>-3.0</v>
      </c>
      <c r="I12" s="1">
        <v>-9.0</v>
      </c>
      <c r="J12" s="1">
        <v>2.0</v>
      </c>
      <c r="K12" s="1">
        <v>12.0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148</v>
      </c>
      <c r="B13" s="1">
        <v>10.0</v>
      </c>
      <c r="C13" s="1">
        <v>10.0</v>
      </c>
      <c r="D13" s="1">
        <v>11.0</v>
      </c>
      <c r="E13" s="1">
        <v>11.0</v>
      </c>
      <c r="F13" s="1">
        <v>10.0</v>
      </c>
      <c r="G13" s="1">
        <v>9.0</v>
      </c>
      <c r="H13" s="1">
        <v>10.0</v>
      </c>
      <c r="I13" s="1">
        <v>15.0</v>
      </c>
      <c r="J13" s="1">
        <v>22.0</v>
      </c>
      <c r="K13" s="1">
        <v>19.0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149</v>
      </c>
      <c r="B14" s="1">
        <v>11.0</v>
      </c>
      <c r="C14" s="1">
        <v>21.0</v>
      </c>
      <c r="D14" s="1">
        <v>-6.0</v>
      </c>
      <c r="E14" s="1">
        <v>12.0</v>
      </c>
      <c r="F14" s="1">
        <v>3.0</v>
      </c>
      <c r="G14" s="1">
        <v>1.0</v>
      </c>
      <c r="H14" s="1">
        <v>3.0</v>
      </c>
      <c r="I14" s="1">
        <v>7.0</v>
      </c>
      <c r="J14" s="1">
        <v>14.0</v>
      </c>
      <c r="K14" s="1">
        <v>12.0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150</v>
      </c>
      <c r="B15" s="1">
        <v>2.0</v>
      </c>
      <c r="C15" s="1">
        <v>6.0</v>
      </c>
      <c r="D15" s="1">
        <v>4.0</v>
      </c>
      <c r="E15" s="1">
        <v>4.0</v>
      </c>
      <c r="F15" s="1">
        <v>2.0</v>
      </c>
      <c r="G15" s="1">
        <v>2.0</v>
      </c>
      <c r="H15" s="1">
        <v>7.0</v>
      </c>
      <c r="I15" s="1">
        <v>4.0</v>
      </c>
      <c r="J15" s="1">
        <v>4.0</v>
      </c>
      <c r="K15" s="1">
        <v>3.0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151</v>
      </c>
      <c r="B16" s="1">
        <v>128.0</v>
      </c>
      <c r="C16" s="1">
        <v>148.0</v>
      </c>
      <c r="D16" s="1">
        <v>138.0</v>
      </c>
      <c r="E16" s="1">
        <v>194.0</v>
      </c>
      <c r="F16" s="1">
        <v>197.0</v>
      </c>
      <c r="G16" s="1">
        <v>231.0</v>
      </c>
      <c r="H16" s="1">
        <v>364.0</v>
      </c>
      <c r="I16" s="1">
        <v>1180.0</v>
      </c>
      <c r="J16" s="1">
        <v>1850.0</v>
      </c>
      <c r="K16" s="1">
        <v>531.0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152</v>
      </c>
      <c r="B17" s="1">
        <v>-6.0</v>
      </c>
      <c r="C17" s="1">
        <v>0.0</v>
      </c>
      <c r="D17" s="1">
        <v>0.0</v>
      </c>
      <c r="E17" s="1">
        <v>0.0</v>
      </c>
      <c r="F17" s="1">
        <v>-4.0</v>
      </c>
      <c r="G17" s="1">
        <v>0.0</v>
      </c>
      <c r="H17" s="1">
        <v>0.0</v>
      </c>
      <c r="I17" s="1">
        <v>0.0</v>
      </c>
      <c r="J17" s="1">
        <v>0.0</v>
      </c>
      <c r="K17" s="1">
        <v>0.0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153</v>
      </c>
      <c r="B18" s="1">
        <v>65.0</v>
      </c>
      <c r="C18" s="1">
        <v>0.0</v>
      </c>
      <c r="D18" s="1">
        <v>0.0</v>
      </c>
      <c r="E18" s="1">
        <v>0.0</v>
      </c>
      <c r="F18" s="1">
        <v>0.0</v>
      </c>
      <c r="G18" s="1">
        <v>0.0</v>
      </c>
      <c r="H18" s="1">
        <v>0.0</v>
      </c>
      <c r="I18" s="1">
        <v>0.0</v>
      </c>
      <c r="J18" s="1">
        <v>0.0</v>
      </c>
      <c r="K18" s="1">
        <v>0.0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154</v>
      </c>
      <c r="B19" s="1">
        <v>0.0</v>
      </c>
      <c r="C19" s="1">
        <v>0.0</v>
      </c>
      <c r="D19" s="1">
        <v>-68.0</v>
      </c>
      <c r="E19" s="1">
        <v>20.0</v>
      </c>
      <c r="F19" s="1">
        <v>47.0</v>
      </c>
      <c r="G19" s="1">
        <v>-14.0</v>
      </c>
      <c r="H19" s="1">
        <v>84.0</v>
      </c>
      <c r="I19" s="1">
        <v>56.0</v>
      </c>
      <c r="J19" s="1">
        <v>2.0</v>
      </c>
      <c r="K19" s="1">
        <v>0.0</v>
      </c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155</v>
      </c>
      <c r="B20" s="1">
        <v>-91.0</v>
      </c>
      <c r="C20" s="1">
        <v>13.0</v>
      </c>
      <c r="D20" s="1">
        <v>5.0</v>
      </c>
      <c r="E20" s="1">
        <v>3.0</v>
      </c>
      <c r="F20" s="1">
        <v>4.0</v>
      </c>
      <c r="G20" s="1">
        <v>15.0</v>
      </c>
      <c r="H20" s="1">
        <v>2.0</v>
      </c>
      <c r="I20" s="1">
        <v>3.0</v>
      </c>
      <c r="J20" s="1">
        <v>119.0</v>
      </c>
      <c r="K20" s="1">
        <v>22.0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156</v>
      </c>
      <c r="B21" s="1">
        <v>-2.0</v>
      </c>
      <c r="C21" s="1">
        <v>0.0</v>
      </c>
      <c r="D21" s="1">
        <v>-6.0</v>
      </c>
      <c r="E21" s="1">
        <v>0.0</v>
      </c>
      <c r="F21" s="1">
        <v>5.0</v>
      </c>
      <c r="G21" s="1">
        <v>0.0</v>
      </c>
      <c r="H21" s="1">
        <v>0.0</v>
      </c>
      <c r="I21" s="1">
        <v>0.0</v>
      </c>
      <c r="J21" s="1">
        <v>0.0</v>
      </c>
      <c r="K21" s="1">
        <v>0.0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157</v>
      </c>
      <c r="B22" s="1">
        <v>0.0</v>
      </c>
      <c r="C22" s="1">
        <v>16.0</v>
      </c>
      <c r="D22" s="1">
        <v>0.0</v>
      </c>
      <c r="E22" s="1">
        <v>0.0</v>
      </c>
      <c r="F22" s="1">
        <v>0.0</v>
      </c>
      <c r="G22" s="1">
        <v>0.0</v>
      </c>
      <c r="H22" s="1">
        <v>0.0</v>
      </c>
      <c r="I22" s="1">
        <v>0.0</v>
      </c>
      <c r="J22" s="1">
        <v>0.0</v>
      </c>
      <c r="K22" s="1">
        <v>0.0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158</v>
      </c>
      <c r="B23" s="1">
        <v>125.0</v>
      </c>
      <c r="C23" s="1">
        <v>148.0</v>
      </c>
      <c r="D23" s="1">
        <v>131.0</v>
      </c>
      <c r="E23" s="1">
        <v>198.0</v>
      </c>
      <c r="F23" s="1">
        <v>208.0</v>
      </c>
      <c r="G23" s="1">
        <v>231.0</v>
      </c>
      <c r="H23" s="1">
        <v>365.0</v>
      </c>
      <c r="I23" s="1">
        <v>1180.0</v>
      </c>
      <c r="J23" s="1">
        <v>1970.0</v>
      </c>
      <c r="K23" s="1">
        <v>553.0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159</v>
      </c>
      <c r="B24" s="1">
        <v>4.0</v>
      </c>
      <c r="C24" s="1">
        <v>4.0</v>
      </c>
      <c r="D24" s="1">
        <v>6.0</v>
      </c>
      <c r="E24" s="1">
        <v>7.0</v>
      </c>
      <c r="F24" s="1">
        <v>8.0</v>
      </c>
      <c r="G24" s="1">
        <v>9.0</v>
      </c>
      <c r="H24" s="1">
        <v>11.0</v>
      </c>
      <c r="I24" s="1">
        <v>17.0</v>
      </c>
      <c r="J24" s="1">
        <v>23.0</v>
      </c>
      <c r="K24" s="1">
        <v>17.0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160</v>
      </c>
      <c r="B25" s="1">
        <v>121.0</v>
      </c>
      <c r="C25" s="1">
        <v>144.0</v>
      </c>
      <c r="D25" s="1">
        <v>124.0</v>
      </c>
      <c r="E25" s="1">
        <v>190.0</v>
      </c>
      <c r="F25" s="1">
        <v>199.0</v>
      </c>
      <c r="G25" s="1">
        <v>222.0</v>
      </c>
      <c r="H25" s="1">
        <v>354.0</v>
      </c>
      <c r="I25" s="1">
        <v>1170.0</v>
      </c>
      <c r="J25" s="1">
        <v>1950.0</v>
      </c>
      <c r="K25" s="1">
        <v>536.0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161</v>
      </c>
      <c r="B26" s="1">
        <v>121.0</v>
      </c>
      <c r="C26" s="1">
        <v>144.0</v>
      </c>
      <c r="D26" s="1">
        <v>124.0</v>
      </c>
      <c r="E26" s="1">
        <v>190.0</v>
      </c>
      <c r="F26" s="1">
        <v>199.0</v>
      </c>
      <c r="G26" s="1">
        <v>222.0</v>
      </c>
      <c r="H26" s="1">
        <v>354.0</v>
      </c>
      <c r="I26" s="1">
        <v>1170.0</v>
      </c>
      <c r="J26" s="1">
        <v>1950.0</v>
      </c>
      <c r="K26" s="1">
        <v>536.0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107</v>
      </c>
      <c r="B27" s="1">
        <v>-41.0</v>
      </c>
      <c r="C27" s="1">
        <v>-90.0</v>
      </c>
      <c r="D27" s="1">
        <v>-1.0</v>
      </c>
      <c r="E27" s="1">
        <v>-1.0</v>
      </c>
      <c r="F27" s="1">
        <v>-1.0</v>
      </c>
      <c r="G27" s="1">
        <v>-1.0</v>
      </c>
      <c r="H27" s="1">
        <v>-2.0</v>
      </c>
      <c r="I27" s="1">
        <v>-4.0</v>
      </c>
      <c r="J27" s="1">
        <v>-5.0</v>
      </c>
      <c r="K27" s="1">
        <v>-4.0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162</v>
      </c>
      <c r="B28" s="1">
        <v>121.0</v>
      </c>
      <c r="C28" s="1">
        <v>143.0</v>
      </c>
      <c r="D28" s="1">
        <v>123.0</v>
      </c>
      <c r="E28" s="1">
        <v>189.0</v>
      </c>
      <c r="F28" s="1">
        <v>198.0</v>
      </c>
      <c r="G28" s="1">
        <v>220.0</v>
      </c>
      <c r="H28" s="1">
        <v>352.0</v>
      </c>
      <c r="I28" s="1">
        <v>1160.0</v>
      </c>
      <c r="J28" s="1">
        <v>1940.0</v>
      </c>
      <c r="K28" s="1">
        <v>531.0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163</v>
      </c>
      <c r="B29" s="1">
        <v>121.0</v>
      </c>
      <c r="C29" s="1">
        <v>143.0</v>
      </c>
      <c r="D29" s="1">
        <v>123.0</v>
      </c>
      <c r="E29" s="1">
        <v>189.0</v>
      </c>
      <c r="F29" s="1">
        <v>198.0</v>
      </c>
      <c r="G29" s="1">
        <v>220.0</v>
      </c>
      <c r="H29" s="1">
        <v>352.0</v>
      </c>
      <c r="I29" s="1">
        <v>1160.0</v>
      </c>
      <c r="J29" s="1">
        <v>1940.0</v>
      </c>
      <c r="K29" s="1">
        <v>531.0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164</v>
      </c>
      <c r="B30" s="1">
        <v>121.0</v>
      </c>
      <c r="C30" s="1">
        <v>143.0</v>
      </c>
      <c r="D30" s="1">
        <v>123.0</v>
      </c>
      <c r="E30" s="1">
        <v>189.0</v>
      </c>
      <c r="F30" s="1">
        <v>198.0</v>
      </c>
      <c r="G30" s="1">
        <v>220.0</v>
      </c>
      <c r="H30" s="1">
        <v>352.0</v>
      </c>
      <c r="I30" s="1">
        <v>1160.0</v>
      </c>
      <c r="J30" s="1">
        <v>1940.0</v>
      </c>
      <c r="K30" s="1">
        <v>531.0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165</v>
      </c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166</v>
      </c>
      <c r="B32" s="1" t="s">
        <v>167</v>
      </c>
      <c r="C32" s="1" t="s">
        <v>167</v>
      </c>
      <c r="D32" s="1" t="s">
        <v>167</v>
      </c>
      <c r="E32" s="1" t="s">
        <v>168</v>
      </c>
      <c r="F32" s="1" t="s">
        <v>168</v>
      </c>
      <c r="G32" s="1" t="s">
        <v>169</v>
      </c>
      <c r="H32" s="1" t="s">
        <v>170</v>
      </c>
      <c r="I32" s="1" t="s">
        <v>119</v>
      </c>
      <c r="J32" s="1" t="s">
        <v>171</v>
      </c>
      <c r="K32" s="1" t="s">
        <v>172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173</v>
      </c>
      <c r="B33" s="1" t="s">
        <v>167</v>
      </c>
      <c r="C33" s="1" t="s">
        <v>167</v>
      </c>
      <c r="D33" s="1" t="s">
        <v>167</v>
      </c>
      <c r="E33" s="1" t="s">
        <v>168</v>
      </c>
      <c r="F33" s="1" t="s">
        <v>168</v>
      </c>
      <c r="G33" s="1" t="s">
        <v>169</v>
      </c>
      <c r="H33" s="1" t="s">
        <v>170</v>
      </c>
      <c r="I33" s="1" t="s">
        <v>119</v>
      </c>
      <c r="J33" s="1" t="s">
        <v>171</v>
      </c>
      <c r="K33" s="1" t="s">
        <v>172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174</v>
      </c>
      <c r="B34" s="1">
        <v>2590.0</v>
      </c>
      <c r="C34" s="1">
        <v>2610.0</v>
      </c>
      <c r="D34" s="1">
        <v>2610.0</v>
      </c>
      <c r="E34" s="1">
        <v>2640.0</v>
      </c>
      <c r="F34" s="1">
        <v>2650.0</v>
      </c>
      <c r="G34" s="1">
        <v>2650.0</v>
      </c>
      <c r="H34" s="1">
        <v>2660.0</v>
      </c>
      <c r="I34" s="1">
        <v>2660.0</v>
      </c>
      <c r="J34" s="1">
        <v>2650.0</v>
      </c>
      <c r="K34" s="1">
        <v>2650.0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175</v>
      </c>
      <c r="B35" s="1" t="s">
        <v>167</v>
      </c>
      <c r="C35" s="1" t="s">
        <v>167</v>
      </c>
      <c r="D35" s="1" t="s">
        <v>167</v>
      </c>
      <c r="E35" s="1" t="s">
        <v>168</v>
      </c>
      <c r="F35" s="1" t="s">
        <v>168</v>
      </c>
      <c r="G35" s="1" t="s">
        <v>169</v>
      </c>
      <c r="H35" s="1" t="s">
        <v>170</v>
      </c>
      <c r="I35" s="1" t="s">
        <v>176</v>
      </c>
      <c r="J35" s="1" t="s">
        <v>177</v>
      </c>
      <c r="K35" s="1" t="s">
        <v>172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178</v>
      </c>
      <c r="B36" s="1" t="s">
        <v>167</v>
      </c>
      <c r="C36" s="1" t="s">
        <v>167</v>
      </c>
      <c r="D36" s="1" t="s">
        <v>167</v>
      </c>
      <c r="E36" s="1" t="s">
        <v>168</v>
      </c>
      <c r="F36" s="1" t="s">
        <v>168</v>
      </c>
      <c r="G36" s="1" t="s">
        <v>169</v>
      </c>
      <c r="H36" s="1" t="s">
        <v>170</v>
      </c>
      <c r="I36" s="1" t="s">
        <v>176</v>
      </c>
      <c r="J36" s="1" t="s">
        <v>177</v>
      </c>
      <c r="K36" s="1" t="s">
        <v>172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179</v>
      </c>
      <c r="B37" s="1">
        <v>2590.0</v>
      </c>
      <c r="C37" s="1">
        <v>2620.0</v>
      </c>
      <c r="D37" s="1">
        <v>2620.0</v>
      </c>
      <c r="E37" s="1">
        <v>2650.0</v>
      </c>
      <c r="F37" s="1">
        <v>2670.0</v>
      </c>
      <c r="G37" s="1">
        <v>2680.0</v>
      </c>
      <c r="H37" s="1">
        <v>2680.0</v>
      </c>
      <c r="I37" s="1">
        <v>2680.0</v>
      </c>
      <c r="J37" s="1">
        <v>2680.0</v>
      </c>
      <c r="K37" s="1">
        <v>2680.0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180</v>
      </c>
      <c r="B38" s="1" t="s">
        <v>181</v>
      </c>
      <c r="C38" s="1" t="s">
        <v>182</v>
      </c>
      <c r="D38" s="1" t="s">
        <v>181</v>
      </c>
      <c r="E38" s="1" t="s">
        <v>167</v>
      </c>
      <c r="F38" s="1" t="s">
        <v>167</v>
      </c>
      <c r="G38" s="1" t="s">
        <v>167</v>
      </c>
      <c r="H38" s="1" t="s">
        <v>169</v>
      </c>
      <c r="I38" s="1" t="s">
        <v>183</v>
      </c>
      <c r="J38" s="1" t="s">
        <v>176</v>
      </c>
      <c r="K38" s="1" t="s">
        <v>184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185</v>
      </c>
      <c r="B39" s="1" t="s">
        <v>181</v>
      </c>
      <c r="C39" s="1" t="s">
        <v>182</v>
      </c>
      <c r="D39" s="1" t="s">
        <v>181</v>
      </c>
      <c r="E39" s="1" t="s">
        <v>167</v>
      </c>
      <c r="F39" s="1" t="s">
        <v>167</v>
      </c>
      <c r="G39" s="1" t="s">
        <v>167</v>
      </c>
      <c r="H39" s="1" t="s">
        <v>169</v>
      </c>
      <c r="I39" s="1" t="s">
        <v>186</v>
      </c>
      <c r="J39" s="1" t="s">
        <v>176</v>
      </c>
      <c r="K39" s="1" t="s">
        <v>184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187</v>
      </c>
      <c r="B40" s="1" t="s">
        <v>188</v>
      </c>
      <c r="C40" s="1" t="s">
        <v>188</v>
      </c>
      <c r="D40" s="1" t="s">
        <v>188</v>
      </c>
      <c r="E40" s="1" t="s">
        <v>182</v>
      </c>
      <c r="F40" s="1" t="s">
        <v>167</v>
      </c>
      <c r="G40" s="1" t="s">
        <v>189</v>
      </c>
      <c r="H40" s="1" t="s">
        <v>190</v>
      </c>
      <c r="I40" s="1" t="s">
        <v>113</v>
      </c>
      <c r="J40" s="1" t="s">
        <v>191</v>
      </c>
      <c r="K40" s="1" t="s">
        <v>192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193</v>
      </c>
      <c r="B41" s="1" t="s">
        <v>194</v>
      </c>
      <c r="C41" s="1" t="s">
        <v>195</v>
      </c>
      <c r="D41" s="1" t="s">
        <v>196</v>
      </c>
      <c r="E41" s="1" t="s">
        <v>197</v>
      </c>
      <c r="F41" s="1" t="s">
        <v>198</v>
      </c>
      <c r="G41" s="1" t="s">
        <v>199</v>
      </c>
      <c r="H41" s="1" t="s">
        <v>200</v>
      </c>
      <c r="I41" s="1" t="s">
        <v>201</v>
      </c>
      <c r="J41" s="1" t="s">
        <v>202</v>
      </c>
      <c r="K41" s="1" t="s">
        <v>203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204</v>
      </c>
      <c r="B42" s="1">
        <v>10.0</v>
      </c>
      <c r="C42" s="1">
        <v>10.0</v>
      </c>
      <c r="D42" s="1">
        <v>10.0</v>
      </c>
      <c r="E42" s="1">
        <v>10.0</v>
      </c>
      <c r="F42" s="1">
        <v>10.0</v>
      </c>
      <c r="G42" s="1">
        <v>10.0</v>
      </c>
      <c r="H42" s="1">
        <v>10.0</v>
      </c>
      <c r="I42" s="1">
        <v>10.0</v>
      </c>
      <c r="J42" s="1">
        <v>10.0</v>
      </c>
      <c r="K42" s="1">
        <v>10.0</v>
      </c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61</v>
      </c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205</v>
      </c>
      <c r="B44" s="1">
        <v>132.0</v>
      </c>
      <c r="C44" s="1">
        <v>149.0</v>
      </c>
      <c r="D44" s="1">
        <v>184.0</v>
      </c>
      <c r="E44" s="1">
        <v>233.0</v>
      </c>
      <c r="F44" s="1">
        <v>236.0</v>
      </c>
      <c r="G44" s="1">
        <v>285.0</v>
      </c>
      <c r="H44" s="1">
        <v>417.0</v>
      </c>
      <c r="I44" s="1">
        <v>1240.0</v>
      </c>
      <c r="J44" s="1">
        <v>1900.0</v>
      </c>
      <c r="K44" s="1">
        <v>583.0</v>
      </c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206</v>
      </c>
      <c r="B45" s="1">
        <v>96.0</v>
      </c>
      <c r="C45" s="1">
        <v>107.0</v>
      </c>
      <c r="D45" s="1">
        <v>131.0</v>
      </c>
      <c r="E45" s="1">
        <v>177.0</v>
      </c>
      <c r="F45" s="1">
        <v>176.0</v>
      </c>
      <c r="G45" s="1">
        <v>218.0</v>
      </c>
      <c r="H45" s="1">
        <v>348.0</v>
      </c>
      <c r="I45" s="1">
        <v>1160.0</v>
      </c>
      <c r="J45" s="1">
        <v>1810.0</v>
      </c>
      <c r="K45" s="1">
        <v>483.0</v>
      </c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207</v>
      </c>
      <c r="B46" s="1">
        <v>96.0</v>
      </c>
      <c r="C46" s="1">
        <v>107.0</v>
      </c>
      <c r="D46" s="1">
        <v>131.0</v>
      </c>
      <c r="E46" s="1">
        <v>177.0</v>
      </c>
      <c r="F46" s="1">
        <v>176.0</v>
      </c>
      <c r="G46" s="1">
        <v>218.0</v>
      </c>
      <c r="H46" s="1">
        <v>348.0</v>
      </c>
      <c r="I46" s="1">
        <v>1160.0</v>
      </c>
      <c r="J46" s="1">
        <v>1810.0</v>
      </c>
      <c r="K46" s="1">
        <v>483.0</v>
      </c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208</v>
      </c>
      <c r="B47" s="1">
        <v>283.0</v>
      </c>
      <c r="C47" s="1">
        <v>306.0</v>
      </c>
      <c r="D47" s="1">
        <v>355.0</v>
      </c>
      <c r="E47" s="1">
        <v>355.0</v>
      </c>
      <c r="F47" s="1">
        <v>380.0</v>
      </c>
      <c r="G47" s="1">
        <v>388.0</v>
      </c>
      <c r="H47" s="1">
        <v>500.0</v>
      </c>
      <c r="I47" s="1">
        <v>1400.0</v>
      </c>
      <c r="J47" s="1">
        <v>2100.0</v>
      </c>
      <c r="K47" s="1">
        <v>694.0</v>
      </c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209</v>
      </c>
      <c r="B48" s="1" t="s">
        <v>210</v>
      </c>
      <c r="C48" s="1" t="s">
        <v>211</v>
      </c>
      <c r="D48" s="1" t="s">
        <v>212</v>
      </c>
      <c r="E48" s="1" t="s">
        <v>213</v>
      </c>
      <c r="F48" s="1" t="s">
        <v>214</v>
      </c>
      <c r="G48" s="1" t="s">
        <v>215</v>
      </c>
      <c r="H48" s="1" t="s">
        <v>216</v>
      </c>
      <c r="I48" s="1" t="s">
        <v>217</v>
      </c>
      <c r="J48" s="1" t="s">
        <v>218</v>
      </c>
      <c r="K48" s="1" t="s">
        <v>219</v>
      </c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220</v>
      </c>
      <c r="B49" s="1">
        <v>4.0</v>
      </c>
      <c r="C49" s="1">
        <v>4.0</v>
      </c>
      <c r="D49" s="1">
        <v>6.0</v>
      </c>
      <c r="E49" s="1">
        <v>7.0</v>
      </c>
      <c r="F49" s="1">
        <v>8.0</v>
      </c>
      <c r="G49" s="1">
        <v>9.0</v>
      </c>
      <c r="H49" s="1">
        <v>11.0</v>
      </c>
      <c r="I49" s="1">
        <v>17.0</v>
      </c>
      <c r="J49" s="1">
        <v>23.0</v>
      </c>
      <c r="K49" s="1">
        <v>17.0</v>
      </c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221</v>
      </c>
      <c r="B50" s="1">
        <v>79.0</v>
      </c>
      <c r="C50" s="1">
        <v>91.0</v>
      </c>
      <c r="D50" s="1">
        <v>84.0</v>
      </c>
      <c r="E50" s="1">
        <v>120.0</v>
      </c>
      <c r="F50" s="1">
        <v>122.0</v>
      </c>
      <c r="G50" s="1">
        <v>143.0</v>
      </c>
      <c r="H50" s="1">
        <v>226.0</v>
      </c>
      <c r="I50" s="1">
        <v>734.0</v>
      </c>
      <c r="J50" s="1">
        <v>1150.0</v>
      </c>
      <c r="K50" s="1">
        <v>327.0</v>
      </c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222</v>
      </c>
      <c r="B51" s="1">
        <v>0.0</v>
      </c>
      <c r="C51" s="1">
        <v>0.0</v>
      </c>
      <c r="D51" s="1">
        <v>0.0</v>
      </c>
      <c r="E51" s="1">
        <v>0.0</v>
      </c>
      <c r="F51" s="1">
        <v>0.0</v>
      </c>
      <c r="G51" s="1">
        <v>5.0</v>
      </c>
      <c r="H51" s="1">
        <v>6.0</v>
      </c>
      <c r="I51" s="1">
        <v>8.0</v>
      </c>
      <c r="J51" s="1">
        <v>9.0</v>
      </c>
      <c r="K51" s="1">
        <v>9.0</v>
      </c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223</v>
      </c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224</v>
      </c>
      <c r="B53" s="1">
        <v>69.0</v>
      </c>
      <c r="C53" s="1">
        <v>74.0</v>
      </c>
      <c r="D53" s="1">
        <v>68.0</v>
      </c>
      <c r="E53" s="1">
        <v>74.0</v>
      </c>
      <c r="F53" s="1">
        <v>76.0</v>
      </c>
      <c r="G53" s="1">
        <v>74.0</v>
      </c>
      <c r="H53" s="1">
        <v>91.0</v>
      </c>
      <c r="I53" s="1">
        <v>148.0</v>
      </c>
      <c r="J53" s="1">
        <v>162.0</v>
      </c>
      <c r="K53" s="1">
        <v>133.0</v>
      </c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225</v>
      </c>
      <c r="B54" s="1">
        <v>151.0</v>
      </c>
      <c r="C54" s="1">
        <v>157.0</v>
      </c>
      <c r="D54" s="1">
        <v>170.0</v>
      </c>
      <c r="E54" s="1">
        <v>122.0</v>
      </c>
      <c r="F54" s="1">
        <v>144.0</v>
      </c>
      <c r="G54" s="1">
        <v>104.0</v>
      </c>
      <c r="H54" s="1">
        <v>83.0</v>
      </c>
      <c r="I54" s="1">
        <v>159.0</v>
      </c>
      <c r="J54" s="1">
        <v>199.0</v>
      </c>
      <c r="K54" s="1">
        <v>111.0</v>
      </c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226</v>
      </c>
      <c r="B55" s="1">
        <v>31.0</v>
      </c>
      <c r="C55" s="1">
        <v>28.0</v>
      </c>
      <c r="D55" s="1">
        <v>24.0</v>
      </c>
      <c r="E55" s="1">
        <v>20.0</v>
      </c>
      <c r="F55" s="1">
        <v>29.0</v>
      </c>
      <c r="G55" s="1">
        <v>32.0</v>
      </c>
      <c r="H55" s="1">
        <v>17.0</v>
      </c>
      <c r="I55" s="1">
        <v>34.0</v>
      </c>
      <c r="J55" s="1">
        <v>52.0</v>
      </c>
      <c r="K55" s="1">
        <v>37.0</v>
      </c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227</v>
      </c>
      <c r="B56" s="1">
        <v>119.0</v>
      </c>
      <c r="C56" s="1">
        <v>129.0</v>
      </c>
      <c r="D56" s="1">
        <v>146.0</v>
      </c>
      <c r="E56" s="1">
        <v>102.0</v>
      </c>
      <c r="F56" s="1">
        <v>115.0</v>
      </c>
      <c r="G56" s="1">
        <v>71.0</v>
      </c>
      <c r="H56" s="1">
        <v>65.0</v>
      </c>
      <c r="I56" s="1">
        <v>124.0</v>
      </c>
      <c r="J56" s="1">
        <v>147.0</v>
      </c>
      <c r="K56" s="1">
        <v>74.0</v>
      </c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228</v>
      </c>
      <c r="B57" s="1">
        <v>3.0</v>
      </c>
      <c r="C57" s="1">
        <v>1.0</v>
      </c>
      <c r="D57" s="1">
        <v>76.0</v>
      </c>
      <c r="E57" s="1">
        <v>13.0</v>
      </c>
      <c r="F57" s="1">
        <v>3.0</v>
      </c>
      <c r="G57" s="1">
        <v>5.0</v>
      </c>
      <c r="H57" s="1">
        <v>6.0</v>
      </c>
      <c r="I57" s="1">
        <v>8.0</v>
      </c>
      <c r="J57" s="1">
        <v>27.0</v>
      </c>
      <c r="K57" s="1">
        <v>28.0</v>
      </c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229</v>
      </c>
      <c r="B58" s="1">
        <v>3.0</v>
      </c>
      <c r="C58" s="1">
        <v>1.0</v>
      </c>
      <c r="D58" s="1">
        <v>76.0</v>
      </c>
      <c r="E58" s="1">
        <v>13.0</v>
      </c>
      <c r="F58" s="1">
        <v>3.0</v>
      </c>
      <c r="G58" s="1">
        <v>5.0</v>
      </c>
      <c r="H58" s="1">
        <v>6.0</v>
      </c>
      <c r="I58" s="1">
        <v>8.0</v>
      </c>
      <c r="J58" s="1">
        <v>27.0</v>
      </c>
      <c r="K58" s="1">
        <v>28.0</v>
      </c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24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230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231</v>
      </c>
      <c r="B3" s="1" t="s">
        <v>232</v>
      </c>
      <c r="C3" s="1" t="s">
        <v>233</v>
      </c>
      <c r="D3" s="1" t="s">
        <v>234</v>
      </c>
      <c r="E3" s="1" t="s">
        <v>235</v>
      </c>
      <c r="F3" s="1" t="s">
        <v>236</v>
      </c>
      <c r="G3" s="1" t="s">
        <v>237</v>
      </c>
      <c r="H3" s="1" t="s">
        <v>238</v>
      </c>
      <c r="I3" s="1" t="s">
        <v>239</v>
      </c>
      <c r="J3" s="1" t="s">
        <v>240</v>
      </c>
      <c r="K3" s="1" t="s">
        <v>241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242</v>
      </c>
      <c r="B4" s="1" t="s">
        <v>243</v>
      </c>
      <c r="C4" s="1" t="s">
        <v>244</v>
      </c>
      <c r="D4" s="1" t="s">
        <v>245</v>
      </c>
      <c r="E4" s="1" t="s">
        <v>246</v>
      </c>
      <c r="F4" s="1">
        <v>8.0</v>
      </c>
      <c r="G4" s="1" t="s">
        <v>247</v>
      </c>
      <c r="H4" s="1" t="s">
        <v>248</v>
      </c>
      <c r="I4" s="1" t="s">
        <v>249</v>
      </c>
      <c r="J4" s="1" t="s">
        <v>250</v>
      </c>
      <c r="K4" s="1" t="s">
        <v>251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252</v>
      </c>
      <c r="B5" s="1" t="s">
        <v>253</v>
      </c>
      <c r="C5" s="1" t="s">
        <v>254</v>
      </c>
      <c r="D5" s="1" t="s">
        <v>255</v>
      </c>
      <c r="E5" s="1" t="s">
        <v>256</v>
      </c>
      <c r="F5" s="1" t="s">
        <v>257</v>
      </c>
      <c r="G5" s="1" t="s">
        <v>258</v>
      </c>
      <c r="H5" s="1" t="s">
        <v>259</v>
      </c>
      <c r="I5" s="1" t="s">
        <v>260</v>
      </c>
      <c r="J5" s="1" t="s">
        <v>261</v>
      </c>
      <c r="K5" s="1" t="s">
        <v>262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263</v>
      </c>
      <c r="B6" s="1" t="s">
        <v>264</v>
      </c>
      <c r="C6" s="1" t="s">
        <v>265</v>
      </c>
      <c r="D6" s="1" t="s">
        <v>266</v>
      </c>
      <c r="E6" s="1" t="s">
        <v>256</v>
      </c>
      <c r="F6" s="1" t="s">
        <v>267</v>
      </c>
      <c r="G6" s="1" t="s">
        <v>268</v>
      </c>
      <c r="H6" s="1" t="s">
        <v>269</v>
      </c>
      <c r="I6" s="1" t="s">
        <v>270</v>
      </c>
      <c r="J6" s="1" t="s">
        <v>271</v>
      </c>
      <c r="K6" s="1" t="s">
        <v>272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273</v>
      </c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274</v>
      </c>
      <c r="B8" s="1" t="s">
        <v>275</v>
      </c>
      <c r="C8" s="1" t="s">
        <v>276</v>
      </c>
      <c r="D8" s="1" t="s">
        <v>277</v>
      </c>
      <c r="E8" s="1" t="s">
        <v>278</v>
      </c>
      <c r="F8" s="1" t="s">
        <v>279</v>
      </c>
      <c r="G8" s="1" t="s">
        <v>280</v>
      </c>
      <c r="H8" s="1" t="s">
        <v>281</v>
      </c>
      <c r="I8" s="1" t="s">
        <v>282</v>
      </c>
      <c r="J8" s="1" t="s">
        <v>283</v>
      </c>
      <c r="K8" s="1" t="s">
        <v>284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285</v>
      </c>
      <c r="B9" s="1" t="s">
        <v>286</v>
      </c>
      <c r="C9" s="1" t="s">
        <v>234</v>
      </c>
      <c r="D9" s="1" t="s">
        <v>287</v>
      </c>
      <c r="E9" s="1" t="s">
        <v>288</v>
      </c>
      <c r="F9" s="1" t="s">
        <v>289</v>
      </c>
      <c r="G9" s="1" t="s">
        <v>290</v>
      </c>
      <c r="H9" s="1" t="s">
        <v>291</v>
      </c>
      <c r="I9" s="1" t="s">
        <v>292</v>
      </c>
      <c r="J9" s="1" t="s">
        <v>293</v>
      </c>
      <c r="K9" s="1" t="s">
        <v>294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295</v>
      </c>
      <c r="B10" s="1" t="s">
        <v>296</v>
      </c>
      <c r="C10" s="1" t="s">
        <v>297</v>
      </c>
      <c r="D10" s="1" t="s">
        <v>298</v>
      </c>
      <c r="E10" s="1" t="s">
        <v>299</v>
      </c>
      <c r="F10" s="1" t="s">
        <v>300</v>
      </c>
      <c r="G10" s="1" t="s">
        <v>301</v>
      </c>
      <c r="H10" s="1" t="s">
        <v>302</v>
      </c>
      <c r="I10" s="1" t="s">
        <v>303</v>
      </c>
      <c r="J10" s="1" t="s">
        <v>304</v>
      </c>
      <c r="K10" s="1">
        <v>24.0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305</v>
      </c>
      <c r="B11" s="1" t="s">
        <v>306</v>
      </c>
      <c r="C11" s="1" t="s">
        <v>307</v>
      </c>
      <c r="D11" s="1" t="s">
        <v>308</v>
      </c>
      <c r="E11" s="1" t="s">
        <v>309</v>
      </c>
      <c r="F11" s="1" t="s">
        <v>310</v>
      </c>
      <c r="G11" s="1" t="s">
        <v>311</v>
      </c>
      <c r="H11" s="1" t="s">
        <v>312</v>
      </c>
      <c r="I11" s="1" t="s">
        <v>313</v>
      </c>
      <c r="J11" s="1" t="s">
        <v>314</v>
      </c>
      <c r="K11" s="1" t="s">
        <v>315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316</v>
      </c>
      <c r="B12" s="1" t="s">
        <v>306</v>
      </c>
      <c r="C12" s="1" t="s">
        <v>307</v>
      </c>
      <c r="D12" s="1" t="s">
        <v>308</v>
      </c>
      <c r="E12" s="1" t="s">
        <v>309</v>
      </c>
      <c r="F12" s="1" t="s">
        <v>310</v>
      </c>
      <c r="G12" s="1" t="s">
        <v>311</v>
      </c>
      <c r="H12" s="1" t="s">
        <v>312</v>
      </c>
      <c r="I12" s="1" t="s">
        <v>313</v>
      </c>
      <c r="J12" s="1" t="s">
        <v>314</v>
      </c>
      <c r="K12" s="1" t="s">
        <v>315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317</v>
      </c>
      <c r="B13" s="1" t="s">
        <v>318</v>
      </c>
      <c r="C13" s="1" t="s">
        <v>319</v>
      </c>
      <c r="D13" s="1" t="s">
        <v>320</v>
      </c>
      <c r="E13" s="1" t="s">
        <v>321</v>
      </c>
      <c r="F13" s="1" t="s">
        <v>322</v>
      </c>
      <c r="G13" s="1" t="s">
        <v>255</v>
      </c>
      <c r="H13" s="1" t="s">
        <v>323</v>
      </c>
      <c r="I13" s="1" t="s">
        <v>324</v>
      </c>
      <c r="J13" s="1" t="s">
        <v>325</v>
      </c>
      <c r="K13" s="1" t="s">
        <v>326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327</v>
      </c>
      <c r="B14" s="1" t="s">
        <v>328</v>
      </c>
      <c r="C14" s="1" t="s">
        <v>329</v>
      </c>
      <c r="D14" s="1" t="s">
        <v>330</v>
      </c>
      <c r="E14" s="1" t="s">
        <v>331</v>
      </c>
      <c r="F14" s="1" t="s">
        <v>332</v>
      </c>
      <c r="G14" s="1" t="s">
        <v>333</v>
      </c>
      <c r="H14" s="1" t="s">
        <v>334</v>
      </c>
      <c r="I14" s="1" t="s">
        <v>335</v>
      </c>
      <c r="J14" s="1" t="s">
        <v>336</v>
      </c>
      <c r="K14" s="1" t="s">
        <v>337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338</v>
      </c>
      <c r="B15" s="1" t="s">
        <v>328</v>
      </c>
      <c r="C15" s="1" t="s">
        <v>329</v>
      </c>
      <c r="D15" s="1" t="s">
        <v>330</v>
      </c>
      <c r="E15" s="1" t="s">
        <v>331</v>
      </c>
      <c r="F15" s="1" t="s">
        <v>332</v>
      </c>
      <c r="G15" s="1" t="s">
        <v>333</v>
      </c>
      <c r="H15" s="1" t="s">
        <v>334</v>
      </c>
      <c r="I15" s="1" t="s">
        <v>335</v>
      </c>
      <c r="J15" s="1" t="s">
        <v>336</v>
      </c>
      <c r="K15" s="1" t="s">
        <v>337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339</v>
      </c>
      <c r="B16" s="1" t="s">
        <v>340</v>
      </c>
      <c r="C16" s="1" t="s">
        <v>341</v>
      </c>
      <c r="D16" s="1" t="s">
        <v>342</v>
      </c>
      <c r="E16" s="1" t="s">
        <v>343</v>
      </c>
      <c r="F16" s="1" t="s">
        <v>344</v>
      </c>
      <c r="G16" s="1" t="s">
        <v>345</v>
      </c>
      <c r="H16" s="1" t="s">
        <v>346</v>
      </c>
      <c r="I16" s="1" t="s">
        <v>347</v>
      </c>
      <c r="J16" s="1">
        <v>28.0</v>
      </c>
      <c r="K16" s="1" t="s">
        <v>248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348</v>
      </c>
      <c r="B17" s="1" t="s">
        <v>349</v>
      </c>
      <c r="C17" s="1" t="s">
        <v>350</v>
      </c>
      <c r="D17" s="1" t="s">
        <v>351</v>
      </c>
      <c r="E17" s="1" t="s">
        <v>352</v>
      </c>
      <c r="F17" s="1" t="s">
        <v>353</v>
      </c>
      <c r="G17" s="1" t="s">
        <v>354</v>
      </c>
      <c r="H17" s="1" t="s">
        <v>355</v>
      </c>
      <c r="I17" s="1" t="s">
        <v>356</v>
      </c>
      <c r="J17" s="1" t="s">
        <v>357</v>
      </c>
      <c r="K17" s="1" t="s">
        <v>358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359</v>
      </c>
      <c r="B18" s="1" t="s">
        <v>360</v>
      </c>
      <c r="C18" s="1" t="s">
        <v>361</v>
      </c>
      <c r="D18" s="1" t="s">
        <v>362</v>
      </c>
      <c r="E18" s="1" t="s">
        <v>363</v>
      </c>
      <c r="F18" s="1" t="s">
        <v>364</v>
      </c>
      <c r="G18" s="1" t="s">
        <v>365</v>
      </c>
      <c r="H18" s="1" t="s">
        <v>366</v>
      </c>
      <c r="I18" s="1" t="s">
        <v>367</v>
      </c>
      <c r="J18" s="1" t="s">
        <v>368</v>
      </c>
      <c r="K18" s="1" t="s">
        <v>369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370</v>
      </c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370</v>
      </c>
      <c r="B20" s="1" t="s">
        <v>371</v>
      </c>
      <c r="C20" s="1" t="s">
        <v>364</v>
      </c>
      <c r="D20" s="1" t="s">
        <v>372</v>
      </c>
      <c r="E20" s="1" t="s">
        <v>373</v>
      </c>
      <c r="F20" s="1" t="s">
        <v>374</v>
      </c>
      <c r="G20" s="1" t="s">
        <v>375</v>
      </c>
      <c r="H20" s="1" t="s">
        <v>376</v>
      </c>
      <c r="I20" s="1" t="s">
        <v>377</v>
      </c>
      <c r="J20" s="1" t="s">
        <v>378</v>
      </c>
      <c r="K20" s="1" t="s">
        <v>379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380</v>
      </c>
      <c r="B21" s="1" t="s">
        <v>381</v>
      </c>
      <c r="C21" s="1" t="s">
        <v>382</v>
      </c>
      <c r="D21" s="1" t="s">
        <v>383</v>
      </c>
      <c r="E21" s="1" t="s">
        <v>217</v>
      </c>
      <c r="F21" s="1" t="s">
        <v>384</v>
      </c>
      <c r="G21" s="1" t="s">
        <v>385</v>
      </c>
      <c r="H21" s="1" t="s">
        <v>386</v>
      </c>
      <c r="I21" s="1" t="s">
        <v>387</v>
      </c>
      <c r="J21" s="1" t="s">
        <v>388</v>
      </c>
      <c r="K21" s="1" t="s">
        <v>389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390</v>
      </c>
      <c r="B22" s="1" t="s">
        <v>391</v>
      </c>
      <c r="C22" s="1" t="s">
        <v>392</v>
      </c>
      <c r="D22" s="1" t="s">
        <v>393</v>
      </c>
      <c r="E22" s="1" t="s">
        <v>394</v>
      </c>
      <c r="F22" s="1" t="s">
        <v>395</v>
      </c>
      <c r="G22" s="1" t="s">
        <v>396</v>
      </c>
      <c r="H22" s="1" t="s">
        <v>397</v>
      </c>
      <c r="I22" s="1" t="s">
        <v>398</v>
      </c>
      <c r="J22" s="1" t="s">
        <v>399</v>
      </c>
      <c r="K22" s="1" t="s">
        <v>400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401</v>
      </c>
      <c r="B23" s="1" t="s">
        <v>402</v>
      </c>
      <c r="C23" s="1" t="s">
        <v>403</v>
      </c>
      <c r="D23" s="1" t="s">
        <v>404</v>
      </c>
      <c r="E23" s="1" t="s">
        <v>405</v>
      </c>
      <c r="F23" s="1" t="s">
        <v>406</v>
      </c>
      <c r="G23" s="1" t="s">
        <v>407</v>
      </c>
      <c r="H23" s="1" t="s">
        <v>408</v>
      </c>
      <c r="I23" s="1" t="s">
        <v>409</v>
      </c>
      <c r="J23" s="1" t="s">
        <v>410</v>
      </c>
      <c r="K23" s="1" t="s">
        <v>411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412</v>
      </c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413</v>
      </c>
      <c r="B25" s="1" t="s">
        <v>414</v>
      </c>
      <c r="C25" s="1" t="s">
        <v>415</v>
      </c>
      <c r="D25" s="1" t="s">
        <v>416</v>
      </c>
      <c r="E25" s="1" t="s">
        <v>417</v>
      </c>
      <c r="F25" s="1" t="s">
        <v>418</v>
      </c>
      <c r="G25" s="1" t="s">
        <v>419</v>
      </c>
      <c r="H25" s="1" t="s">
        <v>417</v>
      </c>
      <c r="I25" s="1" t="s">
        <v>385</v>
      </c>
      <c r="J25" s="1" t="s">
        <v>420</v>
      </c>
      <c r="K25" s="1" t="s">
        <v>421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422</v>
      </c>
      <c r="B26" s="1" t="s">
        <v>423</v>
      </c>
      <c r="C26" s="1" t="s">
        <v>424</v>
      </c>
      <c r="D26" s="1" t="s">
        <v>425</v>
      </c>
      <c r="E26" s="1" t="s">
        <v>426</v>
      </c>
      <c r="F26" s="1" t="s">
        <v>427</v>
      </c>
      <c r="G26" s="1" t="s">
        <v>428</v>
      </c>
      <c r="H26" s="1" t="s">
        <v>429</v>
      </c>
      <c r="I26" s="1" t="s">
        <v>430</v>
      </c>
      <c r="J26" s="1" t="s">
        <v>431</v>
      </c>
      <c r="K26" s="1" t="s">
        <v>432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433</v>
      </c>
      <c r="B27" s="1" t="s">
        <v>434</v>
      </c>
      <c r="C27" s="1" t="s">
        <v>435</v>
      </c>
      <c r="D27" s="1" t="s">
        <v>436</v>
      </c>
      <c r="E27" s="1" t="s">
        <v>171</v>
      </c>
      <c r="F27" s="1" t="s">
        <v>373</v>
      </c>
      <c r="G27" s="1" t="s">
        <v>437</v>
      </c>
      <c r="H27" s="1" t="s">
        <v>438</v>
      </c>
      <c r="I27" s="1" t="s">
        <v>439</v>
      </c>
      <c r="J27" s="1" t="s">
        <v>440</v>
      </c>
      <c r="K27" s="1" t="s">
        <v>441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442</v>
      </c>
      <c r="B28" s="1" t="s">
        <v>443</v>
      </c>
      <c r="C28" s="1" t="s">
        <v>444</v>
      </c>
      <c r="D28" s="1" t="s">
        <v>445</v>
      </c>
      <c r="E28" s="1" t="s">
        <v>446</v>
      </c>
      <c r="F28" s="1" t="s">
        <v>447</v>
      </c>
      <c r="G28" s="1" t="s">
        <v>448</v>
      </c>
      <c r="H28" s="1" t="s">
        <v>449</v>
      </c>
      <c r="I28" s="1" t="s">
        <v>450</v>
      </c>
      <c r="J28" s="1" t="s">
        <v>451</v>
      </c>
      <c r="K28" s="1" t="s">
        <v>452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453</v>
      </c>
      <c r="B29" s="1" t="s">
        <v>454</v>
      </c>
      <c r="C29" s="1" t="s">
        <v>455</v>
      </c>
      <c r="D29" s="1" t="s">
        <v>456</v>
      </c>
      <c r="E29" s="1" t="s">
        <v>457</v>
      </c>
      <c r="F29" s="1" t="s">
        <v>458</v>
      </c>
      <c r="G29" s="1" t="s">
        <v>459</v>
      </c>
      <c r="H29" s="1" t="s">
        <v>460</v>
      </c>
      <c r="I29" s="1" t="s">
        <v>461</v>
      </c>
      <c r="J29" s="1" t="s">
        <v>462</v>
      </c>
      <c r="K29" s="1" t="s">
        <v>463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464</v>
      </c>
      <c r="B30" s="1" t="s">
        <v>465</v>
      </c>
      <c r="C30" s="1" t="s">
        <v>466</v>
      </c>
      <c r="D30" s="1" t="s">
        <v>467</v>
      </c>
      <c r="E30" s="1" t="s">
        <v>468</v>
      </c>
      <c r="F30" s="1" t="s">
        <v>469</v>
      </c>
      <c r="G30" s="1" t="s">
        <v>470</v>
      </c>
      <c r="H30" s="1" t="s">
        <v>471</v>
      </c>
      <c r="I30" s="1" t="s">
        <v>472</v>
      </c>
      <c r="J30" s="1" t="s">
        <v>473</v>
      </c>
      <c r="K30" s="1" t="s">
        <v>474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475</v>
      </c>
      <c r="B31" s="1" t="s">
        <v>476</v>
      </c>
      <c r="C31" s="1" t="s">
        <v>477</v>
      </c>
      <c r="D31" s="1" t="s">
        <v>478</v>
      </c>
      <c r="E31" s="1" t="s">
        <v>479</v>
      </c>
      <c r="F31" s="1" t="s">
        <v>480</v>
      </c>
      <c r="G31" s="1" t="s">
        <v>481</v>
      </c>
      <c r="H31" s="1" t="s">
        <v>482</v>
      </c>
      <c r="I31" s="1" t="s">
        <v>483</v>
      </c>
      <c r="J31" s="1" t="s">
        <v>484</v>
      </c>
      <c r="K31" s="1" t="s">
        <v>485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486</v>
      </c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487</v>
      </c>
      <c r="B33" s="1" t="s">
        <v>488</v>
      </c>
      <c r="C33" s="1" t="s">
        <v>468</v>
      </c>
      <c r="D33" s="1" t="s">
        <v>489</v>
      </c>
      <c r="E33" s="1" t="s">
        <v>490</v>
      </c>
      <c r="F33" s="1">
        <v>30.0</v>
      </c>
      <c r="G33" s="1" t="s">
        <v>491</v>
      </c>
      <c r="H33" s="1" t="s">
        <v>492</v>
      </c>
      <c r="I33" s="1" t="s">
        <v>493</v>
      </c>
      <c r="J33" s="1" t="s">
        <v>494</v>
      </c>
      <c r="K33" s="1" t="s">
        <v>495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496</v>
      </c>
      <c r="B34" s="1" t="s">
        <v>497</v>
      </c>
      <c r="C34" s="1" t="s">
        <v>498</v>
      </c>
      <c r="D34" s="1" t="s">
        <v>499</v>
      </c>
      <c r="E34" s="1" t="s">
        <v>500</v>
      </c>
      <c r="F34" s="1" t="s">
        <v>501</v>
      </c>
      <c r="G34" s="1" t="s">
        <v>502</v>
      </c>
      <c r="H34" s="1" t="s">
        <v>503</v>
      </c>
      <c r="I34" s="1" t="s">
        <v>504</v>
      </c>
      <c r="J34" s="1" t="s">
        <v>400</v>
      </c>
      <c r="K34" s="1" t="s">
        <v>505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506</v>
      </c>
      <c r="B35" s="1" t="s">
        <v>507</v>
      </c>
      <c r="C35" s="1" t="s">
        <v>508</v>
      </c>
      <c r="D35" s="1" t="s">
        <v>509</v>
      </c>
      <c r="E35" s="1" t="s">
        <v>510</v>
      </c>
      <c r="F35" s="1" t="s">
        <v>511</v>
      </c>
      <c r="G35" s="1" t="s">
        <v>512</v>
      </c>
      <c r="H35" s="1" t="s">
        <v>513</v>
      </c>
      <c r="I35" s="1" t="s">
        <v>514</v>
      </c>
      <c r="J35" s="1" t="s">
        <v>515</v>
      </c>
      <c r="K35" s="1" t="s">
        <v>516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517</v>
      </c>
      <c r="B36" s="1" t="s">
        <v>518</v>
      </c>
      <c r="C36" s="1" t="s">
        <v>519</v>
      </c>
      <c r="D36" s="1" t="s">
        <v>520</v>
      </c>
      <c r="E36" s="1" t="s">
        <v>268</v>
      </c>
      <c r="F36" s="1" t="s">
        <v>521</v>
      </c>
      <c r="G36" s="1" t="s">
        <v>522</v>
      </c>
      <c r="H36" s="1" t="s">
        <v>523</v>
      </c>
      <c r="I36" s="1" t="s">
        <v>524</v>
      </c>
      <c r="J36" s="1" t="s">
        <v>525</v>
      </c>
      <c r="K36" s="1" t="s">
        <v>526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527</v>
      </c>
      <c r="B37" s="1" t="s">
        <v>528</v>
      </c>
      <c r="C37" s="1" t="s">
        <v>529</v>
      </c>
      <c r="D37" s="1" t="s">
        <v>530</v>
      </c>
      <c r="E37" s="1" t="s">
        <v>531</v>
      </c>
      <c r="F37" s="1" t="s">
        <v>532</v>
      </c>
      <c r="G37" s="1" t="s">
        <v>533</v>
      </c>
      <c r="H37" s="1" t="s">
        <v>534</v>
      </c>
      <c r="I37" s="1" t="s">
        <v>535</v>
      </c>
      <c r="J37" s="1" t="s">
        <v>536</v>
      </c>
      <c r="K37" s="1" t="s">
        <v>537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538</v>
      </c>
      <c r="B38" s="1" t="s">
        <v>539</v>
      </c>
      <c r="C38" s="1" t="s">
        <v>540</v>
      </c>
      <c r="D38" s="1" t="s">
        <v>541</v>
      </c>
      <c r="E38" s="1" t="s">
        <v>542</v>
      </c>
      <c r="F38" s="1" t="s">
        <v>543</v>
      </c>
      <c r="G38" s="1" t="s">
        <v>544</v>
      </c>
      <c r="H38" s="1" t="s">
        <v>545</v>
      </c>
      <c r="I38" s="1" t="s">
        <v>546</v>
      </c>
      <c r="J38" s="1" t="s">
        <v>547</v>
      </c>
      <c r="K38" s="1" t="s">
        <v>548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549</v>
      </c>
      <c r="B39" s="1" t="s">
        <v>550</v>
      </c>
      <c r="C39" s="1" t="s">
        <v>254</v>
      </c>
      <c r="D39" s="1" t="s">
        <v>551</v>
      </c>
      <c r="E39" s="1" t="s">
        <v>552</v>
      </c>
      <c r="F39" s="1" t="s">
        <v>553</v>
      </c>
      <c r="G39" s="1" t="s">
        <v>395</v>
      </c>
      <c r="H39" s="1" t="s">
        <v>554</v>
      </c>
      <c r="I39" s="1" t="s">
        <v>555</v>
      </c>
      <c r="J39" s="1" t="s">
        <v>556</v>
      </c>
      <c r="K39" s="1" t="s">
        <v>557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558</v>
      </c>
      <c r="B40" s="1" t="s">
        <v>559</v>
      </c>
      <c r="C40" s="1" t="s">
        <v>560</v>
      </c>
      <c r="D40" s="1" t="s">
        <v>561</v>
      </c>
      <c r="E40" s="1" t="s">
        <v>562</v>
      </c>
      <c r="F40" s="1" t="s">
        <v>563</v>
      </c>
      <c r="G40" s="1" t="s">
        <v>564</v>
      </c>
      <c r="H40" s="1" t="s">
        <v>565</v>
      </c>
      <c r="I40" s="1" t="s">
        <v>566</v>
      </c>
      <c r="J40" s="1" t="s">
        <v>567</v>
      </c>
      <c r="K40" s="1" t="s">
        <v>568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569</v>
      </c>
      <c r="B41" s="1" t="s">
        <v>570</v>
      </c>
      <c r="C41" s="1" t="s">
        <v>431</v>
      </c>
      <c r="D41" s="1" t="s">
        <v>571</v>
      </c>
      <c r="E41" s="1" t="s">
        <v>572</v>
      </c>
      <c r="F41" s="1" t="s">
        <v>438</v>
      </c>
      <c r="G41" s="1" t="s">
        <v>383</v>
      </c>
      <c r="H41" s="1" t="s">
        <v>573</v>
      </c>
      <c r="I41" s="1" t="s">
        <v>574</v>
      </c>
      <c r="J41" s="1" t="s">
        <v>575</v>
      </c>
      <c r="K41" s="1" t="s">
        <v>576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577</v>
      </c>
      <c r="B42" s="1" t="s">
        <v>578</v>
      </c>
      <c r="C42" s="1" t="s">
        <v>574</v>
      </c>
      <c r="D42" s="1" t="s">
        <v>172</v>
      </c>
      <c r="E42" s="1" t="s">
        <v>579</v>
      </c>
      <c r="F42" s="1" t="s">
        <v>580</v>
      </c>
      <c r="G42" s="1" t="s">
        <v>581</v>
      </c>
      <c r="H42" s="1" t="s">
        <v>168</v>
      </c>
      <c r="I42" s="1" t="s">
        <v>582</v>
      </c>
      <c r="J42" s="1" t="s">
        <v>583</v>
      </c>
      <c r="K42" s="1" t="s">
        <v>584</v>
      </c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585</v>
      </c>
      <c r="B43" s="1" t="s">
        <v>586</v>
      </c>
      <c r="C43" s="1" t="s">
        <v>587</v>
      </c>
      <c r="D43" s="1" t="s">
        <v>588</v>
      </c>
      <c r="E43" s="1" t="s">
        <v>589</v>
      </c>
      <c r="F43" s="1" t="s">
        <v>590</v>
      </c>
      <c r="G43" s="1" t="s">
        <v>591</v>
      </c>
      <c r="H43" s="1" t="s">
        <v>592</v>
      </c>
      <c r="I43" s="1" t="s">
        <v>434</v>
      </c>
      <c r="J43" s="1" t="s">
        <v>593</v>
      </c>
      <c r="K43" s="1" t="s">
        <v>594</v>
      </c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595</v>
      </c>
      <c r="B44" s="1" t="s">
        <v>596</v>
      </c>
      <c r="C44" s="1" t="s">
        <v>597</v>
      </c>
      <c r="D44" s="1" t="s">
        <v>113</v>
      </c>
      <c r="E44" s="1" t="s">
        <v>598</v>
      </c>
      <c r="F44" s="1" t="s">
        <v>599</v>
      </c>
      <c r="G44" s="1" t="s">
        <v>188</v>
      </c>
      <c r="H44" s="1" t="s">
        <v>184</v>
      </c>
      <c r="I44" s="1" t="s">
        <v>600</v>
      </c>
      <c r="J44" s="1" t="s">
        <v>601</v>
      </c>
      <c r="K44" s="1" t="s">
        <v>602</v>
      </c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603</v>
      </c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604</v>
      </c>
      <c r="B46" s="1" t="s">
        <v>605</v>
      </c>
      <c r="C46" s="1" t="s">
        <v>606</v>
      </c>
      <c r="D46" s="1" t="s">
        <v>607</v>
      </c>
      <c r="E46" s="1" t="s">
        <v>608</v>
      </c>
      <c r="F46" s="1" t="s">
        <v>609</v>
      </c>
      <c r="G46" s="1" t="s">
        <v>235</v>
      </c>
      <c r="H46" s="1" t="s">
        <v>610</v>
      </c>
      <c r="I46" s="1" t="s">
        <v>611</v>
      </c>
      <c r="J46" s="1" t="s">
        <v>612</v>
      </c>
      <c r="K46" s="1" t="s">
        <v>613</v>
      </c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614</v>
      </c>
      <c r="B47" s="1" t="s">
        <v>615</v>
      </c>
      <c r="C47" s="1" t="s">
        <v>616</v>
      </c>
      <c r="D47" s="1" t="s">
        <v>617</v>
      </c>
      <c r="E47" s="1" t="s">
        <v>523</v>
      </c>
      <c r="F47" s="1" t="s">
        <v>593</v>
      </c>
      <c r="G47" s="1" t="s">
        <v>618</v>
      </c>
      <c r="H47" s="1" t="s">
        <v>619</v>
      </c>
      <c r="I47" s="1" t="s">
        <v>620</v>
      </c>
      <c r="J47" s="1">
        <v>50.0</v>
      </c>
      <c r="K47" s="1" t="s">
        <v>621</v>
      </c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622</v>
      </c>
      <c r="B48" s="1" t="s">
        <v>623</v>
      </c>
      <c r="C48" s="1" t="s">
        <v>624</v>
      </c>
      <c r="D48" s="1" t="s">
        <v>625</v>
      </c>
      <c r="E48" s="1" t="s">
        <v>626</v>
      </c>
      <c r="F48" s="1" t="s">
        <v>594</v>
      </c>
      <c r="G48" s="1" t="s">
        <v>627</v>
      </c>
      <c r="H48" s="1" t="s">
        <v>628</v>
      </c>
      <c r="I48" s="1" t="s">
        <v>629</v>
      </c>
      <c r="J48" s="1" t="s">
        <v>630</v>
      </c>
      <c r="K48" s="1" t="s">
        <v>631</v>
      </c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632</v>
      </c>
      <c r="B49" s="1" t="s">
        <v>633</v>
      </c>
      <c r="C49" s="1" t="s">
        <v>634</v>
      </c>
      <c r="D49" s="1" t="s">
        <v>635</v>
      </c>
      <c r="E49" s="1" t="s">
        <v>636</v>
      </c>
      <c r="F49" s="1" t="s">
        <v>637</v>
      </c>
      <c r="G49" s="1" t="s">
        <v>638</v>
      </c>
      <c r="H49" s="1" t="s">
        <v>639</v>
      </c>
      <c r="I49" s="1" t="s">
        <v>640</v>
      </c>
      <c r="J49" s="1" t="s">
        <v>641</v>
      </c>
      <c r="K49" s="1" t="s">
        <v>642</v>
      </c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643</v>
      </c>
      <c r="B50" s="1" t="s">
        <v>633</v>
      </c>
      <c r="C50" s="1" t="s">
        <v>634</v>
      </c>
      <c r="D50" s="1" t="s">
        <v>635</v>
      </c>
      <c r="E50" s="1" t="s">
        <v>636</v>
      </c>
      <c r="F50" s="1" t="s">
        <v>637</v>
      </c>
      <c r="G50" s="1" t="s">
        <v>638</v>
      </c>
      <c r="H50" s="1" t="s">
        <v>639</v>
      </c>
      <c r="I50" s="1" t="s">
        <v>640</v>
      </c>
      <c r="J50" s="1" t="s">
        <v>641</v>
      </c>
      <c r="K50" s="1" t="s">
        <v>642</v>
      </c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644</v>
      </c>
      <c r="B51" s="1" t="s">
        <v>645</v>
      </c>
      <c r="C51" s="1" t="s">
        <v>646</v>
      </c>
      <c r="D51" s="1" t="s">
        <v>647</v>
      </c>
      <c r="E51" s="1" t="s">
        <v>648</v>
      </c>
      <c r="F51" s="1" t="s">
        <v>649</v>
      </c>
      <c r="G51" s="1" t="s">
        <v>650</v>
      </c>
      <c r="H51" s="1" t="s">
        <v>651</v>
      </c>
      <c r="I51" s="1">
        <v>230.0</v>
      </c>
      <c r="J51" s="1" t="s">
        <v>652</v>
      </c>
      <c r="K51" s="1" t="s">
        <v>653</v>
      </c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654</v>
      </c>
      <c r="B52" s="1" t="s">
        <v>655</v>
      </c>
      <c r="C52" s="1" t="s">
        <v>656</v>
      </c>
      <c r="D52" s="1" t="s">
        <v>657</v>
      </c>
      <c r="E52" s="1" t="s">
        <v>658</v>
      </c>
      <c r="F52" s="1" t="s">
        <v>659</v>
      </c>
      <c r="G52" s="1" t="s">
        <v>660</v>
      </c>
      <c r="H52" s="1" t="s">
        <v>661</v>
      </c>
      <c r="I52" s="1" t="s">
        <v>662</v>
      </c>
      <c r="J52" s="1" t="s">
        <v>663</v>
      </c>
      <c r="K52" s="1" t="s">
        <v>664</v>
      </c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665</v>
      </c>
      <c r="B53" s="1" t="s">
        <v>666</v>
      </c>
      <c r="C53" s="1" t="s">
        <v>667</v>
      </c>
      <c r="D53" s="1" t="s">
        <v>668</v>
      </c>
      <c r="E53" s="1" t="s">
        <v>669</v>
      </c>
      <c r="F53" s="1" t="s">
        <v>670</v>
      </c>
      <c r="G53" s="1" t="s">
        <v>671</v>
      </c>
      <c r="H53" s="1" t="s">
        <v>672</v>
      </c>
      <c r="I53" s="1" t="s">
        <v>673</v>
      </c>
      <c r="J53" s="1" t="s">
        <v>674</v>
      </c>
      <c r="K53" s="1" t="s">
        <v>675</v>
      </c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676</v>
      </c>
      <c r="B54" s="1" t="s">
        <v>677</v>
      </c>
      <c r="C54" s="1" t="s">
        <v>678</v>
      </c>
      <c r="D54" s="1" t="s">
        <v>679</v>
      </c>
      <c r="E54" s="1" t="s">
        <v>680</v>
      </c>
      <c r="F54" s="1" t="s">
        <v>681</v>
      </c>
      <c r="G54" s="1" t="s">
        <v>682</v>
      </c>
      <c r="H54" s="1" t="s">
        <v>683</v>
      </c>
      <c r="I54" s="1" t="s">
        <v>684</v>
      </c>
      <c r="J54" s="1" t="s">
        <v>685</v>
      </c>
      <c r="K54" s="1" t="s">
        <v>686</v>
      </c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687</v>
      </c>
      <c r="B55" s="1" t="s">
        <v>688</v>
      </c>
      <c r="C55" s="1" t="s">
        <v>689</v>
      </c>
      <c r="D55" s="1" t="s">
        <v>690</v>
      </c>
      <c r="E55" s="1" t="s">
        <v>691</v>
      </c>
      <c r="F55" s="1" t="s">
        <v>692</v>
      </c>
      <c r="G55" s="1" t="s">
        <v>693</v>
      </c>
      <c r="H55" s="1" t="s">
        <v>694</v>
      </c>
      <c r="I55" s="1" t="s">
        <v>695</v>
      </c>
      <c r="J55" s="1" t="s">
        <v>696</v>
      </c>
      <c r="K55" s="1" t="s">
        <v>697</v>
      </c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698</v>
      </c>
      <c r="B56" s="1" t="s">
        <v>699</v>
      </c>
      <c r="C56" s="1" t="s">
        <v>700</v>
      </c>
      <c r="D56" s="1" t="s">
        <v>701</v>
      </c>
      <c r="E56" s="1" t="s">
        <v>702</v>
      </c>
      <c r="F56" s="1" t="s">
        <v>703</v>
      </c>
      <c r="G56" s="1" t="s">
        <v>704</v>
      </c>
      <c r="H56" s="1" t="s">
        <v>705</v>
      </c>
      <c r="I56" s="1" t="s">
        <v>706</v>
      </c>
      <c r="J56" s="1" t="s">
        <v>707</v>
      </c>
      <c r="K56" s="1" t="s">
        <v>708</v>
      </c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709</v>
      </c>
      <c r="B57" s="1" t="s">
        <v>610</v>
      </c>
      <c r="C57" s="1" t="s">
        <v>710</v>
      </c>
      <c r="D57" s="1" t="s">
        <v>711</v>
      </c>
      <c r="E57" s="1" t="s">
        <v>712</v>
      </c>
      <c r="F57" s="1" t="s">
        <v>713</v>
      </c>
      <c r="G57" s="1" t="s">
        <v>714</v>
      </c>
      <c r="H57" s="1" t="s">
        <v>715</v>
      </c>
      <c r="I57" s="1" t="s">
        <v>716</v>
      </c>
      <c r="J57" s="1" t="s">
        <v>717</v>
      </c>
      <c r="K57" s="1" t="s">
        <v>718</v>
      </c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719</v>
      </c>
      <c r="B58" s="1" t="s">
        <v>720</v>
      </c>
      <c r="C58" s="1" t="s">
        <v>721</v>
      </c>
      <c r="D58" s="1" t="s">
        <v>722</v>
      </c>
      <c r="E58" s="1" t="s">
        <v>723</v>
      </c>
      <c r="F58" s="1" t="s">
        <v>724</v>
      </c>
      <c r="G58" s="1" t="s">
        <v>725</v>
      </c>
      <c r="H58" s="1" t="s">
        <v>726</v>
      </c>
      <c r="I58" s="1" t="s">
        <v>727</v>
      </c>
      <c r="J58" s="1" t="s">
        <v>728</v>
      </c>
      <c r="K58" s="1" t="s">
        <v>729</v>
      </c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730</v>
      </c>
      <c r="B59" s="1" t="s">
        <v>358</v>
      </c>
      <c r="C59" s="1" t="s">
        <v>731</v>
      </c>
      <c r="D59" s="1" t="s">
        <v>732</v>
      </c>
      <c r="E59" s="1" t="s">
        <v>720</v>
      </c>
      <c r="F59" s="1" t="s">
        <v>733</v>
      </c>
      <c r="G59" s="1" t="s">
        <v>734</v>
      </c>
      <c r="H59" s="1" t="s">
        <v>299</v>
      </c>
      <c r="I59" s="1" t="s">
        <v>551</v>
      </c>
      <c r="J59" s="1" t="s">
        <v>465</v>
      </c>
      <c r="K59" s="1" t="s">
        <v>735</v>
      </c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1" t="s">
        <v>736</v>
      </c>
      <c r="B60" s="1" t="s">
        <v>737</v>
      </c>
      <c r="C60" s="1" t="s">
        <v>738</v>
      </c>
      <c r="D60" s="1" t="s">
        <v>739</v>
      </c>
      <c r="E60" s="1" t="s">
        <v>720</v>
      </c>
      <c r="F60" s="1" t="s">
        <v>740</v>
      </c>
      <c r="G60" s="1" t="s">
        <v>741</v>
      </c>
      <c r="H60" s="1" t="s">
        <v>742</v>
      </c>
      <c r="I60" s="1" t="s">
        <v>743</v>
      </c>
      <c r="J60" s="1" t="s">
        <v>467</v>
      </c>
      <c r="K60" s="1" t="s">
        <v>744</v>
      </c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1" t="s">
        <v>745</v>
      </c>
      <c r="B61" s="1" t="s">
        <v>746</v>
      </c>
      <c r="C61" s="1" t="s">
        <v>346</v>
      </c>
      <c r="D61" s="1" t="s">
        <v>747</v>
      </c>
      <c r="E61" s="1" t="s">
        <v>748</v>
      </c>
      <c r="F61" s="1" t="s">
        <v>749</v>
      </c>
      <c r="G61" s="1" t="s">
        <v>750</v>
      </c>
      <c r="H61" s="1" t="s">
        <v>751</v>
      </c>
      <c r="I61" s="1" t="s">
        <v>752</v>
      </c>
      <c r="J61" s="1" t="s">
        <v>753</v>
      </c>
      <c r="K61" s="1" t="s">
        <v>754</v>
      </c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1" t="s">
        <v>755</v>
      </c>
      <c r="B62" s="1" t="s">
        <v>756</v>
      </c>
      <c r="C62" s="1" t="s">
        <v>757</v>
      </c>
      <c r="D62" s="1" t="s">
        <v>758</v>
      </c>
      <c r="E62" s="1" t="s">
        <v>759</v>
      </c>
      <c r="F62" s="1" t="s">
        <v>760</v>
      </c>
      <c r="G62" s="1" t="s">
        <v>761</v>
      </c>
      <c r="H62" s="1" t="s">
        <v>762</v>
      </c>
      <c r="I62" s="1" t="s">
        <v>763</v>
      </c>
      <c r="J62" s="1" t="s">
        <v>764</v>
      </c>
      <c r="K62" s="1" t="s">
        <v>765</v>
      </c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1" t="s">
        <v>766</v>
      </c>
      <c r="B63" s="1" t="s">
        <v>767</v>
      </c>
      <c r="C63" s="1" t="s">
        <v>768</v>
      </c>
      <c r="D63" s="1" t="s">
        <v>769</v>
      </c>
      <c r="E63" s="1" t="s">
        <v>770</v>
      </c>
      <c r="F63" s="1" t="s">
        <v>771</v>
      </c>
      <c r="G63" s="1">
        <v>0.0</v>
      </c>
      <c r="H63" s="1" t="s">
        <v>772</v>
      </c>
      <c r="I63" s="1">
        <v>0.0</v>
      </c>
      <c r="J63" s="1" t="s">
        <v>773</v>
      </c>
      <c r="K63" s="1" t="s">
        <v>774</v>
      </c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1" t="s">
        <v>775</v>
      </c>
      <c r="B64" s="1" t="s">
        <v>776</v>
      </c>
      <c r="C64" s="1" t="s">
        <v>777</v>
      </c>
      <c r="D64" s="1" t="s">
        <v>778</v>
      </c>
      <c r="E64" s="1" t="s">
        <v>779</v>
      </c>
      <c r="F64" s="1" t="s">
        <v>780</v>
      </c>
      <c r="G64" s="1">
        <v>0.0</v>
      </c>
      <c r="H64" s="1" t="s">
        <v>781</v>
      </c>
      <c r="I64" s="1">
        <v>0.0</v>
      </c>
      <c r="J64" s="1" t="s">
        <v>782</v>
      </c>
      <c r="K64" s="1" t="s">
        <v>783</v>
      </c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1" t="s">
        <v>784</v>
      </c>
      <c r="B65" s="1" t="s">
        <v>785</v>
      </c>
      <c r="C65" s="1" t="s">
        <v>786</v>
      </c>
      <c r="D65" s="1" t="s">
        <v>787</v>
      </c>
      <c r="E65" s="1" t="s">
        <v>788</v>
      </c>
      <c r="F65" s="1" t="s">
        <v>789</v>
      </c>
      <c r="G65" s="1" t="s">
        <v>790</v>
      </c>
      <c r="H65" s="1" t="s">
        <v>791</v>
      </c>
      <c r="I65" s="1" t="s">
        <v>792</v>
      </c>
      <c r="J65" s="1" t="s">
        <v>793</v>
      </c>
      <c r="K65" s="1" t="s">
        <v>794</v>
      </c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1" t="s">
        <v>795</v>
      </c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1" t="s">
        <v>796</v>
      </c>
      <c r="B67" s="1" t="s">
        <v>797</v>
      </c>
      <c r="C67" s="1" t="s">
        <v>798</v>
      </c>
      <c r="D67" s="1" t="s">
        <v>799</v>
      </c>
      <c r="E67" s="1" t="s">
        <v>387</v>
      </c>
      <c r="F67" s="1" t="s">
        <v>345</v>
      </c>
      <c r="G67" s="1" t="s">
        <v>800</v>
      </c>
      <c r="H67" s="1" t="s">
        <v>801</v>
      </c>
      <c r="I67" s="1" t="s">
        <v>802</v>
      </c>
      <c r="J67" s="1" t="s">
        <v>803</v>
      </c>
      <c r="K67" s="1" t="s">
        <v>804</v>
      </c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1" t="s">
        <v>805</v>
      </c>
      <c r="B68" s="1" t="s">
        <v>246</v>
      </c>
      <c r="C68" s="1" t="s">
        <v>806</v>
      </c>
      <c r="D68" s="1" t="s">
        <v>807</v>
      </c>
      <c r="E68" s="1" t="s">
        <v>808</v>
      </c>
      <c r="F68" s="1" t="s">
        <v>809</v>
      </c>
      <c r="G68" s="1" t="s">
        <v>810</v>
      </c>
      <c r="H68" s="1" t="s">
        <v>811</v>
      </c>
      <c r="I68" s="1" t="s">
        <v>812</v>
      </c>
      <c r="J68" s="1" t="s">
        <v>813</v>
      </c>
      <c r="K68" s="1" t="s">
        <v>814</v>
      </c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1" t="s">
        <v>815</v>
      </c>
      <c r="B69" s="1" t="s">
        <v>816</v>
      </c>
      <c r="C69" s="1" t="s">
        <v>301</v>
      </c>
      <c r="D69" s="1" t="s">
        <v>817</v>
      </c>
      <c r="E69" s="1" t="s">
        <v>818</v>
      </c>
      <c r="F69" s="1" t="s">
        <v>819</v>
      </c>
      <c r="G69" s="1" t="s">
        <v>820</v>
      </c>
      <c r="H69" s="1" t="s">
        <v>821</v>
      </c>
      <c r="I69" s="1" t="s">
        <v>822</v>
      </c>
      <c r="J69" s="1" t="s">
        <v>823</v>
      </c>
      <c r="K69" s="1" t="s">
        <v>824</v>
      </c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1" t="s">
        <v>825</v>
      </c>
      <c r="B70" s="1" t="s">
        <v>826</v>
      </c>
      <c r="C70" s="1" t="s">
        <v>521</v>
      </c>
      <c r="D70" s="1" t="s">
        <v>827</v>
      </c>
      <c r="E70" s="1" t="s">
        <v>828</v>
      </c>
      <c r="F70" s="1" t="s">
        <v>829</v>
      </c>
      <c r="G70" s="1" t="s">
        <v>830</v>
      </c>
      <c r="H70" s="1" t="s">
        <v>831</v>
      </c>
      <c r="I70" s="1" t="s">
        <v>832</v>
      </c>
      <c r="J70" s="1" t="s">
        <v>833</v>
      </c>
      <c r="K70" s="1" t="s">
        <v>834</v>
      </c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1" t="s">
        <v>835</v>
      </c>
      <c r="B71" s="1" t="s">
        <v>826</v>
      </c>
      <c r="C71" s="1" t="s">
        <v>521</v>
      </c>
      <c r="D71" s="1" t="s">
        <v>827</v>
      </c>
      <c r="E71" s="1" t="s">
        <v>828</v>
      </c>
      <c r="F71" s="1" t="s">
        <v>829</v>
      </c>
      <c r="G71" s="1" t="s">
        <v>830</v>
      </c>
      <c r="H71" s="1" t="s">
        <v>831</v>
      </c>
      <c r="I71" s="1" t="s">
        <v>832</v>
      </c>
      <c r="J71" s="1" t="s">
        <v>833</v>
      </c>
      <c r="K71" s="1" t="s">
        <v>834</v>
      </c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1" t="s">
        <v>836</v>
      </c>
      <c r="B72" s="1" t="s">
        <v>837</v>
      </c>
      <c r="C72" s="1" t="s">
        <v>838</v>
      </c>
      <c r="D72" s="1" t="s">
        <v>839</v>
      </c>
      <c r="E72" s="1" t="s">
        <v>840</v>
      </c>
      <c r="F72" s="1" t="s">
        <v>841</v>
      </c>
      <c r="G72" s="1" t="s">
        <v>842</v>
      </c>
      <c r="H72" s="1" t="s">
        <v>843</v>
      </c>
      <c r="I72" s="1" t="s">
        <v>844</v>
      </c>
      <c r="J72" s="1" t="s">
        <v>845</v>
      </c>
      <c r="K72" s="1" t="s">
        <v>846</v>
      </c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1" t="s">
        <v>847</v>
      </c>
      <c r="B73" s="1" t="s">
        <v>848</v>
      </c>
      <c r="C73" s="1" t="s">
        <v>838</v>
      </c>
      <c r="D73" s="1" t="s">
        <v>849</v>
      </c>
      <c r="E73" s="1" t="s">
        <v>850</v>
      </c>
      <c r="F73" s="1" t="s">
        <v>851</v>
      </c>
      <c r="G73" s="1" t="s">
        <v>852</v>
      </c>
      <c r="H73" s="1" t="s">
        <v>853</v>
      </c>
      <c r="I73" s="1" t="s">
        <v>854</v>
      </c>
      <c r="J73" s="1" t="s">
        <v>855</v>
      </c>
      <c r="K73" s="1" t="s">
        <v>856</v>
      </c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1" t="s">
        <v>857</v>
      </c>
      <c r="B74" s="1" t="s">
        <v>858</v>
      </c>
      <c r="C74" s="1" t="s">
        <v>859</v>
      </c>
      <c r="D74" s="1" t="s">
        <v>860</v>
      </c>
      <c r="E74" s="1" t="s">
        <v>861</v>
      </c>
      <c r="F74" s="1" t="s">
        <v>862</v>
      </c>
      <c r="G74" s="1" t="s">
        <v>863</v>
      </c>
      <c r="H74" s="1" t="s">
        <v>864</v>
      </c>
      <c r="I74" s="1" t="s">
        <v>865</v>
      </c>
      <c r="J74" s="1" t="s">
        <v>866</v>
      </c>
      <c r="K74" s="1" t="s">
        <v>867</v>
      </c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1" t="s">
        <v>868</v>
      </c>
      <c r="B75" s="1" t="s">
        <v>869</v>
      </c>
      <c r="C75" s="1" t="s">
        <v>870</v>
      </c>
      <c r="D75" s="1" t="s">
        <v>114</v>
      </c>
      <c r="E75" s="1" t="s">
        <v>331</v>
      </c>
      <c r="F75" s="1" t="s">
        <v>871</v>
      </c>
      <c r="G75" s="1" t="s">
        <v>872</v>
      </c>
      <c r="H75" s="1" t="s">
        <v>873</v>
      </c>
      <c r="I75" s="1" t="s">
        <v>874</v>
      </c>
      <c r="J75" s="1" t="s">
        <v>875</v>
      </c>
      <c r="K75" s="1" t="s">
        <v>876</v>
      </c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1" t="s">
        <v>877</v>
      </c>
      <c r="B76" s="1" t="s">
        <v>878</v>
      </c>
      <c r="C76" s="1" t="s">
        <v>879</v>
      </c>
      <c r="D76" s="1" t="s">
        <v>880</v>
      </c>
      <c r="E76" s="1" t="s">
        <v>881</v>
      </c>
      <c r="F76" s="1" t="s">
        <v>882</v>
      </c>
      <c r="G76" s="1" t="s">
        <v>883</v>
      </c>
      <c r="H76" s="1" t="s">
        <v>884</v>
      </c>
      <c r="I76" s="1" t="s">
        <v>885</v>
      </c>
      <c r="J76" s="1" t="s">
        <v>886</v>
      </c>
      <c r="K76" s="1" t="s">
        <v>887</v>
      </c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1" t="s">
        <v>888</v>
      </c>
      <c r="B77" s="1" t="s">
        <v>889</v>
      </c>
      <c r="C77" s="1" t="s">
        <v>890</v>
      </c>
      <c r="D77" s="1" t="s">
        <v>891</v>
      </c>
      <c r="E77" s="1" t="s">
        <v>892</v>
      </c>
      <c r="F77" s="1" t="s">
        <v>893</v>
      </c>
      <c r="G77" s="1" t="s">
        <v>894</v>
      </c>
      <c r="H77" s="1" t="s">
        <v>895</v>
      </c>
      <c r="I77" s="1" t="s">
        <v>896</v>
      </c>
      <c r="J77" s="1" t="s">
        <v>897</v>
      </c>
      <c r="K77" s="1" t="s">
        <v>898</v>
      </c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1" t="s">
        <v>899</v>
      </c>
      <c r="B78" s="1" t="s">
        <v>900</v>
      </c>
      <c r="C78" s="1" t="s">
        <v>901</v>
      </c>
      <c r="D78" s="1" t="s">
        <v>902</v>
      </c>
      <c r="E78" s="1" t="s">
        <v>903</v>
      </c>
      <c r="F78" s="1" t="s">
        <v>904</v>
      </c>
      <c r="G78" s="1" t="s">
        <v>905</v>
      </c>
      <c r="H78" s="1" t="s">
        <v>906</v>
      </c>
      <c r="I78" s="1" t="s">
        <v>907</v>
      </c>
      <c r="J78" s="1" t="s">
        <v>908</v>
      </c>
      <c r="K78" s="1" t="s">
        <v>909</v>
      </c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1" t="s">
        <v>910</v>
      </c>
      <c r="B79" s="1" t="s">
        <v>911</v>
      </c>
      <c r="C79" s="1" t="s">
        <v>912</v>
      </c>
      <c r="D79" s="1" t="s">
        <v>913</v>
      </c>
      <c r="E79" s="1" t="s">
        <v>914</v>
      </c>
      <c r="F79" s="1" t="s">
        <v>860</v>
      </c>
      <c r="G79" s="1" t="s">
        <v>915</v>
      </c>
      <c r="H79" s="1" t="s">
        <v>916</v>
      </c>
      <c r="I79" s="1" t="s">
        <v>917</v>
      </c>
      <c r="J79" s="1" t="s">
        <v>918</v>
      </c>
      <c r="K79" s="1" t="s">
        <v>919</v>
      </c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1" t="s">
        <v>920</v>
      </c>
      <c r="B80" s="1" t="s">
        <v>921</v>
      </c>
      <c r="C80" s="1" t="s">
        <v>922</v>
      </c>
      <c r="D80" s="1" t="s">
        <v>923</v>
      </c>
      <c r="E80" s="1" t="s">
        <v>797</v>
      </c>
      <c r="F80" s="1" t="s">
        <v>924</v>
      </c>
      <c r="G80" s="1" t="s">
        <v>387</v>
      </c>
      <c r="H80" s="1" t="s">
        <v>925</v>
      </c>
      <c r="I80" s="1" t="s">
        <v>926</v>
      </c>
      <c r="J80" s="1" t="s">
        <v>927</v>
      </c>
      <c r="K80" s="1" t="s">
        <v>928</v>
      </c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1" t="s">
        <v>929</v>
      </c>
      <c r="B81" s="1" t="s">
        <v>930</v>
      </c>
      <c r="C81" s="1" t="s">
        <v>931</v>
      </c>
      <c r="D81" s="1" t="s">
        <v>932</v>
      </c>
      <c r="E81" s="1" t="s">
        <v>797</v>
      </c>
      <c r="F81" s="1" t="s">
        <v>933</v>
      </c>
      <c r="G81" s="1" t="s">
        <v>934</v>
      </c>
      <c r="H81" s="1" t="s">
        <v>935</v>
      </c>
      <c r="I81" s="1" t="s">
        <v>936</v>
      </c>
      <c r="J81" s="1" t="s">
        <v>937</v>
      </c>
      <c r="K81" s="1" t="s">
        <v>938</v>
      </c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1" t="s">
        <v>939</v>
      </c>
      <c r="B82" s="1" t="s">
        <v>268</v>
      </c>
      <c r="C82" s="1" t="s">
        <v>940</v>
      </c>
      <c r="D82" s="1" t="s">
        <v>941</v>
      </c>
      <c r="E82" s="1" t="s">
        <v>942</v>
      </c>
      <c r="F82" s="1" t="s">
        <v>943</v>
      </c>
      <c r="G82" s="1" t="s">
        <v>944</v>
      </c>
      <c r="H82" s="1">
        <v>45.0</v>
      </c>
      <c r="I82" s="1" t="s">
        <v>945</v>
      </c>
      <c r="J82" s="1" t="s">
        <v>946</v>
      </c>
      <c r="K82" s="1" t="s">
        <v>947</v>
      </c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1" t="s">
        <v>948</v>
      </c>
      <c r="B83" s="1" t="s">
        <v>949</v>
      </c>
      <c r="C83" s="1" t="s">
        <v>950</v>
      </c>
      <c r="D83" s="1" t="s">
        <v>951</v>
      </c>
      <c r="E83" s="1" t="s">
        <v>952</v>
      </c>
      <c r="F83" s="1" t="s">
        <v>953</v>
      </c>
      <c r="G83" s="1" t="s">
        <v>954</v>
      </c>
      <c r="H83" s="1" t="s">
        <v>955</v>
      </c>
      <c r="I83" s="1" t="s">
        <v>956</v>
      </c>
      <c r="J83" s="1" t="s">
        <v>957</v>
      </c>
      <c r="K83" s="1" t="s">
        <v>958</v>
      </c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1" t="s">
        <v>959</v>
      </c>
      <c r="B84" s="1" t="s">
        <v>960</v>
      </c>
      <c r="C84" s="1" t="s">
        <v>961</v>
      </c>
      <c r="D84" s="1" t="s">
        <v>962</v>
      </c>
      <c r="E84" s="1" t="s">
        <v>963</v>
      </c>
      <c r="F84" s="1" t="s">
        <v>964</v>
      </c>
      <c r="G84" s="1" t="s">
        <v>965</v>
      </c>
      <c r="H84" s="1" t="s">
        <v>966</v>
      </c>
      <c r="I84" s="1" t="s">
        <v>967</v>
      </c>
      <c r="J84" s="1" t="s">
        <v>968</v>
      </c>
      <c r="K84" s="1" t="s">
        <v>969</v>
      </c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1" t="s">
        <v>970</v>
      </c>
      <c r="B85" s="1" t="s">
        <v>971</v>
      </c>
      <c r="C85" s="1" t="s">
        <v>972</v>
      </c>
      <c r="D85" s="1" t="s">
        <v>973</v>
      </c>
      <c r="E85" s="1" t="s">
        <v>974</v>
      </c>
      <c r="F85" s="1" t="s">
        <v>975</v>
      </c>
      <c r="G85" s="1" t="s">
        <v>976</v>
      </c>
      <c r="H85" s="1" t="s">
        <v>977</v>
      </c>
      <c r="I85" s="1" t="s">
        <v>978</v>
      </c>
      <c r="J85" s="1" t="s">
        <v>979</v>
      </c>
      <c r="K85" s="1" t="s">
        <v>980</v>
      </c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1" t="s">
        <v>981</v>
      </c>
      <c r="B86" s="1" t="s">
        <v>982</v>
      </c>
      <c r="C86" s="1" t="s">
        <v>983</v>
      </c>
      <c r="D86" s="1" t="s">
        <v>984</v>
      </c>
      <c r="E86" s="1" t="s">
        <v>612</v>
      </c>
      <c r="F86" s="1" t="s">
        <v>985</v>
      </c>
      <c r="G86" s="1" t="s">
        <v>986</v>
      </c>
      <c r="H86" s="1" t="s">
        <v>987</v>
      </c>
      <c r="I86" s="1" t="s">
        <v>988</v>
      </c>
      <c r="J86" s="1" t="s">
        <v>989</v>
      </c>
      <c r="K86" s="1" t="s">
        <v>990</v>
      </c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1" t="s">
        <v>991</v>
      </c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1" t="s">
        <v>992</v>
      </c>
      <c r="B88" s="1" t="s">
        <v>993</v>
      </c>
      <c r="C88" s="1" t="s">
        <v>425</v>
      </c>
      <c r="D88" s="1" t="s">
        <v>994</v>
      </c>
      <c r="E88" s="1" t="s">
        <v>995</v>
      </c>
      <c r="F88" s="1">
        <v>4.0</v>
      </c>
      <c r="G88" s="1" t="s">
        <v>996</v>
      </c>
      <c r="H88" s="1" t="s">
        <v>997</v>
      </c>
      <c r="I88" s="1" t="s">
        <v>956</v>
      </c>
      <c r="J88" s="1" t="s">
        <v>998</v>
      </c>
      <c r="K88" s="1" t="s">
        <v>999</v>
      </c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1" t="s">
        <v>1000</v>
      </c>
      <c r="B89" s="1" t="s">
        <v>309</v>
      </c>
      <c r="C89" s="1" t="s">
        <v>1001</v>
      </c>
      <c r="D89" s="1" t="s">
        <v>1002</v>
      </c>
      <c r="E89" s="1" t="s">
        <v>1003</v>
      </c>
      <c r="F89" s="1" t="s">
        <v>1004</v>
      </c>
      <c r="G89" s="1" t="s">
        <v>940</v>
      </c>
      <c r="H89" s="1" t="s">
        <v>1005</v>
      </c>
      <c r="I89" s="1" t="s">
        <v>1006</v>
      </c>
      <c r="J89" s="1" t="s">
        <v>1007</v>
      </c>
      <c r="K89" s="1" t="s">
        <v>1008</v>
      </c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1" t="s">
        <v>1009</v>
      </c>
      <c r="B90" s="1" t="s">
        <v>1010</v>
      </c>
      <c r="C90" s="1" t="s">
        <v>1011</v>
      </c>
      <c r="D90" s="1" t="s">
        <v>1012</v>
      </c>
      <c r="E90" s="1" t="s">
        <v>393</v>
      </c>
      <c r="F90" s="1" t="s">
        <v>1013</v>
      </c>
      <c r="G90" s="1" t="s">
        <v>1014</v>
      </c>
      <c r="H90" s="1" t="s">
        <v>1015</v>
      </c>
      <c r="I90" s="1" t="s">
        <v>1016</v>
      </c>
      <c r="J90" s="1" t="s">
        <v>1017</v>
      </c>
      <c r="K90" s="1" t="s">
        <v>1018</v>
      </c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1" t="s">
        <v>1019</v>
      </c>
      <c r="B91" s="1" t="s">
        <v>1020</v>
      </c>
      <c r="C91" s="1" t="s">
        <v>1021</v>
      </c>
      <c r="D91" s="1" t="s">
        <v>1022</v>
      </c>
      <c r="E91" s="1" t="s">
        <v>1023</v>
      </c>
      <c r="F91" s="1" t="s">
        <v>1024</v>
      </c>
      <c r="G91" s="1" t="s">
        <v>1025</v>
      </c>
      <c r="H91" s="1" t="s">
        <v>1026</v>
      </c>
      <c r="I91" s="1" t="s">
        <v>1027</v>
      </c>
      <c r="J91" s="1" t="s">
        <v>1028</v>
      </c>
      <c r="K91" s="1" t="s">
        <v>1029</v>
      </c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1" t="s">
        <v>1030</v>
      </c>
      <c r="B92" s="1" t="s">
        <v>1020</v>
      </c>
      <c r="C92" s="1" t="s">
        <v>1021</v>
      </c>
      <c r="D92" s="1" t="s">
        <v>1022</v>
      </c>
      <c r="E92" s="1" t="s">
        <v>1023</v>
      </c>
      <c r="F92" s="1" t="s">
        <v>1024</v>
      </c>
      <c r="G92" s="1" t="s">
        <v>1025</v>
      </c>
      <c r="H92" s="1" t="s">
        <v>1026</v>
      </c>
      <c r="I92" s="1" t="s">
        <v>1027</v>
      </c>
      <c r="J92" s="1" t="s">
        <v>1028</v>
      </c>
      <c r="K92" s="1" t="s">
        <v>1029</v>
      </c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1" t="s">
        <v>1031</v>
      </c>
      <c r="B93" s="1" t="s">
        <v>1032</v>
      </c>
      <c r="C93" s="1" t="s">
        <v>1033</v>
      </c>
      <c r="D93" s="1" t="s">
        <v>1034</v>
      </c>
      <c r="E93" s="1" t="s">
        <v>1035</v>
      </c>
      <c r="F93" s="1" t="s">
        <v>660</v>
      </c>
      <c r="G93" s="1" t="s">
        <v>1036</v>
      </c>
      <c r="H93" s="1" t="s">
        <v>1037</v>
      </c>
      <c r="I93" s="1" t="s">
        <v>1038</v>
      </c>
      <c r="J93" s="1" t="s">
        <v>1039</v>
      </c>
      <c r="K93" s="1" t="s">
        <v>1040</v>
      </c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1" t="s">
        <v>1041</v>
      </c>
      <c r="B94" s="1" t="s">
        <v>1042</v>
      </c>
      <c r="C94" s="1" t="s">
        <v>1043</v>
      </c>
      <c r="D94" s="1" t="s">
        <v>1044</v>
      </c>
      <c r="E94" s="1" t="s">
        <v>1045</v>
      </c>
      <c r="F94" s="1" t="s">
        <v>976</v>
      </c>
      <c r="G94" s="1" t="s">
        <v>258</v>
      </c>
      <c r="H94" s="1" t="s">
        <v>501</v>
      </c>
      <c r="I94" s="1" t="s">
        <v>1046</v>
      </c>
      <c r="J94" s="1" t="s">
        <v>1047</v>
      </c>
      <c r="K94" s="1" t="s">
        <v>1048</v>
      </c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1" t="s">
        <v>1049</v>
      </c>
      <c r="B95" s="1" t="s">
        <v>1050</v>
      </c>
      <c r="C95" s="1" t="s">
        <v>1051</v>
      </c>
      <c r="D95" s="1" t="s">
        <v>245</v>
      </c>
      <c r="E95" s="1" t="s">
        <v>1052</v>
      </c>
      <c r="F95" s="1" t="s">
        <v>1053</v>
      </c>
      <c r="G95" s="1" t="s">
        <v>1054</v>
      </c>
      <c r="H95" s="1" t="s">
        <v>1055</v>
      </c>
      <c r="I95" s="1" t="s">
        <v>1056</v>
      </c>
      <c r="J95" s="1" t="s">
        <v>1057</v>
      </c>
      <c r="K95" s="1" t="s">
        <v>1058</v>
      </c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1" t="s">
        <v>1059</v>
      </c>
      <c r="B96" s="1" t="s">
        <v>1060</v>
      </c>
      <c r="C96" s="1" t="s">
        <v>1061</v>
      </c>
      <c r="D96" s="1" t="s">
        <v>1062</v>
      </c>
      <c r="E96" s="1" t="s">
        <v>1063</v>
      </c>
      <c r="F96" s="1" t="s">
        <v>1064</v>
      </c>
      <c r="G96" s="1" t="s">
        <v>1065</v>
      </c>
      <c r="H96" s="1" t="s">
        <v>1066</v>
      </c>
      <c r="I96" s="1" t="s">
        <v>1067</v>
      </c>
      <c r="J96" s="1" t="s">
        <v>1068</v>
      </c>
      <c r="K96" s="1" t="s">
        <v>1069</v>
      </c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1" t="s">
        <v>1070</v>
      </c>
      <c r="B97" s="1" t="s">
        <v>1071</v>
      </c>
      <c r="C97" s="1" t="s">
        <v>1072</v>
      </c>
      <c r="D97" s="1" t="s">
        <v>1073</v>
      </c>
      <c r="E97" s="1" t="s">
        <v>1074</v>
      </c>
      <c r="F97" s="1" t="s">
        <v>1075</v>
      </c>
      <c r="G97" s="1" t="s">
        <v>1076</v>
      </c>
      <c r="H97" s="1" t="s">
        <v>1077</v>
      </c>
      <c r="I97" s="1" t="s">
        <v>1078</v>
      </c>
      <c r="J97" s="1" t="s">
        <v>1079</v>
      </c>
      <c r="K97" s="1" t="s">
        <v>1080</v>
      </c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1" t="s">
        <v>1081</v>
      </c>
      <c r="B98" s="1" t="s">
        <v>1082</v>
      </c>
      <c r="C98" s="1" t="s">
        <v>1083</v>
      </c>
      <c r="D98" s="1" t="s">
        <v>1084</v>
      </c>
      <c r="E98" s="1" t="s">
        <v>1085</v>
      </c>
      <c r="F98" s="1" t="s">
        <v>1086</v>
      </c>
      <c r="G98" s="1" t="s">
        <v>1087</v>
      </c>
      <c r="H98" s="1" t="s">
        <v>1088</v>
      </c>
      <c r="I98" s="1" t="s">
        <v>1089</v>
      </c>
      <c r="J98" s="1" t="s">
        <v>1090</v>
      </c>
      <c r="K98" s="1" t="s">
        <v>1091</v>
      </c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1" t="s">
        <v>1092</v>
      </c>
      <c r="B99" s="1" t="s">
        <v>1093</v>
      </c>
      <c r="C99" s="1" t="s">
        <v>1094</v>
      </c>
      <c r="D99" s="1" t="s">
        <v>1095</v>
      </c>
      <c r="E99" s="1" t="s">
        <v>1096</v>
      </c>
      <c r="F99" s="1" t="s">
        <v>1097</v>
      </c>
      <c r="G99" s="1" t="s">
        <v>306</v>
      </c>
      <c r="H99" s="1" t="s">
        <v>540</v>
      </c>
      <c r="I99" s="1" t="s">
        <v>809</v>
      </c>
      <c r="J99" s="1" t="s">
        <v>1098</v>
      </c>
      <c r="K99" s="1" t="s">
        <v>1099</v>
      </c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1" t="s">
        <v>1100</v>
      </c>
      <c r="B100" s="1" t="s">
        <v>1101</v>
      </c>
      <c r="C100" s="1" t="s">
        <v>1102</v>
      </c>
      <c r="D100" s="1" t="s">
        <v>1103</v>
      </c>
      <c r="E100" s="1" t="s">
        <v>1104</v>
      </c>
      <c r="F100" s="1" t="s">
        <v>1105</v>
      </c>
      <c r="G100" s="1" t="s">
        <v>1106</v>
      </c>
      <c r="H100" s="1" t="s">
        <v>1107</v>
      </c>
      <c r="I100" s="1" t="s">
        <v>1108</v>
      </c>
      <c r="J100" s="1" t="s">
        <v>1109</v>
      </c>
      <c r="K100" s="1" t="s">
        <v>826</v>
      </c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1" t="s">
        <v>1110</v>
      </c>
      <c r="B101" s="1" t="s">
        <v>1111</v>
      </c>
      <c r="C101" s="1" t="s">
        <v>1112</v>
      </c>
      <c r="D101" s="1" t="s">
        <v>291</v>
      </c>
      <c r="E101" s="1" t="s">
        <v>1113</v>
      </c>
      <c r="F101" s="1" t="s">
        <v>1114</v>
      </c>
      <c r="G101" s="1" t="s">
        <v>1115</v>
      </c>
      <c r="H101" s="1" t="s">
        <v>1116</v>
      </c>
      <c r="I101" s="1" t="s">
        <v>1117</v>
      </c>
      <c r="J101" s="1" t="s">
        <v>1118</v>
      </c>
      <c r="K101" s="1" t="s">
        <v>1119</v>
      </c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1" t="s">
        <v>1120</v>
      </c>
      <c r="B102" s="1" t="s">
        <v>1121</v>
      </c>
      <c r="C102" s="1" t="s">
        <v>1122</v>
      </c>
      <c r="D102" s="1" t="s">
        <v>1123</v>
      </c>
      <c r="E102" s="1" t="s">
        <v>1112</v>
      </c>
      <c r="F102" s="1" t="s">
        <v>1124</v>
      </c>
      <c r="G102" s="1" t="s">
        <v>1125</v>
      </c>
      <c r="H102" s="1" t="s">
        <v>1126</v>
      </c>
      <c r="I102" s="1" t="s">
        <v>309</v>
      </c>
      <c r="J102" s="1" t="s">
        <v>1127</v>
      </c>
      <c r="K102" s="1" t="s">
        <v>521</v>
      </c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1" t="s">
        <v>1128</v>
      </c>
      <c r="B103" s="1">
        <v>19.0</v>
      </c>
      <c r="C103" s="1" t="s">
        <v>1129</v>
      </c>
      <c r="D103" s="1" t="s">
        <v>1130</v>
      </c>
      <c r="E103" s="1" t="s">
        <v>1045</v>
      </c>
      <c r="F103" s="1" t="s">
        <v>1131</v>
      </c>
      <c r="G103" s="1" t="s">
        <v>1132</v>
      </c>
      <c r="H103" s="1" t="s">
        <v>1133</v>
      </c>
      <c r="I103" s="1" t="s">
        <v>1134</v>
      </c>
      <c r="J103" s="1" t="s">
        <v>1135</v>
      </c>
      <c r="K103" s="1" t="s">
        <v>1136</v>
      </c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1" t="s">
        <v>1137</v>
      </c>
      <c r="B104" s="1" t="s">
        <v>1138</v>
      </c>
      <c r="C104" s="1" t="s">
        <v>213</v>
      </c>
      <c r="D104" s="1" t="s">
        <v>1139</v>
      </c>
      <c r="E104" s="1" t="s">
        <v>1140</v>
      </c>
      <c r="F104" s="1" t="s">
        <v>1141</v>
      </c>
      <c r="G104" s="1" t="s">
        <v>1142</v>
      </c>
      <c r="H104" s="1" t="s">
        <v>1143</v>
      </c>
      <c r="I104" s="1">
        <v>15.0</v>
      </c>
      <c r="J104" s="1" t="s">
        <v>1144</v>
      </c>
      <c r="K104" s="1" t="s">
        <v>1145</v>
      </c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1" t="s">
        <v>1146</v>
      </c>
      <c r="B105" s="1" t="s">
        <v>1147</v>
      </c>
      <c r="C105" s="1" t="s">
        <v>1148</v>
      </c>
      <c r="D105" s="1" t="s">
        <v>296</v>
      </c>
      <c r="E105" s="1" t="s">
        <v>1149</v>
      </c>
      <c r="F105" s="1" t="s">
        <v>1150</v>
      </c>
      <c r="G105" s="1" t="s">
        <v>1151</v>
      </c>
      <c r="H105" s="1" t="s">
        <v>1152</v>
      </c>
      <c r="I105" s="1" t="s">
        <v>1153</v>
      </c>
      <c r="J105" s="1" t="s">
        <v>1154</v>
      </c>
      <c r="K105" s="1" t="s">
        <v>1155</v>
      </c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1" t="s">
        <v>1156</v>
      </c>
      <c r="B106" s="1" t="s">
        <v>1157</v>
      </c>
      <c r="C106" s="1" t="s">
        <v>1158</v>
      </c>
      <c r="D106" s="1" t="s">
        <v>1020</v>
      </c>
      <c r="E106" s="1" t="s">
        <v>1159</v>
      </c>
      <c r="F106" s="1" t="s">
        <v>1160</v>
      </c>
      <c r="G106" s="1" t="s">
        <v>1161</v>
      </c>
      <c r="H106" s="1" t="s">
        <v>1162</v>
      </c>
      <c r="I106" s="1" t="s">
        <v>1163</v>
      </c>
      <c r="J106" s="1" t="s">
        <v>1164</v>
      </c>
      <c r="K106" s="1" t="s">
        <v>1165</v>
      </c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1" t="s">
        <v>1166</v>
      </c>
      <c r="B107" s="1" t="s">
        <v>787</v>
      </c>
      <c r="C107" s="1" t="s">
        <v>1167</v>
      </c>
      <c r="D107" s="1" t="s">
        <v>898</v>
      </c>
      <c r="E107" s="1" t="s">
        <v>1168</v>
      </c>
      <c r="F107" s="1" t="s">
        <v>1169</v>
      </c>
      <c r="G107" s="1" t="s">
        <v>1170</v>
      </c>
      <c r="H107" s="1" t="s">
        <v>1171</v>
      </c>
      <c r="I107" s="1" t="s">
        <v>1172</v>
      </c>
      <c r="J107" s="1" t="s">
        <v>1047</v>
      </c>
      <c r="K107" s="1" t="s">
        <v>1173</v>
      </c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1" t="s">
        <v>1174</v>
      </c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1" t="s">
        <v>1175</v>
      </c>
      <c r="B109" s="1" t="s">
        <v>916</v>
      </c>
      <c r="C109" s="1" t="s">
        <v>1176</v>
      </c>
      <c r="D109" s="1" t="s">
        <v>1177</v>
      </c>
      <c r="E109" s="1" t="s">
        <v>1178</v>
      </c>
      <c r="F109" s="1" t="s">
        <v>1179</v>
      </c>
      <c r="G109" s="1" t="s">
        <v>1180</v>
      </c>
      <c r="H109" s="1" t="s">
        <v>1181</v>
      </c>
      <c r="I109" s="1" t="s">
        <v>1182</v>
      </c>
      <c r="J109" s="1" t="s">
        <v>1183</v>
      </c>
      <c r="K109" s="1" t="s">
        <v>1184</v>
      </c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1" t="s">
        <v>1185</v>
      </c>
      <c r="B110" s="1" t="s">
        <v>1186</v>
      </c>
      <c r="C110" s="1" t="s">
        <v>1187</v>
      </c>
      <c r="D110" s="1" t="s">
        <v>1188</v>
      </c>
      <c r="E110" s="1" t="s">
        <v>1189</v>
      </c>
      <c r="F110" s="1" t="s">
        <v>275</v>
      </c>
      <c r="G110" s="1" t="s">
        <v>1190</v>
      </c>
      <c r="H110" s="1" t="s">
        <v>1191</v>
      </c>
      <c r="I110" s="1" t="s">
        <v>1192</v>
      </c>
      <c r="J110" s="1" t="s">
        <v>1193</v>
      </c>
      <c r="K110" s="1" t="s">
        <v>1194</v>
      </c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1" t="s">
        <v>1195</v>
      </c>
      <c r="B111" s="1" t="s">
        <v>1196</v>
      </c>
      <c r="C111" s="1" t="s">
        <v>1197</v>
      </c>
      <c r="D111" s="1" t="s">
        <v>1198</v>
      </c>
      <c r="E111" s="1" t="s">
        <v>1199</v>
      </c>
      <c r="F111" s="1" t="s">
        <v>1200</v>
      </c>
      <c r="G111" s="1" t="s">
        <v>1201</v>
      </c>
      <c r="H111" s="1" t="s">
        <v>1202</v>
      </c>
      <c r="I111" s="1" t="s">
        <v>1203</v>
      </c>
      <c r="J111" s="1" t="s">
        <v>1204</v>
      </c>
      <c r="K111" s="1" t="s">
        <v>1205</v>
      </c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1" t="s">
        <v>1206</v>
      </c>
      <c r="B112" s="1" t="s">
        <v>1207</v>
      </c>
      <c r="C112" s="1" t="s">
        <v>1208</v>
      </c>
      <c r="D112" s="1" t="s">
        <v>1209</v>
      </c>
      <c r="E112" s="1" t="s">
        <v>1210</v>
      </c>
      <c r="F112" s="1" t="s">
        <v>1211</v>
      </c>
      <c r="G112" s="1" t="s">
        <v>635</v>
      </c>
      <c r="H112" s="1" t="s">
        <v>1212</v>
      </c>
      <c r="I112" s="1" t="s">
        <v>1213</v>
      </c>
      <c r="J112" s="1" t="s">
        <v>1214</v>
      </c>
      <c r="K112" s="1" t="s">
        <v>1023</v>
      </c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1" t="s">
        <v>1215</v>
      </c>
      <c r="B113" s="1" t="s">
        <v>1207</v>
      </c>
      <c r="C113" s="1" t="s">
        <v>1208</v>
      </c>
      <c r="D113" s="1" t="s">
        <v>1209</v>
      </c>
      <c r="E113" s="1" t="s">
        <v>1210</v>
      </c>
      <c r="F113" s="1" t="s">
        <v>1211</v>
      </c>
      <c r="G113" s="1" t="s">
        <v>635</v>
      </c>
      <c r="H113" s="1" t="s">
        <v>1212</v>
      </c>
      <c r="I113" s="1" t="s">
        <v>1213</v>
      </c>
      <c r="J113" s="1" t="s">
        <v>1214</v>
      </c>
      <c r="K113" s="1" t="s">
        <v>1023</v>
      </c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1" t="s">
        <v>1216</v>
      </c>
      <c r="B114" s="1" t="s">
        <v>1217</v>
      </c>
      <c r="C114" s="1" t="s">
        <v>1218</v>
      </c>
      <c r="D114" s="1" t="s">
        <v>287</v>
      </c>
      <c r="E114" s="1" t="s">
        <v>1219</v>
      </c>
      <c r="F114" s="1" t="s">
        <v>1220</v>
      </c>
      <c r="G114" s="1" t="s">
        <v>1221</v>
      </c>
      <c r="H114" s="1" t="s">
        <v>1222</v>
      </c>
      <c r="I114" s="1" t="s">
        <v>1223</v>
      </c>
      <c r="J114" s="1" t="s">
        <v>1224</v>
      </c>
      <c r="K114" s="1" t="s">
        <v>1225</v>
      </c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1" t="s">
        <v>1226</v>
      </c>
      <c r="B115" s="1" t="s">
        <v>1227</v>
      </c>
      <c r="C115" s="1" t="s">
        <v>1228</v>
      </c>
      <c r="D115" s="1" t="s">
        <v>1229</v>
      </c>
      <c r="E115" s="1" t="s">
        <v>445</v>
      </c>
      <c r="F115" s="1" t="s">
        <v>1230</v>
      </c>
      <c r="G115" s="1" t="s">
        <v>1231</v>
      </c>
      <c r="H115" s="1" t="s">
        <v>1232</v>
      </c>
      <c r="I115" s="1" t="s">
        <v>1233</v>
      </c>
      <c r="J115" s="1" t="s">
        <v>1234</v>
      </c>
      <c r="K115" s="1" t="s">
        <v>1235</v>
      </c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1" t="s">
        <v>1236</v>
      </c>
      <c r="B116" s="1" t="s">
        <v>1237</v>
      </c>
      <c r="C116" s="1" t="s">
        <v>915</v>
      </c>
      <c r="D116" s="1" t="s">
        <v>1238</v>
      </c>
      <c r="E116" s="1" t="s">
        <v>1239</v>
      </c>
      <c r="F116" s="1" t="s">
        <v>1240</v>
      </c>
      <c r="G116" s="1" t="s">
        <v>1241</v>
      </c>
      <c r="H116" s="1" t="s">
        <v>443</v>
      </c>
      <c r="I116" s="1" t="s">
        <v>1242</v>
      </c>
      <c r="J116" s="1" t="s">
        <v>1243</v>
      </c>
      <c r="K116" s="1" t="s">
        <v>1225</v>
      </c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1" t="s">
        <v>1244</v>
      </c>
      <c r="B117" s="1" t="s">
        <v>1245</v>
      </c>
      <c r="C117" s="1" t="s">
        <v>1246</v>
      </c>
      <c r="D117" s="1" t="s">
        <v>1247</v>
      </c>
      <c r="E117" s="1" t="s">
        <v>1248</v>
      </c>
      <c r="F117" s="1" t="s">
        <v>682</v>
      </c>
      <c r="G117" s="1" t="s">
        <v>715</v>
      </c>
      <c r="H117" s="1" t="s">
        <v>1249</v>
      </c>
      <c r="I117" s="1">
        <v>56.0</v>
      </c>
      <c r="J117" s="1" t="s">
        <v>1250</v>
      </c>
      <c r="K117" s="1" t="s">
        <v>1251</v>
      </c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1" t="s">
        <v>1252</v>
      </c>
      <c r="B118" s="1" t="s">
        <v>1253</v>
      </c>
      <c r="C118" s="1" t="s">
        <v>602</v>
      </c>
      <c r="D118" s="1" t="s">
        <v>1254</v>
      </c>
      <c r="E118" s="1" t="s">
        <v>1255</v>
      </c>
      <c r="F118" s="1" t="s">
        <v>1256</v>
      </c>
      <c r="G118" s="1" t="s">
        <v>763</v>
      </c>
      <c r="H118" s="1" t="s">
        <v>1257</v>
      </c>
      <c r="I118" s="1" t="s">
        <v>1258</v>
      </c>
      <c r="J118" s="1" t="s">
        <v>1259</v>
      </c>
      <c r="K118" s="1" t="s">
        <v>1260</v>
      </c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1" t="s">
        <v>1261</v>
      </c>
      <c r="B119" s="1" t="s">
        <v>445</v>
      </c>
      <c r="C119" s="1" t="s">
        <v>1262</v>
      </c>
      <c r="D119" s="1" t="s">
        <v>1263</v>
      </c>
      <c r="E119" s="1" t="s">
        <v>1264</v>
      </c>
      <c r="F119" s="1" t="s">
        <v>1265</v>
      </c>
      <c r="G119" s="1" t="s">
        <v>1266</v>
      </c>
      <c r="H119" s="1" t="s">
        <v>1267</v>
      </c>
      <c r="I119" s="1" t="s">
        <v>1268</v>
      </c>
      <c r="J119" s="1" t="s">
        <v>1269</v>
      </c>
      <c r="K119" s="1" t="s">
        <v>1270</v>
      </c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1" t="s">
        <v>1271</v>
      </c>
      <c r="B120" s="1" t="s">
        <v>269</v>
      </c>
      <c r="C120" s="1" t="s">
        <v>1272</v>
      </c>
      <c r="D120" s="1" t="s">
        <v>1273</v>
      </c>
      <c r="E120" s="1" t="s">
        <v>1274</v>
      </c>
      <c r="F120" s="1" t="s">
        <v>1275</v>
      </c>
      <c r="G120" s="1" t="s">
        <v>1276</v>
      </c>
      <c r="H120" s="1" t="s">
        <v>1112</v>
      </c>
      <c r="I120" s="1" t="s">
        <v>677</v>
      </c>
      <c r="J120" s="1" t="s">
        <v>1277</v>
      </c>
      <c r="K120" s="1" t="s">
        <v>365</v>
      </c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1" t="s">
        <v>1278</v>
      </c>
      <c r="B121" s="1" t="s">
        <v>1279</v>
      </c>
      <c r="C121" s="1" t="s">
        <v>238</v>
      </c>
      <c r="D121" s="1" t="s">
        <v>1274</v>
      </c>
      <c r="E121" s="1" t="s">
        <v>1280</v>
      </c>
      <c r="F121" s="1" t="s">
        <v>440</v>
      </c>
      <c r="G121" s="1" t="s">
        <v>1125</v>
      </c>
      <c r="H121" s="1" t="s">
        <v>1281</v>
      </c>
      <c r="I121" s="1" t="s">
        <v>1282</v>
      </c>
      <c r="J121" s="1" t="s">
        <v>1099</v>
      </c>
      <c r="K121" s="1" t="s">
        <v>1283</v>
      </c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1" t="s">
        <v>1284</v>
      </c>
      <c r="B122" s="1" t="s">
        <v>1285</v>
      </c>
      <c r="C122" s="1" t="s">
        <v>1286</v>
      </c>
      <c r="D122" s="1" t="s">
        <v>1287</v>
      </c>
      <c r="E122" s="1" t="s">
        <v>1111</v>
      </c>
      <c r="F122" s="1" t="s">
        <v>1288</v>
      </c>
      <c r="G122" s="1" t="s">
        <v>1104</v>
      </c>
      <c r="H122" s="1" t="s">
        <v>1114</v>
      </c>
      <c r="I122" s="1" t="s">
        <v>1289</v>
      </c>
      <c r="J122" s="1" t="s">
        <v>1290</v>
      </c>
      <c r="K122" s="1" t="s">
        <v>1291</v>
      </c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1" t="s">
        <v>1292</v>
      </c>
      <c r="B123" s="1" t="s">
        <v>1293</v>
      </c>
      <c r="C123" s="1" t="s">
        <v>1294</v>
      </c>
      <c r="D123" s="1" t="s">
        <v>358</v>
      </c>
      <c r="E123" s="1" t="s">
        <v>369</v>
      </c>
      <c r="F123" s="1" t="s">
        <v>925</v>
      </c>
      <c r="G123" s="1" t="s">
        <v>1246</v>
      </c>
      <c r="H123" s="1" t="s">
        <v>1295</v>
      </c>
      <c r="I123" s="1" t="s">
        <v>1051</v>
      </c>
      <c r="J123" s="1" t="s">
        <v>1290</v>
      </c>
      <c r="K123" s="1" t="s">
        <v>1296</v>
      </c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1" t="s">
        <v>1297</v>
      </c>
      <c r="B124" s="1" t="s">
        <v>1298</v>
      </c>
      <c r="C124" s="1" t="s">
        <v>692</v>
      </c>
      <c r="D124" s="1" t="s">
        <v>1299</v>
      </c>
      <c r="E124" s="1" t="s">
        <v>1300</v>
      </c>
      <c r="F124" s="1" t="s">
        <v>1301</v>
      </c>
      <c r="G124" s="1" t="s">
        <v>1302</v>
      </c>
      <c r="H124" s="1" t="s">
        <v>1303</v>
      </c>
      <c r="I124" s="1" t="s">
        <v>1304</v>
      </c>
      <c r="J124" s="1" t="s">
        <v>1305</v>
      </c>
      <c r="K124" s="1" t="s">
        <v>1306</v>
      </c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1" t="s">
        <v>1307</v>
      </c>
      <c r="B125" s="1" t="s">
        <v>1308</v>
      </c>
      <c r="C125" s="1" t="s">
        <v>1309</v>
      </c>
      <c r="D125" s="1" t="s">
        <v>1310</v>
      </c>
      <c r="E125" s="1" t="s">
        <v>1311</v>
      </c>
      <c r="F125" s="1" t="s">
        <v>982</v>
      </c>
      <c r="G125" s="1" t="s">
        <v>597</v>
      </c>
      <c r="H125" s="1" t="s">
        <v>1312</v>
      </c>
      <c r="I125" s="1" t="s">
        <v>1313</v>
      </c>
      <c r="J125" s="1" t="s">
        <v>1314</v>
      </c>
      <c r="K125" s="1" t="s">
        <v>1315</v>
      </c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1" t="s">
        <v>1316</v>
      </c>
      <c r="B126" s="1" t="s">
        <v>1317</v>
      </c>
      <c r="C126" s="1" t="s">
        <v>1318</v>
      </c>
      <c r="D126" s="1" t="s">
        <v>1319</v>
      </c>
      <c r="E126" s="1" t="s">
        <v>1320</v>
      </c>
      <c r="F126" s="1" t="s">
        <v>1321</v>
      </c>
      <c r="G126" s="1" t="s">
        <v>1322</v>
      </c>
      <c r="H126" s="1" t="s">
        <v>1323</v>
      </c>
      <c r="I126" s="1" t="s">
        <v>1324</v>
      </c>
      <c r="J126" s="1" t="s">
        <v>1325</v>
      </c>
      <c r="K126" s="1">
        <v>82.0</v>
      </c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1" t="s">
        <v>1326</v>
      </c>
      <c r="B127" s="1" t="s">
        <v>1327</v>
      </c>
      <c r="C127" s="1" t="s">
        <v>1328</v>
      </c>
      <c r="D127" s="1" t="s">
        <v>1188</v>
      </c>
      <c r="E127" s="1" t="s">
        <v>1329</v>
      </c>
      <c r="F127" s="1" t="s">
        <v>1330</v>
      </c>
      <c r="G127" s="1" t="s">
        <v>1331</v>
      </c>
      <c r="H127" s="1" t="s">
        <v>1332</v>
      </c>
      <c r="I127" s="1" t="s">
        <v>1333</v>
      </c>
      <c r="J127" s="1" t="s">
        <v>1334</v>
      </c>
      <c r="K127" s="1" t="s">
        <v>1335</v>
      </c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1" t="s">
        <v>1336</v>
      </c>
      <c r="B128" s="1">
        <v>0.0</v>
      </c>
      <c r="C128" s="1" t="s">
        <v>1337</v>
      </c>
      <c r="D128" s="1" t="s">
        <v>1337</v>
      </c>
      <c r="E128" s="1" t="s">
        <v>1338</v>
      </c>
      <c r="F128" s="1" t="s">
        <v>1339</v>
      </c>
      <c r="G128" s="1" t="s">
        <v>1340</v>
      </c>
      <c r="H128" s="1" t="s">
        <v>1341</v>
      </c>
      <c r="I128" s="1" t="s">
        <v>1342</v>
      </c>
      <c r="J128" s="1" t="s">
        <v>1343</v>
      </c>
      <c r="K128" s="1" t="s">
        <v>1344</v>
      </c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9" width="9.14"/>
  </cols>
  <sheetData>
    <row r="1">
      <c r="A1" s="1" t="s">
        <v>24</v>
      </c>
      <c r="B1" s="1" t="s">
        <v>1345</v>
      </c>
      <c r="C1" s="1" t="s">
        <v>1346</v>
      </c>
      <c r="D1" s="1" t="s">
        <v>1347</v>
      </c>
      <c r="E1" s="1" t="s">
        <v>1348</v>
      </c>
      <c r="F1" s="1" t="s">
        <v>1349</v>
      </c>
      <c r="G1" s="1" t="s">
        <v>1350</v>
      </c>
      <c r="H1" s="1" t="s">
        <v>1351</v>
      </c>
      <c r="I1" s="1" t="s">
        <v>1352</v>
      </c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1353</v>
      </c>
      <c r="B2" s="1" t="s">
        <v>1354</v>
      </c>
      <c r="C2" s="1" t="s">
        <v>1355</v>
      </c>
      <c r="D2" s="1" t="s">
        <v>1356</v>
      </c>
      <c r="E2" s="1" t="s">
        <v>1357</v>
      </c>
      <c r="F2" s="1" t="s">
        <v>1358</v>
      </c>
      <c r="G2" s="1" t="s">
        <v>1359</v>
      </c>
      <c r="H2" s="1" t="s">
        <v>1359</v>
      </c>
      <c r="I2" s="1" t="s">
        <v>1360</v>
      </c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1361</v>
      </c>
      <c r="B3" s="1" t="s">
        <v>1360</v>
      </c>
      <c r="C3" s="1" t="s">
        <v>1362</v>
      </c>
      <c r="D3" s="1" t="s">
        <v>1363</v>
      </c>
      <c r="E3" s="1" t="s">
        <v>1364</v>
      </c>
      <c r="F3" s="1" t="s">
        <v>1365</v>
      </c>
      <c r="G3" s="1" t="s">
        <v>1366</v>
      </c>
      <c r="H3" s="1" t="s">
        <v>1367</v>
      </c>
      <c r="I3" s="1" t="s">
        <v>1360</v>
      </c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1368</v>
      </c>
      <c r="B4" s="1" t="s">
        <v>1369</v>
      </c>
      <c r="C4" s="1" t="s">
        <v>1370</v>
      </c>
      <c r="D4" s="1" t="s">
        <v>1371</v>
      </c>
      <c r="E4" s="1" t="s">
        <v>1372</v>
      </c>
      <c r="F4" s="1" t="s">
        <v>1373</v>
      </c>
      <c r="G4" s="1" t="s">
        <v>1374</v>
      </c>
      <c r="H4" s="1" t="s">
        <v>1375</v>
      </c>
      <c r="I4" s="1" t="s">
        <v>1376</v>
      </c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1361</v>
      </c>
      <c r="B5" s="1" t="s">
        <v>1360</v>
      </c>
      <c r="C5" s="1" t="s">
        <v>1377</v>
      </c>
      <c r="D5" s="1" t="s">
        <v>1378</v>
      </c>
      <c r="E5" s="1" t="s">
        <v>1379</v>
      </c>
      <c r="F5" s="1" t="s">
        <v>1380</v>
      </c>
      <c r="G5" s="1" t="s">
        <v>1381</v>
      </c>
      <c r="H5" s="1" t="s">
        <v>1382</v>
      </c>
      <c r="I5" s="1" t="s">
        <v>1383</v>
      </c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1384</v>
      </c>
      <c r="B6" s="1" t="s">
        <v>1385</v>
      </c>
      <c r="C6" s="1" t="s">
        <v>1386</v>
      </c>
      <c r="D6" s="1" t="s">
        <v>1387</v>
      </c>
      <c r="E6" s="1" t="s">
        <v>1388</v>
      </c>
      <c r="F6" s="1" t="s">
        <v>1389</v>
      </c>
      <c r="G6" s="1" t="s">
        <v>1390</v>
      </c>
      <c r="H6" s="1" t="s">
        <v>1391</v>
      </c>
      <c r="I6" s="1" t="s">
        <v>1392</v>
      </c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1393</v>
      </c>
      <c r="B7" s="1" t="s">
        <v>1394</v>
      </c>
      <c r="C7" s="1" t="s">
        <v>1395</v>
      </c>
      <c r="D7" s="1" t="s">
        <v>1396</v>
      </c>
      <c r="E7" s="1" t="s">
        <v>1397</v>
      </c>
      <c r="F7" s="1" t="s">
        <v>1398</v>
      </c>
      <c r="G7" s="1" t="s">
        <v>1399</v>
      </c>
      <c r="H7" s="1" t="s">
        <v>1400</v>
      </c>
      <c r="I7" s="1" t="s">
        <v>1401</v>
      </c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1402</v>
      </c>
      <c r="B8" s="1" t="s">
        <v>1360</v>
      </c>
      <c r="C8" s="1" t="s">
        <v>1403</v>
      </c>
      <c r="D8" s="1" t="s">
        <v>1404</v>
      </c>
      <c r="E8" s="1" t="s">
        <v>1404</v>
      </c>
      <c r="F8" s="1" t="s">
        <v>1405</v>
      </c>
      <c r="G8" s="1" t="s">
        <v>1406</v>
      </c>
      <c r="H8" s="1" t="s">
        <v>1407</v>
      </c>
      <c r="I8" s="1" t="s">
        <v>1408</v>
      </c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1409</v>
      </c>
      <c r="B9" s="1" t="s">
        <v>1410</v>
      </c>
      <c r="C9" s="1" t="s">
        <v>1411</v>
      </c>
      <c r="D9" s="1" t="s">
        <v>1412</v>
      </c>
      <c r="E9" s="1" t="s">
        <v>1413</v>
      </c>
      <c r="F9" s="1" t="s">
        <v>1414</v>
      </c>
      <c r="G9" s="1" t="s">
        <v>1415</v>
      </c>
      <c r="H9" s="1" t="s">
        <v>1416</v>
      </c>
      <c r="I9" s="1" t="s">
        <v>1417</v>
      </c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1418</v>
      </c>
      <c r="B10" s="1" t="s">
        <v>1419</v>
      </c>
      <c r="C10" s="1" t="s">
        <v>1420</v>
      </c>
      <c r="D10" s="1" t="s">
        <v>1399</v>
      </c>
      <c r="E10" s="1" t="s">
        <v>1421</v>
      </c>
      <c r="F10" s="1" t="s">
        <v>1422</v>
      </c>
      <c r="G10" s="1" t="s">
        <v>1423</v>
      </c>
      <c r="H10" s="1" t="s">
        <v>1424</v>
      </c>
      <c r="I10" s="1" t="s">
        <v>1425</v>
      </c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1426</v>
      </c>
      <c r="B11" s="1" t="s">
        <v>1427</v>
      </c>
      <c r="C11" s="1" t="s">
        <v>1428</v>
      </c>
      <c r="D11" s="1" t="s">
        <v>1429</v>
      </c>
      <c r="E11" s="1" t="s">
        <v>1430</v>
      </c>
      <c r="F11" s="1" t="s">
        <v>1431</v>
      </c>
      <c r="G11" s="1" t="s">
        <v>1432</v>
      </c>
      <c r="H11" s="1" t="s">
        <v>1433</v>
      </c>
      <c r="I11" s="1" t="s">
        <v>1434</v>
      </c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1435</v>
      </c>
      <c r="B12" s="1" t="s">
        <v>1436</v>
      </c>
      <c r="C12" s="1" t="s">
        <v>1437</v>
      </c>
      <c r="D12" s="1" t="s">
        <v>1438</v>
      </c>
      <c r="E12" s="1" t="s">
        <v>1439</v>
      </c>
      <c r="F12" s="1" t="s">
        <v>1440</v>
      </c>
      <c r="G12" s="1" t="s">
        <v>1441</v>
      </c>
      <c r="H12" s="1" t="s">
        <v>1442</v>
      </c>
      <c r="I12" s="1" t="s">
        <v>1427</v>
      </c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1443</v>
      </c>
      <c r="B13" s="1" t="s">
        <v>1444</v>
      </c>
      <c r="C13" s="1" t="s">
        <v>1445</v>
      </c>
      <c r="D13" s="1" t="s">
        <v>1446</v>
      </c>
      <c r="E13" s="1" t="s">
        <v>1447</v>
      </c>
      <c r="F13" s="1" t="s">
        <v>1448</v>
      </c>
      <c r="G13" s="1" t="s">
        <v>1449</v>
      </c>
      <c r="H13" s="1" t="s">
        <v>1450</v>
      </c>
      <c r="I13" s="1" t="s">
        <v>1451</v>
      </c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1452</v>
      </c>
      <c r="B14" s="1" t="s">
        <v>1453</v>
      </c>
      <c r="C14" s="1" t="s">
        <v>1454</v>
      </c>
      <c r="D14" s="1" t="s">
        <v>1455</v>
      </c>
      <c r="E14" s="1" t="s">
        <v>1456</v>
      </c>
      <c r="F14" s="1" t="s">
        <v>1457</v>
      </c>
      <c r="G14" s="1" t="s">
        <v>1458</v>
      </c>
      <c r="H14" s="1" t="s">
        <v>1459</v>
      </c>
      <c r="I14" s="1" t="s">
        <v>1460</v>
      </c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1461</v>
      </c>
      <c r="B15" s="1" t="s">
        <v>1462</v>
      </c>
      <c r="C15" s="1" t="s">
        <v>1463</v>
      </c>
      <c r="D15" s="1" t="s">
        <v>1464</v>
      </c>
      <c r="E15" s="1" t="s">
        <v>191</v>
      </c>
      <c r="F15" s="1" t="s">
        <v>1465</v>
      </c>
      <c r="G15" s="1" t="s">
        <v>1466</v>
      </c>
      <c r="H15" s="1" t="s">
        <v>1467</v>
      </c>
      <c r="I15" s="1" t="s">
        <v>1468</v>
      </c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1469</v>
      </c>
      <c r="B16" s="1" t="s">
        <v>1470</v>
      </c>
      <c r="C16" s="1" t="s">
        <v>1471</v>
      </c>
      <c r="D16" s="1" t="s">
        <v>1472</v>
      </c>
      <c r="E16" s="1" t="s">
        <v>1473</v>
      </c>
      <c r="F16" s="1" t="s">
        <v>1474</v>
      </c>
      <c r="G16" s="1" t="s">
        <v>1475</v>
      </c>
      <c r="H16" s="1" t="s">
        <v>1476</v>
      </c>
      <c r="I16" s="1" t="s">
        <v>1477</v>
      </c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1478</v>
      </c>
      <c r="B17" s="1" t="s">
        <v>1479</v>
      </c>
      <c r="C17" s="1" t="s">
        <v>1480</v>
      </c>
      <c r="D17" s="1" t="s">
        <v>1481</v>
      </c>
      <c r="E17" s="1" t="s">
        <v>177</v>
      </c>
      <c r="F17" s="1" t="s">
        <v>172</v>
      </c>
      <c r="G17" s="1" t="s">
        <v>1482</v>
      </c>
      <c r="H17" s="1" t="s">
        <v>1483</v>
      </c>
      <c r="I17" s="1" t="s">
        <v>1484</v>
      </c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1485</v>
      </c>
      <c r="B18" s="1" t="s">
        <v>1486</v>
      </c>
      <c r="C18" s="1" t="s">
        <v>1487</v>
      </c>
      <c r="D18" s="1" t="s">
        <v>1488</v>
      </c>
      <c r="E18" s="1" t="s">
        <v>1489</v>
      </c>
      <c r="F18" s="1" t="s">
        <v>1490</v>
      </c>
      <c r="G18" s="1" t="s">
        <v>1491</v>
      </c>
      <c r="H18" s="1" t="s">
        <v>1492</v>
      </c>
      <c r="I18" s="1" t="s">
        <v>1493</v>
      </c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1494</v>
      </c>
      <c r="B19" s="1" t="s">
        <v>1495</v>
      </c>
      <c r="C19" s="1" t="s">
        <v>1496</v>
      </c>
      <c r="D19" s="1" t="s">
        <v>1497</v>
      </c>
      <c r="E19" s="1" t="s">
        <v>1498</v>
      </c>
      <c r="F19" s="1" t="s">
        <v>1499</v>
      </c>
      <c r="G19" s="1" t="s">
        <v>1500</v>
      </c>
      <c r="H19" s="1" t="s">
        <v>1501</v>
      </c>
      <c r="I19" s="1" t="s">
        <v>1502</v>
      </c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1503</v>
      </c>
      <c r="B20" s="1" t="s">
        <v>1504</v>
      </c>
      <c r="C20" s="1" t="s">
        <v>1505</v>
      </c>
      <c r="D20" s="1" t="s">
        <v>1506</v>
      </c>
      <c r="E20" s="1" t="s">
        <v>1507</v>
      </c>
      <c r="F20" s="1" t="s">
        <v>1508</v>
      </c>
      <c r="G20" s="1" t="s">
        <v>1509</v>
      </c>
      <c r="H20" s="1" t="s">
        <v>1510</v>
      </c>
      <c r="I20" s="1" t="s">
        <v>1511</v>
      </c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1512</v>
      </c>
      <c r="B21" s="1" t="s">
        <v>1513</v>
      </c>
      <c r="C21" s="1" t="s">
        <v>1514</v>
      </c>
      <c r="D21" s="1" t="s">
        <v>1515</v>
      </c>
      <c r="E21" s="1" t="s">
        <v>1516</v>
      </c>
      <c r="F21" s="1" t="s">
        <v>1517</v>
      </c>
      <c r="G21" s="1" t="s">
        <v>1518</v>
      </c>
      <c r="H21" s="1" t="s">
        <v>1519</v>
      </c>
      <c r="I21" s="1" t="s">
        <v>1520</v>
      </c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1521</v>
      </c>
      <c r="B22" s="1" t="s">
        <v>1522</v>
      </c>
      <c r="C22" s="1" t="s">
        <v>1523</v>
      </c>
      <c r="D22" s="1" t="s">
        <v>1524</v>
      </c>
      <c r="E22" s="1" t="s">
        <v>1525</v>
      </c>
      <c r="F22" s="1" t="s">
        <v>1526</v>
      </c>
      <c r="G22" s="1" t="s">
        <v>1518</v>
      </c>
      <c r="H22" s="1" t="s">
        <v>1527</v>
      </c>
      <c r="I22" s="1" t="s">
        <v>1528</v>
      </c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1529</v>
      </c>
      <c r="B23" s="1" t="s">
        <v>1530</v>
      </c>
      <c r="C23" s="1" t="s">
        <v>1531</v>
      </c>
      <c r="D23" s="1" t="s">
        <v>1532</v>
      </c>
      <c r="E23" s="1" t="s">
        <v>1533</v>
      </c>
      <c r="F23" s="1" t="s">
        <v>1534</v>
      </c>
      <c r="G23" s="1" t="s">
        <v>1535</v>
      </c>
      <c r="H23" s="1" t="s">
        <v>1536</v>
      </c>
      <c r="I23" s="1" t="s">
        <v>1537</v>
      </c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1538</v>
      </c>
      <c r="B24" s="1" t="s">
        <v>1539</v>
      </c>
      <c r="C24" s="1" t="s">
        <v>1540</v>
      </c>
      <c r="D24" s="1" t="s">
        <v>1541</v>
      </c>
      <c r="E24" s="1" t="s">
        <v>1542</v>
      </c>
      <c r="F24" s="1" t="s">
        <v>1543</v>
      </c>
      <c r="G24" s="1" t="s">
        <v>1544</v>
      </c>
      <c r="H24" s="1" t="s">
        <v>1544</v>
      </c>
      <c r="I24" s="1" t="s">
        <v>1544</v>
      </c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1545</v>
      </c>
      <c r="B25" s="1" t="s">
        <v>1546</v>
      </c>
      <c r="C25" s="1" t="s">
        <v>1547</v>
      </c>
      <c r="D25" s="1" t="s">
        <v>1548</v>
      </c>
      <c r="E25" s="1" t="s">
        <v>1549</v>
      </c>
      <c r="F25" s="1" t="s">
        <v>1550</v>
      </c>
      <c r="G25" s="1" t="s">
        <v>1551</v>
      </c>
      <c r="H25" s="1" t="s">
        <v>1551</v>
      </c>
      <c r="I25" s="1" t="s">
        <v>1360</v>
      </c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1552</v>
      </c>
      <c r="B26" s="1" t="s">
        <v>1553</v>
      </c>
      <c r="C26" s="1" t="s">
        <v>1554</v>
      </c>
      <c r="D26" s="1" t="s">
        <v>1555</v>
      </c>
      <c r="E26" s="1" t="s">
        <v>1556</v>
      </c>
      <c r="F26" s="1" t="s">
        <v>1557</v>
      </c>
      <c r="G26" s="1" t="s">
        <v>1360</v>
      </c>
      <c r="H26" s="1" t="s">
        <v>1360</v>
      </c>
      <c r="I26" s="1" t="s">
        <v>1360</v>
      </c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2"/>
      <c r="B1" s="3">
        <v>0.0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3" t="s">
        <v>1558</v>
      </c>
      <c r="B2" s="1" t="s">
        <v>1559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3" t="s">
        <v>1560</v>
      </c>
      <c r="B3" s="1" t="s">
        <v>1561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3" t="s">
        <v>1562</v>
      </c>
      <c r="B4" s="1" t="s">
        <v>1563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1564</v>
      </c>
      <c r="B5" s="1" t="s">
        <v>1565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3" t="s">
        <v>1566</v>
      </c>
      <c r="B6" s="1" t="s">
        <v>11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3" t="s">
        <v>1567</v>
      </c>
      <c r="B7" s="1" t="s">
        <v>1568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3" t="s">
        <v>1569</v>
      </c>
      <c r="B8" s="1" t="s">
        <v>1570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3" t="s">
        <v>1571</v>
      </c>
      <c r="B9" s="4" t="s">
        <v>1572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3" t="s">
        <v>1573</v>
      </c>
      <c r="B10" s="1" t="s">
        <v>1574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3" t="s">
        <v>1575</v>
      </c>
      <c r="B11" s="1" t="s">
        <v>1576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3" t="s">
        <v>1577</v>
      </c>
      <c r="B12" s="1" t="s">
        <v>1574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3" t="s">
        <v>1578</v>
      </c>
      <c r="B13" s="1" t="s">
        <v>1579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3" t="s">
        <v>1580</v>
      </c>
      <c r="B14" s="1" t="s">
        <v>1581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3" t="s">
        <v>1582</v>
      </c>
      <c r="B15" s="1" t="s">
        <v>1579</v>
      </c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3" t="s">
        <v>1583</v>
      </c>
      <c r="B16" s="1" t="s">
        <v>1584</v>
      </c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3" t="s">
        <v>1585</v>
      </c>
      <c r="B17" s="1">
        <v>220.0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3" t="s">
        <v>1586</v>
      </c>
      <c r="B18" s="1" t="s">
        <v>1587</v>
      </c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3" t="s">
        <v>1588</v>
      </c>
      <c r="B19" s="1">
        <v>3.0</v>
      </c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3" t="s">
        <v>1589</v>
      </c>
      <c r="B20" s="1">
        <v>9.0</v>
      </c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3" t="s">
        <v>1590</v>
      </c>
      <c r="B21" s="1">
        <v>1.0</v>
      </c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3" t="s">
        <v>1591</v>
      </c>
      <c r="B22" s="1">
        <v>2.0</v>
      </c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3" t="s">
        <v>1592</v>
      </c>
      <c r="B23" s="1">
        <v>4.0</v>
      </c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3" t="s">
        <v>1593</v>
      </c>
      <c r="B24" s="1">
        <v>1.7356896E9</v>
      </c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3" t="s">
        <v>1594</v>
      </c>
      <c r="B25" s="1">
        <v>1.7039808E9</v>
      </c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3" t="s">
        <v>1595</v>
      </c>
      <c r="B26" s="4" t="s">
        <v>1596</v>
      </c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3" t="s">
        <v>1597</v>
      </c>
      <c r="B27" s="1">
        <v>86400.0</v>
      </c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3" t="s">
        <v>1598</v>
      </c>
      <c r="B28" s="1">
        <v>2.0</v>
      </c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3" t="s">
        <v>1599</v>
      </c>
      <c r="B29" s="1">
        <v>14.73</v>
      </c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3" t="s">
        <v>1600</v>
      </c>
      <c r="B30" s="1">
        <v>14.77</v>
      </c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3" t="s">
        <v>1601</v>
      </c>
      <c r="B31" s="1">
        <v>14.76</v>
      </c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3" t="s">
        <v>1602</v>
      </c>
      <c r="B32" s="1">
        <v>15.0235</v>
      </c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3" t="s">
        <v>1603</v>
      </c>
      <c r="B33" s="1">
        <v>14.73</v>
      </c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3" t="s">
        <v>1604</v>
      </c>
      <c r="B34" s="1">
        <v>14.77</v>
      </c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3" t="s">
        <v>1605</v>
      </c>
      <c r="B35" s="1">
        <v>14.76</v>
      </c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3" t="s">
        <v>1606</v>
      </c>
      <c r="B36" s="1">
        <v>15.0235</v>
      </c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3" t="s">
        <v>1607</v>
      </c>
      <c r="B37" s="1">
        <v>2.08</v>
      </c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3" t="s">
        <v>1608</v>
      </c>
      <c r="B38" s="1">
        <v>0.1412</v>
      </c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3" t="s">
        <v>1609</v>
      </c>
      <c r="B39" s="1">
        <v>1.7186688E9</v>
      </c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3" t="s">
        <v>1610</v>
      </c>
      <c r="B40" s="1">
        <v>0.113800004</v>
      </c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3" t="s">
        <v>1611</v>
      </c>
      <c r="B41" s="1">
        <v>4.83</v>
      </c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3" t="s">
        <v>1612</v>
      </c>
      <c r="B42" s="1">
        <v>1.756</v>
      </c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3" t="s">
        <v>1613</v>
      </c>
      <c r="B43" s="1">
        <v>1.095806</v>
      </c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3" t="s">
        <v>1614</v>
      </c>
      <c r="B44" s="1">
        <v>-9.050302</v>
      </c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3" t="s">
        <v>1615</v>
      </c>
      <c r="B45" s="1">
        <v>87837.0</v>
      </c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3" t="s">
        <v>1616</v>
      </c>
      <c r="B46" s="1">
        <v>87837.0</v>
      </c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3" t="s">
        <v>1617</v>
      </c>
      <c r="B47" s="1">
        <v>1356755.0</v>
      </c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3" t="s">
        <v>1618</v>
      </c>
      <c r="B48" s="1">
        <v>946867.0</v>
      </c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3" t="s">
        <v>1619</v>
      </c>
      <c r="B49" s="1">
        <v>946867.0</v>
      </c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3" t="s">
        <v>1620</v>
      </c>
      <c r="B50" s="1">
        <v>14.96</v>
      </c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3" t="s">
        <v>1621</v>
      </c>
      <c r="B51" s="1">
        <v>14.96</v>
      </c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3" t="s">
        <v>1622</v>
      </c>
      <c r="B52" s="1">
        <v>800.0</v>
      </c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3" t="s">
        <v>1623</v>
      </c>
      <c r="B53" s="1">
        <v>800.0</v>
      </c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3" t="s">
        <v>1624</v>
      </c>
      <c r="B54" s="1">
        <v>7.8979744E8</v>
      </c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3" t="s">
        <v>1625</v>
      </c>
      <c r="B55" s="1">
        <v>14.55</v>
      </c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3" t="s">
        <v>1626</v>
      </c>
      <c r="B56" s="1">
        <v>64.44</v>
      </c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3" t="s">
        <v>1627</v>
      </c>
      <c r="B57" s="1">
        <v>1.7485658</v>
      </c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3" t="s">
        <v>1628</v>
      </c>
      <c r="B58" s="1">
        <v>15.509</v>
      </c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3" t="s">
        <v>1629</v>
      </c>
      <c r="B59" s="1">
        <v>41.21839</v>
      </c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3" t="s">
        <v>1630</v>
      </c>
      <c r="B60" s="1">
        <v>1.56</v>
      </c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3" t="s">
        <v>1631</v>
      </c>
      <c r="B61" s="1">
        <v>0.105906315</v>
      </c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3" t="s">
        <v>1632</v>
      </c>
      <c r="B62" s="1" t="s">
        <v>1633</v>
      </c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3" t="s">
        <v>1634</v>
      </c>
      <c r="B63" s="1">
        <v>2.20424992E8</v>
      </c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3" t="s">
        <v>1635</v>
      </c>
      <c r="B64" s="1">
        <v>1.62519</v>
      </c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3" t="s">
        <v>1636</v>
      </c>
      <c r="B65" s="1">
        <v>4.7854824E7</v>
      </c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3" t="s">
        <v>1637</v>
      </c>
      <c r="B66" s="1">
        <v>5.24302E7</v>
      </c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3" t="s">
        <v>1638</v>
      </c>
      <c r="B67" s="1">
        <v>4316151.0</v>
      </c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3" t="s">
        <v>1639</v>
      </c>
      <c r="B68" s="1">
        <v>3053304.0</v>
      </c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3" t="s">
        <v>1640</v>
      </c>
      <c r="B69" s="1">
        <v>1.7328384E9</v>
      </c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3" t="s">
        <v>1641</v>
      </c>
      <c r="B70" s="1">
        <v>1.7356032E9</v>
      </c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3" t="s">
        <v>1642</v>
      </c>
      <c r="B71" s="1">
        <v>0.08229999</v>
      </c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3" t="s">
        <v>1643</v>
      </c>
      <c r="B72" s="1">
        <v>0.05993</v>
      </c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3" t="s">
        <v>1644</v>
      </c>
      <c r="B73" s="1">
        <v>0.94742996</v>
      </c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3" t="s">
        <v>1645</v>
      </c>
      <c r="B74" s="1">
        <v>2.69</v>
      </c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3" t="s">
        <v>1646</v>
      </c>
      <c r="B75" s="1">
        <v>0.1402</v>
      </c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3" t="s">
        <v>1647</v>
      </c>
      <c r="B76" s="1">
        <v>5.25708E7</v>
      </c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3" t="s">
        <v>1648</v>
      </c>
      <c r="B77" s="1">
        <v>47.27</v>
      </c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3" t="s">
        <v>1649</v>
      </c>
      <c r="B78" s="1">
        <v>0.31782314</v>
      </c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3" t="s">
        <v>1650</v>
      </c>
      <c r="B79" s="1">
        <v>1.7039808E9</v>
      </c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3" t="s">
        <v>1651</v>
      </c>
      <c r="B80" s="1">
        <v>1.7356032E9</v>
      </c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3" t="s">
        <v>1652</v>
      </c>
      <c r="B81" s="1">
        <v>1.7276544E9</v>
      </c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3" t="s">
        <v>1653</v>
      </c>
      <c r="B82" s="1">
        <v>5.639</v>
      </c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3" t="s">
        <v>1654</v>
      </c>
      <c r="B83" s="1">
        <v>7.22307968E8</v>
      </c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3" t="s">
        <v>1655</v>
      </c>
      <c r="B84" s="1">
        <v>13.71</v>
      </c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3" t="s">
        <v>1656</v>
      </c>
      <c r="B85" s="1">
        <v>-0.74</v>
      </c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3" t="s">
        <v>1657</v>
      </c>
      <c r="B86" s="1" t="s">
        <v>1658</v>
      </c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3" t="s">
        <v>1659</v>
      </c>
      <c r="B87" s="1">
        <v>1.7240256E9</v>
      </c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3" t="s">
        <v>1660</v>
      </c>
      <c r="B88" s="1">
        <v>0.488</v>
      </c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3" t="s">
        <v>1661</v>
      </c>
      <c r="B89" s="1">
        <v>0.834</v>
      </c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3" t="s">
        <v>1662</v>
      </c>
      <c r="B90" s="1">
        <v>-0.73257077</v>
      </c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3" t="s">
        <v>1663</v>
      </c>
      <c r="B91" s="1">
        <v>0.22455823</v>
      </c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3" t="s">
        <v>1664</v>
      </c>
      <c r="B92" s="1">
        <v>0.52</v>
      </c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3" t="s">
        <v>1665</v>
      </c>
      <c r="B93" s="1">
        <v>1.7186688E9</v>
      </c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3" t="s">
        <v>1666</v>
      </c>
      <c r="B94" s="1" t="s">
        <v>1667</v>
      </c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3" t="s">
        <v>1668</v>
      </c>
      <c r="B95" s="1" t="s">
        <v>1669</v>
      </c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3" t="s">
        <v>1670</v>
      </c>
      <c r="B96" s="1" t="s">
        <v>1671</v>
      </c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3" t="s">
        <v>1672</v>
      </c>
      <c r="B97" s="1" t="s">
        <v>1671</v>
      </c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3" t="s">
        <v>1673</v>
      </c>
      <c r="B98" s="1" t="s">
        <v>1674</v>
      </c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3" t="s">
        <v>1675</v>
      </c>
      <c r="B99" s="1" t="s">
        <v>1674</v>
      </c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3" t="s">
        <v>1676</v>
      </c>
      <c r="B100" s="1">
        <v>7.286634E8</v>
      </c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3" t="s">
        <v>1677</v>
      </c>
      <c r="B101" s="1" t="s">
        <v>1678</v>
      </c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3" t="s">
        <v>1679</v>
      </c>
      <c r="B102" s="1" t="s">
        <v>1680</v>
      </c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3" t="s">
        <v>1681</v>
      </c>
      <c r="B103" s="1" t="s">
        <v>1682</v>
      </c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3" t="s">
        <v>1683</v>
      </c>
      <c r="B104" s="1" t="s">
        <v>1684</v>
      </c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3" t="s">
        <v>1685</v>
      </c>
      <c r="B105" s="1">
        <v>-1.8E7</v>
      </c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3" t="s">
        <v>1686</v>
      </c>
      <c r="B106" s="1">
        <v>15.0235</v>
      </c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3" t="s">
        <v>1687</v>
      </c>
      <c r="B107" s="1">
        <v>57.0</v>
      </c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3" t="s">
        <v>1688</v>
      </c>
      <c r="B108" s="1">
        <v>16.0</v>
      </c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3" t="s">
        <v>1689</v>
      </c>
      <c r="B109" s="1">
        <v>25.5</v>
      </c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3" t="s">
        <v>1690</v>
      </c>
      <c r="B110" s="1">
        <v>17.5</v>
      </c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3" t="s">
        <v>1691</v>
      </c>
      <c r="B111" s="1">
        <v>2.875</v>
      </c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3" t="s">
        <v>1692</v>
      </c>
      <c r="B112" s="1" t="s">
        <v>1693</v>
      </c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3" t="s">
        <v>1694</v>
      </c>
      <c r="B113" s="1">
        <v>5.0</v>
      </c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3" t="s">
        <v>1695</v>
      </c>
      <c r="B114" s="1">
        <v>1.063088E9</v>
      </c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3" t="s">
        <v>1696</v>
      </c>
      <c r="B115" s="1">
        <v>20.288</v>
      </c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3" t="s">
        <v>1697</v>
      </c>
      <c r="B116" s="1">
        <v>2.64412E8</v>
      </c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3" t="s">
        <v>1698</v>
      </c>
      <c r="B117" s="1">
        <v>3.36660992E8</v>
      </c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3" t="s">
        <v>1699</v>
      </c>
      <c r="B118" s="1">
        <v>395.099</v>
      </c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3" t="s">
        <v>1700</v>
      </c>
      <c r="B119" s="1">
        <v>402.642</v>
      </c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3" t="s">
        <v>1701</v>
      </c>
      <c r="B120" s="1">
        <v>4.51683008E8</v>
      </c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3" t="s">
        <v>1702</v>
      </c>
      <c r="B121" s="1">
        <v>12.695</v>
      </c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3" t="s">
        <v>1703</v>
      </c>
      <c r="B122" s="1">
        <v>8.625</v>
      </c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3" t="s">
        <v>1704</v>
      </c>
      <c r="B123" s="1">
        <v>0.01681</v>
      </c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3" t="s">
        <v>1705</v>
      </c>
      <c r="B124" s="1">
        <v>0.31246</v>
      </c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3" t="s">
        <v>1706</v>
      </c>
      <c r="B125" s="1">
        <v>3.12428992E8</v>
      </c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3" t="s">
        <v>1707</v>
      </c>
      <c r="B126" s="1">
        <v>5.73486144E8</v>
      </c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3" t="s">
        <v>1708</v>
      </c>
      <c r="B127" s="1">
        <v>3.32881984E8</v>
      </c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3" t="s">
        <v>1709</v>
      </c>
      <c r="B128" s="1">
        <v>5.941</v>
      </c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3" t="s">
        <v>1710</v>
      </c>
      <c r="B129" s="1">
        <v>-0.373</v>
      </c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3" t="s">
        <v>1711</v>
      </c>
      <c r="B130" s="1">
        <v>0.6917</v>
      </c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3" t="s">
        <v>1712</v>
      </c>
      <c r="B131" s="1">
        <v>0.58539003</v>
      </c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3" t="s">
        <v>1713</v>
      </c>
      <c r="B132" s="1">
        <v>0.15335</v>
      </c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3" t="s">
        <v>1714</v>
      </c>
      <c r="B133" s="1" t="s">
        <v>1633</v>
      </c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3" t="s">
        <v>1715</v>
      </c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hyperlinks>
    <hyperlink r:id="rId1" ref="B9"/>
    <hyperlink r:id="rId2" ref="B26"/>
  </hyperlinks>
  <printOptions/>
  <pageMargins bottom="0.75" footer="0.0" header="0.0" left="0.7" right="0.7" top="0.75"/>
  <pageSetup orientation="landscape"/>
  <drawing r:id="rId3"/>
</worksheet>
</file>

<file path=xl/worksheets/sheet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2014.0</v>
      </c>
      <c r="C2" s="3">
        <v>2015.0</v>
      </c>
      <c r="D2" s="3">
        <v>2016.0</v>
      </c>
      <c r="E2" s="3">
        <v>2017.0</v>
      </c>
      <c r="F2" s="3">
        <v>2018.0</v>
      </c>
      <c r="G2" s="3">
        <v>2019.0</v>
      </c>
      <c r="H2" s="3">
        <v>2020.0</v>
      </c>
      <c r="I2" s="3">
        <v>2021.0</v>
      </c>
      <c r="J2" s="3">
        <v>2022.0</v>
      </c>
      <c r="K2" s="3">
        <v>2023.0</v>
      </c>
      <c r="L2" s="3">
        <v>2024.0</v>
      </c>
      <c r="M2" s="3">
        <v>2025.0</v>
      </c>
      <c r="N2" s="3">
        <v>2026.0</v>
      </c>
      <c r="O2" s="3">
        <v>2027.0</v>
      </c>
      <c r="P2" s="3">
        <v>2028.0</v>
      </c>
      <c r="Q2" s="3">
        <v>2029.0</v>
      </c>
      <c r="R2" s="3">
        <v>2030.0</v>
      </c>
      <c r="S2" s="5">
        <v>2031.0</v>
      </c>
      <c r="T2" s="5">
        <v>2032.0</v>
      </c>
      <c r="U2" s="5">
        <v>2033.0</v>
      </c>
      <c r="V2" s="5">
        <v>2034.0</v>
      </c>
      <c r="W2" s="5">
        <v>2035.0</v>
      </c>
      <c r="X2" s="1"/>
      <c r="Y2" s="2"/>
      <c r="Z2" s="2"/>
    </row>
    <row r="3">
      <c r="A3" s="3" t="s">
        <v>65</v>
      </c>
      <c r="B3" s="1">
        <v>-20.0</v>
      </c>
      <c r="C3" s="1">
        <v>-165.0</v>
      </c>
      <c r="D3" s="1">
        <v>75.0</v>
      </c>
      <c r="E3" s="1">
        <v>190.0</v>
      </c>
      <c r="F3" s="1">
        <v>13.0</v>
      </c>
      <c r="G3" s="1">
        <v>235.0</v>
      </c>
      <c r="H3" s="1">
        <v>73.0</v>
      </c>
      <c r="I3" s="1">
        <v>986.0</v>
      </c>
      <c r="J3" s="1">
        <v>573.0</v>
      </c>
      <c r="K3" s="1">
        <v>163.0</v>
      </c>
      <c r="L3" s="1">
        <f>IF(K3*FORECAST(L2,B3:K3,B2:K2)&gt;0,FORECAST(L2,B3:K3,B2:K2),K3)*$X$1</f>
        <v>586.9333333</v>
      </c>
      <c r="M3" s="1">
        <f>IF(L3*FORECAST(M2,B3:L3,B2:L2)&gt;0,FORECAST(M2,B3:L3,B2:L2),L3)*$X$1</f>
        <v>655.0484848</v>
      </c>
      <c r="N3" s="1">
        <f>IF(M3*FORECAST(N2,B3:M3,B2:M2)&gt;0,FORECAST(N2,B3:M3,B2:M2),M3)*$X$1</f>
        <v>723.1636364</v>
      </c>
      <c r="O3" s="1">
        <f>IF(N3*FORECAST(O2,B3:N3,B2:N2)&gt;0,FORECAST(O2,B3:N3,B2:N2),N3)*$X$1</f>
        <v>791.2787879</v>
      </c>
      <c r="P3" s="1">
        <f>IF(O3*FORECAST(P2,B3:O3,B2:O2)&gt;0,FORECAST(P2,B3:O3,B2:O2),O3)*$X$1</f>
        <v>859.3939394</v>
      </c>
      <c r="Q3" s="1">
        <f>IF(P3*FORECAST(Q2,B3:P3,B2:P2)&gt;0,FORECAST(Q2,B3:P3,B2:P2),P3)*$X$1</f>
        <v>927.5090909</v>
      </c>
      <c r="R3" s="1">
        <f>IF(Q3*FORECAST(R2,B3:Q3,B2:Q2)&gt;0,FORECAST(R2,B3:Q3,B2:Q2),Q3)*$X$1</f>
        <v>995.6242424</v>
      </c>
      <c r="S3" s="5">
        <f>IF(R3*FORECAST(S2,B3:R3,B2:R2)&gt;0,FORECAST(S2,B3:R3,B2:R2),R3)*$X$1</f>
        <v>1063.739394</v>
      </c>
      <c r="T3" s="5">
        <f>IF(S3*FORECAST(T2,B3:S3,B2:S2)&gt;0,FORECAST(T2,B3:S3,B2:S2),S3)*$X$1</f>
        <v>1131.854545</v>
      </c>
      <c r="U3" s="5">
        <f>IF(T3*FORECAST(U2,B3:T3,B2:T2)&gt;0,FORECAST(U2,B3:T3,B2:T2),T3)*$X$1</f>
        <v>1199.969697</v>
      </c>
      <c r="V3" s="5">
        <f>IF(U3*FORECAST(V2,B3:U3,B2:U2)&gt;0,FORECAST(V2,B3:U3,B2:U2),U3)*$X$1</f>
        <v>1268.084848</v>
      </c>
      <c r="W3" s="5">
        <f>IF(V3*FORECAST(W2,B3:V3,B2:V2)&gt;0,FORECAST(W2,B3:V3,B2:V2),V3)*$X$1</f>
        <v>1336.2</v>
      </c>
      <c r="X3" s="2"/>
      <c r="Y3" s="2"/>
      <c r="Z3" s="2"/>
    </row>
    <row r="4">
      <c r="A4" s="3" t="s">
        <v>125</v>
      </c>
      <c r="B4" s="1">
        <v>-99.0</v>
      </c>
      <c r="C4" s="1">
        <v>62.0</v>
      </c>
      <c r="D4" s="1">
        <v>37.0</v>
      </c>
      <c r="E4" s="1">
        <v>-111.0</v>
      </c>
      <c r="F4" s="1">
        <v>-95.0</v>
      </c>
      <c r="G4" s="1">
        <v>3.0</v>
      </c>
      <c r="H4" s="1">
        <v>33.0</v>
      </c>
      <c r="I4" s="1">
        <v>-422.0</v>
      </c>
      <c r="J4" s="1">
        <v>-506.0</v>
      </c>
      <c r="K4" s="1">
        <v>-83.0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1716</v>
      </c>
      <c r="B5" s="1">
        <v>2590.0</v>
      </c>
      <c r="C5" s="1">
        <v>2620.0</v>
      </c>
      <c r="D5" s="1">
        <v>2620.0</v>
      </c>
      <c r="E5" s="1">
        <v>2650.0</v>
      </c>
      <c r="F5" s="1">
        <v>2670.0</v>
      </c>
      <c r="G5" s="1">
        <v>2680.0</v>
      </c>
      <c r="H5" s="1">
        <v>2680.0</v>
      </c>
      <c r="I5" s="1">
        <v>2680.0</v>
      </c>
      <c r="J5" s="1">
        <v>2680.0</v>
      </c>
      <c r="K5" s="1">
        <v>2680.0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1717</v>
      </c>
      <c r="L7" s="1">
        <f>IF(W3*FORECAST(W2,B3:W3,B2:W2)&gt;0,FORECAST(W2,B3:W3,B2:W2),V3)*$X$1 * (1+0.02)/(0.0728-0.02)</f>
        <v>25812.95455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1718</v>
      </c>
      <c r="L8" s="6">
        <f t="array" ref="L8">NPV(0.0728,M3:W3)</f>
        <v>7012.365592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1719</v>
      </c>
      <c r="L9" s="6">
        <f t="array" ref="L9">NPV(0.0728,M16:W16)</f>
        <v>11916.02219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1720</v>
      </c>
      <c r="L10" s="6">
        <f>L8 + L9</f>
        <v>18928.38778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126</v>
      </c>
      <c r="L11" s="1">
        <v>-83.0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1721</v>
      </c>
      <c r="L12" s="6">
        <f>L10 - L11</f>
        <v>19011.38778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1722</v>
      </c>
      <c r="L13" s="1">
        <v>2680.0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7.093801412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1">
        <v>0.0</v>
      </c>
      <c r="N16" s="1">
        <v>0.0</v>
      </c>
      <c r="O16" s="1">
        <v>0.0</v>
      </c>
      <c r="P16" s="1">
        <v>0.0</v>
      </c>
      <c r="Q16" s="1">
        <v>0.0</v>
      </c>
      <c r="R16" s="1">
        <v>0.0</v>
      </c>
      <c r="S16" s="1">
        <v>0.0</v>
      </c>
      <c r="T16" s="5">
        <v>0.0</v>
      </c>
      <c r="U16" s="5">
        <v>0.0</v>
      </c>
      <c r="V16" s="5">
        <v>0.0</v>
      </c>
      <c r="W16" s="5">
        <f>IF(W3*FORECAST(W2,B3:W3,B2:W2)&gt;0,FORECAST(W2,B3:W3,B2:W2),V3)*$X$1 * (1+0.02)/(0.0728-0.02)</f>
        <v>25812.95455</v>
      </c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2014.0</v>
      </c>
      <c r="C2" s="3">
        <v>2015.0</v>
      </c>
      <c r="D2" s="3">
        <v>2016.0</v>
      </c>
      <c r="E2" s="3">
        <v>2017.0</v>
      </c>
      <c r="F2" s="3">
        <v>2018.0</v>
      </c>
      <c r="G2" s="3">
        <v>2019.0</v>
      </c>
      <c r="H2" s="3">
        <v>2020.0</v>
      </c>
      <c r="I2" s="3">
        <v>2021.0</v>
      </c>
      <c r="J2" s="3">
        <v>2022.0</v>
      </c>
      <c r="K2" s="3">
        <v>2023.0</v>
      </c>
      <c r="L2" s="3">
        <v>2024.0</v>
      </c>
      <c r="M2" s="3">
        <v>2025.0</v>
      </c>
      <c r="N2" s="3">
        <v>2026.0</v>
      </c>
      <c r="O2" s="3">
        <v>2027.0</v>
      </c>
      <c r="P2" s="3">
        <v>2028.0</v>
      </c>
      <c r="Q2" s="3">
        <v>2029.0</v>
      </c>
      <c r="R2" s="3">
        <v>2030.0</v>
      </c>
      <c r="S2" s="5">
        <v>2031.0</v>
      </c>
      <c r="T2" s="5">
        <v>2032.0</v>
      </c>
      <c r="U2" s="5">
        <v>2033.0</v>
      </c>
      <c r="V2" s="5">
        <v>2034.0</v>
      </c>
      <c r="W2" s="5">
        <v>2035.0</v>
      </c>
      <c r="X2" s="1"/>
      <c r="Y2" s="2"/>
      <c r="Z2" s="2"/>
    </row>
    <row r="3">
      <c r="A3" s="3" t="s">
        <v>25</v>
      </c>
      <c r="B3" s="1">
        <v>121.0</v>
      </c>
      <c r="C3" s="1">
        <v>144.0</v>
      </c>
      <c r="D3" s="1">
        <v>124.0</v>
      </c>
      <c r="E3" s="1">
        <v>190.0</v>
      </c>
      <c r="F3" s="1">
        <v>199.0</v>
      </c>
      <c r="G3" s="1">
        <v>222.0</v>
      </c>
      <c r="H3" s="1">
        <v>354.0</v>
      </c>
      <c r="I3" s="1">
        <v>1170.0</v>
      </c>
      <c r="J3" s="1">
        <v>1950.0</v>
      </c>
      <c r="K3" s="1">
        <v>536.0</v>
      </c>
      <c r="L3" s="1">
        <f>IF(K3*FORECAST(L2,B3:K3,B2:K2)&gt;0,FORECAST(L2,B3:K3,B2:K2),K3)*$X$1</f>
        <v>1238.4</v>
      </c>
      <c r="M3" s="1">
        <f>IF(L3*FORECAST(M2,B3:L3,B2:L2)&gt;0,FORECAST(M2,B3:L3,B2:L2),L3)*$X$1</f>
        <v>1372.472727</v>
      </c>
      <c r="N3" s="1">
        <f>IF(M3*FORECAST(N2,B3:M3,B2:M2)&gt;0,FORECAST(N2,B3:M3,B2:M2),M3)*$X$1</f>
        <v>1506.545455</v>
      </c>
      <c r="O3" s="1">
        <f>IF(N3*FORECAST(O2,B3:N3,B2:N2)&gt;0,FORECAST(O2,B3:N3,B2:N2),N3)*$X$1</f>
        <v>1640.618182</v>
      </c>
      <c r="P3" s="1">
        <f>IF(O3*FORECAST(P2,B3:O3,B2:O2)&gt;0,FORECAST(P2,B3:O3,B2:O2),O3)*$X$1</f>
        <v>1774.690909</v>
      </c>
      <c r="Q3" s="1">
        <f>IF(P3*FORECAST(Q2,B3:P3,B2:P2)&gt;0,FORECAST(Q2,B3:P3,B2:P2),P3)*$X$1</f>
        <v>1908.763636</v>
      </c>
      <c r="R3" s="1">
        <f>IF(Q3*FORECAST(R2,B3:Q3,B2:Q2)&gt;0,FORECAST(R2,B3:Q3,B2:Q2),Q3)*$X$1</f>
        <v>2042.836364</v>
      </c>
      <c r="S3" s="5">
        <f>IF(R3*FORECAST(S2,B3:R3,B2:R2)&gt;0,FORECAST(S2,B3:R3,B2:R2),R3)*$X$1</f>
        <v>2176.909091</v>
      </c>
      <c r="T3" s="5">
        <f>IF(S3*FORECAST(T2,B3:S3,B2:S2)&gt;0,FORECAST(T2,B3:S3,B2:S2),S3)*$X$1</f>
        <v>2310.981818</v>
      </c>
      <c r="U3" s="5">
        <f>IF(T3*FORECAST(U2,B3:T3,B2:T2)&gt;0,FORECAST(U2,B3:T3,B2:T2),T3)*$X$1</f>
        <v>2445.054545</v>
      </c>
      <c r="V3" s="5">
        <f>IF(U3*FORECAST(V2,B3:U3,B2:U2)&gt;0,FORECAST(V2,B3:U3,B2:U2),U3)*$X$1</f>
        <v>2579.127273</v>
      </c>
      <c r="W3" s="5">
        <f>IF(V3*FORECAST(W2,B3:V3,B2:V2)&gt;0,FORECAST(W2,B3:V3,B2:V2),V3)*$X$1</f>
        <v>2713.2</v>
      </c>
      <c r="X3" s="2"/>
      <c r="Y3" s="2"/>
      <c r="Z3" s="2"/>
    </row>
    <row r="4">
      <c r="A4" s="3" t="s">
        <v>125</v>
      </c>
      <c r="B4" s="1">
        <v>-99.0</v>
      </c>
      <c r="C4" s="1">
        <v>62.0</v>
      </c>
      <c r="D4" s="1">
        <v>37.0</v>
      </c>
      <c r="E4" s="1">
        <v>-111.0</v>
      </c>
      <c r="F4" s="1">
        <v>-95.0</v>
      </c>
      <c r="G4" s="1">
        <v>3.0</v>
      </c>
      <c r="H4" s="1">
        <v>33.0</v>
      </c>
      <c r="I4" s="1">
        <v>-422.0</v>
      </c>
      <c r="J4" s="1">
        <v>-506.0</v>
      </c>
      <c r="K4" s="1">
        <v>-83.0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1716</v>
      </c>
      <c r="B5" s="1">
        <v>2590.0</v>
      </c>
      <c r="C5" s="1">
        <v>2620.0</v>
      </c>
      <c r="D5" s="1">
        <v>2620.0</v>
      </c>
      <c r="E5" s="1">
        <v>2650.0</v>
      </c>
      <c r="F5" s="1">
        <v>2670.0</v>
      </c>
      <c r="G5" s="1">
        <v>2680.0</v>
      </c>
      <c r="H5" s="1">
        <v>2680.0</v>
      </c>
      <c r="I5" s="1">
        <v>2680.0</v>
      </c>
      <c r="J5" s="1">
        <v>2680.0</v>
      </c>
      <c r="K5" s="1">
        <v>2680.0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1717</v>
      </c>
      <c r="L7" s="1">
        <f>IF(W3*FORECAST(W2,B3:W3,B2:W2)&gt;0,FORECAST(W2,B3:W3,B2:W2),V3)*$X$1 * (1+0.02)/(0.0728-0.02)</f>
        <v>52414.09091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1718</v>
      </c>
      <c r="L8" s="6">
        <f t="array" ref="L8">NPV(0.0728,M3:W3)</f>
        <v>14417.33519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1719</v>
      </c>
      <c r="L9" s="6">
        <f t="array" ref="L9">NPV(0.0728,M16:W16)</f>
        <v>24195.89239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1720</v>
      </c>
      <c r="L10" s="6">
        <f>L8 + L9</f>
        <v>38613.22758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126</v>
      </c>
      <c r="L11" s="1">
        <v>-83.0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1721</v>
      </c>
      <c r="L12" s="6">
        <f>L10 - L11</f>
        <v>38696.22758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1722</v>
      </c>
      <c r="L13" s="1">
        <v>2680.0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14.43889089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1">
        <v>0.0</v>
      </c>
      <c r="N16" s="1">
        <v>0.0</v>
      </c>
      <c r="O16" s="1">
        <v>0.0</v>
      </c>
      <c r="P16" s="1">
        <v>0.0</v>
      </c>
      <c r="Q16" s="1">
        <v>0.0</v>
      </c>
      <c r="R16" s="1">
        <v>0.0</v>
      </c>
      <c r="S16" s="1">
        <v>0.0</v>
      </c>
      <c r="T16" s="5">
        <v>0.0</v>
      </c>
      <c r="U16" s="5">
        <v>0.0</v>
      </c>
      <c r="V16" s="5">
        <v>0.0</v>
      </c>
      <c r="W16" s="5">
        <f>IF(W3*FORECAST(W2,B3:W3,B2:W2)&gt;0,FORECAST(W2,B3:W3,B2:W2),V3)*$X$1 * (1+0.02)/(0.0728-0.02)</f>
        <v>52414.09091</v>
      </c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