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<sst xmlns="http://schemas.openxmlformats.org/spreadsheetml/2006/main" count="1979" uniqueCount="1788">
  <si>
    <t>ticker</t>
  </si>
  <si>
    <t>SID</t>
  </si>
  <si>
    <t>nombre</t>
  </si>
  <si>
    <t>COMPANHIA SIDER RGICA NAC</t>
  </si>
  <si>
    <t>empresa</t>
  </si>
  <si>
    <t>Iron &amp; Steel</t>
  </si>
  <si>
    <t>Open</t>
  </si>
  <si>
    <t>Target Price</t>
  </si>
  <si>
    <t>Upside</t>
  </si>
  <si>
    <t>1687.11%</t>
  </si>
  <si>
    <t>Country</t>
  </si>
  <si>
    <t>Brazil</t>
  </si>
  <si>
    <t>Market Cap</t>
  </si>
  <si>
    <t>Book Value</t>
  </si>
  <si>
    <t>Pe ratio</t>
  </si>
  <si>
    <t>Dividend Ratio</t>
  </si>
  <si>
    <t>Net Debt Growth</t>
  </si>
  <si>
    <t>-19.82%</t>
  </si>
  <si>
    <t>Total Assets Growth</t>
  </si>
  <si>
    <t>2.30%</t>
  </si>
  <si>
    <t>Net Property, Plant and Equipment Growth</t>
  </si>
  <si>
    <t>-12.59%</t>
  </si>
  <si>
    <t>EBITDA Growth</t>
  </si>
  <si>
    <t>51.73%</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</si>
  <si>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</si>
  <si>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</si>
  <si>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</si>
  <si>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</si>
  <si>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</si>
  <si>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</si>
  <si>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</si>
  <si>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</si>
  <si>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</si>
  <si>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</si>
  <si>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</si>
  <si>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</si>
  <si>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</si>
  <si>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</si>
  <si>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</si>
  <si>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</si>
  <si>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</si>
  <si>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</si>
  <si>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</si>
  <si>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</si>
  <si>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</si>
  <si>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</si>
  <si>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</si>
  <si>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</si>
  <si>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</si>
  <si>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</si>
  <si>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</si>
  <si>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</si>
  <si>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</si>
  <si>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</si>
  <si>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</si>
  <si>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</si>
  <si>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</si>
  <si>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</si>
  <si>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</si>
  <si>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</si>
  <si>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</si>
  <si>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</si>
  <si>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</si>
  <si>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</si>
  <si>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</si>
  <si>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</si>
  <si>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</si>
  <si>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</si>
  <si>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</si>
  <si>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</si>
  <si>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</si>
  <si>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</si>
  <si>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</si>
  <si>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</si>
  <si>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</si>
  <si>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</si>
  <si>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</si>
  <si>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</si>
  <si>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</si>
  <si>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</si>
  <si>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</si>
  <si>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</si>
  <si>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</si>
  <si>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</si>
  <si>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</si>
  <si>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</si>
  <si>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</si>
  <si>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</si>
  <si>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</si>
  <si>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</si>
  <si>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</si>
  <si>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</si>
  <si>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</si>
  <si>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</si>
  <si>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</si>
  <si>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</si>
  <si>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</si>
  <si>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</si>
  <si>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</si>
  <si>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</si>
  <si>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</si>
  <si>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</si>
  <si>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</si>
  <si>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</si>
  <si>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</si>
  <si>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</si>
  <si>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</si>
  <si>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</si>
  <si>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</si>
  <si>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</si>
  <si>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</si>
  <si>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</si>
  <si>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</si>
  <si>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</si>
  <si>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</si>
  <si>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</si>
  <si>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</si>
  <si>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</si>
  <si>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</si>
  <si>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</si>
  <si>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4.19</t>
  </si>
  <si>
    <t>5.65</t>
  </si>
  <si>
    <t>4.56</t>
  </si>
  <si>
    <t>5.18</t>
  </si>
  <si>
    <t>6.31</t>
  </si>
  <si>
    <t>7.37</t>
  </si>
  <si>
    <t>7.18</t>
  </si>
  <si>
    <t>15.14</t>
  </si>
  <si>
    <t>14.7</t>
  </si>
  <si>
    <t>13.2</t>
  </si>
  <si>
    <t>Tangible Book Value</t>
  </si>
  <si>
    <t>Tangible Book Value Per Share</t>
  </si>
  <si>
    <t>3.5</t>
  </si>
  <si>
    <t>1.63</t>
  </si>
  <si>
    <t>-0.78</t>
  </si>
  <si>
    <t>-0.18</t>
  </si>
  <si>
    <t>1.05</t>
  </si>
  <si>
    <t>2.13</t>
  </si>
  <si>
    <t>1.88</t>
  </si>
  <si>
    <t>9.43</t>
  </si>
  <si>
    <t>6.56</t>
  </si>
  <si>
    <t>5.25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</si>
  <si>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</si>
  <si>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</si>
  <si>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</si>
  <si>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</si>
  <si>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</si>
  <si>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</si>
  <si>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</si>
  <si>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</si>
  <si>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</si>
  <si>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</si>
  <si>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</si>
  <si>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</si>
  <si>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</si>
  <si>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</si>
  <si>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</si>
  <si>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</si>
  <si>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</si>
  <si>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</si>
  <si>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</si>
  <si>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</si>
  <si>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</si>
  <si>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</si>
  <si>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</si>
  <si>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</si>
  <si>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</si>
  <si>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</si>
  <si>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</si>
  <si>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</si>
  <si>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</si>
  <si>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</si>
  <si>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</si>
  <si>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</si>
  <si>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</si>
  <si>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</si>
  <si>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</si>
  <si>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</si>
  <si>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</si>
  <si>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</si>
  <si>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</si>
  <si>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</si>
  <si>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</si>
  <si>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</si>
  <si>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</si>
  <si>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</si>
  <si>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</si>
  <si>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</si>
  <si>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</si>
  <si>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</si>
  <si>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</si>
  <si>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-0.07</t>
  </si>
  <si>
    <t>0.93</t>
  </si>
  <si>
    <t>-0.69</t>
  </si>
  <si>
    <t>0.01</t>
  </si>
  <si>
    <t>3.69</t>
  </si>
  <si>
    <t>1.3</t>
  </si>
  <si>
    <t>2.75</t>
  </si>
  <si>
    <t>8.91</t>
  </si>
  <si>
    <t>1.17</t>
  </si>
  <si>
    <t>-0.24</t>
  </si>
  <si>
    <t>Basic EPS - Continuing Operations</t>
  </si>
  <si>
    <t>-0.68</t>
  </si>
  <si>
    <t>Basic Weighted Average Shares Outstanding</t>
  </si>
  <si>
    <t>Net EPS - Diluted</t>
  </si>
  <si>
    <t>Diluted EPS - Continuing Operations</t>
  </si>
  <si>
    <t>Diluted Weighted Average Shares Outstanding</t>
  </si>
  <si>
    <t>Normalized Basic EPS</t>
  </si>
  <si>
    <t>0.02</t>
  </si>
  <si>
    <t>-0.64</t>
  </si>
  <si>
    <t>-0.49</t>
  </si>
  <si>
    <t>-0.13</t>
  </si>
  <si>
    <t>1.15</t>
  </si>
  <si>
    <t>0.42</t>
  </si>
  <si>
    <t>1.11</t>
  </si>
  <si>
    <t>6.19</t>
  </si>
  <si>
    <t>2.18</t>
  </si>
  <si>
    <t>Normalized Diluted EPS</t>
  </si>
  <si>
    <t>Dividend Per Share</t>
  </si>
  <si>
    <t>0.49</t>
  </si>
  <si>
    <t>0.2</t>
  </si>
  <si>
    <t>0.65</t>
  </si>
  <si>
    <t>0.31</t>
  </si>
  <si>
    <t>2.92</t>
  </si>
  <si>
    <t>1.46</t>
  </si>
  <si>
    <t>Payout Ratio</t>
  </si>
  <si>
    <t>-403.87</t>
  </si>
  <si>
    <t>43.71</t>
  </si>
  <si>
    <t>-0.01</t>
  </si>
  <si>
    <t>9.89</t>
  </si>
  <si>
    <t>73.22</t>
  </si>
  <si>
    <t>8.15</t>
  </si>
  <si>
    <t>26.84</t>
  </si>
  <si>
    <t>241.74</t>
  </si>
  <si>
    <t>American Depositary Receipts Ratio (ADR)</t>
  </si>
  <si>
    <t>EBITDA</t>
  </si>
  <si>
    <t>EBITA</t>
  </si>
  <si>
    <t>EBIT</t>
  </si>
  <si>
    <t>EBITDAR</t>
  </si>
  <si>
    <t>Effective Tax Rate - (Ratio)</t>
  </si>
  <si>
    <t>57.38</t>
  </si>
  <si>
    <t>10.45</t>
  </si>
  <si>
    <t>-46.2</t>
  </si>
  <si>
    <t>78.62</t>
  </si>
  <si>
    <t>4.59</t>
  </si>
  <si>
    <t>-59.1</t>
  </si>
  <si>
    <t>12.72</t>
  </si>
  <si>
    <t>26.89</t>
  </si>
  <si>
    <t>47.47</t>
  </si>
  <si>
    <t>61.11</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</si>
  <si>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</si>
  <si>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</si>
  <si>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</si>
  <si>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</si>
  <si>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</si>
  <si>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</si>
  <si>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</si>
  <si>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</si>
  <si>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</si>
  <si>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</si>
  <si>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</si>
  <si>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</si>
  <si>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</si>
  <si>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</si>
  <si>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</si>
  <si>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</si>
  <si>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3.47</t>
  </si>
  <si>
    <t>1.98</t>
  </si>
  <si>
    <t>2.29</t>
  </si>
  <si>
    <t>3.12</t>
  </si>
  <si>
    <t>5.52</t>
  </si>
  <si>
    <t>4.63</t>
  </si>
  <si>
    <t>6.08</t>
  </si>
  <si>
    <t>15.7</t>
  </si>
  <si>
    <t>5.83</t>
  </si>
  <si>
    <t>3.44</t>
  </si>
  <si>
    <t>Return on Total Capital</t>
  </si>
  <si>
    <t>4.86</t>
  </si>
  <si>
    <t>2.46</t>
  </si>
  <si>
    <t>2.65</t>
  </si>
  <si>
    <t>3.68</t>
  </si>
  <si>
    <t>6.66</t>
  </si>
  <si>
    <t>5.78</t>
  </si>
  <si>
    <t>7.97</t>
  </si>
  <si>
    <t>21.59</t>
  </si>
  <si>
    <t>8.01</t>
  </si>
  <si>
    <t>4.73</t>
  </si>
  <si>
    <t>Return On Equity %</t>
  </si>
  <si>
    <t>-1.63</t>
  </si>
  <si>
    <t>22.33</t>
  </si>
  <si>
    <t>-11.65</t>
  </si>
  <si>
    <t>1.42</t>
  </si>
  <si>
    <t>56.83</t>
  </si>
  <si>
    <t>37.97</t>
  </si>
  <si>
    <t>78.53</t>
  </si>
  <si>
    <t>9.59</t>
  </si>
  <si>
    <t>1.94</t>
  </si>
  <si>
    <t>Return on Common Equity</t>
  </si>
  <si>
    <t>-1.53</t>
  </si>
  <si>
    <t>18.83</t>
  </si>
  <si>
    <t>-15.22</t>
  </si>
  <si>
    <t>0.16</t>
  </si>
  <si>
    <t>64.51</t>
  </si>
  <si>
    <t>18.95</t>
  </si>
  <si>
    <t>37.78</t>
  </si>
  <si>
    <t>81.11</t>
  </si>
  <si>
    <t>7.81</t>
  </si>
  <si>
    <t>-1.72</t>
  </si>
  <si>
    <t>Margin Analysis</t>
  </si>
  <si>
    <t>Gross Profit Margin %</t>
  </si>
  <si>
    <t>28.05</t>
  </si>
  <si>
    <t>23.05</t>
  </si>
  <si>
    <t>26.19</t>
  </si>
  <si>
    <t>26.54</t>
  </si>
  <si>
    <t>29.23</t>
  </si>
  <si>
    <t>31.59</t>
  </si>
  <si>
    <t>35.79</t>
  </si>
  <si>
    <t>45.78</t>
  </si>
  <si>
    <t>29.47</t>
  </si>
  <si>
    <t>24.87</t>
  </si>
  <si>
    <t>SG&amp;A Margin</t>
  </si>
  <si>
    <t>9.18</t>
  </si>
  <si>
    <t>12.43</t>
  </si>
  <si>
    <t>12.92</t>
  </si>
  <si>
    <t>12.04</t>
  </si>
  <si>
    <t>12.01</t>
  </si>
  <si>
    <t>11.22</t>
  </si>
  <si>
    <t>8.35</t>
  </si>
  <si>
    <t>6.18</t>
  </si>
  <si>
    <t>7.33</t>
  </si>
  <si>
    <t>9.88</t>
  </si>
  <si>
    <t>EBITDA Margin %</t>
  </si>
  <si>
    <t>25.11</t>
  </si>
  <si>
    <t>17.51</t>
  </si>
  <si>
    <t>17.34</t>
  </si>
  <si>
    <t>19.76</t>
  </si>
  <si>
    <t>23.26</t>
  </si>
  <si>
    <t>26.57</t>
  </si>
  <si>
    <t>41.8</t>
  </si>
  <si>
    <t>23.54</t>
  </si>
  <si>
    <t>17.67</t>
  </si>
  <si>
    <t>EBITA Margin %</t>
  </si>
  <si>
    <t>17.43</t>
  </si>
  <si>
    <t>10.16</t>
  </si>
  <si>
    <t>10.03</t>
  </si>
  <si>
    <t>12.31</t>
  </si>
  <si>
    <t>18.01</t>
  </si>
  <si>
    <t>14.48</t>
  </si>
  <si>
    <t>18.66</t>
  </si>
  <si>
    <t>37.52</t>
  </si>
  <si>
    <t>17.63</t>
  </si>
  <si>
    <t>11.14</t>
  </si>
  <si>
    <t>EBIT Margin %</t>
  </si>
  <si>
    <t>17.22</t>
  </si>
  <si>
    <t>9.79</t>
  </si>
  <si>
    <t>12.03</t>
  </si>
  <si>
    <t>17.79</t>
  </si>
  <si>
    <t>14.3</t>
  </si>
  <si>
    <t>18.43</t>
  </si>
  <si>
    <t>37.33</t>
  </si>
  <si>
    <t>17.32</t>
  </si>
  <si>
    <t>10.72</t>
  </si>
  <si>
    <t>Income From Continuing Operations Margin %</t>
  </si>
  <si>
    <t>-0.7</t>
  </si>
  <si>
    <t>10.54</t>
  </si>
  <si>
    <t>-4.92</t>
  </si>
  <si>
    <t>0.6</t>
  </si>
  <si>
    <t>22.64</t>
  </si>
  <si>
    <t>8.82</t>
  </si>
  <si>
    <t>14.28</t>
  </si>
  <si>
    <t>28.38</t>
  </si>
  <si>
    <t>4.89</t>
  </si>
  <si>
    <t>0.89</t>
  </si>
  <si>
    <t>Net Income Margin %</t>
  </si>
  <si>
    <t>-0.65</t>
  </si>
  <si>
    <t>8.2</t>
  </si>
  <si>
    <t>-5.45</t>
  </si>
  <si>
    <t>0.06</t>
  </si>
  <si>
    <t>22.09</t>
  </si>
  <si>
    <t>7.03</t>
  </si>
  <si>
    <t>12.62</t>
  </si>
  <si>
    <t>25.59</t>
  </si>
  <si>
    <t>Net Avail. For Common Margin %</t>
  </si>
  <si>
    <t>-5.4</t>
  </si>
  <si>
    <t>Normalized Net Income Margin</t>
  </si>
  <si>
    <t>0.15</t>
  </si>
  <si>
    <t>-5.66</t>
  </si>
  <si>
    <t>-3.85</t>
  </si>
  <si>
    <t>-0.96</t>
  </si>
  <si>
    <t>6.89</t>
  </si>
  <si>
    <t>2.3</t>
  </si>
  <si>
    <t>5.11</t>
  </si>
  <si>
    <t>17.78</t>
  </si>
  <si>
    <t>6.51</t>
  </si>
  <si>
    <t>-0.54</t>
  </si>
  <si>
    <t>Levered Free Cash Flow Margin</t>
  </si>
  <si>
    <t>-5.02</t>
  </si>
  <si>
    <t>-14.93</t>
  </si>
  <si>
    <t>0.35</t>
  </si>
  <si>
    <t>6.04</t>
  </si>
  <si>
    <t>4.9</t>
  </si>
  <si>
    <t>21.02</t>
  </si>
  <si>
    <t>24.5</t>
  </si>
  <si>
    <t>-5.76</t>
  </si>
  <si>
    <t>3.22</t>
  </si>
  <si>
    <t>Unlevered Free Cash Flow Margin</t>
  </si>
  <si>
    <t>-3.05</t>
  </si>
  <si>
    <t>11.23</t>
  </si>
  <si>
    <t>14.2</t>
  </si>
  <si>
    <t>12.4</t>
  </si>
  <si>
    <t>9.9</t>
  </si>
  <si>
    <t>25.73</t>
  </si>
  <si>
    <t>27.47</t>
  </si>
  <si>
    <t>-2.31</t>
  </si>
  <si>
    <t>8.96</t>
  </si>
  <si>
    <t>Asset Turnover</t>
  </si>
  <si>
    <t>0.32</t>
  </si>
  <si>
    <t>0.37</t>
  </si>
  <si>
    <t>0.41</t>
  </si>
  <si>
    <t>0.5</t>
  </si>
  <si>
    <t>0.52</t>
  </si>
  <si>
    <t>0.53</t>
  </si>
  <si>
    <t>0.67</t>
  </si>
  <si>
    <t>0.54</t>
  </si>
  <si>
    <t>0.51</t>
  </si>
  <si>
    <t>Fixed Assets Turnover</t>
  </si>
  <si>
    <t>1.06</t>
  </si>
  <si>
    <t>0.92</t>
  </si>
  <si>
    <t>0.95</t>
  </si>
  <si>
    <t>1.03</t>
  </si>
  <si>
    <t>1.28</t>
  </si>
  <si>
    <t>1.35</t>
  </si>
  <si>
    <t>1.53</t>
  </si>
  <si>
    <t>2.32</t>
  </si>
  <si>
    <t>1.85</t>
  </si>
  <si>
    <t>1.67</t>
  </si>
  <si>
    <t>Receivables Turnover (Average Receivables)</t>
  </si>
  <si>
    <t>9.53</t>
  </si>
  <si>
    <t>9.73</t>
  </si>
  <si>
    <t>10.07</t>
  </si>
  <si>
    <t>9.03</t>
  </si>
  <si>
    <t>10.75</t>
  </si>
  <si>
    <t>12.33</t>
  </si>
  <si>
    <t>12.23</t>
  </si>
  <si>
    <t>17.53</t>
  </si>
  <si>
    <t>15.22</t>
  </si>
  <si>
    <t>13.97</t>
  </si>
  <si>
    <t>Inventory Turnover (Average Inventory)</t>
  </si>
  <si>
    <t>3.19</t>
  </si>
  <si>
    <t>2.6</t>
  </si>
  <si>
    <t>2.84</t>
  </si>
  <si>
    <t>3.23</t>
  </si>
  <si>
    <t>3.42</t>
  </si>
  <si>
    <t>3.37</t>
  </si>
  <si>
    <t>3.82</t>
  </si>
  <si>
    <t>3.3</t>
  </si>
  <si>
    <t>2.81</t>
  </si>
  <si>
    <t>3.28</t>
  </si>
  <si>
    <t>Short Term Liquidity</t>
  </si>
  <si>
    <t>Current Ratio</t>
  </si>
  <si>
    <t>2.5</t>
  </si>
  <si>
    <t>3.09</t>
  </si>
  <si>
    <t>2.26</t>
  </si>
  <si>
    <t>1.1</t>
  </si>
  <si>
    <t>1.59</t>
  </si>
  <si>
    <t>1.43</t>
  </si>
  <si>
    <t>1.36</t>
  </si>
  <si>
    <t>1.32</t>
  </si>
  <si>
    <t>Quick Ratio</t>
  </si>
  <si>
    <t>1.74</t>
  </si>
  <si>
    <t>1.96</t>
  </si>
  <si>
    <t>1.39</t>
  </si>
  <si>
    <t>0.62</t>
  </si>
  <si>
    <t>0.57</t>
  </si>
  <si>
    <t>1.21</t>
  </si>
  <si>
    <t>0.82</t>
  </si>
  <si>
    <t>0.91</t>
  </si>
  <si>
    <t>Operating Cash Flow to Current Liabilities</t>
  </si>
  <si>
    <t>0.19</t>
  </si>
  <si>
    <t>0.05</t>
  </si>
  <si>
    <t>0.09</t>
  </si>
  <si>
    <t>0.29</t>
  </si>
  <si>
    <t>Days Sales Outstanding (Average Receivables)</t>
  </si>
  <si>
    <t>38.3</t>
  </si>
  <si>
    <t>36.34</t>
  </si>
  <si>
    <t>40.41</t>
  </si>
  <si>
    <t>33.97</t>
  </si>
  <si>
    <t>29.6</t>
  </si>
  <si>
    <t>29.92</t>
  </si>
  <si>
    <t>20.82</t>
  </si>
  <si>
    <t>23.99</t>
  </si>
  <si>
    <t>26.12</t>
  </si>
  <si>
    <t>Days Outstanding Inventory (Average Inventory)</t>
  </si>
  <si>
    <t>114.56</t>
  </si>
  <si>
    <t>140.19</t>
  </si>
  <si>
    <t>128.76</t>
  </si>
  <si>
    <t>113.03</t>
  </si>
  <si>
    <t>106.7</t>
  </si>
  <si>
    <t>108.26</t>
  </si>
  <si>
    <t>95.75</t>
  </si>
  <si>
    <t>110.73</t>
  </si>
  <si>
    <t>129.68</t>
  </si>
  <si>
    <t>111.45</t>
  </si>
  <si>
    <t>Average Days Payable Outstanding</t>
  </si>
  <si>
    <t>45.98</t>
  </si>
  <si>
    <t>35.73</t>
  </si>
  <si>
    <t>48.16</t>
  </si>
  <si>
    <t>55.51</t>
  </si>
  <si>
    <t>65.16</t>
  </si>
  <si>
    <t>66.96</t>
  </si>
  <si>
    <t>76.56</t>
  </si>
  <si>
    <t>64.36</t>
  </si>
  <si>
    <t>75.69</t>
  </si>
  <si>
    <t>81.13</t>
  </si>
  <si>
    <t>Cash Conversion Cycle (Average Days)</t>
  </si>
  <si>
    <t>106.88</t>
  </si>
  <si>
    <t>141.98</t>
  </si>
  <si>
    <t>116.93</t>
  </si>
  <si>
    <t>97.92</t>
  </si>
  <si>
    <t>75.51</t>
  </si>
  <si>
    <t>70.91</t>
  </si>
  <si>
    <t>49.11</t>
  </si>
  <si>
    <t>67.19</t>
  </si>
  <si>
    <t>77.98</t>
  </si>
  <si>
    <t>56.43</t>
  </si>
  <si>
    <t>Long Term Solvency</t>
  </si>
  <si>
    <t>Total Debt/Equity</t>
  </si>
  <si>
    <t>521.44</t>
  </si>
  <si>
    <t>392.74</t>
  </si>
  <si>
    <t>412.23</t>
  </si>
  <si>
    <t>356.06</t>
  </si>
  <si>
    <t>287.88</t>
  </si>
  <si>
    <t>250.32</t>
  </si>
  <si>
    <t>318.19</t>
  </si>
  <si>
    <t>141.69</t>
  </si>
  <si>
    <t>190.74</t>
  </si>
  <si>
    <t>231.61</t>
  </si>
  <si>
    <t>Total Debt / Total Capital</t>
  </si>
  <si>
    <t>83.91</t>
  </si>
  <si>
    <t>79.71</t>
  </si>
  <si>
    <t>80.48</t>
  </si>
  <si>
    <t>78.07</t>
  </si>
  <si>
    <t>74.22</t>
  </si>
  <si>
    <t>71.45</t>
  </si>
  <si>
    <t>76.09</t>
  </si>
  <si>
    <t>58.62</t>
  </si>
  <si>
    <t>65.61</t>
  </si>
  <si>
    <t>69.84</t>
  </si>
  <si>
    <t>LT Debt/Equity</t>
  </si>
  <si>
    <t>472.79</t>
  </si>
  <si>
    <t>370.98</t>
  </si>
  <si>
    <t>383.55</t>
  </si>
  <si>
    <t>277.31</t>
  </si>
  <si>
    <t>231.43</t>
  </si>
  <si>
    <t>204.9</t>
  </si>
  <si>
    <t>280.68</t>
  </si>
  <si>
    <t>117.71</t>
  </si>
  <si>
    <t>166.13</t>
  </si>
  <si>
    <t>192.24</t>
  </si>
  <si>
    <t>Long-Term Debt / Total Capital</t>
  </si>
  <si>
    <t>76.08</t>
  </si>
  <si>
    <t>75.29</t>
  </si>
  <si>
    <t>74.88</t>
  </si>
  <si>
    <t>60.81</t>
  </si>
  <si>
    <t>59.66</t>
  </si>
  <si>
    <t>58.49</t>
  </si>
  <si>
    <t>67.12</t>
  </si>
  <si>
    <t>48.7</t>
  </si>
  <si>
    <t>57.14</t>
  </si>
  <si>
    <t>57.97</t>
  </si>
  <si>
    <t>Total Liabilities / Total Assets</t>
  </si>
  <si>
    <t>88.48</t>
  </si>
  <si>
    <t>82.04</t>
  </si>
  <si>
    <t>83.28</t>
  </si>
  <si>
    <t>81.67</t>
  </si>
  <si>
    <t>78.84</t>
  </si>
  <si>
    <t>77.66</t>
  </si>
  <si>
    <t>82.14</t>
  </si>
  <si>
    <t>70.55</t>
  </si>
  <si>
    <t>74.44</t>
  </si>
  <si>
    <t>78.49</t>
  </si>
  <si>
    <t>EBIT / Interest Expense</t>
  </si>
  <si>
    <t>0.97</t>
  </si>
  <si>
    <t>0.56</t>
  </si>
  <si>
    <t>2.02</t>
  </si>
  <si>
    <t>1.79</t>
  </si>
  <si>
    <t>2.45</t>
  </si>
  <si>
    <t>7.85</t>
  </si>
  <si>
    <t>3.14</t>
  </si>
  <si>
    <t>EBITDA / Interest Expense</t>
  </si>
  <si>
    <t>1.41</t>
  </si>
  <si>
    <t>1.51</t>
  </si>
  <si>
    <t>2.64</t>
  </si>
  <si>
    <t>2.53</t>
  </si>
  <si>
    <t>3.56</t>
  </si>
  <si>
    <t>4.3</t>
  </si>
  <si>
    <t>(EBITDA - Capex) / Interest Expense</t>
  </si>
  <si>
    <t>0.77</t>
  </si>
  <si>
    <t>0.45</t>
  </si>
  <si>
    <t>1.99</t>
  </si>
  <si>
    <t>1.44</t>
  </si>
  <si>
    <t>7.56</t>
  </si>
  <si>
    <t>2.94</t>
  </si>
  <si>
    <t>Total Debt / EBITDA</t>
  </si>
  <si>
    <t>7.39</t>
  </si>
  <si>
    <t>12.78</t>
  </si>
  <si>
    <t>10.23</t>
  </si>
  <si>
    <t>8.06</t>
  </si>
  <si>
    <t>5.4</t>
  </si>
  <si>
    <t>5.53</t>
  </si>
  <si>
    <t>4.45</t>
  </si>
  <si>
    <t>1.65</t>
  </si>
  <si>
    <t>3.95</t>
  </si>
  <si>
    <t>5.56</t>
  </si>
  <si>
    <t>Net Debt / EBITDA</t>
  </si>
  <si>
    <t>5.24</t>
  </si>
  <si>
    <t>9.85</t>
  </si>
  <si>
    <t>8.6</t>
  </si>
  <si>
    <t>7.13</t>
  </si>
  <si>
    <t>4.97</t>
  </si>
  <si>
    <t>2.8</t>
  </si>
  <si>
    <t>0.7</t>
  </si>
  <si>
    <t>2.7</t>
  </si>
  <si>
    <t>Total Debt / (EBITDA - Capex)</t>
  </si>
  <si>
    <t>13.59</t>
  </si>
  <si>
    <t>32.11</t>
  </si>
  <si>
    <t>22.62</t>
  </si>
  <si>
    <t>7.16</t>
  </si>
  <si>
    <t>9.7</t>
  </si>
  <si>
    <t>5.62</t>
  </si>
  <si>
    <t>1.92</t>
  </si>
  <si>
    <t>Net Debt / (EBITDA - Capex)</t>
  </si>
  <si>
    <t>9.64</t>
  </si>
  <si>
    <t>24.75</t>
  </si>
  <si>
    <t>6.6</t>
  </si>
  <si>
    <t>3.54</t>
  </si>
  <si>
    <t>7.41</t>
  </si>
  <si>
    <t>Growth Over Prior Year</t>
  </si>
  <si>
    <t>Total Revenues, 1 Yr. Growth %</t>
  </si>
  <si>
    <t>-6.85</t>
  </si>
  <si>
    <t>-4.93</t>
  </si>
  <si>
    <t>12.37</t>
  </si>
  <si>
    <t>8.02</t>
  </si>
  <si>
    <t>10.74</t>
  </si>
  <si>
    <t>18.19</t>
  </si>
  <si>
    <t>59.37</t>
  </si>
  <si>
    <t>-7.41</t>
  </si>
  <si>
    <t>2.43</t>
  </si>
  <si>
    <t>Gross Profit, 1 Yr. Growth %</t>
  </si>
  <si>
    <t>-7.6</t>
  </si>
  <si>
    <t>-21.89</t>
  </si>
  <si>
    <t>27.5</t>
  </si>
  <si>
    <t>9.44</t>
  </si>
  <si>
    <t>36.66</t>
  </si>
  <si>
    <t>19.7</t>
  </si>
  <si>
    <t>33.89</t>
  </si>
  <si>
    <t>103.86</t>
  </si>
  <si>
    <t>-40.38</t>
  </si>
  <si>
    <t>-13.56</t>
  </si>
  <si>
    <t>EBITDA, 1 Yr. Growth %</t>
  </si>
  <si>
    <t>-2.37</t>
  </si>
  <si>
    <t>-35.15</t>
  </si>
  <si>
    <t>9.87</t>
  </si>
  <si>
    <t>21.97</t>
  </si>
  <si>
    <t>44.88</t>
  </si>
  <si>
    <t>-6.03</t>
  </si>
  <si>
    <t>54.95</t>
  </si>
  <si>
    <t>143.89</t>
  </si>
  <si>
    <t>-48.07</t>
  </si>
  <si>
    <t>-21.08</t>
  </si>
  <si>
    <t>EBITA, 1 Yr. Growth %</t>
  </si>
  <si>
    <t>-6.05</t>
  </si>
  <si>
    <t>-45.51</t>
  </si>
  <si>
    <t>8.87</t>
  </si>
  <si>
    <t>35.84</t>
  </si>
  <si>
    <t>85.15</t>
  </si>
  <si>
    <t>-11.01</t>
  </si>
  <si>
    <t>54.26</t>
  </si>
  <si>
    <t>216.03</t>
  </si>
  <si>
    <t>-56.26</t>
  </si>
  <si>
    <t>-30.6</t>
  </si>
  <si>
    <t>EBIT, 1 Yr. Growth %</t>
  </si>
  <si>
    <t>-7.16</t>
  </si>
  <si>
    <t>32.8</t>
  </si>
  <si>
    <t>82.84</t>
  </si>
  <si>
    <t>-12.16</t>
  </si>
  <si>
    <t>52.37</t>
  </si>
  <si>
    <t>214.44</t>
  </si>
  <si>
    <t>-57.04</t>
  </si>
  <si>
    <t>-33.23</t>
  </si>
  <si>
    <t>Earnings From Cont. Operations, 1 Yr. Growth %</t>
  </si>
  <si>
    <t>-121.02</t>
  </si>
  <si>
    <t>-30.74</t>
  </si>
  <si>
    <t>-113.19</t>
  </si>
  <si>
    <t>-56.84</t>
  </si>
  <si>
    <t>91.25</t>
  </si>
  <si>
    <t>216.72</t>
  </si>
  <si>
    <t>-84.06</t>
  </si>
  <si>
    <t>-81.43</t>
  </si>
  <si>
    <t>Net Income, 1 Yr. Growth %</t>
  </si>
  <si>
    <t>-120.67</t>
  </si>
  <si>
    <t>-23.01</t>
  </si>
  <si>
    <t>-101.1</t>
  </si>
  <si>
    <t>-64.74</t>
  </si>
  <si>
    <t>112.08</t>
  </si>
  <si>
    <t>223.08</t>
  </si>
  <si>
    <t>-87.32</t>
  </si>
  <si>
    <t>-120.48</t>
  </si>
  <si>
    <t>Normalized Net Income, 1 Yr. Growth %</t>
  </si>
  <si>
    <t>-93.57</t>
  </si>
  <si>
    <t>28.43</t>
  </si>
  <si>
    <t>-73.06</t>
  </si>
  <si>
    <t>-63.85</t>
  </si>
  <si>
    <t>163.09</t>
  </si>
  <si>
    <t>357.71</t>
  </si>
  <si>
    <t>-66.07</t>
  </si>
  <si>
    <t>-109.2</t>
  </si>
  <si>
    <t>Diluted EPS Before Extra, 1 Yr. Growth %</t>
  </si>
  <si>
    <t>-121.32</t>
  </si>
  <si>
    <t>-23.92</t>
  </si>
  <si>
    <t>-101.11</t>
  </si>
  <si>
    <t>-64.92</t>
  </si>
  <si>
    <t>223.96</t>
  </si>
  <si>
    <t>-86.85</t>
  </si>
  <si>
    <t>-120.49</t>
  </si>
  <si>
    <t>Accounts Receivable, 1 Yr. Growth %</t>
  </si>
  <si>
    <t>-4.77</t>
  </si>
  <si>
    <t>-9.1</t>
  </si>
  <si>
    <t>26.91</t>
  </si>
  <si>
    <t>15.35</t>
  </si>
  <si>
    <t>-5.41</t>
  </si>
  <si>
    <t>-1.46</t>
  </si>
  <si>
    <t>40.01</t>
  </si>
  <si>
    <t>-9.4</t>
  </si>
  <si>
    <t>24.46</t>
  </si>
  <si>
    <t>1.13</t>
  </si>
  <si>
    <t>Inventory, 1 Yr. Growth %</t>
  </si>
  <si>
    <t>30.41</t>
  </si>
  <si>
    <t>19.87</t>
  </si>
  <si>
    <t>-19.78</t>
  </si>
  <si>
    <t>12.88</t>
  </si>
  <si>
    <t>4.83</t>
  </si>
  <si>
    <t>-8.81</t>
  </si>
  <si>
    <t>127.16</t>
  </si>
  <si>
    <t>3.16</t>
  </si>
  <si>
    <t>-15.34</t>
  </si>
  <si>
    <t>Net Property, Plant and Equip., 1 Yr. Growth %</t>
  </si>
  <si>
    <t>4.78</t>
  </si>
  <si>
    <t>14.38</t>
  </si>
  <si>
    <t>-0.94</t>
  </si>
  <si>
    <t>0.46</t>
  </si>
  <si>
    <t>9.17</t>
  </si>
  <si>
    <t>0.08</t>
  </si>
  <si>
    <t>9.21</t>
  </si>
  <si>
    <t>22.48</t>
  </si>
  <si>
    <t>5.9</t>
  </si>
  <si>
    <t>Total Assets, 1 Yr. Growth %</t>
  </si>
  <si>
    <t>-1.26</t>
  </si>
  <si>
    <t>-2.24</t>
  </si>
  <si>
    <t>-6.73</t>
  </si>
  <si>
    <t>2.39</t>
  </si>
  <si>
    <t>4.68</t>
  </si>
  <si>
    <t>7.48</t>
  </si>
  <si>
    <t>23.85</t>
  </si>
  <si>
    <t>25.99</t>
  </si>
  <si>
    <t>7.53</t>
  </si>
  <si>
    <t>7.23</t>
  </si>
  <si>
    <t>Tangible Book Value, 1 Yr. Growth %</t>
  </si>
  <si>
    <t>-33.35</t>
  </si>
  <si>
    <t>-53.58</t>
  </si>
  <si>
    <t>-27.07</t>
  </si>
  <si>
    <t>-692.45</t>
  </si>
  <si>
    <t>103.01</t>
  </si>
  <si>
    <t>-11.76</t>
  </si>
  <si>
    <t>387.47</t>
  </si>
  <si>
    <t>-31.26</t>
  </si>
  <si>
    <t>-19.96</t>
  </si>
  <si>
    <t>Common Equity, 1 Yr. Growth %</t>
  </si>
  <si>
    <t>-29.64</t>
  </si>
  <si>
    <t>34.55</t>
  </si>
  <si>
    <t>3.87</t>
  </si>
  <si>
    <t>13.44</t>
  </si>
  <si>
    <t>23.84</t>
  </si>
  <si>
    <t>16.91</t>
  </si>
  <si>
    <t>-2.57</t>
  </si>
  <si>
    <t>104.92</t>
  </si>
  <si>
    <t>-4.06</t>
  </si>
  <si>
    <t>-10.2</t>
  </si>
  <si>
    <t>Cash From Operations, 1 Yr. Growth %</t>
  </si>
  <si>
    <t>-45.94</t>
  </si>
  <si>
    <t>515.41</t>
  </si>
  <si>
    <t>-94.56</t>
  </si>
  <si>
    <t>107.25</t>
  </si>
  <si>
    <t>286.13</t>
  </si>
  <si>
    <t>120.64</t>
  </si>
  <si>
    <t>96.57</t>
  </si>
  <si>
    <t>54.47</t>
  </si>
  <si>
    <t>-86.19</t>
  </si>
  <si>
    <t>256.99</t>
  </si>
  <si>
    <t>Capital Expenditures, 1 Yr. Growth %</t>
  </si>
  <si>
    <t>-25.75</t>
  </si>
  <si>
    <t>-12.57</t>
  </si>
  <si>
    <t>24.32</t>
  </si>
  <si>
    <t>68.13</t>
  </si>
  <si>
    <t>-24.01</t>
  </si>
  <si>
    <t>70.13</t>
  </si>
  <si>
    <t>17.02</t>
  </si>
  <si>
    <t>31.5</t>
  </si>
  <si>
    <t>Levered Free Cash Flow, 1 Yr. Growth %</t>
  </si>
  <si>
    <t>-48.35</t>
  </si>
  <si>
    <t>86.06</t>
  </si>
  <si>
    <t>-102.33</t>
  </si>
  <si>
    <t>594.45</t>
  </si>
  <si>
    <t>-22.81</t>
  </si>
  <si>
    <t>441.51</t>
  </si>
  <si>
    <t>83.11</t>
  </si>
  <si>
    <t>-121.51</t>
  </si>
  <si>
    <t>-145.81</t>
  </si>
  <si>
    <t>Unlevered Free Cash Flow, 1 Yr. Growth %</t>
  </si>
  <si>
    <t>-957.97</t>
  </si>
  <si>
    <t>-183.55</t>
  </si>
  <si>
    <t>-366.89</t>
  </si>
  <si>
    <t>29.76</t>
  </si>
  <si>
    <t>80.81</t>
  </si>
  <si>
    <t>-12.63</t>
  </si>
  <si>
    <t>211.79</t>
  </si>
  <si>
    <t>68.19</t>
  </si>
  <si>
    <t>-107.77</t>
  </si>
  <si>
    <t>-421.71</t>
  </si>
  <si>
    <t>Dividend Per Share, 1 Yr. Growth %</t>
  </si>
  <si>
    <t>-58.97</t>
  </si>
  <si>
    <t>-52.7</t>
  </si>
  <si>
    <t>226.77</t>
  </si>
  <si>
    <t>38.94</t>
  </si>
  <si>
    <t>-50.1</t>
  </si>
  <si>
    <t>Compound Annual Growth Rate Over Two Years</t>
  </si>
  <si>
    <t>Total Revenues, 2 Yr. CAGR %</t>
  </si>
  <si>
    <t>2.9</t>
  </si>
  <si>
    <t>-5.89</t>
  </si>
  <si>
    <t>10.17</t>
  </si>
  <si>
    <t>15.73</t>
  </si>
  <si>
    <t>17.18</t>
  </si>
  <si>
    <t>14.41</t>
  </si>
  <si>
    <t>37.24</t>
  </si>
  <si>
    <t>21.47</t>
  </si>
  <si>
    <t>-2.62</t>
  </si>
  <si>
    <t>Gross Profit, 2 Yr. CAGR %</t>
  </si>
  <si>
    <t>6.92</t>
  </si>
  <si>
    <t>-15.05</t>
  </si>
  <si>
    <t>-0.35</t>
  </si>
  <si>
    <t>18.13</t>
  </si>
  <si>
    <t>22.26</t>
  </si>
  <si>
    <t>27.9</t>
  </si>
  <si>
    <t>26.6</t>
  </si>
  <si>
    <t>65.21</t>
  </si>
  <si>
    <t>-28.22</t>
  </si>
  <si>
    <t>EBITDA, 2 Yr. CAGR %</t>
  </si>
  <si>
    <t>7.87</t>
  </si>
  <si>
    <t>-19.54</t>
  </si>
  <si>
    <t>-15.23</t>
  </si>
  <si>
    <t>16.27</t>
  </si>
  <si>
    <t>33.44</t>
  </si>
  <si>
    <t>17.44</t>
  </si>
  <si>
    <t>21.49</t>
  </si>
  <si>
    <t>97.08</t>
  </si>
  <si>
    <t>12.77</t>
  </si>
  <si>
    <t>-36.81</t>
  </si>
  <si>
    <t>EBITA, 2 Yr. CAGR %</t>
  </si>
  <si>
    <t>8.56</t>
  </si>
  <si>
    <t>-27.85</t>
  </si>
  <si>
    <t>-22.42</t>
  </si>
  <si>
    <t>20.11</t>
  </si>
  <si>
    <t>57.02</t>
  </si>
  <si>
    <t>28.4</t>
  </si>
  <si>
    <t>16.4</t>
  </si>
  <si>
    <t>122.34</t>
  </si>
  <si>
    <t>17.27</t>
  </si>
  <si>
    <t>-46.79</t>
  </si>
  <si>
    <t>EBIT, 2 Yr. CAGR %</t>
  </si>
  <si>
    <t>7.92</t>
  </si>
  <si>
    <t>-23.38</t>
  </si>
  <si>
    <t>20.26</t>
  </si>
  <si>
    <t>56.03</t>
  </si>
  <si>
    <t>27.57</t>
  </si>
  <si>
    <t>15.69</t>
  </si>
  <si>
    <t>121.78</t>
  </si>
  <si>
    <t>16.22</t>
  </si>
  <si>
    <t>-47.82</t>
  </si>
  <si>
    <t>Earnings From Cont. Operations, 2 Yr. CAGR %</t>
  </si>
  <si>
    <t>-51.67</t>
  </si>
  <si>
    <t>73.96</t>
  </si>
  <si>
    <t>174.1</t>
  </si>
  <si>
    <t>-69.78</t>
  </si>
  <si>
    <t>148.3</t>
  </si>
  <si>
    <t>349.21</t>
  </si>
  <si>
    <t>-9.15</t>
  </si>
  <si>
    <t>146.12</t>
  </si>
  <si>
    <t>-28.94</t>
  </si>
  <si>
    <t>-82.79</t>
  </si>
  <si>
    <t>Net Income, 2 Yr. CAGR %</t>
  </si>
  <si>
    <t>-49.95</t>
  </si>
  <si>
    <t>57.2</t>
  </si>
  <si>
    <t>198.06</t>
  </si>
  <si>
    <t>-90.8</t>
  </si>
  <si>
    <t>132.99</t>
  </si>
  <si>
    <t>-13.53</t>
  </si>
  <si>
    <t>161.76</t>
  </si>
  <si>
    <t>-83.89</t>
  </si>
  <si>
    <t>Normalized Net Income, 2 Yr. CAGR %</t>
  </si>
  <si>
    <t>-80.11</t>
  </si>
  <si>
    <t>52.38</t>
  </si>
  <si>
    <t>197.21</t>
  </si>
  <si>
    <t>-41.18</t>
  </si>
  <si>
    <t>54.88</t>
  </si>
  <si>
    <t>83.31</t>
  </si>
  <si>
    <t>-2.48</t>
  </si>
  <si>
    <t>281.75</t>
  </si>
  <si>
    <t>24.62</t>
  </si>
  <si>
    <t>-83.09</t>
  </si>
  <si>
    <t>Diluted EPS Before Extra, 2 Yr. CAGR %</t>
  </si>
  <si>
    <t>-49.18</t>
  </si>
  <si>
    <t>62.94</t>
  </si>
  <si>
    <t>202.65</t>
  </si>
  <si>
    <t>-90.81</t>
  </si>
  <si>
    <t>132.81</t>
  </si>
  <si>
    <t>-13.74</t>
  </si>
  <si>
    <t>162.12</t>
  </si>
  <si>
    <t>-34.73</t>
  </si>
  <si>
    <t>-83.59</t>
  </si>
  <si>
    <t>Accounts Receivable, 2 Yr. CAGR %</t>
  </si>
  <si>
    <t>-6.96</t>
  </si>
  <si>
    <t>20.99</t>
  </si>
  <si>
    <t>4.46</t>
  </si>
  <si>
    <t>-3.45</t>
  </si>
  <si>
    <t>17.46</t>
  </si>
  <si>
    <t>12.63</t>
  </si>
  <si>
    <t>12.19</t>
  </si>
  <si>
    <t>Inventory, 2 Yr. CAGR %</t>
  </si>
  <si>
    <t>10.22</t>
  </si>
  <si>
    <t>25.03</t>
  </si>
  <si>
    <t>-1.94</t>
  </si>
  <si>
    <t>-4.95</t>
  </si>
  <si>
    <t>12.75</t>
  </si>
  <si>
    <t>8.78</t>
  </si>
  <si>
    <t>-2.23</t>
  </si>
  <si>
    <t>43.93</t>
  </si>
  <si>
    <t>53.08</t>
  </si>
  <si>
    <t>-6.55</t>
  </si>
  <si>
    <t>Net Property, Plant and Equip., 2 Yr. CAGR %</t>
  </si>
  <si>
    <t>-8.15</t>
  </si>
  <si>
    <t>9.48</t>
  </si>
  <si>
    <t>7.74</t>
  </si>
  <si>
    <t>0.39</t>
  </si>
  <si>
    <t>-0.25</t>
  </si>
  <si>
    <t>4.72</t>
  </si>
  <si>
    <t>4.52</t>
  </si>
  <si>
    <t>4.54</t>
  </si>
  <si>
    <t>15.65</t>
  </si>
  <si>
    <t>13.89</t>
  </si>
  <si>
    <t>Total Assets, 2 Yr. CAGR %</t>
  </si>
  <si>
    <t>-3.36</t>
  </si>
  <si>
    <t>-1.75</t>
  </si>
  <si>
    <t>-5.81</t>
  </si>
  <si>
    <t>-2.28</t>
  </si>
  <si>
    <t>3.53</t>
  </si>
  <si>
    <t>6.07</t>
  </si>
  <si>
    <t>15.38</t>
  </si>
  <si>
    <t>24.92</t>
  </si>
  <si>
    <t>7.38</t>
  </si>
  <si>
    <t>Tangible Book Value, 2 Yr. CAGR %</t>
  </si>
  <si>
    <t>-21.5</t>
  </si>
  <si>
    <t>-44.38</t>
  </si>
  <si>
    <t>-52.69</t>
  </si>
  <si>
    <t>-59.05</t>
  </si>
  <si>
    <t>16.73</t>
  </si>
  <si>
    <t>246.8</t>
  </si>
  <si>
    <t>33.84</t>
  </si>
  <si>
    <t>107.4</t>
  </si>
  <si>
    <t>83.06</t>
  </si>
  <si>
    <t>-25.83</t>
  </si>
  <si>
    <t>Common Equity, 2 Yr. CAGR %</t>
  </si>
  <si>
    <t>-18.69</t>
  </si>
  <si>
    <t>-2.7</t>
  </si>
  <si>
    <t>4.28</t>
  </si>
  <si>
    <t>8.55</t>
  </si>
  <si>
    <t>18.53</t>
  </si>
  <si>
    <t>20.33</t>
  </si>
  <si>
    <t>6.73</t>
  </si>
  <si>
    <t>41.3</t>
  </si>
  <si>
    <t>40.21</t>
  </si>
  <si>
    <t>-7.18</t>
  </si>
  <si>
    <t>Cash From Operations, 2 Yr. CAGR %</t>
  </si>
  <si>
    <t>-31.45</t>
  </si>
  <si>
    <t>51.86</t>
  </si>
  <si>
    <t>-42.12</t>
  </si>
  <si>
    <t>-66.41</t>
  </si>
  <si>
    <t>182.89</t>
  </si>
  <si>
    <t>191.88</t>
  </si>
  <si>
    <t>74.25</t>
  </si>
  <si>
    <t>-53.82</t>
  </si>
  <si>
    <t>-29.79</t>
  </si>
  <si>
    <t>Capital Expenditures, 2 Yr. CAGR %</t>
  </si>
  <si>
    <t>-17.81</t>
  </si>
  <si>
    <t>-19.43</t>
  </si>
  <si>
    <t>-6.13</t>
  </si>
  <si>
    <t>-10.07</t>
  </si>
  <si>
    <t>44.57</t>
  </si>
  <si>
    <t>13.07</t>
  </si>
  <si>
    <t>13.7</t>
  </si>
  <si>
    <t>41.1</t>
  </si>
  <si>
    <t>24.05</t>
  </si>
  <si>
    <t>Levered Free Cash Flow, 2 Yr. CAGR %</t>
  </si>
  <si>
    <t>-31.4</t>
  </si>
  <si>
    <t>20.8</t>
  </si>
  <si>
    <t>-78.06</t>
  </si>
  <si>
    <t>-33.67</t>
  </si>
  <si>
    <t>213.36</t>
  </si>
  <si>
    <t>97.74</t>
  </si>
  <si>
    <t>217.18</t>
  </si>
  <si>
    <t>-36.88</t>
  </si>
  <si>
    <t>-64.93</t>
  </si>
  <si>
    <t>Unlevered Free Cash Flow, 2 Yr. CAGR %</t>
  </si>
  <si>
    <t>101.85</t>
  </si>
  <si>
    <t>102.34</t>
  </si>
  <si>
    <t>85.48</t>
  </si>
  <si>
    <t>90.96</t>
  </si>
  <si>
    <t>18.52</t>
  </si>
  <si>
    <t>26.43</t>
  </si>
  <si>
    <t>63.82</t>
  </si>
  <si>
    <t>130.36</t>
  </si>
  <si>
    <t>-63.84</t>
  </si>
  <si>
    <t>Dividend Per Share, 2 Yr. CAGR %</t>
  </si>
  <si>
    <t>-8.49</t>
  </si>
  <si>
    <t>-39.23</t>
  </si>
  <si>
    <t>163.25</t>
  </si>
  <si>
    <t>111.63</t>
  </si>
  <si>
    <t>-16.74</t>
  </si>
  <si>
    <t>Compound Annual Growth Rate Over Three Years</t>
  </si>
  <si>
    <t>Total Revenues, 3 Yr. CAGR %</t>
  </si>
  <si>
    <t>-0.8</t>
  </si>
  <si>
    <t>0.23</t>
  </si>
  <si>
    <t>-0.32</t>
  </si>
  <si>
    <t>14.6</t>
  </si>
  <si>
    <t>14.04</t>
  </si>
  <si>
    <t>17.52</t>
  </si>
  <si>
    <t>27.77</t>
  </si>
  <si>
    <t>20.37</t>
  </si>
  <si>
    <t>14.76</t>
  </si>
  <si>
    <t>Gross Profit, 3 Yr. CAGR %</t>
  </si>
  <si>
    <t>-12.26</t>
  </si>
  <si>
    <t>-3.7</t>
  </si>
  <si>
    <t>-2.83</t>
  </si>
  <si>
    <t>23.98</t>
  </si>
  <si>
    <t>21.4</t>
  </si>
  <si>
    <t>29.87</t>
  </si>
  <si>
    <t>48.39</t>
  </si>
  <si>
    <t>17.61</t>
  </si>
  <si>
    <t>EBITDA, 3 Yr. CAGR %</t>
  </si>
  <si>
    <t>-13.16</t>
  </si>
  <si>
    <t>-8.29</t>
  </si>
  <si>
    <t>-10.49</t>
  </si>
  <si>
    <t>-4.02</t>
  </si>
  <si>
    <t>25.43</t>
  </si>
  <si>
    <t>19.23</t>
  </si>
  <si>
    <t>29.39</t>
  </si>
  <si>
    <t>54.66</t>
  </si>
  <si>
    <t>26.52</t>
  </si>
  <si>
    <t>-0.74</t>
  </si>
  <si>
    <t>EBITA, 3 Yr. CAGR %</t>
  </si>
  <si>
    <t>-18.81</t>
  </si>
  <si>
    <t>-13.24</t>
  </si>
  <si>
    <t>-16.84</t>
  </si>
  <si>
    <t>-7.26</t>
  </si>
  <si>
    <t>37.83</t>
  </si>
  <si>
    <t>29.97</t>
  </si>
  <si>
    <t>35.91</t>
  </si>
  <si>
    <t>63.15</t>
  </si>
  <si>
    <t>29.09</t>
  </si>
  <si>
    <t>-3.81</t>
  </si>
  <si>
    <t>EBIT, 3 Yr. CAGR %</t>
  </si>
  <si>
    <t>-19.09</t>
  </si>
  <si>
    <t>-17.53</t>
  </si>
  <si>
    <t>-7.96</t>
  </si>
  <si>
    <t>38.41</t>
  </si>
  <si>
    <t>29.41</t>
  </si>
  <si>
    <t>35.35</t>
  </si>
  <si>
    <t>62.87</t>
  </si>
  <si>
    <t>28.32</t>
  </si>
  <si>
    <t>-5.04</t>
  </si>
  <si>
    <t>Earnings From Cont. Operations, 3 Yr. CAGR %</t>
  </si>
  <si>
    <t>-68.72</t>
  </si>
  <si>
    <t>49.82</t>
  </si>
  <si>
    <t>16.46</t>
  </si>
  <si>
    <t>-0.31</t>
  </si>
  <si>
    <t>62.24</t>
  </si>
  <si>
    <t>38.57</t>
  </si>
  <si>
    <t>237.94</t>
  </si>
  <si>
    <t>37.76</t>
  </si>
  <si>
    <t>-1.15</t>
  </si>
  <si>
    <t>-54.56</t>
  </si>
  <si>
    <t>Net Income, 3 Yr. CAGR %</t>
  </si>
  <si>
    <t>-69.49</t>
  </si>
  <si>
    <t>44.13</t>
  </si>
  <si>
    <t>22.46</t>
  </si>
  <si>
    <t>-53.95</t>
  </si>
  <si>
    <t>61.08</t>
  </si>
  <si>
    <t>24.16</t>
  </si>
  <si>
    <t>617.51</t>
  </si>
  <si>
    <t>34.18</t>
  </si>
  <si>
    <t>-4.59</t>
  </si>
  <si>
    <t>-56.23</t>
  </si>
  <si>
    <t>Normalized Net Income, 3 Yr. CAGR %</t>
  </si>
  <si>
    <t>-77.36</t>
  </si>
  <si>
    <t>12.65</t>
  </si>
  <si>
    <t>20.85</t>
  </si>
  <si>
    <t>33.5</t>
  </si>
  <si>
    <t>45.51</t>
  </si>
  <si>
    <t>-3.97</t>
  </si>
  <si>
    <t>106.77</t>
  </si>
  <si>
    <t>70.36</t>
  </si>
  <si>
    <t>-49.22</t>
  </si>
  <si>
    <t>Diluted EPS Before Extra, 3 Yr. CAGR %</t>
  </si>
  <si>
    <t>-69.18</t>
  </si>
  <si>
    <t>47.62</t>
  </si>
  <si>
    <t>24.99</t>
  </si>
  <si>
    <t>-53.33</t>
  </si>
  <si>
    <t>60.36</t>
  </si>
  <si>
    <t>23.89</t>
  </si>
  <si>
    <t>613.53</t>
  </si>
  <si>
    <t>34.08</t>
  </si>
  <si>
    <t>-3.33</t>
  </si>
  <si>
    <t>-55.64</t>
  </si>
  <si>
    <t>Accounts Receivable, 3 Yr. CAGR %</t>
  </si>
  <si>
    <t>1.93</t>
  </si>
  <si>
    <t>-3.03</t>
  </si>
  <si>
    <t>9.99</t>
  </si>
  <si>
    <t>11.46</t>
  </si>
  <si>
    <t>9.28</t>
  </si>
  <si>
    <t>7.72</t>
  </si>
  <si>
    <t>16.44</t>
  </si>
  <si>
    <t>4.47</t>
  </si>
  <si>
    <t>Inventory, 3 Yr. CAGR %</t>
  </si>
  <si>
    <t>3.34</t>
  </si>
  <si>
    <t>13.35</t>
  </si>
  <si>
    <t>7.84</t>
  </si>
  <si>
    <t>2.69</t>
  </si>
  <si>
    <t>0.66</t>
  </si>
  <si>
    <t>10.04</t>
  </si>
  <si>
    <t>2.57</t>
  </si>
  <si>
    <t>29.5</t>
  </si>
  <si>
    <t>28.81</t>
  </si>
  <si>
    <t>25.65</t>
  </si>
  <si>
    <t>Net Property, Plant and Equip., 3 Yr. CAGR %</t>
  </si>
  <si>
    <t>-3.48</t>
  </si>
  <si>
    <t>-1.18</t>
  </si>
  <si>
    <t>6.74</t>
  </si>
  <si>
    <t>4.76</t>
  </si>
  <si>
    <t>3.15</t>
  </si>
  <si>
    <t>6.06</t>
  </si>
  <si>
    <t>10.21</t>
  </si>
  <si>
    <t>Total Assets, 3 Yr. CAGR %</t>
  </si>
  <si>
    <t>-2.99</t>
  </si>
  <si>
    <t>-4.32</t>
  </si>
  <si>
    <t>-3.15</t>
  </si>
  <si>
    <t>11.7</t>
  </si>
  <si>
    <t>18.81</t>
  </si>
  <si>
    <t>13.26</t>
  </si>
  <si>
    <t>Tangible Book Value, 3 Yr. CAGR %</t>
  </si>
  <si>
    <t>-13.65</t>
  </si>
  <si>
    <t>-34.11</t>
  </si>
  <si>
    <t>-46.96</t>
  </si>
  <si>
    <t>-62.8</t>
  </si>
  <si>
    <t>-0.21</t>
  </si>
  <si>
    <t>40.37</t>
  </si>
  <si>
    <t>119.76</t>
  </si>
  <si>
    <t>105.92</t>
  </si>
  <si>
    <t>43.53</t>
  </si>
  <si>
    <t>Common Equity, 3 Yr. CAGR %</t>
  </si>
  <si>
    <t>-10.65</t>
  </si>
  <si>
    <t>-3.83</t>
  </si>
  <si>
    <t>-8.54</t>
  </si>
  <si>
    <t>7.25</t>
  </si>
  <si>
    <t>13.43</t>
  </si>
  <si>
    <t>17.99</t>
  </si>
  <si>
    <t>12.15</t>
  </si>
  <si>
    <t>32.65</t>
  </si>
  <si>
    <t>24.19</t>
  </si>
  <si>
    <t>20.86</t>
  </si>
  <si>
    <t>Cash From Operations, 3 Yr. CAGR %</t>
  </si>
  <si>
    <t>-34.36</t>
  </si>
  <si>
    <t>26.09</t>
  </si>
  <si>
    <t>-49.93</t>
  </si>
  <si>
    <t>-11.45</t>
  </si>
  <si>
    <t>-24.2</t>
  </si>
  <si>
    <t>160.4</t>
  </si>
  <si>
    <t>155.85</t>
  </si>
  <si>
    <t>88.52</t>
  </si>
  <si>
    <t>-25.15</t>
  </si>
  <si>
    <t>-8.68</t>
  </si>
  <si>
    <t>Capital Expenditures, 3 Yr. CAGR %</t>
  </si>
  <si>
    <t>-25.11</t>
  </si>
  <si>
    <t>-16.1</t>
  </si>
  <si>
    <t>-13.19</t>
  </si>
  <si>
    <t>-6.59</t>
  </si>
  <si>
    <t>10.78</t>
  </si>
  <si>
    <t>16.7</t>
  </si>
  <si>
    <t>29.56</t>
  </si>
  <si>
    <t>14.8</t>
  </si>
  <si>
    <t>37.82</t>
  </si>
  <si>
    <t>Levered Free Cash Flow, 3 Yr. CAGR %</t>
  </si>
  <si>
    <t>-27.37</t>
  </si>
  <si>
    <t>9.97</t>
  </si>
  <si>
    <t>-66.46</t>
  </si>
  <si>
    <t>-3.12</t>
  </si>
  <si>
    <t>-14.63</t>
  </si>
  <si>
    <t>97.83</t>
  </si>
  <si>
    <t>363.95</t>
  </si>
  <si>
    <t>93.67</t>
  </si>
  <si>
    <t>29.84</t>
  </si>
  <si>
    <t>-38.92</t>
  </si>
  <si>
    <t>Unlevered Free Cash Flow, 3 Yr. CAGR %</t>
  </si>
  <si>
    <t>25.09</t>
  </si>
  <si>
    <t>24.81</t>
  </si>
  <si>
    <t>156.41</t>
  </si>
  <si>
    <t>67.51</t>
  </si>
  <si>
    <t>58.04</t>
  </si>
  <si>
    <t>7.49</t>
  </si>
  <si>
    <t>69.97</t>
  </si>
  <si>
    <t>65.92</t>
  </si>
  <si>
    <t>-25.56</t>
  </si>
  <si>
    <t>-19.57</t>
  </si>
  <si>
    <t>Dividend Per Share, 3 Yr. CAGR %</t>
  </si>
  <si>
    <t>-15.65</t>
  </si>
  <si>
    <t>-29.96</t>
  </si>
  <si>
    <t>47.55</t>
  </si>
  <si>
    <t>48.55</t>
  </si>
  <si>
    <t>111.78</t>
  </si>
  <si>
    <t>30.74</t>
  </si>
  <si>
    <t>Compound Annual Growth Rate Over Five Years</t>
  </si>
  <si>
    <t>Total Revenues, 5 Yr. CAGR %</t>
  </si>
  <si>
    <t>7.99</t>
  </si>
  <si>
    <t>1.19</t>
  </si>
  <si>
    <t>0.75</t>
  </si>
  <si>
    <t>5.82</t>
  </si>
  <si>
    <t>9.54</t>
  </si>
  <si>
    <t>14.52</t>
  </si>
  <si>
    <t>22.81</t>
  </si>
  <si>
    <t>19.08</t>
  </si>
  <si>
    <t>14.62</t>
  </si>
  <si>
    <t>Gross Profit, 5 Yr. CAGR %</t>
  </si>
  <si>
    <t>2.72</t>
  </si>
  <si>
    <t>-11.66</t>
  </si>
  <si>
    <t>-7.68</t>
  </si>
  <si>
    <t>4.44</t>
  </si>
  <si>
    <t>6.52</t>
  </si>
  <si>
    <t>12.18</t>
  </si>
  <si>
    <t>25.02</t>
  </si>
  <si>
    <t>37.32</t>
  </si>
  <si>
    <t>21.62</t>
  </si>
  <si>
    <t>10.98</t>
  </si>
  <si>
    <t>EBITDA, 5 Yr. CAGR %</t>
  </si>
  <si>
    <t>0.55</t>
  </si>
  <si>
    <t>-14.89</t>
  </si>
  <si>
    <t>-13.61</t>
  </si>
  <si>
    <t>1.01</t>
  </si>
  <si>
    <t>5.2</t>
  </si>
  <si>
    <t>4.2</t>
  </si>
  <si>
    <t>46.17</t>
  </si>
  <si>
    <t>23.14</t>
  </si>
  <si>
    <t>EBITA, 5 Yr. CAGR %</t>
  </si>
  <si>
    <t>-2.39</t>
  </si>
  <si>
    <t>-21.48</t>
  </si>
  <si>
    <t>-0.9</t>
  </si>
  <si>
    <t>6.7</t>
  </si>
  <si>
    <t>5.21</t>
  </si>
  <si>
    <t>28.84</t>
  </si>
  <si>
    <t>60.69</t>
  </si>
  <si>
    <t>28.48</t>
  </si>
  <si>
    <t>4.11</t>
  </si>
  <si>
    <t>EBIT, 5 Yr. CAGR %</t>
  </si>
  <si>
    <t>-2.54</t>
  </si>
  <si>
    <t>-21.42</t>
  </si>
  <si>
    <t>-20.38</t>
  </si>
  <si>
    <t>-1.35</t>
  </si>
  <si>
    <t>6.43</t>
  </si>
  <si>
    <t>4.93</t>
  </si>
  <si>
    <t>29.17</t>
  </si>
  <si>
    <t>60.53</t>
  </si>
  <si>
    <t>28.02</t>
  </si>
  <si>
    <t>3.31</t>
  </si>
  <si>
    <t>Earnings From Cont. Operations, 5 Yr. CAGR %</t>
  </si>
  <si>
    <t>-46.72</t>
  </si>
  <si>
    <t>-8.48</t>
  </si>
  <si>
    <t>-25.47</t>
  </si>
  <si>
    <t>-25.37</t>
  </si>
  <si>
    <t>57.65</t>
  </si>
  <si>
    <t>28.65</t>
  </si>
  <si>
    <t>74.37</t>
  </si>
  <si>
    <t>81.12</t>
  </si>
  <si>
    <t>-40.05</t>
  </si>
  <si>
    <t>Net Income, 5 Yr. CAGR %</t>
  </si>
  <si>
    <t>-47.42</t>
  </si>
  <si>
    <t>-12.95</t>
  </si>
  <si>
    <t>-24.08</t>
  </si>
  <si>
    <t>-52.39</t>
  </si>
  <si>
    <t>58.39</t>
  </si>
  <si>
    <t>76.24</t>
  </si>
  <si>
    <t>25.6</t>
  </si>
  <si>
    <t>67.32</t>
  </si>
  <si>
    <t>172.87</t>
  </si>
  <si>
    <t>-42.53</t>
  </si>
  <si>
    <t>Normalized Net Income, 5 Yr. CAGR %</t>
  </si>
  <si>
    <t>-57.93</t>
  </si>
  <si>
    <t>-15.82</t>
  </si>
  <si>
    <t>-20.45</t>
  </si>
  <si>
    <t>-21.79</t>
  </si>
  <si>
    <t>33.46</t>
  </si>
  <si>
    <t>50.9</t>
  </si>
  <si>
    <t>24.51</t>
  </si>
  <si>
    <t>66.79</t>
  </si>
  <si>
    <t>75.43</t>
  </si>
  <si>
    <t>-31.51</t>
  </si>
  <si>
    <t>Diluted EPS Before Extra, 5 Yr. CAGR %</t>
  </si>
  <si>
    <t>-46.85</t>
  </si>
  <si>
    <t>-11.69</t>
  </si>
  <si>
    <t>-23.14</t>
  </si>
  <si>
    <t>-51.71</t>
  </si>
  <si>
    <t>60.3</t>
  </si>
  <si>
    <t>77.09</t>
  </si>
  <si>
    <t>25.14</t>
  </si>
  <si>
    <t>174.11</t>
  </si>
  <si>
    <t>Accounts Receivable, 5 Yr. CAGR %</t>
  </si>
  <si>
    <t>3.29</t>
  </si>
  <si>
    <t>4.09</t>
  </si>
  <si>
    <t>5.94</t>
  </si>
  <si>
    <t>4.4</t>
  </si>
  <si>
    <t>13.82</t>
  </si>
  <si>
    <t>6.4</t>
  </si>
  <si>
    <t>8.03</t>
  </si>
  <si>
    <t>9.49</t>
  </si>
  <si>
    <t>Inventory, 5 Yr. CAGR %</t>
  </si>
  <si>
    <t>9.61</t>
  </si>
  <si>
    <t>8.05</t>
  </si>
  <si>
    <t>1.2</t>
  </si>
  <si>
    <t>5.64</t>
  </si>
  <si>
    <t>9.78</t>
  </si>
  <si>
    <t>5.09</t>
  </si>
  <si>
    <t>-0.51</t>
  </si>
  <si>
    <t>22.52</t>
  </si>
  <si>
    <t>20.39</t>
  </si>
  <si>
    <t>13.66</t>
  </si>
  <si>
    <t>Net Property, Plant and Equip., 5 Yr. CAGR %</t>
  </si>
  <si>
    <t>7.01</t>
  </si>
  <si>
    <t>5.34</t>
  </si>
  <si>
    <t>0.86</t>
  </si>
  <si>
    <t>-0.61</t>
  </si>
  <si>
    <t>3.89</t>
  </si>
  <si>
    <t>4.75</t>
  </si>
  <si>
    <t>2.04</t>
  </si>
  <si>
    <t>3.49</t>
  </si>
  <si>
    <t>7.98</t>
  </si>
  <si>
    <t>9.13</t>
  </si>
  <si>
    <t>Total Assets, 5 Yr. CAGR %</t>
  </si>
  <si>
    <t>10.13</t>
  </si>
  <si>
    <t>5.03</t>
  </si>
  <si>
    <t>-1.19</t>
  </si>
  <si>
    <t>-3.23</t>
  </si>
  <si>
    <t>-1.25</t>
  </si>
  <si>
    <t>0.44</t>
  </si>
  <si>
    <t>5.88</t>
  </si>
  <si>
    <t>12.45</t>
  </si>
  <si>
    <t>13.55</t>
  </si>
  <si>
    <t>14.1</t>
  </si>
  <si>
    <t>Tangible Book Value, 5 Yr. CAGR %</t>
  </si>
  <si>
    <t>-4.71</t>
  </si>
  <si>
    <t>-32.12</t>
  </si>
  <si>
    <t>-49.85</t>
  </si>
  <si>
    <t>-27.29</t>
  </si>
  <si>
    <t>-9.14</t>
  </si>
  <si>
    <t>12.22</t>
  </si>
  <si>
    <t>64.09</t>
  </si>
  <si>
    <t>104.27</t>
  </si>
  <si>
    <t>36.88</t>
  </si>
  <si>
    <t>Common Equity, 5 Yr. CAGR %</t>
  </si>
  <si>
    <t>1.45</t>
  </si>
  <si>
    <t>12.3</t>
  </si>
  <si>
    <t>10.7</t>
  </si>
  <si>
    <t>26.81</t>
  </si>
  <si>
    <t>22.63</t>
  </si>
  <si>
    <t>Cash From Operations, 5 Yr. CAGR %</t>
  </si>
  <si>
    <t>8.98</t>
  </si>
  <si>
    <t>15.03</t>
  </si>
  <si>
    <t>-41.99</t>
  </si>
  <si>
    <t>-25.72</t>
  </si>
  <si>
    <t>42.69</t>
  </si>
  <si>
    <t>13.57</t>
  </si>
  <si>
    <t>121.75</t>
  </si>
  <si>
    <t>26.99</t>
  </si>
  <si>
    <t>Capital Expenditures, 5 Yr. CAGR %</t>
  </si>
  <si>
    <t>-14.97</t>
  </si>
  <si>
    <t>-18.03</t>
  </si>
  <si>
    <t>-11.96</t>
  </si>
  <si>
    <t>11.96</t>
  </si>
  <si>
    <t>25.91</t>
  </si>
  <si>
    <t>27.33</t>
  </si>
  <si>
    <t>Levered Free Cash Flow, 5 Yr. CAGR %</t>
  </si>
  <si>
    <t>21.51</t>
  </si>
  <si>
    <t>-51.09</t>
  </si>
  <si>
    <t>-8.25</t>
  </si>
  <si>
    <t>0.17</t>
  </si>
  <si>
    <t>0.28</t>
  </si>
  <si>
    <t>19.97</t>
  </si>
  <si>
    <t>135.78</t>
  </si>
  <si>
    <t>109.51</t>
  </si>
  <si>
    <t>Unlevered Free Cash Flow, 5 Yr. CAGR %</t>
  </si>
  <si>
    <t>-4.04</t>
  </si>
  <si>
    <t>79.44</t>
  </si>
  <si>
    <t>30.92</t>
  </si>
  <si>
    <t>61.36</t>
  </si>
  <si>
    <t>90.27</t>
  </si>
  <si>
    <t>35.09</t>
  </si>
  <si>
    <t>60.71</t>
  </si>
  <si>
    <t>45.37</t>
  </si>
  <si>
    <t>-8.26</t>
  </si>
  <si>
    <t>Dividend Per Share, 5 Yr. CAGR %</t>
  </si>
  <si>
    <t>-27.57</t>
  </si>
  <si>
    <t>-30.76</t>
  </si>
  <si>
    <t>3.48</t>
  </si>
  <si>
    <t>-9.02</t>
  </si>
  <si>
    <t>26.37</t>
  </si>
  <si>
    <t>2019</t>
  </si>
  <si>
    <t>2020</t>
  </si>
  <si>
    <t>2021</t>
  </si>
  <si>
    <t>2022</t>
  </si>
  <si>
    <t>2023</t>
  </si>
  <si>
    <t>2024</t>
  </si>
  <si>
    <t>2025</t>
  </si>
  <si>
    <t>2026</t>
  </si>
  <si>
    <t>Capitalization
                                    1</t>
  </si>
  <si>
    <t>19,473</t>
  </si>
  <si>
    <t>43,957</t>
  </si>
  <si>
    <t>34,489</t>
  </si>
  <si>
    <t>19,295</t>
  </si>
  <si>
    <t>26,071</t>
  </si>
  <si>
    <t>10,184</t>
  </si>
  <si>
    <t>-</t>
  </si>
  <si>
    <t>Change</t>
  </si>
  <si>
    <t>125.73%</t>
  </si>
  <si>
    <t>-21.54%</t>
  </si>
  <si>
    <t>-44.06%</t>
  </si>
  <si>
    <t>35.12%</t>
  </si>
  <si>
    <t>-60.94%</t>
  </si>
  <si>
    <t>0%</t>
  </si>
  <si>
    <t>Enterprise Value (EV)
                                    1</t>
  </si>
  <si>
    <t>46,307</t>
  </si>
  <si>
    <t>66,029</t>
  </si>
  <si>
    <t>47,705</t>
  </si>
  <si>
    <t>46,766</t>
  </si>
  <si>
    <t>53,351</t>
  </si>
  <si>
    <t>42,316</t>
  </si>
  <si>
    <t>45,225</t>
  </si>
  <si>
    <t>47,581</t>
  </si>
  <si>
    <t>42.59%</t>
  </si>
  <si>
    <t>-27.75%</t>
  </si>
  <si>
    <t>-1.97%</t>
  </si>
  <si>
    <t>14.08%</t>
  </si>
  <si>
    <t>-20.68%</t>
  </si>
  <si>
    <t>6.87%</t>
  </si>
  <si>
    <t>5.21%</t>
  </si>
  <si>
    <t>P/E ratio</t>
  </si>
  <si>
    <t>10.9x</t>
  </si>
  <si>
    <t>11.6x</t>
  </si>
  <si>
    <t>2.53x</t>
  </si>
  <si>
    <t>12.4x</t>
  </si>
  <si>
    <t>-81.9x</t>
  </si>
  <si>
    <t>-11.5x</t>
  </si>
  <si>
    <t>13.7x</t>
  </si>
  <si>
    <t>7.38x</t>
  </si>
  <si>
    <t>PBR</t>
  </si>
  <si>
    <t>1.91x</t>
  </si>
  <si>
    <t>4.43x</t>
  </si>
  <si>
    <t>1.65x</t>
  </si>
  <si>
    <t>0.99x</t>
  </si>
  <si>
    <t>1.49x</t>
  </si>
  <si>
    <t>0.79x</t>
  </si>
  <si>
    <t>0.7x</t>
  </si>
  <si>
    <t>0.6x</t>
  </si>
  <si>
    <t>PEG</t>
  </si>
  <si>
    <t>0x</t>
  </si>
  <si>
    <t>-0.1x</t>
  </si>
  <si>
    <t>1x</t>
  </si>
  <si>
    <t>-0x</t>
  </si>
  <si>
    <t>0.1x</t>
  </si>
  <si>
    <t>Capitalization / Revenue</t>
  </si>
  <si>
    <t>0.77x</t>
  </si>
  <si>
    <t>1.46x</t>
  </si>
  <si>
    <t>0.72x</t>
  </si>
  <si>
    <t>0.43x</t>
  </si>
  <si>
    <t>0.57x</t>
  </si>
  <si>
    <t>0.24x</t>
  </si>
  <si>
    <t>0.23x</t>
  </si>
  <si>
    <t>0.22x</t>
  </si>
  <si>
    <t>EV / Revenue</t>
  </si>
  <si>
    <t>1.82x</t>
  </si>
  <si>
    <t>2.2x</t>
  </si>
  <si>
    <t>1.05x</t>
  </si>
  <si>
    <t>1.17x</t>
  </si>
  <si>
    <t>1.02x</t>
  </si>
  <si>
    <t>EV / EBITDA</t>
  </si>
  <si>
    <t>6.39x</t>
  </si>
  <si>
    <t>5.74x</t>
  </si>
  <si>
    <t>2.17x</t>
  </si>
  <si>
    <t>3.38x</t>
  </si>
  <si>
    <t>4.48x</t>
  </si>
  <si>
    <t>4.37x</t>
  </si>
  <si>
    <t>4.2x</t>
  </si>
  <si>
    <t>4.32x</t>
  </si>
  <si>
    <t>EV / EBIT</t>
  </si>
  <si>
    <t>13.2x</t>
  </si>
  <si>
    <t>2.32x</t>
  </si>
  <si>
    <t>6.12x</t>
  </si>
  <si>
    <t>10.3x</t>
  </si>
  <si>
    <t>7.92x</t>
  </si>
  <si>
    <t>7.23x</t>
  </si>
  <si>
    <t>7.33x</t>
  </si>
  <si>
    <t>EV / FCF</t>
  </si>
  <si>
    <t>17.4x</t>
  </si>
  <si>
    <t>8.37x</t>
  </si>
  <si>
    <t>4x</t>
  </si>
  <si>
    <t>-35.7x</t>
  </si>
  <si>
    <t>18.5x</t>
  </si>
  <si>
    <t>-271x</t>
  </si>
  <si>
    <t>-29x</t>
  </si>
  <si>
    <t>-16.9x</t>
  </si>
  <si>
    <t>FCF Yield</t>
  </si>
  <si>
    <t>5.74%</t>
  </si>
  <si>
    <t>12%</t>
  </si>
  <si>
    <t>25%</t>
  </si>
  <si>
    <t>-2.8%</t>
  </si>
  <si>
    <t>5.41%</t>
  </si>
  <si>
    <t>-0.37%</t>
  </si>
  <si>
    <t>-3.45%</t>
  </si>
  <si>
    <t>-5.92%</t>
  </si>
  <si>
    <t>Dividend per Share
                                    2</t>
  </si>
  <si>
    <t>0.653</t>
  </si>
  <si>
    <t>2.293</t>
  </si>
  <si>
    <t>0.6565</t>
  </si>
  <si>
    <t>0.3055</t>
  </si>
  <si>
    <t>0.4822</t>
  </si>
  <si>
    <t>Rate of return</t>
  </si>
  <si>
    <t>9.85%</t>
  </si>
  <si>
    <t>2.05%</t>
  </si>
  <si>
    <t>8.52%</t>
  </si>
  <si>
    <t>15.8%</t>
  </si>
  <si>
    <t>9.97%</t>
  </si>
  <si>
    <t>8.55%</t>
  </si>
  <si>
    <t>3.98%</t>
  </si>
  <si>
    <t>6.28%</t>
  </si>
  <si>
    <t>EPS
                                    2</t>
  </si>
  <si>
    <t>1.296</t>
  </si>
  <si>
    <t>2.749</t>
  </si>
  <si>
    <t>9.878</t>
  </si>
  <si>
    <t>1.171</t>
  </si>
  <si>
    <t>-0.6671</t>
  </si>
  <si>
    <t>0.5621</t>
  </si>
  <si>
    <t>1.041</t>
  </si>
  <si>
    <t>Distribution rate</t>
  </si>
  <si>
    <t>107%</t>
  </si>
  <si>
    <t>23.8%</t>
  </si>
  <si>
    <t>21.6%</t>
  </si>
  <si>
    <t>196%</t>
  </si>
  <si>
    <t>-817%</t>
  </si>
  <si>
    <t>-98.4%</t>
  </si>
  <si>
    <t>54.4%</t>
  </si>
  <si>
    <t>46.3%</t>
  </si>
  <si>
    <t>Net sales
                                    1</t>
  </si>
  <si>
    <t>25,436</t>
  </si>
  <si>
    <t>30,064</t>
  </si>
  <si>
    <t>47,912</t>
  </si>
  <si>
    <t>44,362</t>
  </si>
  <si>
    <t>45,438</t>
  </si>
  <si>
    <t>42,880</t>
  </si>
  <si>
    <t>44,502</t>
  </si>
  <si>
    <t>46,599</t>
  </si>
  <si>
    <t>EBITDA
                                    1</t>
  </si>
  <si>
    <t>7,251</t>
  </si>
  <si>
    <t>11,501</t>
  </si>
  <si>
    <t>22,002</t>
  </si>
  <si>
    <t>13,817</t>
  </si>
  <si>
    <t>11,907</t>
  </si>
  <si>
    <t>9,676</t>
  </si>
  <si>
    <t>10,765</t>
  </si>
  <si>
    <t>11,002</t>
  </si>
  <si>
    <t>EBIT
                                    1</t>
  </si>
  <si>
    <t>3,515</t>
  </si>
  <si>
    <t>5,714</t>
  </si>
  <si>
    <t>20,540</t>
  </si>
  <si>
    <t>7,641</t>
  </si>
  <si>
    <t>5,187</t>
  </si>
  <si>
    <t>5,341</t>
  </si>
  <si>
    <t>6,251</t>
  </si>
  <si>
    <t>6,491</t>
  </si>
  <si>
    <t>Net income
                                    1</t>
  </si>
  <si>
    <t>2,245</t>
  </si>
  <si>
    <t>4,293</t>
  </si>
  <si>
    <t>13,596</t>
  </si>
  <si>
    <t>2,168</t>
  </si>
  <si>
    <t>402.6</t>
  </si>
  <si>
    <t>-1,549</t>
  </si>
  <si>
    <t>1,087</t>
  </si>
  <si>
    <t>1,283</t>
  </si>
  <si>
    <t>Net Debt
                                    1</t>
  </si>
  <si>
    <t>26,834</t>
  </si>
  <si>
    <t>22,073</t>
  </si>
  <si>
    <t>13,216</t>
  </si>
  <si>
    <t>27,471</t>
  </si>
  <si>
    <t>27,280</t>
  </si>
  <si>
    <t>32,132</t>
  </si>
  <si>
    <t>35,040</t>
  </si>
  <si>
    <t>37,396</t>
  </si>
  <si>
    <t>Reference price
                                    2</t>
  </si>
  <si>
    <t>14.110</t>
  </si>
  <si>
    <t>31.850</t>
  </si>
  <si>
    <t>24.990</t>
  </si>
  <si>
    <t>14.550</t>
  </si>
  <si>
    <t>19.660</t>
  </si>
  <si>
    <t>7.680</t>
  </si>
  <si>
    <t>Nbr of stocks (in thousands)</t>
  </si>
  <si>
    <t>1,380,115</t>
  </si>
  <si>
    <t>1,326,094</t>
  </si>
  <si>
    <t>Announcement Date</t>
  </si>
  <si>
    <t>3/5/20</t>
  </si>
  <si>
    <t>2/22/21</t>
  </si>
  <si>
    <t>3/9/22</t>
  </si>
  <si>
    <t>3/8/23</t>
  </si>
  <si>
    <t>3/6/24</t>
  </si>
  <si>
    <t>address1</t>
  </si>
  <si>
    <t>Av. Brigadeiro Faria Lima, 3400</t>
  </si>
  <si>
    <t>address2</t>
  </si>
  <si>
    <t>19th and 20th Floors Itaim Bibi</t>
  </si>
  <si>
    <t>city</t>
  </si>
  <si>
    <t>São Paulo</t>
  </si>
  <si>
    <t>state</t>
  </si>
  <si>
    <t>SP</t>
  </si>
  <si>
    <t>zip</t>
  </si>
  <si>
    <t>04538-132</t>
  </si>
  <si>
    <t>country</t>
  </si>
  <si>
    <t>phone</t>
  </si>
  <si>
    <t>55 11 3049 7100</t>
  </si>
  <si>
    <t>website</t>
  </si>
  <si>
    <t>https://www.csn.com.br</t>
  </si>
  <si>
    <t>industry</t>
  </si>
  <si>
    <t>Steel</t>
  </si>
  <si>
    <t>industryKey</t>
  </si>
  <si>
    <t>steel</t>
  </si>
  <si>
    <t>industryDisp</t>
  </si>
  <si>
    <t>sector</t>
  </si>
  <si>
    <t>Basic Materials</t>
  </si>
  <si>
    <t>sectorKey</t>
  </si>
  <si>
    <t>basic-materials</t>
  </si>
  <si>
    <t>sectorDisp</t>
  </si>
  <si>
    <t>longBusinessSummary</t>
  </si>
  <si>
    <t>Companhia Siderúrgica Nacional operates as an integrated steel producer in Brazil and Latin America. It operates through five segments: Steel Industry, Mining, Logistics, Energy, and Cement. The company offers flat steel products, such as hot and cold rolled, galvanized, galvalume, pre-painted, and metal sheets products; coil, sheets, and derivatives; tiles and derivatives, pipes, and profiles; long steel products; steel packaging solutions for the food industry; chemical packaging solution; and carbochemical products. It also provides steel cutting services; produces and sells cement; operates railway and port facilities; and generates electric power from its thermoelectric co-generation and hydroelectric power plants. In addition, the company explores for iron ore reserves at Casa de Pedra and Engenho mines located in the city of Congonhas; and limestone and dolomite at the Bocaina mine located in the city of Arcos in the state of Minas Gerais, Brazil, as well as produces tin. Companhia Siderúrgica Nacional was founded in 1941 and is headquartered in São Paulo, Brazil.</t>
  </si>
  <si>
    <t>companyOfficers</t>
  </si>
  <si>
    <t>[{'maxAge': 1, 'name': 'Mr. Benjamin  Steinbruch', 'age': 71, 'title': 'President of Executive Board, Chairman &amp; CEO', 'yearBorn': 1953, 'exercisedValue': 0, 'unexercisedValue': 0}, {'maxAge': 1, 'name': 'Mr. Antonio Marco Campos Rabello', 'age': 51, 'title': 'CFO, Executive Director of Finance &amp; Investor Relations and Member of Executive Board', 'yearBorn': 1973, 'exercisedValue': 0, 'unexercisedValue': 0}, {'maxAge': 1, 'name': 'Mr. Eneas Garcia Diniz', 'age': 64, 'title': 'Member of Executive Board', 'yearBorn': 1960, 'exercisedValue': 0, 'unexercisedValue': 0}, {'maxAge': 1, 'name': 'Mr. David Moise Salama', 'age': 58, 'title': 'Executive Director of Insurance, Credit and Property &amp; Member of Executive Board', 'yearBorn': 1966, 'exercisedValue': 0, 'unexercisedValue': 0}, {'maxAge': 1, 'name': 'Mr. Luis Fernando Barbosa Martinez', 'age': 61, 'title': 'Executive Director of Commercial, Logistics, Steel, Cement &amp; Spl Sales and Member of Exe. Board', 'yearBorn': 1963, 'exercisedValue': 0, 'unexercisedValue': 0}, {'maxAge': 1, 'name': 'Mr. Stephan Heinz Josef Victor Weber', 'age': 63, 'title': 'Executive Director of Investments &amp; Member of Executive Board', 'yearBorn': 1961, 'exercisedValue': 0, 'unexercisedValue': 0}, {'maxAge': 1, 'name': 'Mr. Alexandre  de Campos Lyra', 'age': 62, 'title': 'Executive Director of Production Area of the Steel Segment &amp; Member of the Executive Board', 'yearBorn': 1962, 'exercisedValue': 0, 'unexercisedValue': 0}, {'maxAge': 1, 'name': 'Mr. Rogério Bautista da Nova Moreira', 'age': 47, 'title': 'Chief Legal Officer &amp; Member of Executive Board', 'yearBorn': 1977, 'exercisedValue': 0, 'unexercisedValue': 0}, {'maxAge': 1, 'name': 'Mr. Marcelo Cunha Cunha Ribeiro', 'age': 47, 'title': 'Executive Director &amp; Member of Executive Board', 'yearBorn': 1977, 'exercisedValue': 0, 'unexercisedValue': 0}, {'maxAge': 1, 'name': 'Igor Estrada Gouvea', 'title': 'Director of Audit, Risks &amp; Compliance', 'exercisedValue': 0, 'unexercisedValue': 0}]</t>
  </si>
  <si>
    <t>irWebsite</t>
  </si>
  <si>
    <t>http://www.csn.com.br/english/index.htm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</si>
  <si>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</si>
  <si>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</si>
  <si>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</si>
  <si>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</si>
  <si>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</si>
  <si>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</si>
  <si>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</si>
  <si>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</si>
  <si>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</si>
  <si>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</si>
  <si>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</si>
  <si>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</si>
  <si>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</si>
  <si>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</si>
  <si>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</si>
  <si>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</si>
  <si>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</si>
  <si>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</si>
  <si>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</si>
  <si>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</si>
  <si>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</si>
  <si>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</si>
  <si>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</si>
  <si>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</si>
  <si>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</si>
  <si>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</si>
  <si>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</si>
  <si>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</si>
  <si>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</si>
  <si>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</si>
  <si>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</si>
  <si>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</si>
  <si>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</si>
  <si>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</si>
  <si>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</si>
  <si>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</si>
  <si>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</si>
  <si>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</si>
  <si>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</si>
  <si>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</si>
  <si>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</si>
  <si>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</si>
  <si>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</si>
  <si>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</si>
  <si>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</si>
  <si>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</si>
  <si>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</si>
  <si>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</si>
  <si>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</si>
  <si>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</si>
  <si>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</si>
  <si>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</si>
  <si>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</si>
  <si>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</si>
  <si>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</si>
  <si>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</si>
  <si>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</si>
  <si>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</si>
  <si>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</si>
  <si>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</si>
  <si>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</si>
  <si>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</si>
  <si>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</si>
  <si>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</si>
  <si>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</si>
  <si>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</si>
  <si>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</si>
  <si>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</si>
  <si>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</si>
  <si>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</si>
  <si>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</si>
  <si>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</si>
  <si>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Companhia Siderurgica Nacional </t>
  </si>
  <si>
    <t>longName</t>
  </si>
  <si>
    <t>Companhia Siderúrgica Nacional</t>
  </si>
  <si>
    <t>firstTradeDateEpochUtc</t>
  </si>
  <si>
    <t>timeZoneFullName</t>
  </si>
  <si>
    <t>America/New_York</t>
  </si>
  <si>
    <t>timeZoneShortName</t>
  </si>
  <si>
    <t>EST</t>
  </si>
  <si>
    <t>uuid</t>
  </si>
  <si>
    <t>1c268456-6717-378c-9972-48bd9b26c55b</t>
  </si>
  <si>
    <t>messageBoardId</t>
  </si>
  <si>
    <t>finmb_393311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</si>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</sst>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sn.com.br/" TargetMode="External"/><Relationship Id="rId2" Type="http://schemas.openxmlformats.org/officeDocument/2006/relationships/hyperlink" Target="http://www.csn.com.br/english/index.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v>
      </c>
      <c r="C4" s="2"/>
      <c r="D4" s="2"/>
      <c r="E4" s="2"/>
      <c r="F4" s="2"/>
      <c r="G4" s="2"/>
      <c r="H4" s="2"/>
      <c r="I4" s="2"/>
      <c r="J4" s="2"/>
      <c r="K4" s="2"/>
      <c r="L4" s="2"/>
      <c r="M4" s="2"/>
      <c r="N4" s="2"/>
      <c r="O4" s="2"/>
      <c r="P4" s="2"/>
      <c r="Q4" s="2"/>
      <c r="R4" s="2"/>
      <c r="S4" s="2"/>
      <c r="T4" s="2"/>
      <c r="U4" s="2"/>
      <c r="V4" s="2"/>
      <c r="W4" s="2"/>
      <c r="X4" s="2"/>
      <c r="Y4" s="2"/>
      <c r="Z4" s="2"/>
    </row>
    <row r="5">
      <c r="A5" s="1" t="s">
        <v>7</v>
      </c>
      <c r="B5" s="1">
        <v>23.23248259162038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1.757069312E9</v>
      </c>
      <c r="C8" s="2"/>
      <c r="D8" s="2"/>
      <c r="E8" s="2"/>
      <c r="F8" s="2"/>
      <c r="G8" s="2"/>
      <c r="H8" s="2"/>
      <c r="I8" s="2"/>
      <c r="J8" s="2"/>
      <c r="K8" s="2"/>
      <c r="L8" s="2"/>
      <c r="M8" s="2"/>
      <c r="N8" s="2"/>
      <c r="O8" s="2"/>
      <c r="P8" s="2"/>
      <c r="Q8" s="2"/>
      <c r="R8" s="2"/>
      <c r="S8" s="2"/>
      <c r="T8" s="2"/>
      <c r="U8" s="2"/>
      <c r="V8" s="2"/>
      <c r="W8" s="2"/>
      <c r="X8" s="2"/>
      <c r="Y8" s="2"/>
      <c r="Z8" s="2"/>
    </row>
    <row r="9">
      <c r="A9" s="1" t="s">
        <v>13</v>
      </c>
      <c r="B9" s="1">
        <v>10.108</v>
      </c>
      <c r="C9" s="2"/>
      <c r="D9" s="2"/>
      <c r="E9" s="2"/>
      <c r="F9" s="2"/>
      <c r="G9" s="2"/>
      <c r="H9" s="2"/>
      <c r="I9" s="2"/>
      <c r="J9" s="2"/>
      <c r="K9" s="2"/>
      <c r="L9" s="2"/>
      <c r="M9" s="2"/>
      <c r="N9" s="2"/>
      <c r="O9" s="2"/>
      <c r="P9" s="2"/>
      <c r="Q9" s="2"/>
      <c r="R9" s="2"/>
      <c r="S9" s="2"/>
      <c r="T9" s="2"/>
      <c r="U9" s="2"/>
      <c r="V9" s="2"/>
      <c r="W9" s="2"/>
      <c r="X9" s="2"/>
      <c r="Y9" s="2"/>
      <c r="Z9" s="2"/>
    </row>
    <row r="10">
      <c r="A10" s="1" t="s">
        <v>14</v>
      </c>
      <c r="B10" s="1">
        <v>38.53985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-17.22</v>
      </c>
      <c r="C2" s="1">
        <v>206.64</v>
      </c>
      <c r="D2" s="1">
        <v>-153.34</v>
      </c>
      <c r="E2" s="1">
        <v>1.64</v>
      </c>
      <c r="F2" s="1">
        <v>831.48</v>
      </c>
      <c r="G2" s="1">
        <v>293.56</v>
      </c>
      <c r="H2" s="1">
        <v>621.5600000000001</v>
      </c>
      <c r="I2" s="1">
        <v>2010.64</v>
      </c>
      <c r="J2" s="1">
        <v>254.2</v>
      </c>
      <c r="K2" s="1">
        <v>-52.152</v>
      </c>
      <c r="L2" s="2"/>
      <c r="M2" s="2"/>
      <c r="N2" s="2"/>
      <c r="O2" s="2"/>
      <c r="P2" s="2"/>
      <c r="Q2" s="2"/>
      <c r="R2" s="2"/>
      <c r="S2" s="2"/>
      <c r="T2" s="2"/>
      <c r="U2" s="2"/>
      <c r="V2" s="2"/>
      <c r="W2" s="2"/>
      <c r="X2" s="2"/>
      <c r="Y2" s="2"/>
      <c r="Z2" s="2"/>
    </row>
    <row r="3">
      <c r="A3" s="1" t="s">
        <v>26</v>
      </c>
      <c r="B3" s="1">
        <v>203.36</v>
      </c>
      <c r="C3" s="1">
        <v>185.32</v>
      </c>
      <c r="D3" s="1">
        <v>205.0</v>
      </c>
      <c r="E3" s="1">
        <v>226.32</v>
      </c>
      <c r="F3" s="1">
        <v>198.44</v>
      </c>
      <c r="G3" s="1">
        <v>239.44</v>
      </c>
      <c r="H3" s="1">
        <v>400.16</v>
      </c>
      <c r="I3" s="1">
        <v>347.68</v>
      </c>
      <c r="J3" s="1">
        <v>446.08</v>
      </c>
      <c r="K3" s="1">
        <v>513.32</v>
      </c>
      <c r="L3" s="2"/>
      <c r="M3" s="2"/>
      <c r="N3" s="2"/>
      <c r="O3" s="2"/>
      <c r="P3" s="2"/>
      <c r="Q3" s="2"/>
      <c r="R3" s="2"/>
      <c r="S3" s="2"/>
      <c r="T3" s="2"/>
      <c r="U3" s="2"/>
      <c r="V3" s="2"/>
      <c r="W3" s="2"/>
      <c r="X3" s="2"/>
      <c r="Y3" s="2"/>
      <c r="Z3" s="2"/>
    </row>
    <row r="4">
      <c r="A4" s="1" t="s">
        <v>27</v>
      </c>
      <c r="B4" s="1">
        <v>5.412</v>
      </c>
      <c r="C4" s="1">
        <v>0.0</v>
      </c>
      <c r="D4" s="1">
        <v>6.888</v>
      </c>
      <c r="E4" s="1">
        <v>8.364</v>
      </c>
      <c r="F4" s="1">
        <v>8.364</v>
      </c>
      <c r="G4" s="1">
        <v>7.708</v>
      </c>
      <c r="H4" s="1">
        <v>11.152</v>
      </c>
      <c r="I4" s="1">
        <v>14.76</v>
      </c>
      <c r="J4" s="1">
        <v>22.96</v>
      </c>
      <c r="K4" s="1">
        <v>31.488</v>
      </c>
      <c r="L4" s="2"/>
      <c r="M4" s="2"/>
      <c r="N4" s="2"/>
      <c r="O4" s="2"/>
      <c r="P4" s="2"/>
      <c r="Q4" s="2"/>
      <c r="R4" s="2"/>
      <c r="S4" s="2"/>
      <c r="T4" s="2"/>
      <c r="U4" s="2"/>
      <c r="V4" s="2"/>
      <c r="W4" s="2"/>
      <c r="X4" s="2"/>
      <c r="Y4" s="2"/>
      <c r="Z4" s="2"/>
    </row>
    <row r="5">
      <c r="A5" s="1" t="s">
        <v>28</v>
      </c>
      <c r="B5" s="1">
        <v>208.28</v>
      </c>
      <c r="C5" s="1">
        <v>185.32</v>
      </c>
      <c r="D5" s="1">
        <v>213.2</v>
      </c>
      <c r="E5" s="1">
        <v>234.52</v>
      </c>
      <c r="F5" s="1">
        <v>206.64</v>
      </c>
      <c r="G5" s="1">
        <v>247.64</v>
      </c>
      <c r="H5" s="1">
        <v>411.64</v>
      </c>
      <c r="I5" s="1">
        <v>362.44</v>
      </c>
      <c r="J5" s="1">
        <v>469.04</v>
      </c>
      <c r="K5" s="1">
        <v>544.48</v>
      </c>
      <c r="L5" s="2"/>
      <c r="M5" s="2"/>
      <c r="N5" s="2"/>
      <c r="O5" s="2"/>
      <c r="P5" s="2"/>
      <c r="Q5" s="2"/>
      <c r="R5" s="2"/>
      <c r="S5" s="2"/>
      <c r="T5" s="2"/>
      <c r="U5" s="2"/>
      <c r="V5" s="2"/>
      <c r="W5" s="2"/>
      <c r="X5" s="2"/>
      <c r="Y5" s="2"/>
      <c r="Z5" s="2"/>
    </row>
    <row r="6">
      <c r="A6" s="1" t="s">
        <v>29</v>
      </c>
      <c r="B6" s="1">
        <v>1.476</v>
      </c>
      <c r="C6" s="1">
        <v>8.036</v>
      </c>
      <c r="D6" s="1">
        <v>4.264</v>
      </c>
      <c r="E6" s="1">
        <v>3.444</v>
      </c>
      <c r="F6" s="1">
        <v>2.46</v>
      </c>
      <c r="G6" s="1">
        <v>1.64</v>
      </c>
      <c r="H6" s="1">
        <v>1.804</v>
      </c>
      <c r="I6" s="1">
        <v>1.968</v>
      </c>
      <c r="J6" s="1">
        <v>2.46</v>
      </c>
      <c r="K6" s="1">
        <v>9.02</v>
      </c>
      <c r="L6" s="2"/>
      <c r="M6" s="2"/>
      <c r="N6" s="2"/>
      <c r="O6" s="2"/>
      <c r="P6" s="2"/>
      <c r="Q6" s="2"/>
      <c r="R6" s="2"/>
      <c r="S6" s="2"/>
      <c r="T6" s="2"/>
      <c r="U6" s="2"/>
      <c r="V6" s="2"/>
      <c r="W6" s="2"/>
      <c r="X6" s="2"/>
      <c r="Y6" s="2"/>
      <c r="Z6" s="2"/>
    </row>
    <row r="7">
      <c r="A7" s="1" t="s">
        <v>30</v>
      </c>
      <c r="B7" s="1">
        <v>-1.148</v>
      </c>
      <c r="C7" s="1">
        <v>58.712</v>
      </c>
      <c r="D7" s="1">
        <v>13.284</v>
      </c>
      <c r="E7" s="1">
        <v>16.564</v>
      </c>
      <c r="F7" s="1">
        <v>20.664</v>
      </c>
      <c r="G7" s="1">
        <v>74.62</v>
      </c>
      <c r="H7" s="1">
        <v>81.672</v>
      </c>
      <c r="I7" s="1">
        <v>219.76</v>
      </c>
      <c r="J7" s="1">
        <v>100.696</v>
      </c>
      <c r="K7" s="1">
        <v>118.244</v>
      </c>
      <c r="L7" s="2"/>
      <c r="M7" s="2"/>
      <c r="N7" s="2"/>
      <c r="O7" s="2"/>
      <c r="P7" s="2"/>
      <c r="Q7" s="2"/>
      <c r="R7" s="2"/>
      <c r="S7" s="2"/>
      <c r="T7" s="2"/>
      <c r="U7" s="2"/>
      <c r="V7" s="2"/>
      <c r="W7" s="2"/>
      <c r="X7" s="2"/>
      <c r="Y7" s="2"/>
      <c r="Z7" s="2"/>
    </row>
    <row r="8">
      <c r="A8" s="1" t="s">
        <v>31</v>
      </c>
      <c r="B8" s="1">
        <v>0.0</v>
      </c>
      <c r="C8" s="1">
        <v>0.0</v>
      </c>
      <c r="D8" s="1">
        <v>-41.328</v>
      </c>
      <c r="E8" s="1">
        <v>0.0</v>
      </c>
      <c r="F8" s="1">
        <v>-190.24</v>
      </c>
      <c r="G8" s="1">
        <v>0.0</v>
      </c>
      <c r="H8" s="1">
        <v>0.0</v>
      </c>
      <c r="I8" s="1">
        <v>-405.08</v>
      </c>
      <c r="J8" s="1">
        <v>0.0</v>
      </c>
      <c r="K8" s="1">
        <v>0.0</v>
      </c>
      <c r="L8" s="2"/>
      <c r="M8" s="2"/>
      <c r="N8" s="2"/>
      <c r="O8" s="2"/>
      <c r="P8" s="2"/>
      <c r="Q8" s="2"/>
      <c r="R8" s="2"/>
      <c r="S8" s="2"/>
      <c r="T8" s="2"/>
      <c r="U8" s="2"/>
      <c r="V8" s="2"/>
      <c r="W8" s="2"/>
      <c r="X8" s="2"/>
      <c r="Y8" s="2"/>
      <c r="Z8" s="2"/>
    </row>
    <row r="9">
      <c r="A9" s="1" t="s">
        <v>32</v>
      </c>
      <c r="B9" s="1">
        <v>33.62</v>
      </c>
      <c r="C9" s="1">
        <v>91.02000000000001</v>
      </c>
      <c r="D9" s="1">
        <v>56.908</v>
      </c>
      <c r="E9" s="1">
        <v>0.0</v>
      </c>
      <c r="F9" s="1">
        <v>-272.24</v>
      </c>
      <c r="G9" s="1">
        <v>19.516</v>
      </c>
      <c r="H9" s="1">
        <v>-196.8</v>
      </c>
      <c r="I9" s="1">
        <v>-81.18</v>
      </c>
      <c r="J9" s="1">
        <v>148.584</v>
      </c>
      <c r="K9" s="1">
        <v>-63.14</v>
      </c>
      <c r="L9" s="2"/>
      <c r="M9" s="2"/>
      <c r="N9" s="2"/>
      <c r="O9" s="2"/>
      <c r="P9" s="2"/>
      <c r="Q9" s="2"/>
      <c r="R9" s="2"/>
      <c r="S9" s="2"/>
      <c r="T9" s="2"/>
      <c r="U9" s="2"/>
      <c r="V9" s="2"/>
      <c r="W9" s="2"/>
      <c r="X9" s="2"/>
      <c r="Y9" s="2"/>
      <c r="Z9" s="2"/>
    </row>
    <row r="10">
      <c r="A10" s="1" t="s">
        <v>33</v>
      </c>
      <c r="B10" s="1">
        <v>2.46</v>
      </c>
      <c r="C10" s="1">
        <v>0.984</v>
      </c>
      <c r="D10" s="1">
        <v>14.432</v>
      </c>
      <c r="E10" s="1">
        <v>4.592000000000001</v>
      </c>
      <c r="F10" s="1">
        <v>6.232</v>
      </c>
      <c r="G10" s="1">
        <v>18.86</v>
      </c>
      <c r="H10" s="1">
        <v>2.132</v>
      </c>
      <c r="I10" s="1">
        <v>12.136</v>
      </c>
      <c r="J10" s="1">
        <v>-3.936</v>
      </c>
      <c r="K10" s="1">
        <v>25.912</v>
      </c>
      <c r="L10" s="2"/>
      <c r="M10" s="2"/>
      <c r="N10" s="2"/>
      <c r="O10" s="2"/>
      <c r="P10" s="2"/>
      <c r="Q10" s="2"/>
      <c r="R10" s="2"/>
      <c r="S10" s="2"/>
      <c r="T10" s="2"/>
      <c r="U10" s="2"/>
      <c r="V10" s="2"/>
      <c r="W10" s="2"/>
      <c r="X10" s="2"/>
      <c r="Y10" s="2"/>
      <c r="Z10" s="2"/>
    </row>
    <row r="11">
      <c r="A11" s="1" t="s">
        <v>34</v>
      </c>
      <c r="B11" s="1">
        <v>-54.284</v>
      </c>
      <c r="C11" s="1">
        <v>-190.24</v>
      </c>
      <c r="D11" s="1">
        <v>-10.496</v>
      </c>
      <c r="E11" s="1">
        <v>-17.876</v>
      </c>
      <c r="F11" s="1">
        <v>-22.304</v>
      </c>
      <c r="G11" s="1">
        <v>-20.664</v>
      </c>
      <c r="H11" s="1">
        <v>-11.644</v>
      </c>
      <c r="I11" s="1">
        <v>-30.012</v>
      </c>
      <c r="J11" s="1">
        <v>-39.032</v>
      </c>
      <c r="K11" s="1">
        <v>-57.564</v>
      </c>
      <c r="L11" s="2"/>
      <c r="M11" s="2"/>
      <c r="N11" s="2"/>
      <c r="O11" s="2"/>
      <c r="P11" s="2"/>
      <c r="Q11" s="2"/>
      <c r="R11" s="2"/>
      <c r="S11" s="2"/>
      <c r="T11" s="2"/>
      <c r="U11" s="2"/>
      <c r="V11" s="2"/>
      <c r="W11" s="2"/>
      <c r="X11" s="2"/>
      <c r="Y11" s="2"/>
      <c r="Z11" s="2"/>
    </row>
    <row r="12">
      <c r="A12" s="1" t="s">
        <v>35</v>
      </c>
      <c r="B12" s="1">
        <v>542.84</v>
      </c>
      <c r="C12" s="1">
        <v>431.32</v>
      </c>
      <c r="D12" s="1">
        <v>278.8</v>
      </c>
      <c r="E12" s="1">
        <v>303.4</v>
      </c>
      <c r="F12" s="1">
        <v>4.428</v>
      </c>
      <c r="G12" s="1">
        <v>-25.748</v>
      </c>
      <c r="H12" s="1">
        <v>319.8</v>
      </c>
      <c r="I12" s="1">
        <v>605.1600000000001</v>
      </c>
      <c r="J12" s="1">
        <v>370.64</v>
      </c>
      <c r="K12" s="1">
        <v>621.5600000000001</v>
      </c>
      <c r="L12" s="2"/>
      <c r="M12" s="2"/>
      <c r="N12" s="2"/>
      <c r="O12" s="2"/>
      <c r="P12" s="2"/>
      <c r="Q12" s="2"/>
      <c r="R12" s="2"/>
      <c r="S12" s="2"/>
      <c r="T12" s="2"/>
      <c r="U12" s="2"/>
      <c r="V12" s="2"/>
      <c r="W12" s="2"/>
      <c r="X12" s="2"/>
      <c r="Y12" s="2"/>
      <c r="Z12" s="2"/>
    </row>
    <row r="13">
      <c r="A13" s="1" t="s">
        <v>36</v>
      </c>
      <c r="B13" s="1">
        <v>-8.856</v>
      </c>
      <c r="C13" s="1">
        <v>69.864</v>
      </c>
      <c r="D13" s="1">
        <v>-64.288</v>
      </c>
      <c r="E13" s="1">
        <v>-46.904</v>
      </c>
      <c r="F13" s="1">
        <v>19.844</v>
      </c>
      <c r="G13" s="1">
        <v>-4.428</v>
      </c>
      <c r="H13" s="1">
        <v>-89.38000000000001</v>
      </c>
      <c r="I13" s="1">
        <v>198.44</v>
      </c>
      <c r="J13" s="1">
        <v>-229.6</v>
      </c>
      <c r="K13" s="1">
        <v>39.19600000000001</v>
      </c>
      <c r="L13" s="2"/>
      <c r="M13" s="2"/>
      <c r="N13" s="2"/>
      <c r="O13" s="2"/>
      <c r="P13" s="2"/>
      <c r="Q13" s="2"/>
      <c r="R13" s="2"/>
      <c r="S13" s="2"/>
      <c r="T13" s="2"/>
      <c r="U13" s="2"/>
      <c r="V13" s="2"/>
      <c r="W13" s="2"/>
      <c r="X13" s="2"/>
      <c r="Y13" s="2"/>
      <c r="Z13" s="2"/>
    </row>
    <row r="14">
      <c r="A14" s="1" t="s">
        <v>37</v>
      </c>
      <c r="B14" s="1">
        <v>-150.388</v>
      </c>
      <c r="C14" s="1">
        <v>-119.228</v>
      </c>
      <c r="D14" s="1">
        <v>155.472</v>
      </c>
      <c r="E14" s="1">
        <v>-72.488</v>
      </c>
      <c r="F14" s="1">
        <v>-131.2</v>
      </c>
      <c r="G14" s="1">
        <v>-35.752</v>
      </c>
      <c r="H14" s="1">
        <v>123.984</v>
      </c>
      <c r="I14" s="1">
        <v>-1041.4</v>
      </c>
      <c r="J14" s="1">
        <v>-120.54</v>
      </c>
      <c r="K14" s="1">
        <v>213.2</v>
      </c>
      <c r="L14" s="2"/>
      <c r="M14" s="2"/>
      <c r="N14" s="2"/>
      <c r="O14" s="2"/>
      <c r="P14" s="2"/>
      <c r="Q14" s="2"/>
      <c r="R14" s="2"/>
      <c r="S14" s="2"/>
      <c r="T14" s="2"/>
      <c r="U14" s="2"/>
      <c r="V14" s="2"/>
      <c r="W14" s="2"/>
      <c r="X14" s="2"/>
      <c r="Y14" s="2"/>
      <c r="Z14" s="2"/>
    </row>
    <row r="15">
      <c r="A15" s="1" t="s">
        <v>38</v>
      </c>
      <c r="B15" s="1">
        <v>95.77600000000001</v>
      </c>
      <c r="C15" s="1">
        <v>38.048</v>
      </c>
      <c r="D15" s="1">
        <v>77.408</v>
      </c>
      <c r="E15" s="1">
        <v>116.932</v>
      </c>
      <c r="F15" s="1">
        <v>183.68</v>
      </c>
      <c r="G15" s="1">
        <v>115.292</v>
      </c>
      <c r="H15" s="1">
        <v>265.68</v>
      </c>
      <c r="I15" s="1">
        <v>813.44</v>
      </c>
      <c r="J15" s="1">
        <v>-75.276</v>
      </c>
      <c r="K15" s="1">
        <v>178.76</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413.28</v>
      </c>
      <c r="H16" s="1">
        <v>-1.64</v>
      </c>
      <c r="I16" s="1">
        <v>-114.308</v>
      </c>
      <c r="J16" s="1">
        <v>-36.244</v>
      </c>
      <c r="K16" s="1">
        <v>793.76</v>
      </c>
      <c r="L16" s="2"/>
      <c r="M16" s="2"/>
      <c r="N16" s="2"/>
      <c r="O16" s="2"/>
      <c r="P16" s="2"/>
      <c r="Q16" s="2"/>
      <c r="R16" s="2"/>
      <c r="S16" s="2"/>
      <c r="T16" s="2"/>
      <c r="U16" s="2"/>
      <c r="V16" s="2"/>
      <c r="W16" s="2"/>
      <c r="X16" s="2"/>
      <c r="Y16" s="2"/>
      <c r="Z16" s="2"/>
    </row>
    <row r="17">
      <c r="A17" s="1" t="s">
        <v>40</v>
      </c>
      <c r="B17" s="1">
        <v>-97.58</v>
      </c>
      <c r="C17" s="1">
        <v>-77.244</v>
      </c>
      <c r="D17" s="1">
        <v>3.444</v>
      </c>
      <c r="E17" s="1">
        <v>-12.464</v>
      </c>
      <c r="F17" s="1">
        <v>35.096</v>
      </c>
      <c r="G17" s="1">
        <v>48.216</v>
      </c>
      <c r="H17" s="1">
        <v>413.28</v>
      </c>
      <c r="I17" s="1">
        <v>190.24</v>
      </c>
      <c r="J17" s="1">
        <v>-455.92</v>
      </c>
      <c r="K17" s="1">
        <v>-214.84</v>
      </c>
      <c r="L17" s="2"/>
      <c r="M17" s="2"/>
      <c r="N17" s="2"/>
      <c r="O17" s="2"/>
      <c r="P17" s="2"/>
      <c r="Q17" s="2"/>
      <c r="R17" s="2"/>
      <c r="S17" s="2"/>
      <c r="T17" s="2"/>
      <c r="U17" s="2"/>
      <c r="V17" s="2"/>
      <c r="W17" s="2"/>
      <c r="X17" s="2"/>
      <c r="Y17" s="2"/>
      <c r="Z17" s="2"/>
    </row>
    <row r="18">
      <c r="A18" s="1" t="s">
        <v>41</v>
      </c>
      <c r="B18" s="1">
        <v>-360.8</v>
      </c>
      <c r="C18" s="1">
        <v>127.92</v>
      </c>
      <c r="D18" s="1">
        <v>-501.84</v>
      </c>
      <c r="E18" s="1">
        <v>-437.88</v>
      </c>
      <c r="F18" s="1">
        <v>-332.756</v>
      </c>
      <c r="G18" s="1">
        <v>-347.68</v>
      </c>
      <c r="H18" s="1">
        <v>-372.28</v>
      </c>
      <c r="I18" s="1">
        <v>-314.88</v>
      </c>
      <c r="J18" s="1">
        <v>-49.692</v>
      </c>
      <c r="K18" s="1">
        <v>-961.0400000000001</v>
      </c>
      <c r="L18" s="2"/>
      <c r="M18" s="2"/>
      <c r="N18" s="2"/>
      <c r="O18" s="2"/>
      <c r="P18" s="2"/>
      <c r="Q18" s="2"/>
      <c r="R18" s="2"/>
      <c r="S18" s="2"/>
      <c r="T18" s="2"/>
      <c r="U18" s="2"/>
      <c r="V18" s="2"/>
      <c r="W18" s="2"/>
      <c r="X18" s="2"/>
      <c r="Y18" s="2"/>
      <c r="Z18" s="2"/>
    </row>
    <row r="19">
      <c r="A19" s="1" t="s">
        <v>42</v>
      </c>
      <c r="B19" s="1">
        <v>195.16</v>
      </c>
      <c r="C19" s="1">
        <v>831.48</v>
      </c>
      <c r="D19" s="1">
        <v>45.264</v>
      </c>
      <c r="E19" s="1">
        <v>93.808</v>
      </c>
      <c r="F19" s="1">
        <v>362.44</v>
      </c>
      <c r="G19" s="1">
        <v>798.6800000000001</v>
      </c>
      <c r="H19" s="1">
        <v>1571.12</v>
      </c>
      <c r="I19" s="1">
        <v>2425.56</v>
      </c>
      <c r="J19" s="1">
        <v>334.56</v>
      </c>
      <c r="K19" s="1">
        <v>1195.56</v>
      </c>
      <c r="L19" s="2"/>
      <c r="M19" s="2"/>
      <c r="N19" s="2"/>
      <c r="O19" s="2"/>
      <c r="P19" s="2"/>
      <c r="Q19" s="2"/>
      <c r="R19" s="2"/>
      <c r="S19" s="2"/>
      <c r="T19" s="2"/>
      <c r="U19" s="2"/>
      <c r="V19" s="2"/>
      <c r="W19" s="2"/>
      <c r="X19" s="2"/>
      <c r="Y19" s="2"/>
      <c r="Z19" s="2"/>
    </row>
    <row r="20">
      <c r="A20" s="1" t="s">
        <v>43</v>
      </c>
      <c r="B20" s="1">
        <v>-303.4</v>
      </c>
      <c r="C20" s="1">
        <v>-265.68</v>
      </c>
      <c r="D20" s="1">
        <v>-267.32</v>
      </c>
      <c r="E20" s="1">
        <v>0.0</v>
      </c>
      <c r="F20" s="1">
        <v>-216.48</v>
      </c>
      <c r="G20" s="1">
        <v>-362.44</v>
      </c>
      <c r="H20" s="1">
        <v>-275.52</v>
      </c>
      <c r="I20" s="1">
        <v>-469.04</v>
      </c>
      <c r="J20" s="1">
        <v>-549.4</v>
      </c>
      <c r="K20" s="1">
        <v>-723.24</v>
      </c>
      <c r="L20" s="2"/>
      <c r="M20" s="2"/>
      <c r="N20" s="2"/>
      <c r="O20" s="2"/>
      <c r="P20" s="2"/>
      <c r="Q20" s="2"/>
      <c r="R20" s="2"/>
      <c r="S20" s="2"/>
      <c r="T20" s="2"/>
      <c r="U20" s="2"/>
      <c r="V20" s="2"/>
      <c r="W20" s="2"/>
      <c r="X20" s="2"/>
      <c r="Y20" s="2"/>
      <c r="Z20" s="2"/>
    </row>
    <row r="21" ht="15.75" customHeight="1">
      <c r="A21" s="1" t="s">
        <v>44</v>
      </c>
      <c r="B21" s="1">
        <v>0.0</v>
      </c>
      <c r="C21" s="1">
        <v>74.784</v>
      </c>
      <c r="D21" s="1">
        <v>15.416</v>
      </c>
      <c r="E21" s="1">
        <v>0.0</v>
      </c>
      <c r="F21" s="1">
        <v>0.0</v>
      </c>
      <c r="G21" s="1">
        <v>-3.444</v>
      </c>
      <c r="H21" s="1">
        <v>0.0</v>
      </c>
      <c r="I21" s="1">
        <v>-110.372</v>
      </c>
      <c r="J21" s="1">
        <v>-872.48</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273.88</v>
      </c>
      <c r="G22" s="1">
        <v>0.0</v>
      </c>
      <c r="H22" s="1">
        <v>0.0</v>
      </c>
      <c r="I22" s="1">
        <v>518.24</v>
      </c>
      <c r="J22" s="1">
        <v>0.0</v>
      </c>
      <c r="K22" s="1">
        <v>0.0</v>
      </c>
      <c r="L22" s="2"/>
      <c r="M22" s="2"/>
      <c r="N22" s="2"/>
      <c r="O22" s="2"/>
      <c r="P22" s="2"/>
      <c r="Q22" s="2"/>
      <c r="R22" s="2"/>
      <c r="S22" s="2"/>
      <c r="T22" s="2"/>
      <c r="U22" s="2"/>
      <c r="V22" s="2"/>
      <c r="W22" s="2"/>
      <c r="X22" s="2"/>
      <c r="Y22" s="2"/>
      <c r="Z22" s="2"/>
    </row>
    <row r="23" ht="15.75" customHeight="1">
      <c r="A23" s="1" t="s">
        <v>46</v>
      </c>
      <c r="B23" s="1">
        <v>-11.808</v>
      </c>
      <c r="C23" s="1">
        <v>-0.164</v>
      </c>
      <c r="D23" s="1">
        <v>-0.492</v>
      </c>
      <c r="E23" s="1">
        <v>-10.168</v>
      </c>
      <c r="F23" s="1">
        <v>-0.328</v>
      </c>
      <c r="G23" s="1">
        <v>-0.164</v>
      </c>
      <c r="H23" s="1">
        <v>0.0</v>
      </c>
      <c r="I23" s="1">
        <v>0.0</v>
      </c>
      <c r="J23" s="1">
        <v>-331.28</v>
      </c>
      <c r="K23" s="1">
        <v>0.0</v>
      </c>
      <c r="L23" s="2"/>
      <c r="M23" s="2"/>
      <c r="N23" s="2"/>
      <c r="O23" s="2"/>
      <c r="P23" s="2"/>
      <c r="Q23" s="2"/>
      <c r="R23" s="2"/>
      <c r="S23" s="2"/>
      <c r="T23" s="2"/>
      <c r="U23" s="2"/>
      <c r="V23" s="2"/>
      <c r="W23" s="2"/>
      <c r="X23" s="2"/>
      <c r="Y23" s="2"/>
      <c r="Z23" s="2"/>
    </row>
    <row r="24" ht="15.75" customHeight="1">
      <c r="A24" s="1" t="s">
        <v>47</v>
      </c>
      <c r="B24" s="1">
        <v>-1.968</v>
      </c>
      <c r="C24" s="1">
        <v>-490.36</v>
      </c>
      <c r="D24" s="1">
        <v>-31.16</v>
      </c>
      <c r="E24" s="1">
        <v>-168.92</v>
      </c>
      <c r="F24" s="1">
        <v>-56.908</v>
      </c>
      <c r="G24" s="1">
        <v>12.956</v>
      </c>
      <c r="H24" s="1">
        <v>-15.088</v>
      </c>
      <c r="I24" s="1">
        <v>198.44</v>
      </c>
      <c r="J24" s="1">
        <v>-105.124</v>
      </c>
      <c r="K24" s="1">
        <v>-14.268</v>
      </c>
      <c r="L24" s="2"/>
      <c r="M24" s="2"/>
      <c r="N24" s="2"/>
      <c r="O24" s="2"/>
      <c r="P24" s="2"/>
      <c r="Q24" s="2"/>
      <c r="R24" s="2"/>
      <c r="S24" s="2"/>
      <c r="T24" s="2"/>
      <c r="U24" s="2"/>
      <c r="V24" s="2"/>
      <c r="W24" s="2"/>
      <c r="X24" s="2"/>
      <c r="Y24" s="2"/>
      <c r="Z24" s="2"/>
    </row>
    <row r="25" ht="15.75" customHeight="1">
      <c r="A25" s="1" t="s">
        <v>48</v>
      </c>
      <c r="B25" s="1">
        <v>33.456</v>
      </c>
      <c r="C25" s="1">
        <v>211.56</v>
      </c>
      <c r="D25" s="1">
        <v>-79.376</v>
      </c>
      <c r="E25" s="1">
        <v>-2.132</v>
      </c>
      <c r="F25" s="1">
        <v>-16.728</v>
      </c>
      <c r="G25" s="1">
        <v>-12.792</v>
      </c>
      <c r="H25" s="1">
        <v>-14.268</v>
      </c>
      <c r="I25" s="1">
        <v>-63.468</v>
      </c>
      <c r="J25" s="1">
        <v>-19.68</v>
      </c>
      <c r="K25" s="1">
        <v>-15.252</v>
      </c>
      <c r="L25" s="2"/>
      <c r="M25" s="2"/>
      <c r="N25" s="2"/>
      <c r="O25" s="2"/>
      <c r="P25" s="2"/>
      <c r="Q25" s="2"/>
      <c r="R25" s="2"/>
      <c r="S25" s="2"/>
      <c r="T25" s="2"/>
      <c r="U25" s="2"/>
      <c r="V25" s="2"/>
      <c r="W25" s="2"/>
      <c r="X25" s="2"/>
      <c r="Y25" s="2"/>
      <c r="Z25" s="2"/>
    </row>
    <row r="26" ht="15.75" customHeight="1">
      <c r="A26" s="1" t="s">
        <v>49</v>
      </c>
      <c r="B26" s="1">
        <v>-272.24</v>
      </c>
      <c r="C26" s="1">
        <v>-469.04</v>
      </c>
      <c r="D26" s="1">
        <v>-378.84</v>
      </c>
      <c r="E26" s="1">
        <v>-172.2</v>
      </c>
      <c r="F26" s="1">
        <v>-16.072</v>
      </c>
      <c r="G26" s="1">
        <v>-367.36</v>
      </c>
      <c r="H26" s="1">
        <v>-305.04</v>
      </c>
      <c r="I26" s="1">
        <v>73.47200000000001</v>
      </c>
      <c r="J26" s="1">
        <v>-1877.8</v>
      </c>
      <c r="K26" s="1">
        <v>-752.76</v>
      </c>
      <c r="L26" s="2"/>
      <c r="M26" s="2"/>
      <c r="N26" s="2"/>
      <c r="O26" s="2"/>
      <c r="P26" s="2"/>
      <c r="Q26" s="2"/>
      <c r="R26" s="2"/>
      <c r="S26" s="2"/>
      <c r="T26" s="2"/>
      <c r="U26" s="2"/>
      <c r="V26" s="2"/>
      <c r="W26" s="2"/>
      <c r="X26" s="2"/>
      <c r="Y26" s="2"/>
      <c r="Z26" s="2"/>
    </row>
    <row r="27" ht="15.75" customHeight="1">
      <c r="A27" s="1" t="s">
        <v>50</v>
      </c>
      <c r="B27" s="1">
        <v>311.6</v>
      </c>
      <c r="C27" s="1">
        <v>213.2</v>
      </c>
      <c r="D27" s="1">
        <v>16.564</v>
      </c>
      <c r="E27" s="1">
        <v>87.74000000000001</v>
      </c>
      <c r="F27" s="1">
        <v>350.96</v>
      </c>
      <c r="G27" s="1">
        <v>1651.48</v>
      </c>
      <c r="H27" s="1">
        <v>1326.76</v>
      </c>
      <c r="I27" s="1">
        <v>2107.4</v>
      </c>
      <c r="J27" s="1">
        <v>3311.16</v>
      </c>
      <c r="K27" s="1">
        <v>2564.96</v>
      </c>
      <c r="L27" s="2"/>
      <c r="M27" s="2"/>
      <c r="N27" s="2"/>
      <c r="O27" s="2"/>
      <c r="P27" s="2"/>
      <c r="Q27" s="2"/>
      <c r="R27" s="2"/>
      <c r="S27" s="2"/>
      <c r="T27" s="2"/>
      <c r="U27" s="2"/>
      <c r="V27" s="2"/>
      <c r="W27" s="2"/>
      <c r="X27" s="2"/>
      <c r="Y27" s="2"/>
      <c r="Z27" s="2"/>
    </row>
    <row r="28" ht="15.75" customHeight="1">
      <c r="A28" s="1" t="s">
        <v>51</v>
      </c>
      <c r="B28" s="1">
        <v>311.6</v>
      </c>
      <c r="C28" s="1">
        <v>213.2</v>
      </c>
      <c r="D28" s="1">
        <v>16.564</v>
      </c>
      <c r="E28" s="1">
        <v>87.74000000000001</v>
      </c>
      <c r="F28" s="1">
        <v>350.96</v>
      </c>
      <c r="G28" s="1">
        <v>1651.48</v>
      </c>
      <c r="H28" s="1">
        <v>1326.76</v>
      </c>
      <c r="I28" s="1">
        <v>2107.4</v>
      </c>
      <c r="J28" s="1">
        <v>3311.16</v>
      </c>
      <c r="K28" s="1">
        <v>2564.96</v>
      </c>
      <c r="L28" s="2"/>
      <c r="M28" s="2"/>
      <c r="N28" s="2"/>
      <c r="O28" s="2"/>
      <c r="P28" s="2"/>
      <c r="Q28" s="2"/>
      <c r="R28" s="2"/>
      <c r="S28" s="2"/>
      <c r="T28" s="2"/>
      <c r="U28" s="2"/>
      <c r="V28" s="2"/>
      <c r="W28" s="2"/>
      <c r="X28" s="2"/>
      <c r="Y28" s="2"/>
      <c r="Z28" s="2"/>
    </row>
    <row r="29" ht="15.75" customHeight="1">
      <c r="A29" s="1" t="s">
        <v>52</v>
      </c>
      <c r="B29" s="1">
        <v>0.0</v>
      </c>
      <c r="C29" s="1">
        <v>-8.528</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-239.44</v>
      </c>
      <c r="C30" s="1">
        <v>-619.9200000000001</v>
      </c>
      <c r="D30" s="1">
        <v>-156.948</v>
      </c>
      <c r="E30" s="1">
        <v>-250.92</v>
      </c>
      <c r="F30" s="1">
        <v>-823.2800000000001</v>
      </c>
      <c r="G30" s="1">
        <v>-1946.68</v>
      </c>
      <c r="H30" s="1">
        <v>-1074.2</v>
      </c>
      <c r="I30" s="1">
        <v>-2911.0</v>
      </c>
      <c r="J30" s="1">
        <v>-1794.16</v>
      </c>
      <c r="K30" s="1">
        <v>-1661.32</v>
      </c>
      <c r="L30" s="2"/>
      <c r="M30" s="2"/>
      <c r="N30" s="2"/>
      <c r="O30" s="2"/>
      <c r="P30" s="2"/>
      <c r="Q30" s="2"/>
      <c r="R30" s="2"/>
      <c r="S30" s="2"/>
      <c r="T30" s="2"/>
      <c r="U30" s="2"/>
      <c r="V30" s="2"/>
      <c r="W30" s="2"/>
      <c r="X30" s="2"/>
      <c r="Y30" s="2"/>
      <c r="Z30" s="2"/>
    </row>
    <row r="31" ht="15.75" customHeight="1">
      <c r="A31" s="1" t="s">
        <v>54</v>
      </c>
      <c r="B31" s="1">
        <v>-239.44</v>
      </c>
      <c r="C31" s="1">
        <v>-628.12</v>
      </c>
      <c r="D31" s="1">
        <v>-156.948</v>
      </c>
      <c r="E31" s="1">
        <v>-250.92</v>
      </c>
      <c r="F31" s="1">
        <v>-823.2800000000001</v>
      </c>
      <c r="G31" s="1">
        <v>-1946.68</v>
      </c>
      <c r="H31" s="1">
        <v>-1074.2</v>
      </c>
      <c r="I31" s="1">
        <v>-2911.0</v>
      </c>
      <c r="J31" s="1">
        <v>-1794.16</v>
      </c>
      <c r="K31" s="1">
        <v>-1661.32</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34.932</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-149.076</v>
      </c>
      <c r="C33" s="1">
        <v>-1.476</v>
      </c>
      <c r="D33" s="1">
        <v>0.0</v>
      </c>
      <c r="E33" s="1">
        <v>0.0</v>
      </c>
      <c r="F33" s="1">
        <v>0.0</v>
      </c>
      <c r="G33" s="1">
        <v>0.0</v>
      </c>
      <c r="H33" s="1">
        <v>0.0</v>
      </c>
      <c r="I33" s="1">
        <v>-249.28</v>
      </c>
      <c r="J33" s="1">
        <v>-67.404</v>
      </c>
      <c r="K33" s="1">
        <v>0.0</v>
      </c>
      <c r="L33" s="2"/>
      <c r="M33" s="2"/>
      <c r="N33" s="2"/>
      <c r="O33" s="2"/>
      <c r="P33" s="2"/>
      <c r="Q33" s="2"/>
      <c r="R33" s="2"/>
      <c r="S33" s="2"/>
      <c r="T33" s="2"/>
      <c r="U33" s="2"/>
      <c r="V33" s="2"/>
      <c r="W33" s="2"/>
      <c r="X33" s="2"/>
      <c r="Y33" s="2"/>
      <c r="Z33" s="2"/>
    </row>
    <row r="34" ht="15.75" customHeight="1">
      <c r="A34" s="1" t="s">
        <v>57</v>
      </c>
      <c r="B34" s="1">
        <v>-69.7</v>
      </c>
      <c r="C34" s="1">
        <v>-90.2</v>
      </c>
      <c r="D34" s="1">
        <v>-0.8200000000000001</v>
      </c>
      <c r="E34" s="1">
        <v>0.0</v>
      </c>
      <c r="F34" s="1">
        <v>-82.328</v>
      </c>
      <c r="G34" s="1">
        <v>-214.84</v>
      </c>
      <c r="H34" s="1">
        <v>-50.676</v>
      </c>
      <c r="I34" s="1">
        <v>-539.5600000000001</v>
      </c>
      <c r="J34" s="1">
        <v>-616.64</v>
      </c>
      <c r="K34" s="1">
        <v>-652.72</v>
      </c>
      <c r="L34" s="2"/>
      <c r="M34" s="2"/>
      <c r="N34" s="2"/>
      <c r="O34" s="2"/>
      <c r="P34" s="2"/>
      <c r="Q34" s="2"/>
      <c r="R34" s="2"/>
      <c r="S34" s="2"/>
      <c r="T34" s="2"/>
      <c r="U34" s="2"/>
      <c r="V34" s="2"/>
      <c r="W34" s="2"/>
      <c r="X34" s="2"/>
      <c r="Y34" s="2"/>
      <c r="Z34" s="2"/>
    </row>
    <row r="35" ht="15.75" customHeight="1">
      <c r="A35" s="1" t="s">
        <v>58</v>
      </c>
      <c r="B35" s="1">
        <v>-69.7</v>
      </c>
      <c r="C35" s="1">
        <v>-90.2</v>
      </c>
      <c r="D35" s="1">
        <v>-0.8200000000000001</v>
      </c>
      <c r="E35" s="1">
        <v>0.0</v>
      </c>
      <c r="F35" s="1">
        <v>-82.328</v>
      </c>
      <c r="G35" s="1">
        <v>-214.84</v>
      </c>
      <c r="H35" s="1">
        <v>-50.676</v>
      </c>
      <c r="I35" s="1">
        <v>-539.5600000000001</v>
      </c>
      <c r="J35" s="1">
        <v>-616.64</v>
      </c>
      <c r="K35" s="1">
        <v>-652.72</v>
      </c>
      <c r="L35" s="2"/>
      <c r="M35" s="2"/>
      <c r="N35" s="2"/>
      <c r="O35" s="2"/>
      <c r="P35" s="2"/>
      <c r="Q35" s="2"/>
      <c r="R35" s="2"/>
      <c r="S35" s="2"/>
      <c r="T35" s="2"/>
      <c r="U35" s="2"/>
      <c r="V35" s="2"/>
      <c r="W35" s="2"/>
      <c r="X35" s="2"/>
      <c r="Y35" s="2"/>
      <c r="Z35" s="2"/>
    </row>
    <row r="36" ht="15.75" customHeight="1">
      <c r="A36" s="1" t="s">
        <v>59</v>
      </c>
      <c r="B36" s="1">
        <v>0.0</v>
      </c>
      <c r="C36" s="1">
        <v>0.0</v>
      </c>
      <c r="D36" s="1">
        <v>-4.264</v>
      </c>
      <c r="E36" s="1">
        <v>-3.772</v>
      </c>
      <c r="F36" s="1">
        <v>-15.088</v>
      </c>
      <c r="G36" s="1">
        <v>-111.192</v>
      </c>
      <c r="H36" s="1">
        <v>-6.396</v>
      </c>
      <c r="I36" s="1">
        <v>195.16</v>
      </c>
      <c r="J36" s="1">
        <v>-54.94</v>
      </c>
      <c r="K36" s="1">
        <v>-33.128</v>
      </c>
      <c r="L36" s="2"/>
      <c r="M36" s="2"/>
      <c r="N36" s="2"/>
      <c r="O36" s="2"/>
      <c r="P36" s="2"/>
      <c r="Q36" s="2"/>
      <c r="R36" s="2"/>
      <c r="S36" s="2"/>
      <c r="T36" s="2"/>
      <c r="U36" s="2"/>
      <c r="V36" s="2"/>
      <c r="W36" s="2"/>
      <c r="X36" s="2"/>
      <c r="Y36" s="2"/>
      <c r="Z36" s="2"/>
    </row>
    <row r="37" ht="15.75" customHeight="1">
      <c r="A37" s="1" t="s">
        <v>60</v>
      </c>
      <c r="B37" s="1">
        <v>-146.944</v>
      </c>
      <c r="C37" s="1">
        <v>-506.76</v>
      </c>
      <c r="D37" s="1">
        <v>-144.812</v>
      </c>
      <c r="E37" s="1">
        <v>-163.016</v>
      </c>
      <c r="F37" s="1">
        <v>-534.64</v>
      </c>
      <c r="G37" s="1">
        <v>-621.5600000000001</v>
      </c>
      <c r="H37" s="1">
        <v>195.16</v>
      </c>
      <c r="I37" s="1">
        <v>-1398.92</v>
      </c>
      <c r="J37" s="1">
        <v>779.0</v>
      </c>
      <c r="K37" s="1">
        <v>216.48</v>
      </c>
      <c r="L37" s="2"/>
      <c r="M37" s="2"/>
      <c r="N37" s="2"/>
      <c r="O37" s="2"/>
      <c r="P37" s="2"/>
      <c r="Q37" s="2"/>
      <c r="R37" s="2"/>
      <c r="S37" s="2"/>
      <c r="T37" s="2"/>
      <c r="U37" s="2"/>
      <c r="V37" s="2"/>
      <c r="W37" s="2"/>
      <c r="X37" s="2"/>
      <c r="Y37" s="2"/>
      <c r="Z37" s="2"/>
    </row>
    <row r="38" ht="15.75" customHeight="1">
      <c r="A38" s="1" t="s">
        <v>61</v>
      </c>
      <c r="B38" s="1">
        <v>9.02</v>
      </c>
      <c r="C38" s="1">
        <v>10.004</v>
      </c>
      <c r="D38" s="1">
        <v>-12.628</v>
      </c>
      <c r="E38" s="1">
        <v>1.804</v>
      </c>
      <c r="F38" s="1">
        <v>-2.624</v>
      </c>
      <c r="G38" s="1">
        <v>-0.8200000000000001</v>
      </c>
      <c r="H38" s="1">
        <v>-6.888</v>
      </c>
      <c r="I38" s="1">
        <v>-1.476</v>
      </c>
      <c r="J38" s="1">
        <v>1.476</v>
      </c>
      <c r="K38" s="1">
        <v>4.428</v>
      </c>
      <c r="L38" s="2"/>
      <c r="M38" s="2"/>
      <c r="N38" s="2"/>
      <c r="O38" s="2"/>
      <c r="P38" s="2"/>
      <c r="Q38" s="2"/>
      <c r="R38" s="2"/>
      <c r="S38" s="2"/>
      <c r="T38" s="2"/>
      <c r="U38" s="2"/>
      <c r="V38" s="2"/>
      <c r="W38" s="2"/>
      <c r="X38" s="2"/>
      <c r="Y38" s="2"/>
      <c r="Z38" s="2"/>
    </row>
    <row r="39" ht="15.75" customHeight="1">
      <c r="A39" s="1" t="s">
        <v>62</v>
      </c>
      <c r="B39" s="1">
        <v>-214.84</v>
      </c>
      <c r="C39" s="1">
        <v>-135.3</v>
      </c>
      <c r="D39" s="1">
        <v>-490.36</v>
      </c>
      <c r="E39" s="1">
        <v>-239.44</v>
      </c>
      <c r="F39" s="1">
        <v>-190.24</v>
      </c>
      <c r="G39" s="1">
        <v>-190.24</v>
      </c>
      <c r="H39" s="1">
        <v>1453.04</v>
      </c>
      <c r="I39" s="1">
        <v>1098.8</v>
      </c>
      <c r="J39" s="1">
        <v>-764.24</v>
      </c>
      <c r="K39" s="1">
        <v>664.2</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0.0</v>
      </c>
      <c r="D41" s="1">
        <v>0.0</v>
      </c>
      <c r="E41" s="1">
        <v>431.32</v>
      </c>
      <c r="F41" s="1">
        <v>350.96</v>
      </c>
      <c r="G41" s="1">
        <v>334.56</v>
      </c>
      <c r="H41" s="1">
        <v>314.88</v>
      </c>
      <c r="I41" s="1">
        <v>350.96</v>
      </c>
      <c r="J41" s="1">
        <v>380.48</v>
      </c>
      <c r="K41" s="1">
        <v>562.52</v>
      </c>
      <c r="L41" s="2"/>
      <c r="M41" s="2"/>
      <c r="N41" s="2"/>
      <c r="O41" s="2"/>
      <c r="P41" s="2"/>
      <c r="Q41" s="2"/>
      <c r="R41" s="2"/>
      <c r="S41" s="2"/>
      <c r="T41" s="2"/>
      <c r="U41" s="2"/>
      <c r="V41" s="2"/>
      <c r="W41" s="2"/>
      <c r="X41" s="2"/>
      <c r="Y41" s="2"/>
      <c r="Z41" s="2"/>
    </row>
    <row r="42" ht="15.75" customHeight="1">
      <c r="A42" s="1" t="s">
        <v>65</v>
      </c>
      <c r="B42" s="1">
        <v>16.072</v>
      </c>
      <c r="C42" s="1">
        <v>22.14</v>
      </c>
      <c r="D42" s="1">
        <v>74.784</v>
      </c>
      <c r="E42" s="1">
        <v>44.116</v>
      </c>
      <c r="F42" s="1">
        <v>55.268</v>
      </c>
      <c r="G42" s="1">
        <v>191.88</v>
      </c>
      <c r="H42" s="1">
        <v>89.052</v>
      </c>
      <c r="I42" s="1">
        <v>501.84</v>
      </c>
      <c r="J42" s="1">
        <v>0.0</v>
      </c>
      <c r="K42" s="1">
        <v>231.24</v>
      </c>
      <c r="L42" s="2"/>
      <c r="M42" s="2"/>
      <c r="N42" s="2"/>
      <c r="O42" s="2"/>
      <c r="P42" s="2"/>
      <c r="Q42" s="2"/>
      <c r="R42" s="2"/>
      <c r="S42" s="2"/>
      <c r="T42" s="2"/>
      <c r="U42" s="2"/>
      <c r="V42" s="2"/>
      <c r="W42" s="2"/>
      <c r="X42" s="2"/>
      <c r="Y42" s="2"/>
      <c r="Z42" s="2"/>
    </row>
    <row r="43" ht="15.75" customHeight="1">
      <c r="A43" s="1" t="s">
        <v>66</v>
      </c>
      <c r="B43" s="1">
        <v>-132.84</v>
      </c>
      <c r="C43" s="1">
        <v>-375.56</v>
      </c>
      <c r="D43" s="1">
        <v>9.676</v>
      </c>
      <c r="E43" s="1">
        <v>183.68</v>
      </c>
      <c r="F43" s="1">
        <v>259.12</v>
      </c>
      <c r="G43" s="1">
        <v>205.0</v>
      </c>
      <c r="H43" s="1">
        <v>1036.48</v>
      </c>
      <c r="I43" s="1">
        <v>1925.36</v>
      </c>
      <c r="J43" s="1">
        <v>-418.2</v>
      </c>
      <c r="K43" s="1">
        <v>239.44</v>
      </c>
      <c r="L43" s="2"/>
      <c r="M43" s="2"/>
      <c r="N43" s="2"/>
      <c r="O43" s="2"/>
      <c r="P43" s="2"/>
      <c r="Q43" s="2"/>
      <c r="R43" s="2"/>
      <c r="S43" s="2"/>
      <c r="T43" s="2"/>
      <c r="U43" s="2"/>
      <c r="V43" s="2"/>
      <c r="W43" s="2"/>
      <c r="X43" s="2"/>
      <c r="Y43" s="2"/>
      <c r="Z43" s="2"/>
    </row>
    <row r="44" ht="15.75" customHeight="1">
      <c r="A44" s="1" t="s">
        <v>67</v>
      </c>
      <c r="B44" s="1">
        <v>160.72</v>
      </c>
      <c r="C44" s="1">
        <v>-76.75200000000001</v>
      </c>
      <c r="D44" s="1">
        <v>316.52</v>
      </c>
      <c r="E44" s="1">
        <v>431.32</v>
      </c>
      <c r="F44" s="1">
        <v>467.4</v>
      </c>
      <c r="G44" s="1">
        <v>413.28</v>
      </c>
      <c r="H44" s="1">
        <v>1267.72</v>
      </c>
      <c r="I44" s="1">
        <v>2158.24</v>
      </c>
      <c r="J44" s="1">
        <v>-167.28</v>
      </c>
      <c r="K44" s="1">
        <v>667.48</v>
      </c>
      <c r="L44" s="2"/>
      <c r="M44" s="2"/>
      <c r="N44" s="2"/>
      <c r="O44" s="2"/>
      <c r="P44" s="2"/>
      <c r="Q44" s="2"/>
      <c r="R44" s="2"/>
      <c r="S44" s="2"/>
      <c r="T44" s="2"/>
      <c r="U44" s="2"/>
      <c r="V44" s="2"/>
      <c r="W44" s="2"/>
      <c r="X44" s="2"/>
      <c r="Y44" s="2"/>
      <c r="Z44" s="2"/>
    </row>
    <row r="45" ht="15.75" customHeight="1">
      <c r="A45" s="1" t="s">
        <v>68</v>
      </c>
      <c r="B45" s="1">
        <v>30.832</v>
      </c>
      <c r="C45" s="1">
        <v>164.0</v>
      </c>
      <c r="D45" s="1">
        <v>-195.16</v>
      </c>
      <c r="E45" s="1">
        <v>35.26</v>
      </c>
      <c r="F45" s="1">
        <v>-55.924</v>
      </c>
      <c r="G45" s="1">
        <v>-154.488</v>
      </c>
      <c r="H45" s="1">
        <v>-562.52</v>
      </c>
      <c r="I45" s="1">
        <v>-431.32</v>
      </c>
      <c r="J45" s="1">
        <v>546.12</v>
      </c>
      <c r="K45" s="1">
        <v>-337.84</v>
      </c>
      <c r="L45" s="2"/>
      <c r="M45" s="2"/>
      <c r="N45" s="2"/>
      <c r="O45" s="2"/>
      <c r="P45" s="2"/>
      <c r="Q45" s="2"/>
      <c r="R45" s="2"/>
      <c r="S45" s="2"/>
      <c r="T45" s="2"/>
      <c r="U45" s="2"/>
      <c r="V45" s="2"/>
      <c r="W45" s="2"/>
      <c r="X45" s="2"/>
      <c r="Y45" s="2"/>
      <c r="Z45" s="2"/>
    </row>
    <row r="46" ht="15.75" customHeight="1">
      <c r="A46" s="1" t="s">
        <v>69</v>
      </c>
      <c r="B46" s="1">
        <v>71.83200000000001</v>
      </c>
      <c r="C46" s="1">
        <v>-414.92</v>
      </c>
      <c r="D46" s="1">
        <v>-140.384</v>
      </c>
      <c r="E46" s="1">
        <v>-163.016</v>
      </c>
      <c r="F46" s="1">
        <v>-472.32</v>
      </c>
      <c r="G46" s="1">
        <v>-295.2</v>
      </c>
      <c r="H46" s="1">
        <v>250.92</v>
      </c>
      <c r="I46" s="1">
        <v>-805.24</v>
      </c>
      <c r="J46" s="1">
        <v>1517.0</v>
      </c>
      <c r="K46" s="1">
        <v>903.64</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1425.16</v>
      </c>
      <c r="C3" s="1">
        <v>1289.04</v>
      </c>
      <c r="D3" s="1">
        <v>798.6800000000001</v>
      </c>
      <c r="E3" s="1">
        <v>559.24</v>
      </c>
      <c r="F3" s="1">
        <v>369.0</v>
      </c>
      <c r="G3" s="1">
        <v>178.76</v>
      </c>
      <c r="H3" s="1">
        <v>1630.16</v>
      </c>
      <c r="I3" s="1">
        <v>2730.6</v>
      </c>
      <c r="J3" s="1">
        <v>1966.36</v>
      </c>
      <c r="K3" s="1">
        <v>2632.2</v>
      </c>
      <c r="L3" s="2"/>
      <c r="M3" s="2"/>
      <c r="N3" s="2"/>
      <c r="O3" s="2"/>
      <c r="P3" s="2"/>
      <c r="Q3" s="2"/>
      <c r="R3" s="2"/>
      <c r="S3" s="2"/>
      <c r="T3" s="2"/>
      <c r="U3" s="2"/>
      <c r="V3" s="2"/>
      <c r="W3" s="2"/>
      <c r="X3" s="2"/>
      <c r="Y3" s="2"/>
      <c r="Z3" s="2"/>
    </row>
    <row r="4">
      <c r="A4" s="1" t="s">
        <v>72</v>
      </c>
      <c r="B4" s="1">
        <v>0.0</v>
      </c>
      <c r="C4" s="1">
        <v>0.0</v>
      </c>
      <c r="D4" s="1">
        <v>0.0</v>
      </c>
      <c r="E4" s="1">
        <v>3.116</v>
      </c>
      <c r="F4" s="1">
        <v>2.132</v>
      </c>
      <c r="G4" s="1">
        <v>352.6</v>
      </c>
      <c r="H4" s="1">
        <v>542.84</v>
      </c>
      <c r="I4" s="1">
        <v>390.32</v>
      </c>
      <c r="J4" s="1">
        <v>193.52</v>
      </c>
      <c r="K4" s="1">
        <v>244.36</v>
      </c>
      <c r="L4" s="2"/>
      <c r="M4" s="2"/>
      <c r="N4" s="2"/>
      <c r="O4" s="2"/>
      <c r="P4" s="2"/>
      <c r="Q4" s="2"/>
      <c r="R4" s="2"/>
      <c r="S4" s="2"/>
      <c r="T4" s="2"/>
      <c r="U4" s="2"/>
      <c r="V4" s="2"/>
      <c r="W4" s="2"/>
      <c r="X4" s="2"/>
      <c r="Y4" s="2"/>
      <c r="Z4" s="2"/>
    </row>
    <row r="5">
      <c r="A5" s="1" t="s">
        <v>73</v>
      </c>
      <c r="B5" s="1">
        <v>2.132</v>
      </c>
      <c r="C5" s="1">
        <v>1.64</v>
      </c>
      <c r="D5" s="1">
        <v>0.328</v>
      </c>
      <c r="E5" s="1">
        <v>0.328</v>
      </c>
      <c r="F5" s="1">
        <v>0.656</v>
      </c>
      <c r="G5" s="1">
        <v>0.656</v>
      </c>
      <c r="H5" s="1">
        <v>0.8200000000000001</v>
      </c>
      <c r="I5" s="1">
        <v>1.968</v>
      </c>
      <c r="J5" s="1">
        <v>1.476</v>
      </c>
      <c r="K5" s="1">
        <v>1.148</v>
      </c>
      <c r="L5" s="2"/>
      <c r="M5" s="2"/>
      <c r="N5" s="2"/>
      <c r="O5" s="2"/>
      <c r="P5" s="2"/>
      <c r="Q5" s="2"/>
      <c r="R5" s="2"/>
      <c r="S5" s="2"/>
      <c r="T5" s="2"/>
      <c r="U5" s="2"/>
      <c r="V5" s="2"/>
      <c r="W5" s="2"/>
      <c r="X5" s="2"/>
      <c r="Y5" s="2"/>
      <c r="Z5" s="2"/>
    </row>
    <row r="6">
      <c r="A6" s="1" t="s">
        <v>74</v>
      </c>
      <c r="B6" s="1">
        <v>1426.8</v>
      </c>
      <c r="C6" s="1">
        <v>1290.68</v>
      </c>
      <c r="D6" s="1">
        <v>798.6800000000001</v>
      </c>
      <c r="E6" s="1">
        <v>562.52</v>
      </c>
      <c r="F6" s="1">
        <v>372.28</v>
      </c>
      <c r="G6" s="1">
        <v>531.36</v>
      </c>
      <c r="H6" s="1">
        <v>2173.0</v>
      </c>
      <c r="I6" s="1">
        <v>3122.56</v>
      </c>
      <c r="J6" s="1">
        <v>2163.16</v>
      </c>
      <c r="K6" s="1">
        <v>2878.2</v>
      </c>
      <c r="L6" s="2"/>
      <c r="M6" s="2"/>
      <c r="N6" s="2"/>
      <c r="O6" s="2"/>
      <c r="P6" s="2"/>
      <c r="Q6" s="2"/>
      <c r="R6" s="2"/>
      <c r="S6" s="2"/>
      <c r="T6" s="2"/>
      <c r="U6" s="2"/>
      <c r="V6" s="2"/>
      <c r="W6" s="2"/>
      <c r="X6" s="2"/>
      <c r="Y6" s="2"/>
      <c r="Z6" s="2"/>
    </row>
    <row r="7">
      <c r="A7" s="1" t="s">
        <v>75</v>
      </c>
      <c r="B7" s="1">
        <v>270.6</v>
      </c>
      <c r="C7" s="1">
        <v>246.0</v>
      </c>
      <c r="D7" s="1">
        <v>311.6</v>
      </c>
      <c r="E7" s="1">
        <v>360.8</v>
      </c>
      <c r="F7" s="1">
        <v>341.12</v>
      </c>
      <c r="G7" s="1">
        <v>336.2</v>
      </c>
      <c r="H7" s="1">
        <v>470.68</v>
      </c>
      <c r="I7" s="1">
        <v>426.4</v>
      </c>
      <c r="J7" s="1">
        <v>529.72</v>
      </c>
      <c r="K7" s="1">
        <v>536.28</v>
      </c>
      <c r="L7" s="2"/>
      <c r="M7" s="2"/>
      <c r="N7" s="2"/>
      <c r="O7" s="2"/>
      <c r="P7" s="2"/>
      <c r="Q7" s="2"/>
      <c r="R7" s="2"/>
      <c r="S7" s="2"/>
      <c r="T7" s="2"/>
      <c r="U7" s="2"/>
      <c r="V7" s="2"/>
      <c r="W7" s="2"/>
      <c r="X7" s="2"/>
      <c r="Y7" s="2"/>
      <c r="Z7" s="2"/>
    </row>
    <row r="8">
      <c r="A8" s="1" t="s">
        <v>76</v>
      </c>
      <c r="B8" s="1">
        <v>117.424</v>
      </c>
      <c r="C8" s="1">
        <v>177.12</v>
      </c>
      <c r="D8" s="1">
        <v>144.156</v>
      </c>
      <c r="E8" s="1">
        <v>155.8</v>
      </c>
      <c r="F8" s="1">
        <v>247.64</v>
      </c>
      <c r="G8" s="1">
        <v>223.04</v>
      </c>
      <c r="H8" s="1">
        <v>275.52</v>
      </c>
      <c r="I8" s="1">
        <v>291.92</v>
      </c>
      <c r="J8" s="1">
        <v>328.0</v>
      </c>
      <c r="K8" s="1">
        <v>328.0</v>
      </c>
      <c r="L8" s="2"/>
      <c r="M8" s="2"/>
      <c r="N8" s="2"/>
      <c r="O8" s="2"/>
      <c r="P8" s="2"/>
      <c r="Q8" s="2"/>
      <c r="R8" s="2"/>
      <c r="S8" s="2"/>
      <c r="T8" s="2"/>
      <c r="U8" s="2"/>
      <c r="V8" s="2"/>
      <c r="W8" s="2"/>
      <c r="X8" s="2"/>
      <c r="Y8" s="2"/>
      <c r="Z8" s="2"/>
    </row>
    <row r="9">
      <c r="A9" s="1" t="s">
        <v>77</v>
      </c>
      <c r="B9" s="1">
        <v>84.788</v>
      </c>
      <c r="C9" s="1">
        <v>0.0</v>
      </c>
      <c r="D9" s="1">
        <v>0.0</v>
      </c>
      <c r="E9" s="1">
        <v>0.328</v>
      </c>
      <c r="F9" s="1">
        <v>0.328</v>
      </c>
      <c r="G9" s="1">
        <v>0.0</v>
      </c>
      <c r="H9" s="1">
        <v>0.0</v>
      </c>
      <c r="I9" s="1">
        <v>0.656</v>
      </c>
      <c r="J9" s="1">
        <v>0.8200000000000001</v>
      </c>
      <c r="K9" s="1">
        <v>0.8200000000000001</v>
      </c>
      <c r="L9" s="2"/>
      <c r="M9" s="2"/>
      <c r="N9" s="2"/>
      <c r="O9" s="2"/>
      <c r="P9" s="2"/>
      <c r="Q9" s="2"/>
      <c r="R9" s="2"/>
      <c r="S9" s="2"/>
      <c r="T9" s="2"/>
      <c r="U9" s="2"/>
      <c r="V9" s="2"/>
      <c r="W9" s="2"/>
      <c r="X9" s="2"/>
      <c r="Y9" s="2"/>
      <c r="Z9" s="2"/>
    </row>
    <row r="10">
      <c r="A10" s="1" t="s">
        <v>78</v>
      </c>
      <c r="B10" s="1">
        <v>472.32</v>
      </c>
      <c r="C10" s="1">
        <v>423.12</v>
      </c>
      <c r="D10" s="1">
        <v>455.92</v>
      </c>
      <c r="E10" s="1">
        <v>516.6</v>
      </c>
      <c r="F10" s="1">
        <v>588.76</v>
      </c>
      <c r="G10" s="1">
        <v>559.24</v>
      </c>
      <c r="H10" s="1">
        <v>746.2</v>
      </c>
      <c r="I10" s="1">
        <v>718.32</v>
      </c>
      <c r="J10" s="1">
        <v>859.36</v>
      </c>
      <c r="K10" s="1">
        <v>864.2800000000001</v>
      </c>
      <c r="L10" s="2"/>
      <c r="M10" s="2"/>
      <c r="N10" s="2"/>
      <c r="O10" s="2"/>
      <c r="P10" s="2"/>
      <c r="Q10" s="2"/>
      <c r="R10" s="2"/>
      <c r="S10" s="2"/>
      <c r="T10" s="2"/>
      <c r="U10" s="2"/>
      <c r="V10" s="2"/>
      <c r="W10" s="2"/>
      <c r="X10" s="2"/>
      <c r="Y10" s="2"/>
      <c r="Z10" s="2"/>
    </row>
    <row r="11">
      <c r="A11" s="1" t="s">
        <v>79</v>
      </c>
      <c r="B11" s="1">
        <v>675.6800000000001</v>
      </c>
      <c r="C11" s="1">
        <v>810.1600000000001</v>
      </c>
      <c r="D11" s="1">
        <v>649.44</v>
      </c>
      <c r="E11" s="1">
        <v>731.44</v>
      </c>
      <c r="F11" s="1">
        <v>826.5600000000001</v>
      </c>
      <c r="G11" s="1">
        <v>865.9200000000001</v>
      </c>
      <c r="H11" s="1">
        <v>790.48</v>
      </c>
      <c r="I11" s="1">
        <v>1794.16</v>
      </c>
      <c r="J11" s="1">
        <v>1851.56</v>
      </c>
      <c r="K11" s="1">
        <v>1567.84</v>
      </c>
      <c r="L11" s="2"/>
      <c r="M11" s="2"/>
      <c r="N11" s="2"/>
      <c r="O11" s="2"/>
      <c r="P11" s="2"/>
      <c r="Q11" s="2"/>
      <c r="R11" s="2"/>
      <c r="S11" s="2"/>
      <c r="T11" s="2"/>
      <c r="U11" s="2"/>
      <c r="V11" s="2"/>
      <c r="W11" s="2"/>
      <c r="X11" s="2"/>
      <c r="Y11" s="2"/>
      <c r="Z11" s="2"/>
    </row>
    <row r="12">
      <c r="A12" s="1" t="s">
        <v>80</v>
      </c>
      <c r="B12" s="1">
        <v>5.904</v>
      </c>
      <c r="C12" s="1">
        <v>19.516</v>
      </c>
      <c r="D12" s="1">
        <v>4.428</v>
      </c>
      <c r="E12" s="1">
        <v>8.200000000000001</v>
      </c>
      <c r="F12" s="1">
        <v>27.388</v>
      </c>
      <c r="G12" s="1">
        <v>33.456</v>
      </c>
      <c r="H12" s="1">
        <v>34.604</v>
      </c>
      <c r="I12" s="1">
        <v>36.9</v>
      </c>
      <c r="J12" s="1">
        <v>57.072</v>
      </c>
      <c r="K12" s="1">
        <v>55.268</v>
      </c>
      <c r="L12" s="2"/>
      <c r="M12" s="2"/>
      <c r="N12" s="2"/>
      <c r="O12" s="2"/>
      <c r="P12" s="2"/>
      <c r="Q12" s="2"/>
      <c r="R12" s="2"/>
      <c r="S12" s="2"/>
      <c r="T12" s="2"/>
      <c r="U12" s="2"/>
      <c r="V12" s="2"/>
      <c r="W12" s="2"/>
      <c r="X12" s="2"/>
      <c r="Y12" s="2"/>
      <c r="Z12" s="2"/>
    </row>
    <row r="13">
      <c r="A13" s="1" t="s">
        <v>81</v>
      </c>
      <c r="B13" s="1">
        <v>31.652</v>
      </c>
      <c r="C13" s="1">
        <v>149.896</v>
      </c>
      <c r="D13" s="1">
        <v>130.544</v>
      </c>
      <c r="E13" s="1">
        <v>128.576</v>
      </c>
      <c r="F13" s="1">
        <v>156.62</v>
      </c>
      <c r="G13" s="1">
        <v>95.94</v>
      </c>
      <c r="H13" s="1">
        <v>91.512</v>
      </c>
      <c r="I13" s="1">
        <v>62.648</v>
      </c>
      <c r="J13" s="1">
        <v>89.544</v>
      </c>
      <c r="K13" s="1">
        <v>59.368</v>
      </c>
      <c r="L13" s="2"/>
      <c r="M13" s="2"/>
      <c r="N13" s="2"/>
      <c r="O13" s="2"/>
      <c r="P13" s="2"/>
      <c r="Q13" s="2"/>
      <c r="R13" s="2"/>
      <c r="S13" s="2"/>
      <c r="T13" s="2"/>
      <c r="U13" s="2"/>
      <c r="V13" s="2"/>
      <c r="W13" s="2"/>
      <c r="X13" s="2"/>
      <c r="Y13" s="2"/>
      <c r="Z13" s="2"/>
    </row>
    <row r="14">
      <c r="A14" s="1" t="s">
        <v>82</v>
      </c>
      <c r="B14" s="1">
        <v>2614.16</v>
      </c>
      <c r="C14" s="1">
        <v>2694.52</v>
      </c>
      <c r="D14" s="1">
        <v>2040.16</v>
      </c>
      <c r="E14" s="1">
        <v>1948.32</v>
      </c>
      <c r="F14" s="1">
        <v>1969.64</v>
      </c>
      <c r="G14" s="1">
        <v>2087.72</v>
      </c>
      <c r="H14" s="1">
        <v>3835.96</v>
      </c>
      <c r="I14" s="1">
        <v>5735.08</v>
      </c>
      <c r="J14" s="1">
        <v>5020.04</v>
      </c>
      <c r="K14" s="1">
        <v>5425.12</v>
      </c>
      <c r="L14" s="2"/>
      <c r="M14" s="2"/>
      <c r="N14" s="2"/>
      <c r="O14" s="2"/>
      <c r="P14" s="2"/>
      <c r="Q14" s="2"/>
      <c r="R14" s="2"/>
      <c r="S14" s="2"/>
      <c r="T14" s="2"/>
      <c r="U14" s="2"/>
      <c r="V14" s="2"/>
      <c r="W14" s="2"/>
      <c r="X14" s="2"/>
      <c r="Y14" s="2"/>
      <c r="Z14" s="2"/>
    </row>
    <row r="15">
      <c r="A15" s="1" t="s">
        <v>83</v>
      </c>
      <c r="B15" s="1">
        <v>3749.04</v>
      </c>
      <c r="C15" s="1">
        <v>4350.92</v>
      </c>
      <c r="D15" s="1">
        <v>4547.72</v>
      </c>
      <c r="E15" s="1">
        <v>4769.12</v>
      </c>
      <c r="F15" s="1">
        <v>4964.280000000001</v>
      </c>
      <c r="G15" s="1">
        <v>5436.6</v>
      </c>
      <c r="H15" s="1">
        <v>5926.96</v>
      </c>
      <c r="I15" s="1">
        <v>6574.76</v>
      </c>
      <c r="J15" s="1">
        <v>8464.04</v>
      </c>
      <c r="K15" s="1">
        <v>9174.16</v>
      </c>
      <c r="L15" s="2"/>
      <c r="M15" s="2"/>
      <c r="N15" s="2"/>
      <c r="O15" s="2"/>
      <c r="P15" s="2"/>
      <c r="Q15" s="2"/>
      <c r="R15" s="2"/>
      <c r="S15" s="2"/>
      <c r="T15" s="2"/>
      <c r="U15" s="2"/>
      <c r="V15" s="2"/>
      <c r="W15" s="2"/>
      <c r="X15" s="2"/>
      <c r="Y15" s="2"/>
      <c r="Z15" s="2"/>
    </row>
    <row r="16">
      <c r="A16" s="1" t="s">
        <v>84</v>
      </c>
      <c r="B16" s="1">
        <v>-1185.72</v>
      </c>
      <c r="C16" s="1">
        <v>-1420.24</v>
      </c>
      <c r="D16" s="1">
        <v>-1572.76</v>
      </c>
      <c r="E16" s="1">
        <v>-1823.68</v>
      </c>
      <c r="F16" s="1">
        <v>-2004.08</v>
      </c>
      <c r="G16" s="1">
        <v>-2205.8</v>
      </c>
      <c r="H16" s="1">
        <v>-2692.88</v>
      </c>
      <c r="I16" s="1">
        <v>-3043.84</v>
      </c>
      <c r="J16" s="1">
        <v>-4139.360000000001</v>
      </c>
      <c r="K16" s="1">
        <v>-4595.28</v>
      </c>
      <c r="L16" s="2"/>
      <c r="M16" s="2"/>
      <c r="N16" s="2"/>
      <c r="O16" s="2"/>
      <c r="P16" s="2"/>
      <c r="Q16" s="2"/>
      <c r="R16" s="2"/>
      <c r="S16" s="2"/>
      <c r="T16" s="2"/>
      <c r="U16" s="2"/>
      <c r="V16" s="2"/>
      <c r="W16" s="2"/>
      <c r="X16" s="2"/>
      <c r="Y16" s="2"/>
      <c r="Z16" s="2"/>
    </row>
    <row r="17">
      <c r="A17" s="1" t="s">
        <v>85</v>
      </c>
      <c r="B17" s="1">
        <v>2561.68</v>
      </c>
      <c r="C17" s="1">
        <v>2930.68</v>
      </c>
      <c r="D17" s="1">
        <v>2974.96</v>
      </c>
      <c r="E17" s="1">
        <v>2945.44</v>
      </c>
      <c r="F17" s="1">
        <v>2960.2</v>
      </c>
      <c r="G17" s="1">
        <v>3230.8</v>
      </c>
      <c r="H17" s="1">
        <v>3234.08</v>
      </c>
      <c r="I17" s="1">
        <v>3530.92</v>
      </c>
      <c r="J17" s="1">
        <v>4324.68</v>
      </c>
      <c r="K17" s="1">
        <v>4580.52</v>
      </c>
      <c r="L17" s="2"/>
      <c r="M17" s="2"/>
      <c r="N17" s="2"/>
      <c r="O17" s="2"/>
      <c r="P17" s="2"/>
      <c r="Q17" s="2"/>
      <c r="R17" s="2"/>
      <c r="S17" s="2"/>
      <c r="T17" s="2"/>
      <c r="U17" s="2"/>
      <c r="V17" s="2"/>
      <c r="W17" s="2"/>
      <c r="X17" s="2"/>
      <c r="Y17" s="2"/>
      <c r="Z17" s="2"/>
    </row>
    <row r="18">
      <c r="A18" s="1" t="s">
        <v>86</v>
      </c>
      <c r="B18" s="1">
        <v>2248.44</v>
      </c>
      <c r="C18" s="1">
        <v>657.64</v>
      </c>
      <c r="D18" s="1">
        <v>754.4</v>
      </c>
      <c r="E18" s="1">
        <v>906.9200000000001</v>
      </c>
      <c r="F18" s="1">
        <v>928.24</v>
      </c>
      <c r="G18" s="1">
        <v>587.12</v>
      </c>
      <c r="H18" s="1">
        <v>626.48</v>
      </c>
      <c r="I18" s="1">
        <v>682.24</v>
      </c>
      <c r="J18" s="1">
        <v>852.8000000000001</v>
      </c>
      <c r="K18" s="1">
        <v>877.4000000000001</v>
      </c>
      <c r="L18" s="2"/>
      <c r="M18" s="2"/>
      <c r="N18" s="2"/>
      <c r="O18" s="2"/>
      <c r="P18" s="2"/>
      <c r="Q18" s="2"/>
      <c r="R18" s="2"/>
      <c r="S18" s="2"/>
      <c r="T18" s="2"/>
      <c r="U18" s="2"/>
      <c r="V18" s="2"/>
      <c r="W18" s="2"/>
      <c r="X18" s="2"/>
      <c r="Y18" s="2"/>
      <c r="Z18" s="2"/>
    </row>
    <row r="19">
      <c r="A19" s="1" t="s">
        <v>87</v>
      </c>
      <c r="B19" s="1">
        <v>66.748</v>
      </c>
      <c r="C19" s="1">
        <v>672.4</v>
      </c>
      <c r="D19" s="1">
        <v>588.76</v>
      </c>
      <c r="E19" s="1">
        <v>588.76</v>
      </c>
      <c r="F19" s="1">
        <v>588.76</v>
      </c>
      <c r="G19" s="1">
        <v>592.0400000000001</v>
      </c>
      <c r="H19" s="1">
        <v>592.0400000000001</v>
      </c>
      <c r="I19" s="1">
        <v>611.72</v>
      </c>
      <c r="J19" s="1">
        <v>677.32</v>
      </c>
      <c r="K19" s="1">
        <v>677.32</v>
      </c>
      <c r="L19" s="2"/>
      <c r="M19" s="2"/>
      <c r="N19" s="2"/>
      <c r="O19" s="2"/>
      <c r="P19" s="2"/>
      <c r="Q19" s="2"/>
      <c r="R19" s="2"/>
      <c r="S19" s="2"/>
      <c r="T19" s="2"/>
      <c r="U19" s="2"/>
      <c r="V19" s="2"/>
      <c r="W19" s="2"/>
      <c r="X19" s="2"/>
      <c r="Y19" s="2"/>
      <c r="Z19" s="2"/>
    </row>
    <row r="20">
      <c r="A20" s="1" t="s">
        <v>88</v>
      </c>
      <c r="B20" s="1">
        <v>87.90400000000001</v>
      </c>
      <c r="C20" s="1">
        <v>223.04</v>
      </c>
      <c r="D20" s="1">
        <v>601.88</v>
      </c>
      <c r="E20" s="1">
        <v>603.52</v>
      </c>
      <c r="F20" s="1">
        <v>600.24</v>
      </c>
      <c r="G20" s="1">
        <v>595.32</v>
      </c>
      <c r="H20" s="1">
        <v>608.44</v>
      </c>
      <c r="I20" s="1">
        <v>644.52</v>
      </c>
      <c r="J20" s="1">
        <v>1092.24</v>
      </c>
      <c r="K20" s="1">
        <v>1051.24</v>
      </c>
      <c r="L20" s="2"/>
      <c r="M20" s="2"/>
      <c r="N20" s="2"/>
      <c r="O20" s="2"/>
      <c r="P20" s="2"/>
      <c r="Q20" s="2"/>
      <c r="R20" s="2"/>
      <c r="S20" s="2"/>
      <c r="T20" s="2"/>
      <c r="U20" s="2"/>
      <c r="V20" s="2"/>
      <c r="W20" s="2"/>
      <c r="X20" s="2"/>
      <c r="Y20" s="2"/>
      <c r="Z20" s="2"/>
    </row>
    <row r="21" ht="15.75" customHeight="1">
      <c r="A21" s="1" t="s">
        <v>89</v>
      </c>
      <c r="B21" s="1">
        <v>19.188</v>
      </c>
      <c r="C21" s="1">
        <v>61.172</v>
      </c>
      <c r="D21" s="1">
        <v>78.72</v>
      </c>
      <c r="E21" s="1">
        <v>214.84</v>
      </c>
      <c r="F21" s="1">
        <v>249.28</v>
      </c>
      <c r="G21" s="1">
        <v>277.16</v>
      </c>
      <c r="H21" s="1">
        <v>298.48</v>
      </c>
      <c r="I21" s="1">
        <v>140.876</v>
      </c>
      <c r="J21" s="1">
        <v>236.16</v>
      </c>
      <c r="K21" s="1">
        <v>282.08</v>
      </c>
      <c r="L21" s="2"/>
      <c r="M21" s="2"/>
      <c r="N21" s="2"/>
      <c r="O21" s="2"/>
      <c r="P21" s="2"/>
      <c r="Q21" s="2"/>
      <c r="R21" s="2"/>
      <c r="S21" s="2"/>
      <c r="T21" s="2"/>
      <c r="U21" s="2"/>
      <c r="V21" s="2"/>
      <c r="W21" s="2"/>
      <c r="X21" s="2"/>
      <c r="Y21" s="2"/>
      <c r="Z21" s="2"/>
    </row>
    <row r="22" ht="15.75" customHeight="1">
      <c r="A22" s="1" t="s">
        <v>90</v>
      </c>
      <c r="B22" s="1">
        <v>429.68</v>
      </c>
      <c r="C22" s="1">
        <v>542.84</v>
      </c>
      <c r="D22" s="1">
        <v>11.48</v>
      </c>
      <c r="E22" s="1">
        <v>10.332</v>
      </c>
      <c r="F22" s="1">
        <v>14.596</v>
      </c>
      <c r="G22" s="1">
        <v>405.08</v>
      </c>
      <c r="H22" s="1">
        <v>634.6800000000001</v>
      </c>
      <c r="I22" s="1">
        <v>831.48</v>
      </c>
      <c r="J22" s="1">
        <v>836.4000000000001</v>
      </c>
      <c r="K22" s="1">
        <v>824.9200000000001</v>
      </c>
      <c r="L22" s="2"/>
      <c r="M22" s="2"/>
      <c r="N22" s="2"/>
      <c r="O22" s="2"/>
      <c r="P22" s="2"/>
      <c r="Q22" s="2"/>
      <c r="R22" s="2"/>
      <c r="S22" s="2"/>
      <c r="T22" s="2"/>
      <c r="U22" s="2"/>
      <c r="V22" s="2"/>
      <c r="W22" s="2"/>
      <c r="X22" s="2"/>
      <c r="Y22" s="2"/>
      <c r="Z22" s="2"/>
    </row>
    <row r="23" ht="15.75" customHeight="1">
      <c r="A23" s="1" t="s">
        <v>91</v>
      </c>
      <c r="B23" s="1">
        <v>134.808</v>
      </c>
      <c r="C23" s="1">
        <v>196.8</v>
      </c>
      <c r="D23" s="1">
        <v>191.88</v>
      </c>
      <c r="E23" s="1">
        <v>195.16</v>
      </c>
      <c r="F23" s="1">
        <v>451.0</v>
      </c>
      <c r="G23" s="1">
        <v>569.08</v>
      </c>
      <c r="H23" s="1">
        <v>503.48</v>
      </c>
      <c r="I23" s="1">
        <v>841.32</v>
      </c>
      <c r="J23" s="1">
        <v>957.76</v>
      </c>
      <c r="K23" s="1">
        <v>1292.32</v>
      </c>
      <c r="L23" s="2"/>
      <c r="M23" s="2"/>
      <c r="N23" s="2"/>
      <c r="O23" s="2"/>
      <c r="P23" s="2"/>
      <c r="Q23" s="2"/>
      <c r="R23" s="2"/>
      <c r="S23" s="2"/>
      <c r="T23" s="2"/>
      <c r="U23" s="2"/>
      <c r="V23" s="2"/>
      <c r="W23" s="2"/>
      <c r="X23" s="2"/>
      <c r="Y23" s="2"/>
      <c r="Z23" s="2"/>
    </row>
    <row r="24" ht="15.75" customHeight="1">
      <c r="A24" s="1" t="s">
        <v>92</v>
      </c>
      <c r="B24" s="1">
        <v>8162.280000000001</v>
      </c>
      <c r="C24" s="1">
        <v>7978.6</v>
      </c>
      <c r="D24" s="1">
        <v>7240.6</v>
      </c>
      <c r="E24" s="1">
        <v>7414.440000000001</v>
      </c>
      <c r="F24" s="1">
        <v>7762.12</v>
      </c>
      <c r="G24" s="1">
        <v>8342.68</v>
      </c>
      <c r="H24" s="1">
        <v>10332.0</v>
      </c>
      <c r="I24" s="1">
        <v>13018.32</v>
      </c>
      <c r="J24" s="1">
        <v>13997.4</v>
      </c>
      <c r="K24" s="1">
        <v>15010.92</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268.96</v>
      </c>
      <c r="C26" s="1">
        <v>213.2</v>
      </c>
      <c r="D26" s="1">
        <v>290.28</v>
      </c>
      <c r="E26" s="1">
        <v>413.28</v>
      </c>
      <c r="F26" s="1">
        <v>574.0</v>
      </c>
      <c r="G26" s="1">
        <v>498.56</v>
      </c>
      <c r="H26" s="1">
        <v>795.4</v>
      </c>
      <c r="I26" s="1">
        <v>1062.72</v>
      </c>
      <c r="J26" s="1">
        <v>1088.96</v>
      </c>
      <c r="K26" s="1">
        <v>1272.64</v>
      </c>
      <c r="L26" s="2"/>
      <c r="M26" s="2"/>
      <c r="N26" s="2"/>
      <c r="O26" s="2"/>
      <c r="P26" s="2"/>
      <c r="Q26" s="2"/>
      <c r="R26" s="2"/>
      <c r="S26" s="2"/>
      <c r="T26" s="2"/>
      <c r="U26" s="2"/>
      <c r="V26" s="2"/>
      <c r="W26" s="2"/>
      <c r="X26" s="2"/>
      <c r="Y26" s="2"/>
      <c r="Z26" s="2"/>
    </row>
    <row r="27" ht="15.75" customHeight="1">
      <c r="A27" s="1" t="s">
        <v>95</v>
      </c>
      <c r="B27" s="1">
        <v>61.172</v>
      </c>
      <c r="C27" s="1">
        <v>91.512</v>
      </c>
      <c r="D27" s="1">
        <v>89.872</v>
      </c>
      <c r="E27" s="1">
        <v>65.272</v>
      </c>
      <c r="F27" s="1">
        <v>127.92</v>
      </c>
      <c r="G27" s="1">
        <v>119.228</v>
      </c>
      <c r="H27" s="1">
        <v>114.472</v>
      </c>
      <c r="I27" s="1">
        <v>138.252</v>
      </c>
      <c r="J27" s="1">
        <v>208.28</v>
      </c>
      <c r="K27" s="1">
        <v>162.196</v>
      </c>
      <c r="L27" s="2"/>
      <c r="M27" s="2"/>
      <c r="N27" s="2"/>
      <c r="O27" s="2"/>
      <c r="P27" s="2"/>
      <c r="Q27" s="2"/>
      <c r="R27" s="2"/>
      <c r="S27" s="2"/>
      <c r="T27" s="2"/>
      <c r="U27" s="2"/>
      <c r="V27" s="2"/>
      <c r="W27" s="2"/>
      <c r="X27" s="2"/>
      <c r="Y27" s="2"/>
      <c r="Z27" s="2"/>
    </row>
    <row r="28" ht="15.75" customHeight="1">
      <c r="A28" s="1" t="s">
        <v>96</v>
      </c>
      <c r="B28" s="1">
        <v>457.56</v>
      </c>
      <c r="C28" s="1">
        <v>311.6</v>
      </c>
      <c r="D28" s="1">
        <v>347.68</v>
      </c>
      <c r="E28" s="1">
        <v>1070.92</v>
      </c>
      <c r="F28" s="1">
        <v>926.6</v>
      </c>
      <c r="G28" s="1">
        <v>841.32</v>
      </c>
      <c r="H28" s="1">
        <v>677.32</v>
      </c>
      <c r="I28" s="1">
        <v>900.36</v>
      </c>
      <c r="J28" s="1">
        <v>851.1600000000001</v>
      </c>
      <c r="K28" s="1">
        <v>1248.04</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5.74</v>
      </c>
      <c r="H29" s="1">
        <v>15.252</v>
      </c>
      <c r="I29" s="1">
        <v>19.516</v>
      </c>
      <c r="J29" s="1">
        <v>29.028</v>
      </c>
      <c r="K29" s="1">
        <v>22.632</v>
      </c>
      <c r="L29" s="2"/>
      <c r="M29" s="2"/>
      <c r="N29" s="2"/>
      <c r="O29" s="2"/>
      <c r="P29" s="2"/>
      <c r="Q29" s="2"/>
      <c r="R29" s="2"/>
      <c r="S29" s="2"/>
      <c r="T29" s="2"/>
      <c r="U29" s="2"/>
      <c r="V29" s="2"/>
      <c r="W29" s="2"/>
      <c r="X29" s="2"/>
      <c r="Y29" s="2"/>
      <c r="Z29" s="2"/>
    </row>
    <row r="30" ht="15.75" customHeight="1">
      <c r="A30" s="1" t="s">
        <v>98</v>
      </c>
      <c r="B30" s="1">
        <v>52.316</v>
      </c>
      <c r="C30" s="1">
        <v>114.964</v>
      </c>
      <c r="D30" s="1">
        <v>38.048</v>
      </c>
      <c r="E30" s="1">
        <v>43.296</v>
      </c>
      <c r="F30" s="1">
        <v>41.328</v>
      </c>
      <c r="G30" s="1">
        <v>88.724</v>
      </c>
      <c r="H30" s="1">
        <v>337.84</v>
      </c>
      <c r="I30" s="1">
        <v>542.84</v>
      </c>
      <c r="J30" s="1">
        <v>142.68</v>
      </c>
      <c r="K30" s="1">
        <v>141.86</v>
      </c>
      <c r="L30" s="2"/>
      <c r="M30" s="2"/>
      <c r="N30" s="2"/>
      <c r="O30" s="2"/>
      <c r="P30" s="2"/>
      <c r="Q30" s="2"/>
      <c r="R30" s="2"/>
      <c r="S30" s="2"/>
      <c r="T30" s="2"/>
      <c r="U30" s="2"/>
      <c r="V30" s="2"/>
      <c r="W30" s="2"/>
      <c r="X30" s="2"/>
      <c r="Y30" s="2"/>
      <c r="Z30" s="2"/>
    </row>
    <row r="31" ht="15.75" customHeight="1">
      <c r="A31" s="1" t="s">
        <v>99</v>
      </c>
      <c r="B31" s="1">
        <v>44.28</v>
      </c>
      <c r="C31" s="1">
        <v>8.036</v>
      </c>
      <c r="D31" s="1">
        <v>14.76</v>
      </c>
      <c r="E31" s="1">
        <v>11.152</v>
      </c>
      <c r="F31" s="1">
        <v>22.468</v>
      </c>
      <c r="G31" s="1">
        <v>129.232</v>
      </c>
      <c r="H31" s="1">
        <v>180.4</v>
      </c>
      <c r="I31" s="1">
        <v>350.96</v>
      </c>
      <c r="J31" s="1">
        <v>183.68</v>
      </c>
      <c r="K31" s="1">
        <v>337.84</v>
      </c>
      <c r="L31" s="2"/>
      <c r="M31" s="2"/>
      <c r="N31" s="2"/>
      <c r="O31" s="2"/>
      <c r="P31" s="2"/>
      <c r="Q31" s="2"/>
      <c r="R31" s="2"/>
      <c r="S31" s="2"/>
      <c r="T31" s="2"/>
      <c r="U31" s="2"/>
      <c r="V31" s="2"/>
      <c r="W31" s="2"/>
      <c r="X31" s="2"/>
      <c r="Y31" s="2"/>
      <c r="Z31" s="2"/>
    </row>
    <row r="32" ht="15.75" customHeight="1">
      <c r="A32" s="1" t="s">
        <v>100</v>
      </c>
      <c r="B32" s="1">
        <v>158.916</v>
      </c>
      <c r="C32" s="1">
        <v>133.988</v>
      </c>
      <c r="D32" s="1">
        <v>120.54</v>
      </c>
      <c r="E32" s="1">
        <v>146.616</v>
      </c>
      <c r="F32" s="1">
        <v>182.04</v>
      </c>
      <c r="G32" s="1">
        <v>224.68</v>
      </c>
      <c r="H32" s="1">
        <v>295.2</v>
      </c>
      <c r="I32" s="1">
        <v>1011.88</v>
      </c>
      <c r="J32" s="1">
        <v>1180.8</v>
      </c>
      <c r="K32" s="1">
        <v>916.76</v>
      </c>
      <c r="L32" s="2"/>
      <c r="M32" s="2"/>
      <c r="N32" s="2"/>
      <c r="O32" s="2"/>
      <c r="P32" s="2"/>
      <c r="Q32" s="2"/>
      <c r="R32" s="2"/>
      <c r="S32" s="2"/>
      <c r="T32" s="2"/>
      <c r="U32" s="2"/>
      <c r="V32" s="2"/>
      <c r="W32" s="2"/>
      <c r="X32" s="2"/>
      <c r="Y32" s="2"/>
      <c r="Z32" s="2"/>
    </row>
    <row r="33" ht="15.75" customHeight="1">
      <c r="A33" s="1" t="s">
        <v>101</v>
      </c>
      <c r="B33" s="1">
        <v>1043.04</v>
      </c>
      <c r="C33" s="1">
        <v>874.12</v>
      </c>
      <c r="D33" s="1">
        <v>902.0</v>
      </c>
      <c r="E33" s="1">
        <v>1749.88</v>
      </c>
      <c r="F33" s="1">
        <v>1876.16</v>
      </c>
      <c r="G33" s="1">
        <v>1905.68</v>
      </c>
      <c r="H33" s="1">
        <v>2415.72</v>
      </c>
      <c r="I33" s="1">
        <v>4024.56</v>
      </c>
      <c r="J33" s="1">
        <v>3686.72</v>
      </c>
      <c r="K33" s="1">
        <v>4103.28</v>
      </c>
      <c r="L33" s="2"/>
      <c r="M33" s="2"/>
      <c r="N33" s="2"/>
      <c r="O33" s="2"/>
      <c r="P33" s="2"/>
      <c r="Q33" s="2"/>
      <c r="R33" s="2"/>
      <c r="S33" s="2"/>
      <c r="T33" s="2"/>
      <c r="U33" s="2"/>
      <c r="V33" s="2"/>
      <c r="W33" s="2"/>
      <c r="X33" s="2"/>
      <c r="Y33" s="2"/>
      <c r="Z33" s="2"/>
    </row>
    <row r="34" ht="15.75" customHeight="1">
      <c r="A34" s="1" t="s">
        <v>102</v>
      </c>
      <c r="B34" s="1">
        <v>4446.04</v>
      </c>
      <c r="C34" s="1">
        <v>5315.076</v>
      </c>
      <c r="D34" s="1">
        <v>4644.48</v>
      </c>
      <c r="E34" s="1">
        <v>3768.72</v>
      </c>
      <c r="F34" s="1">
        <v>3799.88</v>
      </c>
      <c r="G34" s="1">
        <v>3745.76</v>
      </c>
      <c r="H34" s="1">
        <v>5106.96</v>
      </c>
      <c r="I34" s="1">
        <v>4431.28</v>
      </c>
      <c r="J34" s="1">
        <v>5859.72</v>
      </c>
      <c r="K34" s="1">
        <v>6109.0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71.99600000000001</v>
      </c>
      <c r="H35" s="1">
        <v>71.668</v>
      </c>
      <c r="I35" s="1">
        <v>80.852</v>
      </c>
      <c r="J35" s="1">
        <v>84.788</v>
      </c>
      <c r="K35" s="1">
        <v>97.744</v>
      </c>
      <c r="L35" s="2"/>
      <c r="M35" s="2"/>
      <c r="N35" s="2"/>
      <c r="O35" s="2"/>
      <c r="P35" s="2"/>
      <c r="Q35" s="2"/>
      <c r="R35" s="2"/>
      <c r="S35" s="2"/>
      <c r="T35" s="2"/>
      <c r="U35" s="2"/>
      <c r="V35" s="2"/>
      <c r="W35" s="2"/>
      <c r="X35" s="2"/>
      <c r="Y35" s="2"/>
      <c r="Z35" s="2"/>
    </row>
    <row r="36" ht="15.75" customHeight="1">
      <c r="A36" s="1" t="s">
        <v>104</v>
      </c>
      <c r="B36" s="1">
        <v>1515.36</v>
      </c>
      <c r="C36" s="1">
        <v>0.0</v>
      </c>
      <c r="D36" s="1">
        <v>0.0</v>
      </c>
      <c r="E36" s="1">
        <v>0.0</v>
      </c>
      <c r="F36" s="1">
        <v>0.0</v>
      </c>
      <c r="G36" s="1">
        <v>303.4</v>
      </c>
      <c r="H36" s="1">
        <v>283.72</v>
      </c>
      <c r="I36" s="1">
        <v>155.472</v>
      </c>
      <c r="J36" s="1">
        <v>154.816</v>
      </c>
      <c r="K36" s="1">
        <v>842.96</v>
      </c>
      <c r="L36" s="2"/>
      <c r="M36" s="2"/>
      <c r="N36" s="2"/>
      <c r="O36" s="2"/>
      <c r="P36" s="2"/>
      <c r="Q36" s="2"/>
      <c r="R36" s="2"/>
      <c r="S36" s="2"/>
      <c r="T36" s="2"/>
      <c r="U36" s="2"/>
      <c r="V36" s="2"/>
      <c r="W36" s="2"/>
      <c r="X36" s="2"/>
      <c r="Y36" s="2"/>
      <c r="Z36" s="2"/>
    </row>
    <row r="37" ht="15.75" customHeight="1">
      <c r="A37" s="1" t="s">
        <v>105</v>
      </c>
      <c r="B37" s="1">
        <v>96.432</v>
      </c>
      <c r="C37" s="1">
        <v>84.296</v>
      </c>
      <c r="D37" s="1">
        <v>117.916</v>
      </c>
      <c r="E37" s="1">
        <v>149.076</v>
      </c>
      <c r="F37" s="1">
        <v>148.42</v>
      </c>
      <c r="G37" s="1">
        <v>149.568</v>
      </c>
      <c r="H37" s="1">
        <v>124.312</v>
      </c>
      <c r="I37" s="1">
        <v>95.77600000000001</v>
      </c>
      <c r="J37" s="1">
        <v>91.02000000000001</v>
      </c>
      <c r="K37" s="1">
        <v>84.296</v>
      </c>
      <c r="L37" s="2"/>
      <c r="M37" s="2"/>
      <c r="N37" s="2"/>
      <c r="O37" s="2"/>
      <c r="P37" s="2"/>
      <c r="Q37" s="2"/>
      <c r="R37" s="2"/>
      <c r="S37" s="2"/>
      <c r="T37" s="2"/>
      <c r="U37" s="2"/>
      <c r="V37" s="2"/>
      <c r="W37" s="2"/>
      <c r="X37" s="2"/>
      <c r="Y37" s="2"/>
      <c r="Z37" s="2"/>
    </row>
    <row r="38" ht="15.75" customHeight="1">
      <c r="A38" s="1" t="s">
        <v>106</v>
      </c>
      <c r="B38" s="1">
        <v>39.19600000000001</v>
      </c>
      <c r="C38" s="1">
        <v>81.18</v>
      </c>
      <c r="D38" s="1">
        <v>172.2</v>
      </c>
      <c r="E38" s="1">
        <v>191.88</v>
      </c>
      <c r="F38" s="1">
        <v>98.72800000000001</v>
      </c>
      <c r="G38" s="1">
        <v>96.76</v>
      </c>
      <c r="H38" s="1">
        <v>101.516</v>
      </c>
      <c r="I38" s="1">
        <v>82.492</v>
      </c>
      <c r="J38" s="1">
        <v>35.588</v>
      </c>
      <c r="K38" s="1">
        <v>49.856</v>
      </c>
      <c r="L38" s="2"/>
      <c r="M38" s="2"/>
      <c r="N38" s="2"/>
      <c r="O38" s="2"/>
      <c r="P38" s="2"/>
      <c r="Q38" s="2"/>
      <c r="R38" s="2"/>
      <c r="S38" s="2"/>
      <c r="T38" s="2"/>
      <c r="U38" s="2"/>
      <c r="V38" s="2"/>
      <c r="W38" s="2"/>
      <c r="X38" s="2"/>
      <c r="Y38" s="2"/>
      <c r="Z38" s="2"/>
    </row>
    <row r="39" ht="15.75" customHeight="1">
      <c r="A39" s="1" t="s">
        <v>107</v>
      </c>
      <c r="B39" s="1">
        <v>80.688</v>
      </c>
      <c r="C39" s="1">
        <v>191.88</v>
      </c>
      <c r="D39" s="1">
        <v>193.52</v>
      </c>
      <c r="E39" s="1">
        <v>195.16</v>
      </c>
      <c r="F39" s="1">
        <v>196.8</v>
      </c>
      <c r="G39" s="1">
        <v>206.64</v>
      </c>
      <c r="H39" s="1">
        <v>383.76</v>
      </c>
      <c r="I39" s="1">
        <v>313.24</v>
      </c>
      <c r="J39" s="1">
        <v>510.04</v>
      </c>
      <c r="K39" s="1">
        <v>495.28</v>
      </c>
      <c r="L39" s="2"/>
      <c r="M39" s="2"/>
      <c r="N39" s="2"/>
      <c r="O39" s="2"/>
      <c r="P39" s="2"/>
      <c r="Q39" s="2"/>
      <c r="R39" s="2"/>
      <c r="S39" s="2"/>
      <c r="T39" s="2"/>
      <c r="U39" s="2"/>
      <c r="V39" s="2"/>
      <c r="W39" s="2"/>
      <c r="X39" s="2"/>
      <c r="Y39" s="2"/>
      <c r="Z39" s="2"/>
    </row>
    <row r="40" ht="15.75" customHeight="1">
      <c r="A40" s="1" t="s">
        <v>108</v>
      </c>
      <c r="B40" s="1">
        <v>7220.92</v>
      </c>
      <c r="C40" s="1">
        <v>6545.240000000001</v>
      </c>
      <c r="D40" s="1">
        <v>6030.280000000001</v>
      </c>
      <c r="E40" s="1">
        <v>6054.88</v>
      </c>
      <c r="F40" s="1">
        <v>6118.84</v>
      </c>
      <c r="G40" s="1">
        <v>6479.64</v>
      </c>
      <c r="H40" s="1">
        <v>8487.0</v>
      </c>
      <c r="I40" s="1">
        <v>9184.0</v>
      </c>
      <c r="J40" s="1">
        <v>10420.56</v>
      </c>
      <c r="K40" s="1">
        <v>11781.76</v>
      </c>
      <c r="L40" s="2"/>
      <c r="M40" s="2"/>
      <c r="N40" s="2"/>
      <c r="O40" s="2"/>
      <c r="P40" s="2"/>
      <c r="Q40" s="2"/>
      <c r="R40" s="2"/>
      <c r="S40" s="2"/>
      <c r="T40" s="2"/>
      <c r="U40" s="2"/>
      <c r="V40" s="2"/>
      <c r="W40" s="2"/>
      <c r="X40" s="2"/>
      <c r="Y40" s="2"/>
      <c r="Z40" s="2"/>
    </row>
    <row r="41" ht="15.75" customHeight="1">
      <c r="A41" s="1" t="s">
        <v>109</v>
      </c>
      <c r="B41" s="1">
        <v>744.5600000000001</v>
      </c>
      <c r="C41" s="1">
        <v>744.5600000000001</v>
      </c>
      <c r="D41" s="1">
        <v>744.5600000000001</v>
      </c>
      <c r="E41" s="1">
        <v>744.5600000000001</v>
      </c>
      <c r="F41" s="1">
        <v>744.5600000000001</v>
      </c>
      <c r="G41" s="1">
        <v>744.5600000000001</v>
      </c>
      <c r="H41" s="1">
        <v>990.5600000000001</v>
      </c>
      <c r="I41" s="1">
        <v>1679.36</v>
      </c>
      <c r="J41" s="1">
        <v>1679.36</v>
      </c>
      <c r="K41" s="1">
        <v>1679.36</v>
      </c>
      <c r="L41" s="2"/>
      <c r="M41" s="2"/>
      <c r="N41" s="2"/>
      <c r="O41" s="2"/>
      <c r="P41" s="2"/>
      <c r="Q41" s="2"/>
      <c r="R41" s="2"/>
      <c r="S41" s="2"/>
      <c r="T41" s="2"/>
      <c r="U41" s="2"/>
      <c r="V41" s="2"/>
      <c r="W41" s="2"/>
      <c r="X41" s="2"/>
      <c r="Y41" s="2"/>
      <c r="Z41" s="2"/>
    </row>
    <row r="42" ht="15.75" customHeight="1">
      <c r="A42" s="1" t="s">
        <v>110</v>
      </c>
      <c r="B42" s="1">
        <v>223.04</v>
      </c>
      <c r="C42" s="1">
        <v>383.76</v>
      </c>
      <c r="D42" s="1">
        <v>-173.84</v>
      </c>
      <c r="E42" s="1">
        <v>-172.2</v>
      </c>
      <c r="F42" s="1">
        <v>501.84</v>
      </c>
      <c r="G42" s="1">
        <v>736.36</v>
      </c>
      <c r="H42" s="1">
        <v>964.32</v>
      </c>
      <c r="I42" s="1">
        <v>1808.92</v>
      </c>
      <c r="J42" s="1">
        <v>1474.36</v>
      </c>
      <c r="K42" s="1">
        <v>995.48</v>
      </c>
      <c r="L42" s="2"/>
      <c r="M42" s="2"/>
      <c r="N42" s="2"/>
      <c r="O42" s="2"/>
      <c r="P42" s="2"/>
      <c r="Q42" s="2"/>
      <c r="R42" s="2"/>
      <c r="S42" s="2"/>
      <c r="T42" s="2"/>
      <c r="U42" s="2"/>
      <c r="V42" s="2"/>
      <c r="W42" s="2"/>
      <c r="X42" s="2"/>
      <c r="Y42" s="2"/>
      <c r="Z42" s="2"/>
    </row>
    <row r="43" ht="15.75" customHeight="1">
      <c r="A43" s="1" t="s">
        <v>111</v>
      </c>
      <c r="B43" s="1">
        <v>-37.72</v>
      </c>
      <c r="C43" s="1">
        <v>-39.19600000000001</v>
      </c>
      <c r="D43" s="1">
        <v>-39.19600000000001</v>
      </c>
      <c r="E43" s="1">
        <v>-39.19600000000001</v>
      </c>
      <c r="F43" s="1">
        <v>0.0</v>
      </c>
      <c r="G43" s="1">
        <v>-9.512</v>
      </c>
      <c r="H43" s="1">
        <v>-9.512</v>
      </c>
      <c r="I43" s="1">
        <v>-153.668</v>
      </c>
      <c r="J43" s="1">
        <v>0.0</v>
      </c>
      <c r="K43" s="1">
        <v>0.0</v>
      </c>
      <c r="L43" s="2"/>
      <c r="M43" s="2"/>
      <c r="N43" s="2"/>
      <c r="O43" s="2"/>
      <c r="P43" s="2"/>
      <c r="Q43" s="2"/>
      <c r="R43" s="2"/>
      <c r="S43" s="2"/>
      <c r="T43" s="2"/>
      <c r="U43" s="2"/>
      <c r="V43" s="2"/>
      <c r="W43" s="2"/>
      <c r="X43" s="2"/>
      <c r="Y43" s="2"/>
      <c r="Z43" s="2"/>
    </row>
    <row r="44" ht="15.75" customHeight="1">
      <c r="A44" s="1" t="s">
        <v>112</v>
      </c>
      <c r="B44" s="1">
        <v>4.100000000000001</v>
      </c>
      <c r="C44" s="1">
        <v>167.28</v>
      </c>
      <c r="D44" s="1">
        <v>485.44</v>
      </c>
      <c r="E44" s="1">
        <v>619.9200000000001</v>
      </c>
      <c r="F44" s="1">
        <v>180.4</v>
      </c>
      <c r="G44" s="1">
        <v>196.8</v>
      </c>
      <c r="H44" s="1">
        <v>-319.8</v>
      </c>
      <c r="I44" s="1">
        <v>-2.788</v>
      </c>
      <c r="J44" s="1">
        <v>42.804</v>
      </c>
      <c r="K44" s="1">
        <v>195.16</v>
      </c>
      <c r="L44" s="2"/>
      <c r="M44" s="2"/>
      <c r="N44" s="2"/>
      <c r="O44" s="2"/>
      <c r="P44" s="2"/>
      <c r="Q44" s="2"/>
      <c r="R44" s="2"/>
      <c r="S44" s="2"/>
      <c r="T44" s="2"/>
      <c r="U44" s="2"/>
      <c r="V44" s="2"/>
      <c r="W44" s="2"/>
      <c r="X44" s="2"/>
      <c r="Y44" s="2"/>
      <c r="Z44" s="2"/>
    </row>
    <row r="45" ht="15.75" customHeight="1">
      <c r="A45" s="1" t="s">
        <v>113</v>
      </c>
      <c r="B45" s="1">
        <v>934.8000000000001</v>
      </c>
      <c r="C45" s="1">
        <v>1256.24</v>
      </c>
      <c r="D45" s="1">
        <v>1015.16</v>
      </c>
      <c r="E45" s="1">
        <v>1152.92</v>
      </c>
      <c r="F45" s="1">
        <v>1426.8</v>
      </c>
      <c r="G45" s="1">
        <v>1667.88</v>
      </c>
      <c r="H45" s="1">
        <v>1625.24</v>
      </c>
      <c r="I45" s="1">
        <v>3330.84</v>
      </c>
      <c r="J45" s="1">
        <v>3196.36</v>
      </c>
      <c r="K45" s="1">
        <v>2870.0</v>
      </c>
      <c r="L45" s="2"/>
      <c r="M45" s="2"/>
      <c r="N45" s="2"/>
      <c r="O45" s="2"/>
      <c r="P45" s="2"/>
      <c r="Q45" s="2"/>
      <c r="R45" s="2"/>
      <c r="S45" s="2"/>
      <c r="T45" s="2"/>
      <c r="U45" s="2"/>
      <c r="V45" s="2"/>
      <c r="W45" s="2"/>
      <c r="X45" s="2"/>
      <c r="Y45" s="2"/>
      <c r="Z45" s="2"/>
    </row>
    <row r="46" ht="15.75" customHeight="1">
      <c r="A46" s="1" t="s">
        <v>114</v>
      </c>
      <c r="B46" s="1">
        <v>6.232</v>
      </c>
      <c r="C46" s="1">
        <v>175.48</v>
      </c>
      <c r="D46" s="1">
        <v>195.16</v>
      </c>
      <c r="E46" s="1">
        <v>206.64</v>
      </c>
      <c r="F46" s="1">
        <v>214.84</v>
      </c>
      <c r="G46" s="1">
        <v>195.16</v>
      </c>
      <c r="H46" s="1">
        <v>219.76</v>
      </c>
      <c r="I46" s="1">
        <v>501.84</v>
      </c>
      <c r="J46" s="1">
        <v>382.12</v>
      </c>
      <c r="K46" s="1">
        <v>357.52</v>
      </c>
      <c r="L46" s="2"/>
      <c r="M46" s="2"/>
      <c r="N46" s="2"/>
      <c r="O46" s="2"/>
      <c r="P46" s="2"/>
      <c r="Q46" s="2"/>
      <c r="R46" s="2"/>
      <c r="S46" s="2"/>
      <c r="T46" s="2"/>
      <c r="U46" s="2"/>
      <c r="V46" s="2"/>
      <c r="W46" s="2"/>
      <c r="X46" s="2"/>
      <c r="Y46" s="2"/>
      <c r="Z46" s="2"/>
    </row>
    <row r="47" ht="15.75" customHeight="1">
      <c r="A47" s="1" t="s">
        <v>115</v>
      </c>
      <c r="B47" s="1">
        <v>939.72</v>
      </c>
      <c r="C47" s="1">
        <v>1433.36</v>
      </c>
      <c r="D47" s="1">
        <v>1210.32</v>
      </c>
      <c r="E47" s="1">
        <v>1359.56</v>
      </c>
      <c r="F47" s="1">
        <v>1641.64</v>
      </c>
      <c r="G47" s="1">
        <v>1863.04</v>
      </c>
      <c r="H47" s="1">
        <v>1845.0</v>
      </c>
      <c r="I47" s="1">
        <v>3832.68</v>
      </c>
      <c r="J47" s="1">
        <v>3578.48</v>
      </c>
      <c r="K47" s="1">
        <v>3227.52</v>
      </c>
      <c r="L47" s="2"/>
      <c r="M47" s="2"/>
      <c r="N47" s="2"/>
      <c r="O47" s="2"/>
      <c r="P47" s="2"/>
      <c r="Q47" s="2"/>
      <c r="R47" s="2"/>
      <c r="S47" s="2"/>
      <c r="T47" s="2"/>
      <c r="U47" s="2"/>
      <c r="V47" s="2"/>
      <c r="W47" s="2"/>
      <c r="X47" s="2"/>
      <c r="Y47" s="2"/>
      <c r="Z47" s="2"/>
    </row>
    <row r="48" ht="15.75" customHeight="1">
      <c r="A48" s="1" t="s">
        <v>116</v>
      </c>
      <c r="B48" s="1">
        <v>8162.280000000001</v>
      </c>
      <c r="C48" s="1">
        <v>7978.6</v>
      </c>
      <c r="D48" s="1">
        <v>7240.6</v>
      </c>
      <c r="E48" s="1">
        <v>7414.440000000001</v>
      </c>
      <c r="F48" s="1">
        <v>7762.12</v>
      </c>
      <c r="G48" s="1">
        <v>8342.68</v>
      </c>
      <c r="H48" s="1">
        <v>10332.0</v>
      </c>
      <c r="I48" s="1">
        <v>13018.32</v>
      </c>
      <c r="J48" s="1">
        <v>13997.4</v>
      </c>
      <c r="K48" s="1">
        <v>15010.92</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223.04</v>
      </c>
      <c r="C50" s="1">
        <v>223.04</v>
      </c>
      <c r="D50" s="1">
        <v>223.04</v>
      </c>
      <c r="E50" s="1">
        <v>223.04</v>
      </c>
      <c r="F50" s="1">
        <v>226.32</v>
      </c>
      <c r="G50" s="1">
        <v>226.32</v>
      </c>
      <c r="H50" s="1">
        <v>226.32</v>
      </c>
      <c r="I50" s="1">
        <v>219.76</v>
      </c>
      <c r="J50" s="1">
        <v>218.12</v>
      </c>
      <c r="K50" s="1">
        <v>218.12</v>
      </c>
      <c r="L50" s="2"/>
      <c r="M50" s="2"/>
      <c r="N50" s="2"/>
      <c r="O50" s="2"/>
      <c r="P50" s="2"/>
      <c r="Q50" s="2"/>
      <c r="R50" s="2"/>
      <c r="S50" s="2"/>
      <c r="T50" s="2"/>
      <c r="U50" s="2"/>
      <c r="V50" s="2"/>
      <c r="W50" s="2"/>
      <c r="X50" s="2"/>
      <c r="Y50" s="2"/>
      <c r="Z50" s="2"/>
    </row>
    <row r="51" ht="15.75" customHeight="1">
      <c r="A51" s="1" t="s">
        <v>118</v>
      </c>
      <c r="B51" s="1">
        <v>223.04</v>
      </c>
      <c r="C51" s="1">
        <v>223.04</v>
      </c>
      <c r="D51" s="1">
        <v>223.04</v>
      </c>
      <c r="E51" s="1">
        <v>223.04</v>
      </c>
      <c r="F51" s="1">
        <v>226.32</v>
      </c>
      <c r="G51" s="1">
        <v>226.32</v>
      </c>
      <c r="H51" s="1">
        <v>226.32</v>
      </c>
      <c r="I51" s="1">
        <v>219.76</v>
      </c>
      <c r="J51" s="1">
        <v>218.12</v>
      </c>
      <c r="K51" s="1">
        <v>218.12</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779.0</v>
      </c>
      <c r="C53" s="1">
        <v>362.44</v>
      </c>
      <c r="D53" s="1">
        <v>-173.84</v>
      </c>
      <c r="E53" s="1">
        <v>-40.18</v>
      </c>
      <c r="F53" s="1">
        <v>237.8</v>
      </c>
      <c r="G53" s="1">
        <v>482.16</v>
      </c>
      <c r="H53" s="1">
        <v>426.4</v>
      </c>
      <c r="I53" s="1">
        <v>2076.24</v>
      </c>
      <c r="J53" s="1">
        <v>1426.8</v>
      </c>
      <c r="K53" s="1">
        <v>1141.44</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4903.6</v>
      </c>
      <c r="C55" s="1">
        <v>5626.84</v>
      </c>
      <c r="D55" s="1">
        <v>4992.16</v>
      </c>
      <c r="E55" s="1">
        <v>4839.64</v>
      </c>
      <c r="F55" s="1">
        <v>4728.12</v>
      </c>
      <c r="G55" s="1">
        <v>4664.16</v>
      </c>
      <c r="H55" s="1">
        <v>5871.2</v>
      </c>
      <c r="I55" s="1">
        <v>5431.68</v>
      </c>
      <c r="J55" s="1">
        <v>6824.04</v>
      </c>
      <c r="K55" s="1">
        <v>7476.76</v>
      </c>
      <c r="L55" s="2"/>
      <c r="M55" s="2"/>
      <c r="N55" s="2"/>
      <c r="O55" s="2"/>
      <c r="P55" s="2"/>
      <c r="Q55" s="2"/>
      <c r="R55" s="2"/>
      <c r="S55" s="2"/>
      <c r="T55" s="2"/>
      <c r="U55" s="2"/>
      <c r="V55" s="2"/>
      <c r="W55" s="2"/>
      <c r="X55" s="2"/>
      <c r="Y55" s="2"/>
      <c r="Z55" s="2"/>
    </row>
    <row r="56" ht="15.75" customHeight="1">
      <c r="A56" s="1" t="s">
        <v>143</v>
      </c>
      <c r="B56" s="1">
        <v>3476.8</v>
      </c>
      <c r="C56" s="1">
        <v>4336.16</v>
      </c>
      <c r="D56" s="1">
        <v>4193.48</v>
      </c>
      <c r="E56" s="1">
        <v>4277.12</v>
      </c>
      <c r="F56" s="1">
        <v>4355.84</v>
      </c>
      <c r="G56" s="1">
        <v>4132.8</v>
      </c>
      <c r="H56" s="1">
        <v>3698.2</v>
      </c>
      <c r="I56" s="1">
        <v>2309.12</v>
      </c>
      <c r="J56" s="1">
        <v>4662.52</v>
      </c>
      <c r="K56" s="1">
        <v>4600.2</v>
      </c>
      <c r="L56" s="2"/>
      <c r="M56" s="2"/>
      <c r="N56" s="2"/>
      <c r="O56" s="2"/>
      <c r="P56" s="2"/>
      <c r="Q56" s="2"/>
      <c r="R56" s="2"/>
      <c r="S56" s="2"/>
      <c r="T56" s="2"/>
      <c r="U56" s="2"/>
      <c r="V56" s="2"/>
      <c r="W56" s="2"/>
      <c r="X56" s="2"/>
      <c r="Y56" s="2"/>
      <c r="Z56" s="2"/>
    </row>
    <row r="57" ht="15.75" customHeight="1">
      <c r="A57" s="1" t="s">
        <v>144</v>
      </c>
      <c r="B57" s="1">
        <v>-38.868</v>
      </c>
      <c r="C57" s="1">
        <v>-41.656</v>
      </c>
      <c r="D57" s="1">
        <v>-52.64400000000001</v>
      </c>
      <c r="E57" s="1">
        <v>-37.392</v>
      </c>
      <c r="F57" s="1">
        <v>-51.82400000000001</v>
      </c>
      <c r="G57" s="1">
        <v>-51.332</v>
      </c>
      <c r="H57" s="1">
        <v>-19.68</v>
      </c>
      <c r="I57" s="1">
        <v>-71.012</v>
      </c>
      <c r="J57" s="1">
        <v>-75.768</v>
      </c>
      <c r="K57" s="1">
        <v>-63.96</v>
      </c>
      <c r="L57" s="2"/>
      <c r="M57" s="2"/>
      <c r="N57" s="2"/>
      <c r="O57" s="2"/>
      <c r="P57" s="2"/>
      <c r="Q57" s="2"/>
      <c r="R57" s="2"/>
      <c r="S57" s="2"/>
      <c r="T57" s="2"/>
      <c r="U57" s="2"/>
      <c r="V57" s="2"/>
      <c r="W57" s="2"/>
      <c r="X57" s="2"/>
      <c r="Y57" s="2"/>
      <c r="Z57" s="2"/>
    </row>
    <row r="58" ht="15.75" customHeight="1">
      <c r="A58" s="1" t="s">
        <v>145</v>
      </c>
      <c r="B58" s="1">
        <v>19.844</v>
      </c>
      <c r="C58" s="1">
        <v>21.32</v>
      </c>
      <c r="D58" s="1">
        <v>31.324</v>
      </c>
      <c r="E58" s="1">
        <v>38.048</v>
      </c>
      <c r="F58" s="1">
        <v>0.0</v>
      </c>
      <c r="G58" s="1">
        <v>252.56</v>
      </c>
      <c r="H58" s="1">
        <v>367.36</v>
      </c>
      <c r="I58" s="1">
        <v>660.9200000000001</v>
      </c>
      <c r="J58" s="1">
        <v>436.24</v>
      </c>
      <c r="K58" s="1">
        <v>565.8000000000001</v>
      </c>
      <c r="L58" s="2"/>
      <c r="M58" s="2"/>
      <c r="N58" s="2"/>
      <c r="O58" s="2"/>
      <c r="P58" s="2"/>
      <c r="Q58" s="2"/>
      <c r="R58" s="2"/>
      <c r="S58" s="2"/>
      <c r="T58" s="2"/>
      <c r="U58" s="2"/>
      <c r="V58" s="2"/>
      <c r="W58" s="2"/>
      <c r="X58" s="2"/>
      <c r="Y58" s="2"/>
      <c r="Z58" s="2"/>
    </row>
    <row r="59" ht="15.75" customHeight="1">
      <c r="A59" s="1" t="s">
        <v>146</v>
      </c>
      <c r="B59" s="1">
        <v>6.232</v>
      </c>
      <c r="C59" s="1">
        <v>175.48</v>
      </c>
      <c r="D59" s="1">
        <v>195.16</v>
      </c>
      <c r="E59" s="1">
        <v>206.64</v>
      </c>
      <c r="F59" s="1">
        <v>214.84</v>
      </c>
      <c r="G59" s="1">
        <v>195.16</v>
      </c>
      <c r="H59" s="1">
        <v>219.76</v>
      </c>
      <c r="I59" s="1">
        <v>501.84</v>
      </c>
      <c r="J59" s="1">
        <v>382.12</v>
      </c>
      <c r="K59" s="1">
        <v>357.52</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0.0</v>
      </c>
      <c r="J60" s="1">
        <v>801.96</v>
      </c>
      <c r="K60" s="1">
        <v>838.0400000000001</v>
      </c>
      <c r="L60" s="2"/>
      <c r="M60" s="2"/>
      <c r="N60" s="2"/>
      <c r="O60" s="2"/>
      <c r="P60" s="2"/>
      <c r="Q60" s="2"/>
      <c r="R60" s="2"/>
      <c r="S60" s="2"/>
      <c r="T60" s="2"/>
      <c r="U60" s="2"/>
      <c r="V60" s="2"/>
      <c r="W60" s="2"/>
      <c r="X60" s="2"/>
      <c r="Y60" s="2"/>
      <c r="Z60" s="2"/>
    </row>
    <row r="61" ht="15.75" customHeight="1">
      <c r="A61" s="1" t="s">
        <v>148</v>
      </c>
      <c r="B61" s="1">
        <v>0.984</v>
      </c>
      <c r="C61" s="1">
        <v>0.984</v>
      </c>
      <c r="D61" s="1">
        <v>0.984</v>
      </c>
      <c r="E61" s="1">
        <v>0.984</v>
      </c>
      <c r="F61" s="1">
        <v>0.984</v>
      </c>
      <c r="G61" s="1">
        <v>0.984</v>
      </c>
      <c r="H61" s="1">
        <v>0.984</v>
      </c>
      <c r="I61" s="1">
        <v>0.984</v>
      </c>
      <c r="J61" s="1">
        <v>0.984</v>
      </c>
      <c r="K61" s="1">
        <v>0.984</v>
      </c>
      <c r="L61" s="2"/>
      <c r="M61" s="2"/>
      <c r="N61" s="2"/>
      <c r="O61" s="2"/>
      <c r="P61" s="2"/>
      <c r="Q61" s="2"/>
      <c r="R61" s="2"/>
      <c r="S61" s="2"/>
      <c r="T61" s="2"/>
      <c r="U61" s="2"/>
      <c r="V61" s="2"/>
      <c r="W61" s="2"/>
      <c r="X61" s="2"/>
      <c r="Y61" s="2"/>
      <c r="Z61" s="2"/>
    </row>
    <row r="62" ht="15.75" customHeight="1">
      <c r="A62" s="1" t="s">
        <v>149</v>
      </c>
      <c r="B62" s="1">
        <v>188.6</v>
      </c>
      <c r="C62" s="1">
        <v>190.24</v>
      </c>
      <c r="D62" s="1">
        <v>226.32</v>
      </c>
      <c r="E62" s="1">
        <v>218.12</v>
      </c>
      <c r="F62" s="1">
        <v>298.48</v>
      </c>
      <c r="G62" s="1">
        <v>244.36</v>
      </c>
      <c r="H62" s="1">
        <v>0.0</v>
      </c>
      <c r="I62" s="1">
        <v>0.0</v>
      </c>
      <c r="J62" s="1">
        <v>0.0</v>
      </c>
      <c r="K62" s="1">
        <v>0.0</v>
      </c>
      <c r="L62" s="2"/>
      <c r="M62" s="2"/>
      <c r="N62" s="2"/>
      <c r="O62" s="2"/>
      <c r="P62" s="2"/>
      <c r="Q62" s="2"/>
      <c r="R62" s="2"/>
      <c r="S62" s="2"/>
      <c r="T62" s="2"/>
      <c r="U62" s="2"/>
      <c r="V62" s="2"/>
      <c r="W62" s="2"/>
      <c r="X62" s="2"/>
      <c r="Y62" s="2"/>
      <c r="Z62" s="2"/>
    </row>
    <row r="63" ht="15.75" customHeight="1">
      <c r="A63" s="1" t="s">
        <v>150</v>
      </c>
      <c r="B63" s="1">
        <v>140.876</v>
      </c>
      <c r="C63" s="1">
        <v>165.64</v>
      </c>
      <c r="D63" s="1">
        <v>110.7</v>
      </c>
      <c r="E63" s="1">
        <v>186.96</v>
      </c>
      <c r="F63" s="1">
        <v>183.68</v>
      </c>
      <c r="G63" s="1">
        <v>211.56</v>
      </c>
      <c r="H63" s="1">
        <v>0.0</v>
      </c>
      <c r="I63" s="1">
        <v>0.0</v>
      </c>
      <c r="J63" s="1">
        <v>0.0</v>
      </c>
      <c r="K63" s="1">
        <v>0.0</v>
      </c>
      <c r="L63" s="2"/>
      <c r="M63" s="2"/>
      <c r="N63" s="2"/>
      <c r="O63" s="2"/>
      <c r="P63" s="2"/>
      <c r="Q63" s="2"/>
      <c r="R63" s="2"/>
      <c r="S63" s="2"/>
      <c r="T63" s="2"/>
      <c r="U63" s="2"/>
      <c r="V63" s="2"/>
      <c r="W63" s="2"/>
      <c r="X63" s="2"/>
      <c r="Y63" s="2"/>
      <c r="Z63" s="2"/>
    </row>
    <row r="64" ht="15.75" customHeight="1">
      <c r="A64" s="1" t="s">
        <v>151</v>
      </c>
      <c r="B64" s="1">
        <v>208.28</v>
      </c>
      <c r="C64" s="1">
        <v>313.24</v>
      </c>
      <c r="D64" s="1">
        <v>193.52</v>
      </c>
      <c r="E64" s="1">
        <v>214.84</v>
      </c>
      <c r="F64" s="1">
        <v>223.04</v>
      </c>
      <c r="G64" s="1">
        <v>277.16</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155.964</v>
      </c>
      <c r="C65" s="1">
        <v>159.736</v>
      </c>
      <c r="D65" s="1">
        <v>135.792</v>
      </c>
      <c r="E65" s="1">
        <v>135.628</v>
      </c>
      <c r="F65" s="1">
        <v>146.288</v>
      </c>
      <c r="G65" s="1">
        <v>153.832</v>
      </c>
      <c r="H65" s="1">
        <v>0.0</v>
      </c>
      <c r="I65" s="1">
        <v>0.0</v>
      </c>
      <c r="J65" s="1">
        <v>0.0</v>
      </c>
      <c r="K65" s="1">
        <v>0.0</v>
      </c>
      <c r="L65" s="2"/>
      <c r="M65" s="2"/>
      <c r="N65" s="2"/>
      <c r="O65" s="2"/>
      <c r="P65" s="2"/>
      <c r="Q65" s="2"/>
      <c r="R65" s="2"/>
      <c r="S65" s="2"/>
      <c r="T65" s="2"/>
      <c r="U65" s="2"/>
      <c r="V65" s="2"/>
      <c r="W65" s="2"/>
      <c r="X65" s="2"/>
      <c r="Y65" s="2"/>
      <c r="Z65" s="2"/>
    </row>
    <row r="66" ht="15.75" customHeight="1">
      <c r="A66" s="1" t="s">
        <v>153</v>
      </c>
      <c r="B66" s="1">
        <v>35.424</v>
      </c>
      <c r="C66" s="1">
        <v>43.296</v>
      </c>
      <c r="D66" s="1">
        <v>43.46</v>
      </c>
      <c r="E66" s="1">
        <v>45.92</v>
      </c>
      <c r="F66" s="1">
        <v>47.232</v>
      </c>
      <c r="G66" s="1">
        <v>37.228</v>
      </c>
      <c r="H66" s="1">
        <v>42.312</v>
      </c>
      <c r="I66" s="1">
        <v>57.236</v>
      </c>
      <c r="J66" s="1">
        <v>79.54</v>
      </c>
      <c r="K66" s="1">
        <v>86.10000000000001</v>
      </c>
      <c r="L66" s="2"/>
      <c r="M66" s="2"/>
      <c r="N66" s="2"/>
      <c r="O66" s="2"/>
      <c r="P66" s="2"/>
      <c r="Q66" s="2"/>
      <c r="R66" s="2"/>
      <c r="S66" s="2"/>
      <c r="T66" s="2"/>
      <c r="U66" s="2"/>
      <c r="V66" s="2"/>
      <c r="W66" s="2"/>
      <c r="X66" s="2"/>
      <c r="Y66" s="2"/>
      <c r="Z66" s="2"/>
    </row>
    <row r="67" ht="15.75" customHeight="1">
      <c r="A67" s="1" t="s">
        <v>154</v>
      </c>
      <c r="B67" s="1">
        <v>495.28</v>
      </c>
      <c r="C67" s="1">
        <v>564.16</v>
      </c>
      <c r="D67" s="1">
        <v>596.96</v>
      </c>
      <c r="E67" s="1">
        <v>626.48</v>
      </c>
      <c r="F67" s="1">
        <v>615.0</v>
      </c>
      <c r="G67" s="1">
        <v>697.0</v>
      </c>
      <c r="H67" s="1">
        <v>779.0</v>
      </c>
      <c r="I67" s="1">
        <v>879.0400000000001</v>
      </c>
      <c r="J67" s="1">
        <v>1433.36</v>
      </c>
      <c r="K67" s="1">
        <v>1494.04</v>
      </c>
      <c r="L67" s="2"/>
      <c r="M67" s="2"/>
      <c r="N67" s="2"/>
      <c r="O67" s="2"/>
      <c r="P67" s="2"/>
      <c r="Q67" s="2"/>
      <c r="R67" s="2"/>
      <c r="S67" s="2"/>
      <c r="T67" s="2"/>
      <c r="U67" s="2"/>
      <c r="V67" s="2"/>
      <c r="W67" s="2"/>
      <c r="X67" s="2"/>
      <c r="Y67" s="2"/>
      <c r="Z67" s="2"/>
    </row>
    <row r="68" ht="15.75" customHeight="1">
      <c r="A68" s="1" t="s">
        <v>155</v>
      </c>
      <c r="B68" s="1">
        <v>2781.44</v>
      </c>
      <c r="C68" s="1">
        <v>3086.48</v>
      </c>
      <c r="D68" s="1">
        <v>3425.96</v>
      </c>
      <c r="E68" s="1">
        <v>3581.76</v>
      </c>
      <c r="F68" s="1">
        <v>3704.76</v>
      </c>
      <c r="G68" s="1">
        <v>4024.56</v>
      </c>
      <c r="H68" s="1">
        <v>4329.6</v>
      </c>
      <c r="I68" s="1">
        <v>4844.56</v>
      </c>
      <c r="J68" s="1">
        <v>6012.240000000001</v>
      </c>
      <c r="K68" s="1">
        <v>6543.6</v>
      </c>
      <c r="L68" s="2"/>
      <c r="M68" s="2"/>
      <c r="N68" s="2"/>
      <c r="O68" s="2"/>
      <c r="P68" s="2"/>
      <c r="Q68" s="2"/>
      <c r="R68" s="2"/>
      <c r="S68" s="2"/>
      <c r="T68" s="2"/>
      <c r="U68" s="2"/>
      <c r="V68" s="2"/>
      <c r="W68" s="2"/>
      <c r="X68" s="2"/>
      <c r="Y68" s="2"/>
      <c r="Z68" s="2"/>
    </row>
    <row r="69" ht="15.75" customHeight="1">
      <c r="A69" s="1" t="s">
        <v>156</v>
      </c>
      <c r="B69" s="1">
        <v>0.0</v>
      </c>
      <c r="C69" s="1">
        <v>0.0</v>
      </c>
      <c r="D69" s="1">
        <v>0.328</v>
      </c>
      <c r="E69" s="1">
        <v>0.328</v>
      </c>
      <c r="F69" s="1">
        <v>0.328</v>
      </c>
      <c r="G69" s="1">
        <v>0.328</v>
      </c>
      <c r="H69" s="1">
        <v>0.328</v>
      </c>
      <c r="I69" s="1">
        <v>0.328</v>
      </c>
      <c r="J69" s="1">
        <v>0.328</v>
      </c>
      <c r="K69" s="1">
        <v>0.0</v>
      </c>
      <c r="L69" s="2"/>
      <c r="M69" s="2"/>
      <c r="N69" s="2"/>
      <c r="O69" s="2"/>
      <c r="P69" s="2"/>
      <c r="Q69" s="2"/>
      <c r="R69" s="2"/>
      <c r="S69" s="2"/>
      <c r="T69" s="2"/>
      <c r="U69" s="2"/>
      <c r="V69" s="2"/>
      <c r="W69" s="2"/>
      <c r="X69" s="2"/>
      <c r="Y69" s="2"/>
      <c r="Z69" s="2"/>
    </row>
    <row r="70" ht="15.75" customHeight="1">
      <c r="A70" s="1" t="s">
        <v>157</v>
      </c>
      <c r="B70" s="1">
        <v>20.828</v>
      </c>
      <c r="C70" s="1">
        <v>24.928</v>
      </c>
      <c r="D70" s="1">
        <v>28.372</v>
      </c>
      <c r="E70" s="1">
        <v>31.488</v>
      </c>
      <c r="F70" s="1">
        <v>38.868</v>
      </c>
      <c r="G70" s="1">
        <v>40.18</v>
      </c>
      <c r="H70" s="1">
        <v>37.392</v>
      </c>
      <c r="I70" s="1">
        <v>38.868</v>
      </c>
      <c r="J70" s="1">
        <v>38.212</v>
      </c>
      <c r="K70" s="1">
        <v>37.064</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2645.156</v>
      </c>
      <c r="C2" s="1">
        <v>2514.12</v>
      </c>
      <c r="D2" s="1">
        <v>2812.6</v>
      </c>
      <c r="E2" s="1">
        <v>3037.28</v>
      </c>
      <c r="F2" s="1">
        <v>3767.08</v>
      </c>
      <c r="G2" s="1">
        <v>4172.16</v>
      </c>
      <c r="H2" s="1">
        <v>4929.84</v>
      </c>
      <c r="I2" s="1">
        <v>7857.240000000001</v>
      </c>
      <c r="J2" s="1">
        <v>7275.04</v>
      </c>
      <c r="K2" s="1">
        <v>7452.160000000001</v>
      </c>
      <c r="L2" s="2"/>
      <c r="M2" s="2"/>
      <c r="N2" s="2"/>
      <c r="O2" s="2"/>
      <c r="P2" s="2"/>
      <c r="Q2" s="2"/>
      <c r="R2" s="2"/>
      <c r="S2" s="2"/>
      <c r="T2" s="2"/>
      <c r="U2" s="2"/>
      <c r="V2" s="2"/>
      <c r="W2" s="2"/>
      <c r="X2" s="2"/>
      <c r="Y2" s="2"/>
      <c r="Z2" s="2"/>
    </row>
    <row r="3">
      <c r="A3" s="1" t="s">
        <v>159</v>
      </c>
      <c r="B3" s="1">
        <v>2645.156</v>
      </c>
      <c r="C3" s="1">
        <v>2514.12</v>
      </c>
      <c r="D3" s="1">
        <v>2812.6</v>
      </c>
      <c r="E3" s="1">
        <v>3037.28</v>
      </c>
      <c r="F3" s="1">
        <v>3767.08</v>
      </c>
      <c r="G3" s="1">
        <v>4172.16</v>
      </c>
      <c r="H3" s="1">
        <v>4929.84</v>
      </c>
      <c r="I3" s="1">
        <v>7857.240000000001</v>
      </c>
      <c r="J3" s="1">
        <v>7275.04</v>
      </c>
      <c r="K3" s="1">
        <v>7452.160000000001</v>
      </c>
      <c r="L3" s="2"/>
      <c r="M3" s="2"/>
      <c r="N3" s="2"/>
      <c r="O3" s="2"/>
      <c r="P3" s="2"/>
      <c r="Q3" s="2"/>
      <c r="R3" s="2"/>
      <c r="S3" s="2"/>
      <c r="T3" s="2"/>
      <c r="U3" s="2"/>
      <c r="V3" s="2"/>
      <c r="W3" s="2"/>
      <c r="X3" s="2"/>
      <c r="Y3" s="2"/>
      <c r="Z3" s="2"/>
    </row>
    <row r="4">
      <c r="A4" s="1" t="s">
        <v>160</v>
      </c>
      <c r="B4" s="1">
        <v>1902.4</v>
      </c>
      <c r="C4" s="1">
        <v>1935.2</v>
      </c>
      <c r="D4" s="1">
        <v>2076.24</v>
      </c>
      <c r="E4" s="1">
        <v>2232.04</v>
      </c>
      <c r="F4" s="1">
        <v>2666.64</v>
      </c>
      <c r="G4" s="1">
        <v>2853.6</v>
      </c>
      <c r="H4" s="1">
        <v>3165.2</v>
      </c>
      <c r="I4" s="1">
        <v>4260.72</v>
      </c>
      <c r="J4" s="1">
        <v>5131.56</v>
      </c>
      <c r="K4" s="1">
        <v>5598.96</v>
      </c>
      <c r="L4" s="2"/>
      <c r="M4" s="2"/>
      <c r="N4" s="2"/>
      <c r="O4" s="2"/>
      <c r="P4" s="2"/>
      <c r="Q4" s="2"/>
      <c r="R4" s="2"/>
      <c r="S4" s="2"/>
      <c r="T4" s="2"/>
      <c r="U4" s="2"/>
      <c r="V4" s="2"/>
      <c r="W4" s="2"/>
      <c r="X4" s="2"/>
      <c r="Y4" s="2"/>
      <c r="Z4" s="2"/>
    </row>
    <row r="5">
      <c r="A5" s="1" t="s">
        <v>161</v>
      </c>
      <c r="B5" s="1">
        <v>741.2800000000001</v>
      </c>
      <c r="C5" s="1">
        <v>578.9200000000001</v>
      </c>
      <c r="D5" s="1">
        <v>736.36</v>
      </c>
      <c r="E5" s="1">
        <v>806.88</v>
      </c>
      <c r="F5" s="1">
        <v>1100.44</v>
      </c>
      <c r="G5" s="1">
        <v>1318.396</v>
      </c>
      <c r="H5" s="1">
        <v>1764.64</v>
      </c>
      <c r="I5" s="1">
        <v>3598.16</v>
      </c>
      <c r="J5" s="1">
        <v>2143.48</v>
      </c>
      <c r="K5" s="1">
        <v>1853.2</v>
      </c>
      <c r="L5" s="2"/>
      <c r="M5" s="2"/>
      <c r="N5" s="2"/>
      <c r="O5" s="2"/>
      <c r="P5" s="2"/>
      <c r="Q5" s="2"/>
      <c r="R5" s="2"/>
      <c r="S5" s="2"/>
      <c r="T5" s="2"/>
      <c r="U5" s="2"/>
      <c r="V5" s="2"/>
      <c r="W5" s="2"/>
      <c r="X5" s="2"/>
      <c r="Y5" s="2"/>
      <c r="Z5" s="2"/>
    </row>
    <row r="6">
      <c r="A6" s="1" t="s">
        <v>162</v>
      </c>
      <c r="B6" s="1">
        <v>242.72</v>
      </c>
      <c r="C6" s="1">
        <v>313.24</v>
      </c>
      <c r="D6" s="1">
        <v>364.08</v>
      </c>
      <c r="E6" s="1">
        <v>365.72</v>
      </c>
      <c r="F6" s="1">
        <v>452.64</v>
      </c>
      <c r="G6" s="1">
        <v>467.4</v>
      </c>
      <c r="H6" s="1">
        <v>411.64</v>
      </c>
      <c r="I6" s="1">
        <v>485.44</v>
      </c>
      <c r="J6" s="1">
        <v>533.0</v>
      </c>
      <c r="K6" s="1">
        <v>736.36</v>
      </c>
      <c r="L6" s="2"/>
      <c r="M6" s="2"/>
      <c r="N6" s="2"/>
      <c r="O6" s="2"/>
      <c r="P6" s="2"/>
      <c r="Q6" s="2"/>
      <c r="R6" s="2"/>
      <c r="S6" s="2"/>
      <c r="T6" s="2"/>
      <c r="U6" s="2"/>
      <c r="V6" s="2"/>
      <c r="W6" s="2"/>
      <c r="X6" s="2"/>
      <c r="Y6" s="2"/>
      <c r="Z6" s="2"/>
    </row>
    <row r="7">
      <c r="A7" s="1" t="s">
        <v>163</v>
      </c>
      <c r="B7" s="1">
        <v>43.624</v>
      </c>
      <c r="C7" s="1">
        <v>11.316</v>
      </c>
      <c r="D7" s="1">
        <v>98.072</v>
      </c>
      <c r="E7" s="1">
        <v>74.784</v>
      </c>
      <c r="F7" s="1">
        <v>-21.32</v>
      </c>
      <c r="G7" s="1">
        <v>254.2</v>
      </c>
      <c r="H7" s="1">
        <v>444.44</v>
      </c>
      <c r="I7" s="1">
        <v>178.76</v>
      </c>
      <c r="J7" s="1">
        <v>350.96</v>
      </c>
      <c r="K7" s="1">
        <v>318.16</v>
      </c>
      <c r="L7" s="2"/>
      <c r="M7" s="2"/>
      <c r="N7" s="2"/>
      <c r="O7" s="2"/>
      <c r="P7" s="2"/>
      <c r="Q7" s="2"/>
      <c r="R7" s="2"/>
      <c r="S7" s="2"/>
      <c r="T7" s="2"/>
      <c r="U7" s="2"/>
      <c r="V7" s="2"/>
      <c r="W7" s="2"/>
      <c r="X7" s="2"/>
      <c r="Y7" s="2"/>
      <c r="Z7" s="2"/>
    </row>
    <row r="8">
      <c r="A8" s="1" t="s">
        <v>164</v>
      </c>
      <c r="B8" s="1">
        <v>287.0</v>
      </c>
      <c r="C8" s="1">
        <v>324.72</v>
      </c>
      <c r="D8" s="1">
        <v>460.84</v>
      </c>
      <c r="E8" s="1">
        <v>441.16</v>
      </c>
      <c r="F8" s="1">
        <v>431.32</v>
      </c>
      <c r="G8" s="1">
        <v>721.6</v>
      </c>
      <c r="H8" s="1">
        <v>856.08</v>
      </c>
      <c r="I8" s="1">
        <v>664.2</v>
      </c>
      <c r="J8" s="1">
        <v>883.96</v>
      </c>
      <c r="K8" s="1">
        <v>1054.52</v>
      </c>
      <c r="L8" s="2"/>
      <c r="M8" s="2"/>
      <c r="N8" s="2"/>
      <c r="O8" s="2"/>
      <c r="P8" s="2"/>
      <c r="Q8" s="2"/>
      <c r="R8" s="2"/>
      <c r="S8" s="2"/>
      <c r="T8" s="2"/>
      <c r="U8" s="2"/>
      <c r="V8" s="2"/>
      <c r="W8" s="2"/>
      <c r="X8" s="2"/>
      <c r="Y8" s="2"/>
      <c r="Z8" s="2"/>
    </row>
    <row r="9">
      <c r="A9" s="1" t="s">
        <v>165</v>
      </c>
      <c r="B9" s="1">
        <v>455.92</v>
      </c>
      <c r="C9" s="1">
        <v>255.84</v>
      </c>
      <c r="D9" s="1">
        <v>275.52</v>
      </c>
      <c r="E9" s="1">
        <v>365.72</v>
      </c>
      <c r="F9" s="1">
        <v>670.76</v>
      </c>
      <c r="G9" s="1">
        <v>596.96</v>
      </c>
      <c r="H9" s="1">
        <v>908.5600000000001</v>
      </c>
      <c r="I9" s="1">
        <v>2933.96</v>
      </c>
      <c r="J9" s="1">
        <v>1259.52</v>
      </c>
      <c r="K9" s="1">
        <v>798.6800000000001</v>
      </c>
      <c r="L9" s="2"/>
      <c r="M9" s="2"/>
      <c r="N9" s="2"/>
      <c r="O9" s="2"/>
      <c r="P9" s="2"/>
      <c r="Q9" s="2"/>
      <c r="R9" s="2"/>
      <c r="S9" s="2"/>
      <c r="T9" s="2"/>
      <c r="U9" s="2"/>
      <c r="V9" s="2"/>
      <c r="W9" s="2"/>
      <c r="X9" s="2"/>
      <c r="Y9" s="2"/>
      <c r="Z9" s="2"/>
    </row>
    <row r="10">
      <c r="A10" s="1" t="s">
        <v>166</v>
      </c>
      <c r="B10" s="1">
        <v>-469.04</v>
      </c>
      <c r="C10" s="1">
        <v>-477.24</v>
      </c>
      <c r="D10" s="1">
        <v>-490.36</v>
      </c>
      <c r="E10" s="1">
        <v>-396.88</v>
      </c>
      <c r="F10" s="1">
        <v>-332.756</v>
      </c>
      <c r="G10" s="1">
        <v>-332.756</v>
      </c>
      <c r="H10" s="1">
        <v>-370.64</v>
      </c>
      <c r="I10" s="1">
        <v>-373.92</v>
      </c>
      <c r="J10" s="1">
        <v>-401.8</v>
      </c>
      <c r="K10" s="1">
        <v>-685.52</v>
      </c>
      <c r="L10" s="2"/>
      <c r="M10" s="2"/>
      <c r="N10" s="2"/>
      <c r="O10" s="2"/>
      <c r="P10" s="2"/>
      <c r="Q10" s="2"/>
      <c r="R10" s="2"/>
      <c r="S10" s="2"/>
      <c r="T10" s="2"/>
      <c r="U10" s="2"/>
      <c r="V10" s="2"/>
      <c r="W10" s="2"/>
      <c r="X10" s="2"/>
      <c r="Y10" s="2"/>
      <c r="Z10" s="2"/>
    </row>
    <row r="11">
      <c r="A11" s="1" t="s">
        <v>167</v>
      </c>
      <c r="B11" s="1">
        <v>21.812</v>
      </c>
      <c r="C11" s="1">
        <v>47.232</v>
      </c>
      <c r="D11" s="1">
        <v>59.532</v>
      </c>
      <c r="E11" s="1">
        <v>37.228</v>
      </c>
      <c r="F11" s="1">
        <v>30.34</v>
      </c>
      <c r="G11" s="1">
        <v>33.62</v>
      </c>
      <c r="H11" s="1">
        <v>18.04</v>
      </c>
      <c r="I11" s="1">
        <v>65.60000000000001</v>
      </c>
      <c r="J11" s="1">
        <v>125.296</v>
      </c>
      <c r="K11" s="1">
        <v>195.16</v>
      </c>
      <c r="L11" s="2"/>
      <c r="M11" s="2"/>
      <c r="N11" s="2"/>
      <c r="O11" s="2"/>
      <c r="P11" s="2"/>
      <c r="Q11" s="2"/>
      <c r="R11" s="2"/>
      <c r="S11" s="2"/>
      <c r="T11" s="2"/>
      <c r="U11" s="2"/>
      <c r="V11" s="2"/>
      <c r="W11" s="2"/>
      <c r="X11" s="2"/>
      <c r="Y11" s="2"/>
      <c r="Z11" s="2"/>
    </row>
    <row r="12">
      <c r="A12" s="1" t="s">
        <v>168</v>
      </c>
      <c r="B12" s="1">
        <v>-447.72</v>
      </c>
      <c r="C12" s="1">
        <v>-431.32</v>
      </c>
      <c r="D12" s="1">
        <v>-429.68</v>
      </c>
      <c r="E12" s="1">
        <v>-359.16</v>
      </c>
      <c r="F12" s="1">
        <v>-301.76</v>
      </c>
      <c r="G12" s="1">
        <v>-300.12</v>
      </c>
      <c r="H12" s="1">
        <v>-352.6</v>
      </c>
      <c r="I12" s="1">
        <v>-308.32</v>
      </c>
      <c r="J12" s="1">
        <v>-277.16</v>
      </c>
      <c r="K12" s="1">
        <v>-490.36</v>
      </c>
      <c r="L12" s="2"/>
      <c r="M12" s="2"/>
      <c r="N12" s="2"/>
      <c r="O12" s="2"/>
      <c r="P12" s="2"/>
      <c r="Q12" s="2"/>
      <c r="R12" s="2"/>
      <c r="S12" s="2"/>
      <c r="T12" s="2"/>
      <c r="U12" s="2"/>
      <c r="V12" s="2"/>
      <c r="W12" s="2"/>
      <c r="X12" s="2"/>
      <c r="Y12" s="2"/>
      <c r="Z12" s="2"/>
    </row>
    <row r="13">
      <c r="A13" s="1" t="s">
        <v>169</v>
      </c>
      <c r="B13" s="1">
        <v>54.284</v>
      </c>
      <c r="C13" s="1">
        <v>190.24</v>
      </c>
      <c r="D13" s="1">
        <v>10.496</v>
      </c>
      <c r="E13" s="1">
        <v>17.876</v>
      </c>
      <c r="F13" s="1">
        <v>22.304</v>
      </c>
      <c r="G13" s="1">
        <v>20.664</v>
      </c>
      <c r="H13" s="1">
        <v>11.644</v>
      </c>
      <c r="I13" s="1">
        <v>30.012</v>
      </c>
      <c r="J13" s="1">
        <v>39.032</v>
      </c>
      <c r="K13" s="1">
        <v>57.564</v>
      </c>
      <c r="L13" s="2"/>
      <c r="M13" s="2"/>
      <c r="N13" s="2"/>
      <c r="O13" s="2"/>
      <c r="P13" s="2"/>
      <c r="Q13" s="2"/>
      <c r="R13" s="2"/>
      <c r="S13" s="2"/>
      <c r="T13" s="2"/>
      <c r="U13" s="2"/>
      <c r="V13" s="2"/>
      <c r="W13" s="2"/>
      <c r="X13" s="2"/>
      <c r="Y13" s="2"/>
      <c r="Z13" s="2"/>
    </row>
    <row r="14">
      <c r="A14" s="1" t="s">
        <v>170</v>
      </c>
      <c r="B14" s="1">
        <v>-24.436</v>
      </c>
      <c r="C14" s="1">
        <v>-121.36</v>
      </c>
      <c r="D14" s="1">
        <v>19.188</v>
      </c>
      <c r="E14" s="1">
        <v>-2.624</v>
      </c>
      <c r="F14" s="1">
        <v>-87.412</v>
      </c>
      <c r="G14" s="1">
        <v>8.528</v>
      </c>
      <c r="H14" s="1">
        <v>-19.024</v>
      </c>
      <c r="I14" s="1">
        <v>-7.052</v>
      </c>
      <c r="J14" s="1">
        <v>-7.872</v>
      </c>
      <c r="K14" s="1">
        <v>0.984</v>
      </c>
      <c r="L14" s="2"/>
      <c r="M14" s="2"/>
      <c r="N14" s="2"/>
      <c r="O14" s="2"/>
      <c r="P14" s="2"/>
      <c r="Q14" s="2"/>
      <c r="R14" s="2"/>
      <c r="S14" s="2"/>
      <c r="T14" s="2"/>
      <c r="U14" s="2"/>
      <c r="V14" s="2"/>
      <c r="W14" s="2"/>
      <c r="X14" s="2"/>
      <c r="Y14" s="2"/>
      <c r="Z14" s="2"/>
    </row>
    <row r="15">
      <c r="A15" s="1" t="s">
        <v>171</v>
      </c>
      <c r="B15" s="1">
        <v>-32.964</v>
      </c>
      <c r="C15" s="1">
        <v>-27.388</v>
      </c>
      <c r="D15" s="1">
        <v>-26.568</v>
      </c>
      <c r="E15" s="1">
        <v>-41.328</v>
      </c>
      <c r="F15" s="1">
        <v>145.304</v>
      </c>
      <c r="G15" s="1">
        <v>-53.136</v>
      </c>
      <c r="H15" s="1">
        <v>-13.94</v>
      </c>
      <c r="I15" s="1">
        <v>-69.7</v>
      </c>
      <c r="J15" s="1">
        <v>-95.44800000000001</v>
      </c>
      <c r="K15" s="1">
        <v>-241.08</v>
      </c>
      <c r="L15" s="2"/>
      <c r="M15" s="2"/>
      <c r="N15" s="2"/>
      <c r="O15" s="2"/>
      <c r="P15" s="2"/>
      <c r="Q15" s="2"/>
      <c r="R15" s="2"/>
      <c r="S15" s="2"/>
      <c r="T15" s="2"/>
      <c r="U15" s="2"/>
      <c r="V15" s="2"/>
      <c r="W15" s="2"/>
      <c r="X15" s="2"/>
      <c r="Y15" s="2"/>
      <c r="Z15" s="2"/>
    </row>
    <row r="16">
      <c r="A16" s="1" t="s">
        <v>172</v>
      </c>
      <c r="B16" s="1">
        <v>4.428</v>
      </c>
      <c r="C16" s="1">
        <v>-133.824</v>
      </c>
      <c r="D16" s="1">
        <v>-151.7</v>
      </c>
      <c r="E16" s="1">
        <v>-20.172</v>
      </c>
      <c r="F16" s="1">
        <v>447.72</v>
      </c>
      <c r="G16" s="1">
        <v>272.24</v>
      </c>
      <c r="H16" s="1">
        <v>534.64</v>
      </c>
      <c r="I16" s="1">
        <v>2586.28</v>
      </c>
      <c r="J16" s="1">
        <v>920.0400000000001</v>
      </c>
      <c r="K16" s="1">
        <v>125.296</v>
      </c>
      <c r="L16" s="2"/>
      <c r="M16" s="2"/>
      <c r="N16" s="2"/>
      <c r="O16" s="2"/>
      <c r="P16" s="2"/>
      <c r="Q16" s="2"/>
      <c r="R16" s="2"/>
      <c r="S16" s="2"/>
      <c r="T16" s="2"/>
      <c r="U16" s="2"/>
      <c r="V16" s="2"/>
      <c r="W16" s="2"/>
      <c r="X16" s="2"/>
      <c r="Y16" s="2"/>
      <c r="Z16" s="2"/>
    </row>
    <row r="17">
      <c r="A17" s="1" t="s">
        <v>173</v>
      </c>
      <c r="B17" s="1">
        <v>0.0</v>
      </c>
      <c r="C17" s="1">
        <v>0.0</v>
      </c>
      <c r="D17" s="1">
        <v>0.0</v>
      </c>
      <c r="E17" s="1">
        <v>0.8200000000000001</v>
      </c>
      <c r="F17" s="1">
        <v>-2.788</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0.0</v>
      </c>
      <c r="C18" s="1">
        <v>0.0</v>
      </c>
      <c r="D18" s="1">
        <v>1.968</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175</v>
      </c>
      <c r="B19" s="1">
        <v>-33.62</v>
      </c>
      <c r="C19" s="1">
        <v>367.36</v>
      </c>
      <c r="D19" s="1">
        <v>6.724</v>
      </c>
      <c r="E19" s="1">
        <v>0.0</v>
      </c>
      <c r="F19" s="1">
        <v>272.24</v>
      </c>
      <c r="G19" s="1">
        <v>-19.516</v>
      </c>
      <c r="H19" s="1">
        <v>196.8</v>
      </c>
      <c r="I19" s="1">
        <v>487.08</v>
      </c>
      <c r="J19" s="1">
        <v>-211.56</v>
      </c>
      <c r="K19" s="1">
        <v>66.748</v>
      </c>
      <c r="L19" s="2"/>
      <c r="M19" s="2"/>
      <c r="N19" s="2"/>
      <c r="O19" s="2"/>
      <c r="P19" s="2"/>
      <c r="Q19" s="2"/>
      <c r="R19" s="2"/>
      <c r="S19" s="2"/>
      <c r="T19" s="2"/>
      <c r="U19" s="2"/>
      <c r="V19" s="2"/>
      <c r="W19" s="2"/>
      <c r="X19" s="2"/>
      <c r="Y19" s="2"/>
      <c r="Z19" s="2"/>
    </row>
    <row r="20">
      <c r="A20" s="1" t="s">
        <v>176</v>
      </c>
      <c r="B20" s="1">
        <v>0.0</v>
      </c>
      <c r="C20" s="1">
        <v>0.0</v>
      </c>
      <c r="D20" s="1">
        <v>41.328</v>
      </c>
      <c r="E20" s="1">
        <v>0.0</v>
      </c>
      <c r="F20" s="1">
        <v>190.24</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-2.46</v>
      </c>
      <c r="C21" s="1">
        <v>-0.984</v>
      </c>
      <c r="D21" s="1">
        <v>-12.3</v>
      </c>
      <c r="E21" s="1">
        <v>-4.592000000000001</v>
      </c>
      <c r="F21" s="1">
        <v>-4.428</v>
      </c>
      <c r="G21" s="1">
        <v>-18.86</v>
      </c>
      <c r="H21" s="1">
        <v>-2.132</v>
      </c>
      <c r="I21" s="1">
        <v>-18.532</v>
      </c>
      <c r="J21" s="1">
        <v>3.936</v>
      </c>
      <c r="K21" s="1">
        <v>-20.172</v>
      </c>
      <c r="L21" s="2"/>
      <c r="M21" s="2"/>
      <c r="N21" s="2"/>
      <c r="O21" s="2"/>
      <c r="P21" s="2"/>
      <c r="Q21" s="2"/>
      <c r="R21" s="2"/>
      <c r="S21" s="2"/>
      <c r="T21" s="2"/>
      <c r="U21" s="2"/>
      <c r="V21" s="2"/>
      <c r="W21" s="2"/>
      <c r="X21" s="2"/>
      <c r="Y21" s="2"/>
      <c r="Z21" s="2"/>
    </row>
    <row r="22" ht="15.75" customHeight="1">
      <c r="A22" s="1" t="s">
        <v>178</v>
      </c>
      <c r="B22" s="1">
        <v>0.0</v>
      </c>
      <c r="C22" s="1">
        <v>0.0</v>
      </c>
      <c r="D22" s="1">
        <v>0.0</v>
      </c>
      <c r="E22" s="1">
        <v>0.0</v>
      </c>
      <c r="F22" s="1">
        <v>0.0</v>
      </c>
      <c r="G22" s="1">
        <v>0.0</v>
      </c>
      <c r="H22" s="1">
        <v>4.100000000000001</v>
      </c>
      <c r="I22" s="1">
        <v>0.0</v>
      </c>
      <c r="J22" s="1">
        <v>0.0</v>
      </c>
      <c r="K22" s="1">
        <v>0.0</v>
      </c>
      <c r="L22" s="2"/>
      <c r="M22" s="2"/>
      <c r="N22" s="2"/>
      <c r="O22" s="2"/>
      <c r="P22" s="2"/>
      <c r="Q22" s="2"/>
      <c r="R22" s="2"/>
      <c r="S22" s="2"/>
      <c r="T22" s="2"/>
      <c r="U22" s="2"/>
      <c r="V22" s="2"/>
      <c r="W22" s="2"/>
      <c r="X22" s="2"/>
      <c r="Y22" s="2"/>
      <c r="Z22" s="2"/>
    </row>
    <row r="23" ht="15.75" customHeight="1">
      <c r="A23" s="1" t="s">
        <v>179</v>
      </c>
      <c r="B23" s="1">
        <v>-11.48</v>
      </c>
      <c r="C23" s="1">
        <v>-44.936</v>
      </c>
      <c r="D23" s="1">
        <v>-20.5</v>
      </c>
      <c r="E23" s="1">
        <v>109.224</v>
      </c>
      <c r="F23" s="1">
        <v>-9.676</v>
      </c>
      <c r="G23" s="1">
        <v>-3.116</v>
      </c>
      <c r="H23" s="1">
        <v>72.98</v>
      </c>
      <c r="I23" s="1">
        <v>-4.100000000000001</v>
      </c>
      <c r="J23" s="1">
        <v>-34.276</v>
      </c>
      <c r="K23" s="1">
        <v>-1.968</v>
      </c>
      <c r="L23" s="2"/>
      <c r="M23" s="2"/>
      <c r="N23" s="2"/>
      <c r="O23" s="2"/>
      <c r="P23" s="2"/>
      <c r="Q23" s="2"/>
      <c r="R23" s="2"/>
      <c r="S23" s="2"/>
      <c r="T23" s="2"/>
      <c r="U23" s="2"/>
      <c r="V23" s="2"/>
      <c r="W23" s="2"/>
      <c r="X23" s="2"/>
      <c r="Y23" s="2"/>
      <c r="Z23" s="2"/>
    </row>
    <row r="24" ht="15.75" customHeight="1">
      <c r="A24" s="1" t="s">
        <v>180</v>
      </c>
      <c r="B24" s="1">
        <v>0.0</v>
      </c>
      <c r="C24" s="1">
        <v>109.06</v>
      </c>
      <c r="D24" s="1">
        <v>39.852</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181</v>
      </c>
      <c r="B25" s="1">
        <v>-43.13200000000001</v>
      </c>
      <c r="C25" s="1">
        <v>295.2</v>
      </c>
      <c r="D25" s="1">
        <v>-94.628</v>
      </c>
      <c r="E25" s="1">
        <v>85.28</v>
      </c>
      <c r="F25" s="1">
        <v>893.8000000000001</v>
      </c>
      <c r="G25" s="1">
        <v>231.24</v>
      </c>
      <c r="H25" s="1">
        <v>806.88</v>
      </c>
      <c r="I25" s="1">
        <v>3050.4</v>
      </c>
      <c r="J25" s="1">
        <v>677.32</v>
      </c>
      <c r="K25" s="1">
        <v>170.56</v>
      </c>
      <c r="L25" s="2"/>
      <c r="M25" s="2"/>
      <c r="N25" s="2"/>
      <c r="O25" s="2"/>
      <c r="P25" s="2"/>
      <c r="Q25" s="2"/>
      <c r="R25" s="2"/>
      <c r="S25" s="2"/>
      <c r="T25" s="2"/>
      <c r="U25" s="2"/>
      <c r="V25" s="2"/>
      <c r="W25" s="2"/>
      <c r="X25" s="2"/>
      <c r="Y25" s="2"/>
      <c r="Z25" s="2"/>
    </row>
    <row r="26" ht="15.75" customHeight="1">
      <c r="A26" s="1" t="s">
        <v>182</v>
      </c>
      <c r="B26" s="1">
        <v>-24.764</v>
      </c>
      <c r="C26" s="1">
        <v>30.996</v>
      </c>
      <c r="D26" s="1">
        <v>43.788</v>
      </c>
      <c r="E26" s="1">
        <v>67.07600000000001</v>
      </c>
      <c r="F26" s="1">
        <v>41.0</v>
      </c>
      <c r="G26" s="1">
        <v>-136.776</v>
      </c>
      <c r="H26" s="1">
        <v>102.664</v>
      </c>
      <c r="I26" s="1">
        <v>820.0</v>
      </c>
      <c r="J26" s="1">
        <v>321.44</v>
      </c>
      <c r="K26" s="1">
        <v>103.812</v>
      </c>
      <c r="L26" s="2"/>
      <c r="M26" s="2"/>
      <c r="N26" s="2"/>
      <c r="O26" s="2"/>
      <c r="P26" s="2"/>
      <c r="Q26" s="2"/>
      <c r="R26" s="2"/>
      <c r="S26" s="2"/>
      <c r="T26" s="2"/>
      <c r="U26" s="2"/>
      <c r="V26" s="2"/>
      <c r="W26" s="2"/>
      <c r="X26" s="2"/>
      <c r="Y26" s="2"/>
      <c r="Z26" s="2"/>
    </row>
    <row r="27" ht="15.75" customHeight="1">
      <c r="A27" s="1" t="s">
        <v>183</v>
      </c>
      <c r="B27" s="1">
        <v>-18.368</v>
      </c>
      <c r="C27" s="1">
        <v>265.68</v>
      </c>
      <c r="D27" s="1">
        <v>-138.252</v>
      </c>
      <c r="E27" s="1">
        <v>18.204</v>
      </c>
      <c r="F27" s="1">
        <v>852.8000000000001</v>
      </c>
      <c r="G27" s="1">
        <v>367.36</v>
      </c>
      <c r="H27" s="1">
        <v>703.5600000000001</v>
      </c>
      <c r="I27" s="1">
        <v>2230.4</v>
      </c>
      <c r="J27" s="1">
        <v>355.88</v>
      </c>
      <c r="K27" s="1">
        <v>66.092</v>
      </c>
      <c r="L27" s="2"/>
      <c r="M27" s="2"/>
      <c r="N27" s="2"/>
      <c r="O27" s="2"/>
      <c r="P27" s="2"/>
      <c r="Q27" s="2"/>
      <c r="R27" s="2"/>
      <c r="S27" s="2"/>
      <c r="T27" s="2"/>
      <c r="U27" s="2"/>
      <c r="V27" s="2"/>
      <c r="W27" s="2"/>
      <c r="X27" s="2"/>
      <c r="Y27" s="2"/>
      <c r="Z27" s="2"/>
    </row>
    <row r="28" ht="15.75" customHeight="1">
      <c r="A28" s="1" t="s">
        <v>184</v>
      </c>
      <c r="B28" s="1">
        <v>0.0</v>
      </c>
      <c r="C28" s="1">
        <v>0.0</v>
      </c>
      <c r="D28" s="1">
        <v>-1.476</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185</v>
      </c>
      <c r="B29" s="1">
        <v>-18.368</v>
      </c>
      <c r="C29" s="1">
        <v>265.68</v>
      </c>
      <c r="D29" s="1">
        <v>-139.892</v>
      </c>
      <c r="E29" s="1">
        <v>18.204</v>
      </c>
      <c r="F29" s="1">
        <v>852.8000000000001</v>
      </c>
      <c r="G29" s="1">
        <v>367.36</v>
      </c>
      <c r="H29" s="1">
        <v>703.5600000000001</v>
      </c>
      <c r="I29" s="1">
        <v>2230.4</v>
      </c>
      <c r="J29" s="1">
        <v>355.88</v>
      </c>
      <c r="K29" s="1">
        <v>66.092</v>
      </c>
      <c r="L29" s="2"/>
      <c r="M29" s="2"/>
      <c r="N29" s="2"/>
      <c r="O29" s="2"/>
      <c r="P29" s="2"/>
      <c r="Q29" s="2"/>
      <c r="R29" s="2"/>
      <c r="S29" s="2"/>
      <c r="T29" s="2"/>
      <c r="U29" s="2"/>
      <c r="V29" s="2"/>
      <c r="W29" s="2"/>
      <c r="X29" s="2"/>
      <c r="Y29" s="2"/>
      <c r="Z29" s="2"/>
    </row>
    <row r="30" ht="15.75" customHeight="1">
      <c r="A30" s="1" t="s">
        <v>114</v>
      </c>
      <c r="B30" s="1">
        <v>1.148</v>
      </c>
      <c r="C30" s="1">
        <v>-58.712</v>
      </c>
      <c r="D30" s="1">
        <v>-13.284</v>
      </c>
      <c r="E30" s="1">
        <v>-16.564</v>
      </c>
      <c r="F30" s="1">
        <v>-20.664</v>
      </c>
      <c r="G30" s="1">
        <v>-74.62</v>
      </c>
      <c r="H30" s="1">
        <v>-81.672</v>
      </c>
      <c r="I30" s="1">
        <v>-219.76</v>
      </c>
      <c r="J30" s="1">
        <v>-100.696</v>
      </c>
      <c r="K30" s="1">
        <v>-118.244</v>
      </c>
      <c r="L30" s="2"/>
      <c r="M30" s="2"/>
      <c r="N30" s="2"/>
      <c r="O30" s="2"/>
      <c r="P30" s="2"/>
      <c r="Q30" s="2"/>
      <c r="R30" s="2"/>
      <c r="S30" s="2"/>
      <c r="T30" s="2"/>
      <c r="U30" s="2"/>
      <c r="V30" s="2"/>
      <c r="W30" s="2"/>
      <c r="X30" s="2"/>
      <c r="Y30" s="2"/>
      <c r="Z30" s="2"/>
    </row>
    <row r="31" ht="15.75" customHeight="1">
      <c r="A31" s="1" t="s">
        <v>186</v>
      </c>
      <c r="B31" s="1">
        <v>-17.22</v>
      </c>
      <c r="C31" s="1">
        <v>206.64</v>
      </c>
      <c r="D31" s="1">
        <v>-153.34</v>
      </c>
      <c r="E31" s="1">
        <v>1.64</v>
      </c>
      <c r="F31" s="1">
        <v>831.48</v>
      </c>
      <c r="G31" s="1">
        <v>293.56</v>
      </c>
      <c r="H31" s="1">
        <v>621.5600000000001</v>
      </c>
      <c r="I31" s="1">
        <v>2010.64</v>
      </c>
      <c r="J31" s="1">
        <v>254.2</v>
      </c>
      <c r="K31" s="1">
        <v>-52.152</v>
      </c>
      <c r="L31" s="2"/>
      <c r="M31" s="2"/>
      <c r="N31" s="2"/>
      <c r="O31" s="2"/>
      <c r="P31" s="2"/>
      <c r="Q31" s="2"/>
      <c r="R31" s="2"/>
      <c r="S31" s="2"/>
      <c r="T31" s="2"/>
      <c r="U31" s="2"/>
      <c r="V31" s="2"/>
      <c r="W31" s="2"/>
      <c r="X31" s="2"/>
      <c r="Y31" s="2"/>
      <c r="Z31" s="2"/>
    </row>
    <row r="32" ht="15.75" customHeight="1">
      <c r="A32" s="1" t="s">
        <v>187</v>
      </c>
      <c r="B32" s="1">
        <v>-17.22</v>
      </c>
      <c r="C32" s="1">
        <v>206.64</v>
      </c>
      <c r="D32" s="1">
        <v>-153.34</v>
      </c>
      <c r="E32" s="1">
        <v>1.64</v>
      </c>
      <c r="F32" s="1">
        <v>831.48</v>
      </c>
      <c r="G32" s="1">
        <v>293.56</v>
      </c>
      <c r="H32" s="1">
        <v>621.5600000000001</v>
      </c>
      <c r="I32" s="1">
        <v>2010.64</v>
      </c>
      <c r="J32" s="1">
        <v>254.2</v>
      </c>
      <c r="K32" s="1">
        <v>-52.152</v>
      </c>
      <c r="L32" s="2"/>
      <c r="M32" s="2"/>
      <c r="N32" s="2"/>
      <c r="O32" s="2"/>
      <c r="P32" s="2"/>
      <c r="Q32" s="2"/>
      <c r="R32" s="2"/>
      <c r="S32" s="2"/>
      <c r="T32" s="2"/>
      <c r="U32" s="2"/>
      <c r="V32" s="2"/>
      <c r="W32" s="2"/>
      <c r="X32" s="2"/>
      <c r="Y32" s="2"/>
      <c r="Z32" s="2"/>
    </row>
    <row r="33" ht="15.75" customHeight="1">
      <c r="A33" s="1" t="s">
        <v>188</v>
      </c>
      <c r="B33" s="1">
        <v>-17.22</v>
      </c>
      <c r="C33" s="1">
        <v>206.64</v>
      </c>
      <c r="D33" s="1">
        <v>-151.7</v>
      </c>
      <c r="E33" s="1">
        <v>1.64</v>
      </c>
      <c r="F33" s="1">
        <v>831.48</v>
      </c>
      <c r="G33" s="1">
        <v>293.56</v>
      </c>
      <c r="H33" s="1">
        <v>621.5600000000001</v>
      </c>
      <c r="I33" s="1">
        <v>2010.64</v>
      </c>
      <c r="J33" s="1">
        <v>254.2</v>
      </c>
      <c r="K33" s="1">
        <v>-52.152</v>
      </c>
      <c r="L33" s="2"/>
      <c r="M33" s="2"/>
      <c r="N33" s="2"/>
      <c r="O33" s="2"/>
      <c r="P33" s="2"/>
      <c r="Q33" s="2"/>
      <c r="R33" s="2"/>
      <c r="S33" s="2"/>
      <c r="T33" s="2"/>
      <c r="U33" s="2"/>
      <c r="V33" s="2"/>
      <c r="W33" s="2"/>
      <c r="X33" s="2"/>
      <c r="Y33" s="2"/>
      <c r="Z33" s="2"/>
    </row>
    <row r="34" ht="15.75" customHeight="1">
      <c r="A34" s="1" t="s">
        <v>189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191</v>
      </c>
      <c r="C36" s="1" t="s">
        <v>192</v>
      </c>
      <c r="D36" s="1" t="s">
        <v>202</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203</v>
      </c>
      <c r="B37" s="1">
        <v>1410.0</v>
      </c>
      <c r="C37" s="1">
        <v>1360.0</v>
      </c>
      <c r="D37" s="1">
        <v>1360.0</v>
      </c>
      <c r="E37" s="1">
        <v>1360.0</v>
      </c>
      <c r="F37" s="1">
        <v>1370.0</v>
      </c>
      <c r="G37" s="1">
        <v>1380.0</v>
      </c>
      <c r="H37" s="1">
        <v>1380.0</v>
      </c>
      <c r="I37" s="1">
        <v>1380.0</v>
      </c>
      <c r="J37" s="1">
        <v>1330.0</v>
      </c>
      <c r="K37" s="1">
        <v>1330.0</v>
      </c>
      <c r="L37" s="2"/>
      <c r="M37" s="2"/>
      <c r="N37" s="2"/>
      <c r="O37" s="2"/>
      <c r="P37" s="2"/>
      <c r="Q37" s="2"/>
      <c r="R37" s="2"/>
      <c r="S37" s="2"/>
      <c r="T37" s="2"/>
      <c r="U37" s="2"/>
      <c r="V37" s="2"/>
      <c r="W37" s="2"/>
      <c r="X37" s="2"/>
      <c r="Y37" s="2"/>
      <c r="Z37" s="2"/>
    </row>
    <row r="38" ht="15.75" customHeight="1">
      <c r="A38" s="1" t="s">
        <v>204</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205</v>
      </c>
      <c r="B39" s="1" t="s">
        <v>191</v>
      </c>
      <c r="C39" s="1" t="s">
        <v>192</v>
      </c>
      <c r="D39" s="1" t="s">
        <v>202</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206</v>
      </c>
      <c r="B40" s="1">
        <v>1410.0</v>
      </c>
      <c r="C40" s="1">
        <v>1360.0</v>
      </c>
      <c r="D40" s="1">
        <v>1360.0</v>
      </c>
      <c r="E40" s="1">
        <v>1360.0</v>
      </c>
      <c r="F40" s="1">
        <v>1370.0</v>
      </c>
      <c r="G40" s="1">
        <v>1380.0</v>
      </c>
      <c r="H40" s="1">
        <v>1380.0</v>
      </c>
      <c r="I40" s="1">
        <v>1380.0</v>
      </c>
      <c r="J40" s="1">
        <v>1330.0</v>
      </c>
      <c r="K40" s="1">
        <v>1330.0</v>
      </c>
      <c r="L40" s="2"/>
      <c r="M40" s="2"/>
      <c r="N40" s="2"/>
      <c r="O40" s="2"/>
      <c r="P40" s="2"/>
      <c r="Q40" s="2"/>
      <c r="R40" s="2"/>
      <c r="S40" s="2"/>
      <c r="T40" s="2"/>
      <c r="U40" s="2"/>
      <c r="V40" s="2"/>
      <c r="W40" s="2"/>
      <c r="X40" s="2"/>
      <c r="Y40" s="2"/>
      <c r="Z40" s="2"/>
    </row>
    <row r="41" ht="15.75" customHeight="1">
      <c r="A41" s="1" t="s">
        <v>207</v>
      </c>
      <c r="B41" s="1" t="s">
        <v>208</v>
      </c>
      <c r="C41" s="1" t="s">
        <v>209</v>
      </c>
      <c r="D41" s="1" t="s">
        <v>210</v>
      </c>
      <c r="E41" s="1" t="s">
        <v>211</v>
      </c>
      <c r="F41" s="1" t="s">
        <v>212</v>
      </c>
      <c r="G41" s="1" t="s">
        <v>213</v>
      </c>
      <c r="H41" s="1" t="s">
        <v>214</v>
      </c>
      <c r="I41" s="1" t="s">
        <v>215</v>
      </c>
      <c r="J41" s="1" t="s">
        <v>216</v>
      </c>
      <c r="K41" s="1" t="s">
        <v>135</v>
      </c>
      <c r="L41" s="2"/>
      <c r="M41" s="2"/>
      <c r="N41" s="2"/>
      <c r="O41" s="2"/>
      <c r="P41" s="2"/>
      <c r="Q41" s="2"/>
      <c r="R41" s="2"/>
      <c r="S41" s="2"/>
      <c r="T41" s="2"/>
      <c r="U41" s="2"/>
      <c r="V41" s="2"/>
      <c r="W41" s="2"/>
      <c r="X41" s="2"/>
      <c r="Y41" s="2"/>
      <c r="Z41" s="2"/>
    </row>
    <row r="42" ht="15.75" customHeight="1">
      <c r="A42" s="1" t="s">
        <v>217</v>
      </c>
      <c r="B42" s="1" t="s">
        <v>208</v>
      </c>
      <c r="C42" s="1" t="s">
        <v>209</v>
      </c>
      <c r="D42" s="1" t="s">
        <v>210</v>
      </c>
      <c r="E42" s="1" t="s">
        <v>211</v>
      </c>
      <c r="F42" s="1" t="s">
        <v>212</v>
      </c>
      <c r="G42" s="1" t="s">
        <v>213</v>
      </c>
      <c r="H42" s="1" t="s">
        <v>214</v>
      </c>
      <c r="I42" s="1" t="s">
        <v>215</v>
      </c>
      <c r="J42" s="1" t="s">
        <v>216</v>
      </c>
      <c r="K42" s="1" t="s">
        <v>135</v>
      </c>
      <c r="L42" s="2"/>
      <c r="M42" s="2"/>
      <c r="N42" s="2"/>
      <c r="O42" s="2"/>
      <c r="P42" s="2"/>
      <c r="Q42" s="2"/>
      <c r="R42" s="2"/>
      <c r="S42" s="2"/>
      <c r="T42" s="2"/>
      <c r="U42" s="2"/>
      <c r="V42" s="2"/>
      <c r="W42" s="2"/>
      <c r="X42" s="2"/>
      <c r="Y42" s="2"/>
      <c r="Z42" s="2"/>
    </row>
    <row r="43" ht="15.75" customHeight="1">
      <c r="A43" s="1" t="s">
        <v>218</v>
      </c>
      <c r="B43" s="1" t="s">
        <v>219</v>
      </c>
      <c r="C43" s="1" t="s">
        <v>220</v>
      </c>
      <c r="D43" s="1">
        <v>0.0</v>
      </c>
      <c r="E43" s="1">
        <v>0.0</v>
      </c>
      <c r="F43" s="1" t="s">
        <v>221</v>
      </c>
      <c r="G43" s="1" t="s">
        <v>222</v>
      </c>
      <c r="H43" s="1" t="s">
        <v>221</v>
      </c>
      <c r="I43" s="1" t="s">
        <v>137</v>
      </c>
      <c r="J43" s="1" t="s">
        <v>223</v>
      </c>
      <c r="K43" s="1" t="s">
        <v>224</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v>0.0</v>
      </c>
      <c r="F44" s="1" t="s">
        <v>229</v>
      </c>
      <c r="G44" s="1" t="s">
        <v>230</v>
      </c>
      <c r="H44" s="1" t="s">
        <v>231</v>
      </c>
      <c r="I44" s="1" t="s">
        <v>232</v>
      </c>
      <c r="J44" s="1" t="s">
        <v>233</v>
      </c>
      <c r="K44" s="1">
        <v>0.0</v>
      </c>
      <c r="L44" s="2"/>
      <c r="M44" s="2"/>
      <c r="N44" s="2"/>
      <c r="O44" s="2"/>
      <c r="P44" s="2"/>
      <c r="Q44" s="2"/>
      <c r="R44" s="2"/>
      <c r="S44" s="2"/>
      <c r="T44" s="2"/>
      <c r="U44" s="2"/>
      <c r="V44" s="2"/>
      <c r="W44" s="2"/>
      <c r="X44" s="2"/>
      <c r="Y44" s="2"/>
      <c r="Z44" s="2"/>
    </row>
    <row r="45" ht="15.75" customHeight="1">
      <c r="A45" s="1" t="s">
        <v>234</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235</v>
      </c>
      <c r="B47" s="1">
        <v>664.2</v>
      </c>
      <c r="C47" s="1">
        <v>439.52</v>
      </c>
      <c r="D47" s="1">
        <v>487.08</v>
      </c>
      <c r="E47" s="1">
        <v>600.24</v>
      </c>
      <c r="F47" s="1">
        <v>875.76</v>
      </c>
      <c r="G47" s="1">
        <v>834.76</v>
      </c>
      <c r="H47" s="1">
        <v>1310.36</v>
      </c>
      <c r="I47" s="1">
        <v>3283.28</v>
      </c>
      <c r="J47" s="1">
        <v>1712.16</v>
      </c>
      <c r="K47" s="1">
        <v>1316.756</v>
      </c>
      <c r="L47" s="2"/>
      <c r="M47" s="2"/>
      <c r="N47" s="2"/>
      <c r="O47" s="2"/>
      <c r="P47" s="2"/>
      <c r="Q47" s="2"/>
      <c r="R47" s="2"/>
      <c r="S47" s="2"/>
      <c r="T47" s="2"/>
      <c r="U47" s="2"/>
      <c r="V47" s="2"/>
      <c r="W47" s="2"/>
      <c r="X47" s="2"/>
      <c r="Y47" s="2"/>
      <c r="Z47" s="2"/>
    </row>
    <row r="48" ht="15.75" customHeight="1">
      <c r="A48" s="1" t="s">
        <v>236</v>
      </c>
      <c r="B48" s="1">
        <v>460.84</v>
      </c>
      <c r="C48" s="1">
        <v>255.84</v>
      </c>
      <c r="D48" s="1">
        <v>282.08</v>
      </c>
      <c r="E48" s="1">
        <v>373.92</v>
      </c>
      <c r="F48" s="1">
        <v>678.96</v>
      </c>
      <c r="G48" s="1">
        <v>603.52</v>
      </c>
      <c r="H48" s="1">
        <v>920.0400000000001</v>
      </c>
      <c r="I48" s="1">
        <v>2948.72</v>
      </c>
      <c r="J48" s="1">
        <v>1282.48</v>
      </c>
      <c r="K48" s="1">
        <v>829.84</v>
      </c>
      <c r="L48" s="2"/>
      <c r="M48" s="2"/>
      <c r="N48" s="2"/>
      <c r="O48" s="2"/>
      <c r="P48" s="2"/>
      <c r="Q48" s="2"/>
      <c r="R48" s="2"/>
      <c r="S48" s="2"/>
      <c r="T48" s="2"/>
      <c r="U48" s="2"/>
      <c r="V48" s="2"/>
      <c r="W48" s="2"/>
      <c r="X48" s="2"/>
      <c r="Y48" s="2"/>
      <c r="Z48" s="2"/>
    </row>
    <row r="49" ht="15.75" customHeight="1">
      <c r="A49" s="1" t="s">
        <v>237</v>
      </c>
      <c r="B49" s="1">
        <v>455.92</v>
      </c>
      <c r="C49" s="1">
        <v>255.84</v>
      </c>
      <c r="D49" s="1">
        <v>275.52</v>
      </c>
      <c r="E49" s="1">
        <v>365.72</v>
      </c>
      <c r="F49" s="1">
        <v>670.76</v>
      </c>
      <c r="G49" s="1">
        <v>596.96</v>
      </c>
      <c r="H49" s="1">
        <v>908.5600000000001</v>
      </c>
      <c r="I49" s="1">
        <v>2933.96</v>
      </c>
      <c r="J49" s="1">
        <v>1259.52</v>
      </c>
      <c r="K49" s="1">
        <v>798.6800000000001</v>
      </c>
      <c r="L49" s="2"/>
      <c r="M49" s="2"/>
      <c r="N49" s="2"/>
      <c r="O49" s="2"/>
      <c r="P49" s="2"/>
      <c r="Q49" s="2"/>
      <c r="R49" s="2"/>
      <c r="S49" s="2"/>
      <c r="T49" s="2"/>
      <c r="U49" s="2"/>
      <c r="V49" s="2"/>
      <c r="W49" s="2"/>
      <c r="X49" s="2"/>
      <c r="Y49" s="2"/>
      <c r="Z49" s="2"/>
    </row>
    <row r="50" ht="15.75" customHeight="1">
      <c r="A50" s="1" t="s">
        <v>238</v>
      </c>
      <c r="B50" s="1">
        <v>665.676</v>
      </c>
      <c r="C50" s="1">
        <v>442.8</v>
      </c>
      <c r="D50" s="1">
        <v>492.0</v>
      </c>
      <c r="E50" s="1">
        <v>605.1600000000001</v>
      </c>
      <c r="F50" s="1">
        <v>0.0</v>
      </c>
      <c r="G50" s="1">
        <v>865.9200000000001</v>
      </c>
      <c r="H50" s="1">
        <v>1356.28</v>
      </c>
      <c r="I50" s="1">
        <v>3366.92</v>
      </c>
      <c r="J50" s="1">
        <v>1766.28</v>
      </c>
      <c r="K50" s="1">
        <v>1387.44</v>
      </c>
      <c r="L50" s="2"/>
      <c r="M50" s="2"/>
      <c r="N50" s="2"/>
      <c r="O50" s="2"/>
      <c r="P50" s="2"/>
      <c r="Q50" s="2"/>
      <c r="R50" s="2"/>
      <c r="S50" s="2"/>
      <c r="T50" s="2"/>
      <c r="U50" s="2"/>
      <c r="V50" s="2"/>
      <c r="W50" s="2"/>
      <c r="X50" s="2"/>
      <c r="Y50" s="2"/>
      <c r="Z50" s="2"/>
    </row>
    <row r="51" ht="15.75" customHeight="1">
      <c r="A51" s="1" t="s">
        <v>239</v>
      </c>
      <c r="B51" s="1" t="s">
        <v>240</v>
      </c>
      <c r="C51" s="1" t="s">
        <v>241</v>
      </c>
      <c r="D51" s="1" t="s">
        <v>242</v>
      </c>
      <c r="E51" s="1" t="s">
        <v>243</v>
      </c>
      <c r="F51" s="1" t="s">
        <v>244</v>
      </c>
      <c r="G51" s="1" t="s">
        <v>245</v>
      </c>
      <c r="H51" s="1" t="s">
        <v>246</v>
      </c>
      <c r="I51" s="1" t="s">
        <v>247</v>
      </c>
      <c r="J51" s="1" t="s">
        <v>248</v>
      </c>
      <c r="K51" s="1" t="s">
        <v>249</v>
      </c>
      <c r="L51" s="2"/>
      <c r="M51" s="2"/>
      <c r="N51" s="2"/>
      <c r="O51" s="2"/>
      <c r="P51" s="2"/>
      <c r="Q51" s="2"/>
      <c r="R51" s="2"/>
      <c r="S51" s="2"/>
      <c r="T51" s="2"/>
      <c r="U51" s="2"/>
      <c r="V51" s="2"/>
      <c r="W51" s="2"/>
      <c r="X51" s="2"/>
      <c r="Y51" s="2"/>
      <c r="Z51" s="2"/>
    </row>
    <row r="52" ht="15.75" customHeight="1">
      <c r="A52" s="1" t="s">
        <v>250</v>
      </c>
      <c r="B52" s="1">
        <v>86.592</v>
      </c>
      <c r="C52" s="1">
        <v>62.484</v>
      </c>
      <c r="D52" s="1">
        <v>33.784</v>
      </c>
      <c r="E52" s="1">
        <v>58.876</v>
      </c>
      <c r="F52" s="1">
        <v>135.628</v>
      </c>
      <c r="G52" s="1">
        <v>255.84</v>
      </c>
      <c r="H52" s="1">
        <v>336.2</v>
      </c>
      <c r="I52" s="1">
        <v>695.36</v>
      </c>
      <c r="J52" s="1">
        <v>252.56</v>
      </c>
      <c r="K52" s="1">
        <v>170.56</v>
      </c>
      <c r="L52" s="2"/>
      <c r="M52" s="2"/>
      <c r="N52" s="2"/>
      <c r="O52" s="2"/>
      <c r="P52" s="2"/>
      <c r="Q52" s="2"/>
      <c r="R52" s="2"/>
      <c r="S52" s="2"/>
      <c r="T52" s="2"/>
      <c r="U52" s="2"/>
      <c r="V52" s="2"/>
      <c r="W52" s="2"/>
      <c r="X52" s="2"/>
      <c r="Y52" s="2"/>
      <c r="Z52" s="2"/>
    </row>
    <row r="53" ht="15.75" customHeight="1">
      <c r="A53" s="1" t="s">
        <v>251</v>
      </c>
      <c r="B53" s="1">
        <v>-111.356</v>
      </c>
      <c r="C53" s="1">
        <v>-31.488</v>
      </c>
      <c r="D53" s="1">
        <v>9.84</v>
      </c>
      <c r="E53" s="1">
        <v>8.200000000000001</v>
      </c>
      <c r="F53" s="1">
        <v>-94.628</v>
      </c>
      <c r="G53" s="1">
        <v>-393.6</v>
      </c>
      <c r="H53" s="1">
        <v>-234.52</v>
      </c>
      <c r="I53" s="1">
        <v>124.476</v>
      </c>
      <c r="J53" s="1">
        <v>69.044</v>
      </c>
      <c r="K53" s="1">
        <v>-66.256</v>
      </c>
      <c r="L53" s="2"/>
      <c r="M53" s="2"/>
      <c r="N53" s="2"/>
      <c r="O53" s="2"/>
      <c r="P53" s="2"/>
      <c r="Q53" s="2"/>
      <c r="R53" s="2"/>
      <c r="S53" s="2"/>
      <c r="T53" s="2"/>
      <c r="U53" s="2"/>
      <c r="V53" s="2"/>
      <c r="W53" s="2"/>
      <c r="X53" s="2"/>
      <c r="Y53" s="2"/>
      <c r="Z53" s="2"/>
    </row>
    <row r="54" ht="15.75" customHeight="1">
      <c r="A54" s="1" t="s">
        <v>252</v>
      </c>
      <c r="B54" s="1">
        <v>3.936</v>
      </c>
      <c r="C54" s="1">
        <v>-142.352</v>
      </c>
      <c r="D54" s="1">
        <v>-108.24</v>
      </c>
      <c r="E54" s="1">
        <v>-29.192</v>
      </c>
      <c r="F54" s="1">
        <v>259.12</v>
      </c>
      <c r="G54" s="1">
        <v>95.77600000000001</v>
      </c>
      <c r="H54" s="1">
        <v>252.56</v>
      </c>
      <c r="I54" s="1">
        <v>1397.28</v>
      </c>
      <c r="J54" s="1">
        <v>473.96</v>
      </c>
      <c r="K54" s="1">
        <v>-40.016</v>
      </c>
      <c r="L54" s="2"/>
      <c r="M54" s="2"/>
      <c r="N54" s="2"/>
      <c r="O54" s="2"/>
      <c r="P54" s="2"/>
      <c r="Q54" s="2"/>
      <c r="R54" s="2"/>
      <c r="S54" s="2"/>
      <c r="T54" s="2"/>
      <c r="U54" s="2"/>
      <c r="V54" s="2"/>
      <c r="W54" s="2"/>
      <c r="X54" s="2"/>
      <c r="Y54" s="2"/>
      <c r="Z54" s="2"/>
    </row>
    <row r="55" ht="15.75" customHeight="1">
      <c r="A55" s="1" t="s">
        <v>253</v>
      </c>
      <c r="B55" s="1">
        <v>27.224</v>
      </c>
      <c r="C55" s="1">
        <v>27.224</v>
      </c>
      <c r="D55" s="1">
        <v>35.424</v>
      </c>
      <c r="E55" s="1">
        <v>14.924</v>
      </c>
      <c r="F55" s="1">
        <v>11.644</v>
      </c>
      <c r="G55" s="1">
        <v>19.188</v>
      </c>
      <c r="H55" s="1">
        <v>15.088</v>
      </c>
      <c r="I55" s="1">
        <v>14.268</v>
      </c>
      <c r="J55" s="1">
        <v>22.14</v>
      </c>
      <c r="K55" s="1">
        <v>30.012</v>
      </c>
      <c r="L55" s="2"/>
      <c r="M55" s="2"/>
      <c r="N55" s="2"/>
      <c r="O55" s="2"/>
      <c r="P55" s="2"/>
      <c r="Q55" s="2"/>
      <c r="R55" s="2"/>
      <c r="S55" s="2"/>
      <c r="T55" s="2"/>
      <c r="U55" s="2"/>
      <c r="V55" s="2"/>
      <c r="W55" s="2"/>
      <c r="X55" s="2"/>
      <c r="Y55" s="2"/>
      <c r="Z55" s="2"/>
    </row>
    <row r="56" ht="15.75" customHeight="1">
      <c r="A56" s="1" t="s">
        <v>254</v>
      </c>
      <c r="B56" s="1">
        <v>0.0</v>
      </c>
      <c r="C56" s="1">
        <v>0.0</v>
      </c>
      <c r="D56" s="1">
        <v>0.0</v>
      </c>
      <c r="E56" s="1">
        <v>0.0</v>
      </c>
      <c r="F56" s="1">
        <v>0.0</v>
      </c>
      <c r="G56" s="1">
        <v>8.036</v>
      </c>
      <c r="H56" s="1">
        <v>8.200000000000001</v>
      </c>
      <c r="I56" s="1">
        <v>10.168</v>
      </c>
      <c r="J56" s="1">
        <v>11.152</v>
      </c>
      <c r="K56" s="1">
        <v>12.464</v>
      </c>
      <c r="L56" s="2"/>
      <c r="M56" s="2"/>
      <c r="N56" s="2"/>
      <c r="O56" s="2"/>
      <c r="P56" s="2"/>
      <c r="Q56" s="2"/>
      <c r="R56" s="2"/>
      <c r="S56" s="2"/>
      <c r="T56" s="2"/>
      <c r="U56" s="2"/>
      <c r="V56" s="2"/>
      <c r="W56" s="2"/>
      <c r="X56" s="2"/>
      <c r="Y56" s="2"/>
      <c r="Z56" s="2"/>
    </row>
    <row r="57" ht="15.75" customHeight="1">
      <c r="A57" s="1" t="s">
        <v>255</v>
      </c>
      <c r="B57" s="1">
        <v>-1.64</v>
      </c>
      <c r="C57" s="1">
        <v>-1.64</v>
      </c>
      <c r="D57" s="1">
        <v>-1.804</v>
      </c>
      <c r="E57" s="1">
        <v>-1.64</v>
      </c>
      <c r="F57" s="1">
        <v>-1.148</v>
      </c>
      <c r="G57" s="1">
        <v>-1.476</v>
      </c>
      <c r="H57" s="1">
        <v>5.576000000000001</v>
      </c>
      <c r="I57" s="1">
        <v>0.656</v>
      </c>
      <c r="J57" s="1">
        <v>-0.984</v>
      </c>
      <c r="K57" s="1">
        <v>-0.492</v>
      </c>
      <c r="L57" s="2"/>
      <c r="M57" s="2"/>
      <c r="N57" s="2"/>
      <c r="O57" s="2"/>
      <c r="P57" s="2"/>
      <c r="Q57" s="2"/>
      <c r="R57" s="2"/>
      <c r="S57" s="2"/>
      <c r="T57" s="2"/>
      <c r="U57" s="2"/>
      <c r="V57" s="2"/>
      <c r="W57" s="2"/>
      <c r="X57" s="2"/>
      <c r="Y57" s="2"/>
      <c r="Z57" s="2"/>
    </row>
    <row r="58" ht="15.75" customHeight="1">
      <c r="A58" s="1" t="s">
        <v>256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257</v>
      </c>
      <c r="B59" s="1">
        <v>170.56</v>
      </c>
      <c r="C59" s="1">
        <v>236.16</v>
      </c>
      <c r="D59" s="1">
        <v>278.8</v>
      </c>
      <c r="E59" s="1">
        <v>298.48</v>
      </c>
      <c r="F59" s="1">
        <v>370.64</v>
      </c>
      <c r="G59" s="1">
        <v>383.76</v>
      </c>
      <c r="H59" s="1">
        <v>328.0</v>
      </c>
      <c r="I59" s="1">
        <v>388.68</v>
      </c>
      <c r="J59" s="1">
        <v>423.12</v>
      </c>
      <c r="K59" s="1">
        <v>611.72</v>
      </c>
      <c r="L59" s="2"/>
      <c r="M59" s="2"/>
      <c r="N59" s="2"/>
      <c r="O59" s="2"/>
      <c r="P59" s="2"/>
      <c r="Q59" s="2"/>
      <c r="R59" s="2"/>
      <c r="S59" s="2"/>
      <c r="T59" s="2"/>
      <c r="U59" s="2"/>
      <c r="V59" s="2"/>
      <c r="W59" s="2"/>
      <c r="X59" s="2"/>
      <c r="Y59" s="2"/>
      <c r="Z59" s="2"/>
    </row>
    <row r="60" ht="15.75" customHeight="1">
      <c r="A60" s="1" t="s">
        <v>258</v>
      </c>
      <c r="B60" s="1">
        <v>71.83200000000001</v>
      </c>
      <c r="C60" s="1">
        <v>77.08</v>
      </c>
      <c r="D60" s="1">
        <v>84.952</v>
      </c>
      <c r="E60" s="1">
        <v>68.224</v>
      </c>
      <c r="F60" s="1">
        <v>81.016</v>
      </c>
      <c r="G60" s="1">
        <v>83.804</v>
      </c>
      <c r="H60" s="1">
        <v>82.656</v>
      </c>
      <c r="I60" s="1">
        <v>96.268</v>
      </c>
      <c r="J60" s="1">
        <v>110.536</v>
      </c>
      <c r="K60" s="1">
        <v>124.804</v>
      </c>
      <c r="L60" s="2"/>
      <c r="M60" s="2"/>
      <c r="N60" s="2"/>
      <c r="O60" s="2"/>
      <c r="P60" s="2"/>
      <c r="Q60" s="2"/>
      <c r="R60" s="2"/>
      <c r="S60" s="2"/>
      <c r="T60" s="2"/>
      <c r="U60" s="2"/>
      <c r="V60" s="2"/>
      <c r="W60" s="2"/>
      <c r="X60" s="2"/>
      <c r="Y60" s="2"/>
      <c r="Z60" s="2"/>
    </row>
    <row r="61" ht="15.75" customHeight="1">
      <c r="A61" s="1" t="s">
        <v>259</v>
      </c>
      <c r="B61" s="1">
        <v>8.528</v>
      </c>
      <c r="C61" s="1">
        <v>6.724</v>
      </c>
      <c r="D61" s="1">
        <v>5.412</v>
      </c>
      <c r="E61" s="1">
        <v>5.904</v>
      </c>
      <c r="F61" s="1">
        <v>0.328</v>
      </c>
      <c r="G61" s="1">
        <v>0.164</v>
      </c>
      <c r="H61" s="1">
        <v>10.168</v>
      </c>
      <c r="I61" s="1">
        <v>5.74</v>
      </c>
      <c r="J61" s="1">
        <v>7.544</v>
      </c>
      <c r="K61" s="1">
        <v>0.0</v>
      </c>
      <c r="L61" s="2"/>
      <c r="M61" s="2"/>
      <c r="N61" s="2"/>
      <c r="O61" s="2"/>
      <c r="P61" s="2"/>
      <c r="Q61" s="2"/>
      <c r="R61" s="2"/>
      <c r="S61" s="2"/>
      <c r="T61" s="2"/>
      <c r="U61" s="2"/>
      <c r="V61" s="2"/>
      <c r="W61" s="2"/>
      <c r="X61" s="2"/>
      <c r="Y61" s="2"/>
      <c r="Z61" s="2"/>
    </row>
    <row r="62" ht="15.75" customHeight="1">
      <c r="A62" s="1" t="s">
        <v>260</v>
      </c>
      <c r="B62" s="1">
        <v>2.46</v>
      </c>
      <c r="C62" s="1">
        <v>2.624</v>
      </c>
      <c r="D62" s="1">
        <v>3.772</v>
      </c>
      <c r="E62" s="1">
        <v>4.592000000000001</v>
      </c>
      <c r="F62" s="1">
        <v>0.0</v>
      </c>
      <c r="G62" s="1">
        <v>31.488</v>
      </c>
      <c r="H62" s="1">
        <v>46.084</v>
      </c>
      <c r="I62" s="1">
        <v>82.656</v>
      </c>
      <c r="J62" s="1">
        <v>54.612</v>
      </c>
      <c r="K62" s="1">
        <v>70.684</v>
      </c>
      <c r="L62" s="2"/>
      <c r="M62" s="2"/>
      <c r="N62" s="2"/>
      <c r="O62" s="2"/>
      <c r="P62" s="2"/>
      <c r="Q62" s="2"/>
      <c r="R62" s="2"/>
      <c r="S62" s="2"/>
      <c r="T62" s="2"/>
      <c r="U62" s="2"/>
      <c r="V62" s="2"/>
      <c r="W62" s="2"/>
      <c r="X62" s="2"/>
      <c r="Y62" s="2"/>
      <c r="Z62" s="2"/>
    </row>
    <row r="63" ht="15.75" customHeight="1">
      <c r="A63" s="1" t="s">
        <v>261</v>
      </c>
      <c r="B63" s="1">
        <v>1.968</v>
      </c>
      <c r="C63" s="1">
        <v>1.968</v>
      </c>
      <c r="D63" s="1">
        <v>2.952</v>
      </c>
      <c r="E63" s="1">
        <v>3.116</v>
      </c>
      <c r="F63" s="1">
        <v>0.0</v>
      </c>
      <c r="G63" s="1">
        <v>18.86</v>
      </c>
      <c r="H63" s="1">
        <v>27.06</v>
      </c>
      <c r="I63" s="1">
        <v>45.428</v>
      </c>
      <c r="J63" s="1">
        <v>30.176</v>
      </c>
      <c r="K63" s="1">
        <v>56.58000000000001</v>
      </c>
      <c r="L63" s="2"/>
      <c r="M63" s="2"/>
      <c r="N63" s="2"/>
      <c r="O63" s="2"/>
      <c r="P63" s="2"/>
      <c r="Q63" s="2"/>
      <c r="R63" s="2"/>
      <c r="S63" s="2"/>
      <c r="T63" s="2"/>
      <c r="U63" s="2"/>
      <c r="V63" s="2"/>
      <c r="W63" s="2"/>
      <c r="X63" s="2"/>
      <c r="Y63" s="2"/>
      <c r="Z63" s="2"/>
    </row>
    <row r="64" ht="15.75" customHeight="1">
      <c r="A64" s="1" t="s">
        <v>262</v>
      </c>
      <c r="B64" s="1">
        <v>0.328</v>
      </c>
      <c r="C64" s="1">
        <v>0.492</v>
      </c>
      <c r="D64" s="1">
        <v>0.656</v>
      </c>
      <c r="E64" s="1">
        <v>1.476</v>
      </c>
      <c r="F64" s="1">
        <v>0.0</v>
      </c>
      <c r="G64" s="1">
        <v>12.464</v>
      </c>
      <c r="H64" s="1">
        <v>19.024</v>
      </c>
      <c r="I64" s="1">
        <v>37.228</v>
      </c>
      <c r="J64" s="1">
        <v>24.436</v>
      </c>
      <c r="K64" s="1">
        <v>14.104</v>
      </c>
      <c r="L64" s="2"/>
      <c r="M64" s="2"/>
      <c r="N64" s="2"/>
      <c r="O64" s="2"/>
      <c r="P64" s="2"/>
      <c r="Q64" s="2"/>
      <c r="R64" s="2"/>
      <c r="S64" s="2"/>
      <c r="T64" s="2"/>
      <c r="U64" s="2"/>
      <c r="V64" s="2"/>
      <c r="W64" s="2"/>
      <c r="X64" s="2"/>
      <c r="Y64" s="2"/>
      <c r="Z64" s="2"/>
    </row>
    <row r="65" ht="15.75" customHeight="1">
      <c r="A65" s="1" t="s">
        <v>263</v>
      </c>
      <c r="B65" s="1">
        <v>175.48</v>
      </c>
      <c r="C65" s="1">
        <v>175.48</v>
      </c>
      <c r="D65" s="1">
        <v>196.8</v>
      </c>
      <c r="E65" s="1">
        <v>188.6</v>
      </c>
      <c r="F65" s="1">
        <v>218.12</v>
      </c>
      <c r="G65" s="1">
        <v>219.76</v>
      </c>
      <c r="H65" s="1">
        <v>219.76</v>
      </c>
      <c r="I65" s="1">
        <v>208.28</v>
      </c>
      <c r="J65" s="1">
        <v>150.388</v>
      </c>
      <c r="K65" s="1">
        <v>94.956</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v>3.444</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v>3.28</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343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132</v>
      </c>
      <c r="K14" s="1" t="s">
        <v>363</v>
      </c>
      <c r="L14" s="2"/>
      <c r="M14" s="2"/>
      <c r="N14" s="2"/>
      <c r="O14" s="2"/>
      <c r="P14" s="2"/>
      <c r="Q14" s="2"/>
      <c r="R14" s="2"/>
      <c r="S14" s="2"/>
      <c r="T14" s="2"/>
      <c r="U14" s="2"/>
      <c r="V14" s="2"/>
      <c r="W14" s="2"/>
      <c r="X14" s="2"/>
      <c r="Y14" s="2"/>
      <c r="Z14" s="2"/>
    </row>
    <row r="15">
      <c r="A15" s="1" t="s">
        <v>382</v>
      </c>
      <c r="B15" s="1" t="s">
        <v>374</v>
      </c>
      <c r="C15" s="1" t="s">
        <v>375</v>
      </c>
      <c r="D15" s="1" t="s">
        <v>383</v>
      </c>
      <c r="E15" s="1" t="s">
        <v>377</v>
      </c>
      <c r="F15" s="1" t="s">
        <v>378</v>
      </c>
      <c r="G15" s="1" t="s">
        <v>379</v>
      </c>
      <c r="H15" s="1" t="s">
        <v>380</v>
      </c>
      <c r="I15" s="1" t="s">
        <v>381</v>
      </c>
      <c r="J15" s="1" t="s">
        <v>132</v>
      </c>
      <c r="K15" s="1" t="s">
        <v>363</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389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272</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222</v>
      </c>
      <c r="D20" s="1" t="s">
        <v>417</v>
      </c>
      <c r="E20" s="1" t="s">
        <v>418</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441</v>
      </c>
      <c r="G22" s="1" t="s">
        <v>442</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214</v>
      </c>
      <c r="F25" s="1" t="s">
        <v>136</v>
      </c>
      <c r="G25" s="1" t="s">
        <v>463</v>
      </c>
      <c r="H25" s="1" t="s">
        <v>464</v>
      </c>
      <c r="I25" s="1" t="s">
        <v>465</v>
      </c>
      <c r="J25" s="1" t="s">
        <v>466</v>
      </c>
      <c r="K25" s="1" t="s">
        <v>467</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472</v>
      </c>
      <c r="F26" s="1" t="s">
        <v>424</v>
      </c>
      <c r="G26" s="1" t="s">
        <v>473</v>
      </c>
      <c r="H26" s="1" t="s">
        <v>474</v>
      </c>
      <c r="I26" s="1" t="s">
        <v>428</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428</v>
      </c>
      <c r="D27" s="1" t="s">
        <v>479</v>
      </c>
      <c r="E27" s="1" t="s">
        <v>479</v>
      </c>
      <c r="F27" s="1" t="s">
        <v>478</v>
      </c>
      <c r="G27" s="1" t="s">
        <v>213</v>
      </c>
      <c r="H27" s="1" t="s">
        <v>221</v>
      </c>
      <c r="I27" s="1" t="s">
        <v>366</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349</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421</v>
      </c>
      <c r="D38" s="1" t="s">
        <v>583</v>
      </c>
      <c r="E38" s="1" t="s">
        <v>427</v>
      </c>
      <c r="F38" s="1" t="s">
        <v>584</v>
      </c>
      <c r="G38" s="1" t="s">
        <v>585</v>
      </c>
      <c r="H38" s="1" t="s">
        <v>586</v>
      </c>
      <c r="I38" s="1" t="s">
        <v>587</v>
      </c>
      <c r="J38" s="1" t="s">
        <v>588</v>
      </c>
      <c r="K38" s="1" t="s">
        <v>199</v>
      </c>
      <c r="L38" s="2"/>
      <c r="M38" s="2"/>
      <c r="N38" s="2"/>
      <c r="O38" s="2"/>
      <c r="P38" s="2"/>
      <c r="Q38" s="2"/>
      <c r="R38" s="2"/>
      <c r="S38" s="2"/>
      <c r="T38" s="2"/>
      <c r="U38" s="2"/>
      <c r="V38" s="2"/>
      <c r="W38" s="2"/>
      <c r="X38" s="2"/>
      <c r="Y38" s="2"/>
      <c r="Z38" s="2"/>
    </row>
    <row r="39" ht="15.75" customHeight="1">
      <c r="A39" s="1" t="s">
        <v>589</v>
      </c>
      <c r="B39" s="1" t="s">
        <v>590</v>
      </c>
      <c r="C39" s="1" t="s">
        <v>427</v>
      </c>
      <c r="D39" s="1">
        <v>0.164</v>
      </c>
      <c r="E39" s="1" t="s">
        <v>591</v>
      </c>
      <c r="F39" s="1" t="s">
        <v>592</v>
      </c>
      <c r="G39" s="1" t="s">
        <v>593</v>
      </c>
      <c r="H39" s="1" t="s">
        <v>594</v>
      </c>
      <c r="I39" s="1" t="s">
        <v>368</v>
      </c>
      <c r="J39" s="1" t="s">
        <v>595</v>
      </c>
      <c r="K39" s="1" t="s">
        <v>470</v>
      </c>
      <c r="L39" s="2"/>
      <c r="M39" s="2"/>
      <c r="N39" s="2"/>
      <c r="O39" s="2"/>
      <c r="P39" s="2"/>
      <c r="Q39" s="2"/>
      <c r="R39" s="2"/>
      <c r="S39" s="2"/>
      <c r="T39" s="2"/>
      <c r="U39" s="2"/>
      <c r="V39" s="2"/>
      <c r="W39" s="2"/>
      <c r="X39" s="2"/>
      <c r="Y39" s="2"/>
      <c r="Z39" s="2"/>
    </row>
    <row r="40" ht="15.75" customHeight="1">
      <c r="A40" s="1" t="s">
        <v>596</v>
      </c>
      <c r="B40" s="1" t="s">
        <v>597</v>
      </c>
      <c r="C40" s="1" t="s">
        <v>417</v>
      </c>
      <c r="D40" s="1" t="s">
        <v>598</v>
      </c>
      <c r="E40" s="1" t="s">
        <v>591</v>
      </c>
      <c r="F40" s="1" t="s">
        <v>599</v>
      </c>
      <c r="G40" s="1" t="s">
        <v>600</v>
      </c>
      <c r="H40" s="1" t="s">
        <v>456</v>
      </c>
      <c r="I40" s="1" t="s">
        <v>601</v>
      </c>
      <c r="J40" s="1" t="s">
        <v>602</v>
      </c>
      <c r="K40" s="1" t="s">
        <v>476</v>
      </c>
      <c r="L40" s="2"/>
      <c r="M40" s="2"/>
      <c r="N40" s="2"/>
      <c r="O40" s="2"/>
      <c r="P40" s="2"/>
      <c r="Q40" s="2"/>
      <c r="R40" s="2"/>
      <c r="S40" s="2"/>
      <c r="T40" s="2"/>
      <c r="U40" s="2"/>
      <c r="V40" s="2"/>
      <c r="W40" s="2"/>
      <c r="X40" s="2"/>
      <c r="Y40" s="2"/>
      <c r="Z40" s="2"/>
    </row>
    <row r="41" ht="15.75" customHeight="1">
      <c r="A41" s="1" t="s">
        <v>603</v>
      </c>
      <c r="B41" s="1" t="s">
        <v>604</v>
      </c>
      <c r="C41" s="1" t="s">
        <v>605</v>
      </c>
      <c r="D41" s="1" t="s">
        <v>606</v>
      </c>
      <c r="E41" s="1" t="s">
        <v>607</v>
      </c>
      <c r="F41" s="1" t="s">
        <v>608</v>
      </c>
      <c r="G41" s="1" t="s">
        <v>609</v>
      </c>
      <c r="H41" s="1" t="s">
        <v>610</v>
      </c>
      <c r="I41" s="1" t="s">
        <v>611</v>
      </c>
      <c r="J41" s="1" t="s">
        <v>612</v>
      </c>
      <c r="K41" s="1" t="s">
        <v>613</v>
      </c>
      <c r="L41" s="2"/>
      <c r="M41" s="2"/>
      <c r="N41" s="2"/>
      <c r="O41" s="2"/>
      <c r="P41" s="2"/>
      <c r="Q41" s="2"/>
      <c r="R41" s="2"/>
      <c r="S41" s="2"/>
      <c r="T41" s="2"/>
      <c r="U41" s="2"/>
      <c r="V41" s="2"/>
      <c r="W41" s="2"/>
      <c r="X41" s="2"/>
      <c r="Y41" s="2"/>
      <c r="Z41" s="2"/>
    </row>
    <row r="42" ht="15.75" customHeight="1">
      <c r="A42" s="1" t="s">
        <v>614</v>
      </c>
      <c r="B42" s="1" t="s">
        <v>615</v>
      </c>
      <c r="C42" s="1" t="s">
        <v>616</v>
      </c>
      <c r="D42" s="1" t="s">
        <v>617</v>
      </c>
      <c r="E42" s="1" t="s">
        <v>618</v>
      </c>
      <c r="F42" s="1" t="s">
        <v>619</v>
      </c>
      <c r="G42" s="1" t="s">
        <v>400</v>
      </c>
      <c r="H42" s="1" t="s">
        <v>620</v>
      </c>
      <c r="I42" s="1" t="s">
        <v>621</v>
      </c>
      <c r="J42" s="1" t="s">
        <v>622</v>
      </c>
      <c r="K42" s="1" t="s">
        <v>452</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607</v>
      </c>
      <c r="F43" s="1" t="s">
        <v>627</v>
      </c>
      <c r="G43" s="1" t="s">
        <v>628</v>
      </c>
      <c r="H43" s="1" t="s">
        <v>629</v>
      </c>
      <c r="I43" s="1" t="s">
        <v>630</v>
      </c>
      <c r="J43" s="1" t="s">
        <v>282</v>
      </c>
      <c r="K43" s="1" t="s">
        <v>324</v>
      </c>
      <c r="L43" s="2"/>
      <c r="M43" s="2"/>
      <c r="N43" s="2"/>
      <c r="O43" s="2"/>
      <c r="P43" s="2"/>
      <c r="Q43" s="2"/>
      <c r="R43" s="2"/>
      <c r="S43" s="2"/>
      <c r="T43" s="2"/>
      <c r="U43" s="2"/>
      <c r="V43" s="2"/>
      <c r="W43" s="2"/>
      <c r="X43" s="2"/>
      <c r="Y43" s="2"/>
      <c r="Z43" s="2"/>
    </row>
    <row r="44" ht="15.75" customHeight="1">
      <c r="A44" s="1" t="s">
        <v>631</v>
      </c>
      <c r="B44" s="1" t="s">
        <v>632</v>
      </c>
      <c r="C44" s="1" t="s">
        <v>633</v>
      </c>
      <c r="D44" s="1">
        <v>3.116</v>
      </c>
      <c r="E44" s="1" t="s">
        <v>618</v>
      </c>
      <c r="F44" s="1" t="s">
        <v>634</v>
      </c>
      <c r="G44" s="1" t="s">
        <v>617</v>
      </c>
      <c r="H44" s="1" t="s">
        <v>635</v>
      </c>
      <c r="I44" s="1" t="s">
        <v>475</v>
      </c>
      <c r="J44" s="1" t="s">
        <v>612</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490</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672</v>
      </c>
      <c r="D50" s="1" t="s">
        <v>198</v>
      </c>
      <c r="E50" s="1" t="s">
        <v>683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v>0.0</v>
      </c>
      <c r="D51" s="1" t="s">
        <v>692</v>
      </c>
      <c r="E51" s="1" t="s">
        <v>693</v>
      </c>
      <c r="F51" s="1">
        <v>0.0</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v>0.0</v>
      </c>
      <c r="D52" s="1" t="s">
        <v>701</v>
      </c>
      <c r="E52" s="1" t="s">
        <v>702</v>
      </c>
      <c r="F52" s="1">
        <v>0.656</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v>0.0</v>
      </c>
      <c r="D53" s="1" t="s">
        <v>710</v>
      </c>
      <c r="E53" s="1" t="s">
        <v>711</v>
      </c>
      <c r="F53" s="1">
        <v>0.0</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v>0.0</v>
      </c>
      <c r="D54" s="1" t="s">
        <v>719</v>
      </c>
      <c r="E54" s="1" t="s">
        <v>720</v>
      </c>
      <c r="F54" s="1">
        <v>0.656</v>
      </c>
      <c r="G54" s="1" t="s">
        <v>721</v>
      </c>
      <c r="H54" s="1" t="s">
        <v>704</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380</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469</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765</v>
      </c>
      <c r="K58" s="1" t="s">
        <v>766</v>
      </c>
      <c r="L58" s="2"/>
      <c r="M58" s="2"/>
      <c r="N58" s="2"/>
      <c r="O58" s="2"/>
      <c r="P58" s="2"/>
      <c r="Q58" s="2"/>
      <c r="R58" s="2"/>
      <c r="S58" s="2"/>
      <c r="T58" s="2"/>
      <c r="U58" s="2"/>
      <c r="V58" s="2"/>
      <c r="W58" s="2"/>
      <c r="X58" s="2"/>
      <c r="Y58" s="2"/>
      <c r="Z58" s="2"/>
    </row>
    <row r="59" ht="15.75" customHeight="1">
      <c r="A59" s="1" t="s">
        <v>767</v>
      </c>
      <c r="B59" s="1" t="s">
        <v>768</v>
      </c>
      <c r="C59" s="1" t="s">
        <v>769</v>
      </c>
      <c r="D59" s="1" t="s">
        <v>770</v>
      </c>
      <c r="E59" s="1">
        <v>-12.628</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786</v>
      </c>
      <c r="K60" s="1" t="s">
        <v>787</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597</v>
      </c>
      <c r="E62" s="1">
        <v>0.0</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v>0.0</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v>-1.64</v>
      </c>
      <c r="C65" s="1" t="s">
        <v>830</v>
      </c>
      <c r="D65" s="1">
        <v>0.0</v>
      </c>
      <c r="E65" s="1">
        <v>0.0</v>
      </c>
      <c r="F65" s="1">
        <v>0.0</v>
      </c>
      <c r="G65" s="1" t="s">
        <v>831</v>
      </c>
      <c r="H65" s="1" t="s">
        <v>704</v>
      </c>
      <c r="I65" s="1" t="s">
        <v>832</v>
      </c>
      <c r="J65" s="1" t="s">
        <v>833</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269</v>
      </c>
      <c r="E67" s="1" t="s">
        <v>839</v>
      </c>
      <c r="F67" s="1" t="s">
        <v>840</v>
      </c>
      <c r="G67" s="1" t="s">
        <v>841</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851</v>
      </c>
      <c r="G68" s="1" t="s">
        <v>852</v>
      </c>
      <c r="H68" s="1" t="s">
        <v>853</v>
      </c>
      <c r="I68" s="1" t="s">
        <v>854</v>
      </c>
      <c r="J68" s="1" t="s">
        <v>606</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869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v>0.0</v>
      </c>
      <c r="H73" s="1" t="s">
        <v>905</v>
      </c>
      <c r="I73" s="1" t="s">
        <v>906</v>
      </c>
      <c r="J73" s="1">
        <v>-5.904</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v>0.0</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385</v>
      </c>
      <c r="C76" s="1" t="s">
        <v>930</v>
      </c>
      <c r="D76" s="1" t="s">
        <v>636</v>
      </c>
      <c r="E76" s="1" t="s">
        <v>931</v>
      </c>
      <c r="F76" s="1" t="s">
        <v>932</v>
      </c>
      <c r="G76" s="1" t="s">
        <v>933</v>
      </c>
      <c r="H76" s="1" t="s">
        <v>934</v>
      </c>
      <c r="I76" s="1" t="s">
        <v>935</v>
      </c>
      <c r="J76" s="1" t="s">
        <v>215</v>
      </c>
      <c r="K76" s="1" t="s">
        <v>936</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949</v>
      </c>
      <c r="C78" s="1" t="s">
        <v>950</v>
      </c>
      <c r="D78" s="1" t="s">
        <v>951</v>
      </c>
      <c r="E78" s="1" t="s">
        <v>952</v>
      </c>
      <c r="F78" s="1" t="s">
        <v>953</v>
      </c>
      <c r="G78" s="1" t="s">
        <v>954</v>
      </c>
      <c r="H78" s="1" t="s">
        <v>955</v>
      </c>
      <c r="I78" s="1" t="s">
        <v>956</v>
      </c>
      <c r="J78" s="1" t="s">
        <v>957</v>
      </c>
      <c r="K78" s="1" t="s">
        <v>958</v>
      </c>
      <c r="L78" s="2"/>
      <c r="M78" s="2"/>
      <c r="N78" s="2"/>
      <c r="O78" s="2"/>
      <c r="P78" s="2"/>
      <c r="Q78" s="2"/>
      <c r="R78" s="2"/>
      <c r="S78" s="2"/>
      <c r="T78" s="2"/>
      <c r="U78" s="2"/>
      <c r="V78" s="2"/>
      <c r="W78" s="2"/>
      <c r="X78" s="2"/>
      <c r="Y78" s="2"/>
      <c r="Z78" s="2"/>
    </row>
    <row r="79" ht="15.75" customHeight="1">
      <c r="A79" s="1" t="s">
        <v>959</v>
      </c>
      <c r="B79" s="1" t="s">
        <v>960</v>
      </c>
      <c r="C79" s="1" t="s">
        <v>961</v>
      </c>
      <c r="D79" s="1" t="s">
        <v>962</v>
      </c>
      <c r="E79" s="1" t="s">
        <v>963</v>
      </c>
      <c r="F79" s="1" t="s">
        <v>964</v>
      </c>
      <c r="G79" s="1" t="s">
        <v>965</v>
      </c>
      <c r="H79" s="1" t="s">
        <v>966</v>
      </c>
      <c r="I79" s="1" t="s">
        <v>967</v>
      </c>
      <c r="J79" s="1" t="s">
        <v>874</v>
      </c>
      <c r="K79" s="1" t="s">
        <v>968</v>
      </c>
      <c r="L79" s="2"/>
      <c r="M79" s="2"/>
      <c r="N79" s="2"/>
      <c r="O79" s="2"/>
      <c r="P79" s="2"/>
      <c r="Q79" s="2"/>
      <c r="R79" s="2"/>
      <c r="S79" s="2"/>
      <c r="T79" s="2"/>
      <c r="U79" s="2"/>
      <c r="V79" s="2"/>
      <c r="W79" s="2"/>
      <c r="X79" s="2"/>
      <c r="Y79" s="2"/>
      <c r="Z79" s="2"/>
    </row>
    <row r="80" ht="15.75" customHeight="1">
      <c r="A80" s="1" t="s">
        <v>969</v>
      </c>
      <c r="B80" s="1" t="s">
        <v>970</v>
      </c>
      <c r="C80" s="1" t="s">
        <v>971</v>
      </c>
      <c r="D80" s="1" t="s">
        <v>972</v>
      </c>
      <c r="E80" s="1" t="s">
        <v>973</v>
      </c>
      <c r="F80" s="1" t="s">
        <v>974</v>
      </c>
      <c r="G80" s="1" t="s">
        <v>975</v>
      </c>
      <c r="H80" s="1" t="s">
        <v>976</v>
      </c>
      <c r="I80" s="1" t="s">
        <v>977</v>
      </c>
      <c r="J80" s="1" t="s">
        <v>978</v>
      </c>
      <c r="K80" s="1" t="s">
        <v>979</v>
      </c>
      <c r="L80" s="2"/>
      <c r="M80" s="2"/>
      <c r="N80" s="2"/>
      <c r="O80" s="2"/>
      <c r="P80" s="2"/>
      <c r="Q80" s="2"/>
      <c r="R80" s="2"/>
      <c r="S80" s="2"/>
      <c r="T80" s="2"/>
      <c r="U80" s="2"/>
      <c r="V80" s="2"/>
      <c r="W80" s="2"/>
      <c r="X80" s="2"/>
      <c r="Y80" s="2"/>
      <c r="Z80" s="2"/>
    </row>
    <row r="81" ht="15.75" customHeight="1">
      <c r="A81" s="1" t="s">
        <v>980</v>
      </c>
      <c r="B81" s="1" t="s">
        <v>981</v>
      </c>
      <c r="C81" s="1" t="s">
        <v>982</v>
      </c>
      <c r="D81" s="1" t="s">
        <v>983</v>
      </c>
      <c r="E81" s="1" t="s">
        <v>984</v>
      </c>
      <c r="F81" s="1" t="s">
        <v>985</v>
      </c>
      <c r="G81" s="1" t="s">
        <v>986</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994</v>
      </c>
      <c r="E82" s="1" t="s">
        <v>995</v>
      </c>
      <c r="F82" s="1" t="s">
        <v>996</v>
      </c>
      <c r="G82" s="1" t="s">
        <v>997</v>
      </c>
      <c r="H82" s="1" t="s">
        <v>498</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v>0.0</v>
      </c>
      <c r="F83" s="1" t="s">
        <v>1005</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v>56.416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1026</v>
      </c>
      <c r="G85" s="1" t="s">
        <v>1027</v>
      </c>
      <c r="H85" s="1" t="s">
        <v>1028</v>
      </c>
      <c r="I85" s="1" t="s">
        <v>1029</v>
      </c>
      <c r="J85" s="1" t="s">
        <v>1030</v>
      </c>
      <c r="K85" s="1" t="s">
        <v>971</v>
      </c>
      <c r="L85" s="2"/>
      <c r="M85" s="2"/>
      <c r="N85" s="2"/>
      <c r="O85" s="2"/>
      <c r="P85" s="2"/>
      <c r="Q85" s="2"/>
      <c r="R85" s="2"/>
      <c r="S85" s="2"/>
      <c r="T85" s="2"/>
      <c r="U85" s="2"/>
      <c r="V85" s="2"/>
      <c r="W85" s="2"/>
      <c r="X85" s="2"/>
      <c r="Y85" s="2"/>
      <c r="Z85" s="2"/>
    </row>
    <row r="86" ht="15.75" customHeight="1">
      <c r="A86" s="1" t="s">
        <v>1031</v>
      </c>
      <c r="B86" s="1" t="s">
        <v>1032</v>
      </c>
      <c r="C86" s="1" t="s">
        <v>1033</v>
      </c>
      <c r="D86" s="1">
        <v>0.0</v>
      </c>
      <c r="E86" s="1">
        <v>0.0</v>
      </c>
      <c r="F86" s="1">
        <v>0.0</v>
      </c>
      <c r="G86" s="1">
        <v>0.0</v>
      </c>
      <c r="H86" s="1" t="s">
        <v>301</v>
      </c>
      <c r="I86" s="1" t="s">
        <v>1034</v>
      </c>
      <c r="J86" s="1" t="s">
        <v>1035</v>
      </c>
      <c r="K86" s="1" t="s">
        <v>1036</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286</v>
      </c>
      <c r="F88" s="1" t="s">
        <v>1042</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t="s">
        <v>456</v>
      </c>
      <c r="F89" s="1" t="s">
        <v>1052</v>
      </c>
      <c r="G89" s="1" t="s">
        <v>1053</v>
      </c>
      <c r="H89" s="1" t="s">
        <v>1054</v>
      </c>
      <c r="I89" s="1" t="s">
        <v>1055</v>
      </c>
      <c r="J89" s="1" t="s">
        <v>1056</v>
      </c>
      <c r="K89" s="1" t="s">
        <v>611</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1061</v>
      </c>
      <c r="F90" s="1" t="s">
        <v>1062</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1069</v>
      </c>
      <c r="C91" s="1" t="s">
        <v>1070</v>
      </c>
      <c r="D91" s="1" t="s">
        <v>1071</v>
      </c>
      <c r="E91" s="1" t="s">
        <v>1072</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1070</v>
      </c>
      <c r="D92" s="1" t="s">
        <v>1081</v>
      </c>
      <c r="E92" s="1" t="s">
        <v>1082</v>
      </c>
      <c r="F92" s="1" t="s">
        <v>1083</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1094</v>
      </c>
      <c r="G93" s="1" t="s">
        <v>1095</v>
      </c>
      <c r="H93" s="1" t="s">
        <v>1096</v>
      </c>
      <c r="I93" s="1" t="s">
        <v>1097</v>
      </c>
      <c r="J93" s="1" t="s">
        <v>1098</v>
      </c>
      <c r="K93" s="1" t="s">
        <v>1099</v>
      </c>
      <c r="L93" s="2"/>
      <c r="M93" s="2"/>
      <c r="N93" s="2"/>
      <c r="O93" s="2"/>
      <c r="P93" s="2"/>
      <c r="Q93" s="2"/>
      <c r="R93" s="2"/>
      <c r="S93" s="2"/>
      <c r="T93" s="2"/>
      <c r="U93" s="2"/>
      <c r="V93" s="2"/>
      <c r="W93" s="2"/>
      <c r="X93" s="2"/>
      <c r="Y93" s="2"/>
      <c r="Z93" s="2"/>
    </row>
    <row r="94" ht="15.75" customHeight="1">
      <c r="A94" s="1" t="s">
        <v>1100</v>
      </c>
      <c r="B94" s="1" t="s">
        <v>1101</v>
      </c>
      <c r="C94" s="1" t="s">
        <v>1102</v>
      </c>
      <c r="D94" s="1" t="s">
        <v>1103</v>
      </c>
      <c r="E94" s="1" t="s">
        <v>1104</v>
      </c>
      <c r="F94" s="1" t="s">
        <v>1105</v>
      </c>
      <c r="G94" s="1" t="s">
        <v>1106</v>
      </c>
      <c r="H94" s="1" t="s">
        <v>1107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1118</v>
      </c>
      <c r="I95" s="1">
        <v>12.136</v>
      </c>
      <c r="J95" s="1" t="s">
        <v>1119</v>
      </c>
      <c r="K95" s="1" t="s">
        <v>1120</v>
      </c>
      <c r="L95" s="2"/>
      <c r="M95" s="2"/>
      <c r="N95" s="2"/>
      <c r="O95" s="2"/>
      <c r="P95" s="2"/>
      <c r="Q95" s="2"/>
      <c r="R95" s="2"/>
      <c r="S95" s="2"/>
      <c r="T95" s="2"/>
      <c r="U95" s="2"/>
      <c r="V95" s="2"/>
      <c r="W95" s="2"/>
      <c r="X95" s="2"/>
      <c r="Y95" s="2"/>
      <c r="Z95" s="2"/>
    </row>
    <row r="96" ht="15.75" customHeight="1">
      <c r="A96" s="1" t="s">
        <v>1121</v>
      </c>
      <c r="B96" s="1" t="s">
        <v>1122</v>
      </c>
      <c r="C96" s="1" t="s">
        <v>1123</v>
      </c>
      <c r="D96" s="1" t="s">
        <v>1124</v>
      </c>
      <c r="E96" s="1" t="s">
        <v>1125</v>
      </c>
      <c r="F96" s="1" t="s">
        <v>1126</v>
      </c>
      <c r="G96" s="1" t="s">
        <v>1127</v>
      </c>
      <c r="H96" s="1" t="s">
        <v>1128</v>
      </c>
      <c r="I96" s="1" t="s">
        <v>1129</v>
      </c>
      <c r="J96" s="1" t="s">
        <v>1130</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448</v>
      </c>
      <c r="E97" s="1" t="s">
        <v>1135</v>
      </c>
      <c r="F97" s="1" t="s">
        <v>1136</v>
      </c>
      <c r="G97" s="1" t="s">
        <v>586</v>
      </c>
      <c r="H97" s="1" t="s">
        <v>1137</v>
      </c>
      <c r="I97" s="1" t="s">
        <v>1138</v>
      </c>
      <c r="J97" s="1" t="s">
        <v>1139</v>
      </c>
      <c r="K97" s="1" t="s">
        <v>1140</v>
      </c>
      <c r="L97" s="2"/>
      <c r="M97" s="2"/>
      <c r="N97" s="2"/>
      <c r="O97" s="2"/>
      <c r="P97" s="2"/>
      <c r="Q97" s="2"/>
      <c r="R97" s="2"/>
      <c r="S97" s="2"/>
      <c r="T97" s="2"/>
      <c r="U97" s="2"/>
      <c r="V97" s="2"/>
      <c r="W97" s="2"/>
      <c r="X97" s="2"/>
      <c r="Y97" s="2"/>
      <c r="Z97" s="2"/>
    </row>
    <row r="98" ht="15.75" customHeight="1">
      <c r="A98" s="1" t="s">
        <v>1141</v>
      </c>
      <c r="B98" s="1" t="s">
        <v>1142</v>
      </c>
      <c r="C98" s="1" t="s">
        <v>1143</v>
      </c>
      <c r="D98" s="1" t="s">
        <v>1144</v>
      </c>
      <c r="E98" s="1" t="s">
        <v>1145</v>
      </c>
      <c r="F98" s="1" t="s">
        <v>1146</v>
      </c>
      <c r="G98" s="1" t="s">
        <v>1147</v>
      </c>
      <c r="H98" s="1" t="s">
        <v>1148</v>
      </c>
      <c r="I98" s="1" t="s">
        <v>1149</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418</v>
      </c>
      <c r="G99" s="1" t="s">
        <v>620</v>
      </c>
      <c r="H99" s="1" t="s">
        <v>1157</v>
      </c>
      <c r="I99" s="1" t="s">
        <v>1158</v>
      </c>
      <c r="J99" s="1" t="s">
        <v>1159</v>
      </c>
      <c r="K99" s="1" t="s">
        <v>345</v>
      </c>
      <c r="L99" s="2"/>
      <c r="M99" s="2"/>
      <c r="N99" s="2"/>
      <c r="O99" s="2"/>
      <c r="P99" s="2"/>
      <c r="Q99" s="2"/>
      <c r="R99" s="2"/>
      <c r="S99" s="2"/>
      <c r="T99" s="2"/>
      <c r="U99" s="2"/>
      <c r="V99" s="2"/>
      <c r="W99" s="2"/>
      <c r="X99" s="2"/>
      <c r="Y99" s="2"/>
      <c r="Z99" s="2"/>
    </row>
    <row r="100" ht="15.75" customHeight="1">
      <c r="A100" s="1" t="s">
        <v>1160</v>
      </c>
      <c r="B100" s="1" t="s">
        <v>584</v>
      </c>
      <c r="C100" s="1" t="s">
        <v>1161</v>
      </c>
      <c r="D100" s="1" t="s">
        <v>1162</v>
      </c>
      <c r="E100" s="1" t="s">
        <v>1163</v>
      </c>
      <c r="F100" s="1" t="s">
        <v>228</v>
      </c>
      <c r="G100" s="1" t="s">
        <v>741</v>
      </c>
      <c r="H100" s="1" t="s">
        <v>1164</v>
      </c>
      <c r="I100" s="1" t="s">
        <v>1165</v>
      </c>
      <c r="J100" s="1" t="s">
        <v>299</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1169</v>
      </c>
      <c r="D101" s="1" t="s">
        <v>1170</v>
      </c>
      <c r="E101" s="1" t="s">
        <v>1171</v>
      </c>
      <c r="F101" s="1" t="s">
        <v>1172</v>
      </c>
      <c r="G101" s="1" t="s">
        <v>1173</v>
      </c>
      <c r="H101" s="1" t="s">
        <v>1174</v>
      </c>
      <c r="I101" s="1" t="s">
        <v>1175</v>
      </c>
      <c r="J101" s="1" t="s">
        <v>1176</v>
      </c>
      <c r="K101" s="1" t="s">
        <v>833</v>
      </c>
      <c r="L101" s="2"/>
      <c r="M101" s="2"/>
      <c r="N101" s="2"/>
      <c r="O101" s="2"/>
      <c r="P101" s="2"/>
      <c r="Q101" s="2"/>
      <c r="R101" s="2"/>
      <c r="S101" s="2"/>
      <c r="T101" s="2"/>
      <c r="U101" s="2"/>
      <c r="V101" s="2"/>
      <c r="W101" s="2"/>
      <c r="X101" s="2"/>
      <c r="Y101" s="2"/>
      <c r="Z101" s="2"/>
    </row>
    <row r="102" ht="15.75" customHeight="1">
      <c r="A102" s="1" t="s">
        <v>1177</v>
      </c>
      <c r="B102" s="1" t="s">
        <v>1178</v>
      </c>
      <c r="C102" s="1" t="s">
        <v>1179</v>
      </c>
      <c r="D102" s="1" t="s">
        <v>1180</v>
      </c>
      <c r="E102" s="1" t="s">
        <v>1181</v>
      </c>
      <c r="F102" s="1" t="s">
        <v>1182</v>
      </c>
      <c r="G102" s="1" t="s">
        <v>1183</v>
      </c>
      <c r="H102" s="1" t="s">
        <v>1184</v>
      </c>
      <c r="I102" s="1" t="s">
        <v>1185</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t="s">
        <v>1189</v>
      </c>
      <c r="C103" s="1" t="s">
        <v>1190</v>
      </c>
      <c r="D103" s="1" t="s">
        <v>1191</v>
      </c>
      <c r="E103" s="1" t="s">
        <v>1192</v>
      </c>
      <c r="F103" s="1" t="s">
        <v>1193</v>
      </c>
      <c r="G103" s="1" t="s">
        <v>1194</v>
      </c>
      <c r="H103" s="1" t="s">
        <v>1195</v>
      </c>
      <c r="I103" s="1" t="s">
        <v>1196</v>
      </c>
      <c r="J103" s="1" t="s">
        <v>1197</v>
      </c>
      <c r="K103" s="1" t="s">
        <v>1198</v>
      </c>
      <c r="L103" s="2"/>
      <c r="M103" s="2"/>
      <c r="N103" s="2"/>
      <c r="O103" s="2"/>
      <c r="P103" s="2"/>
      <c r="Q103" s="2"/>
      <c r="R103" s="2"/>
      <c r="S103" s="2"/>
      <c r="T103" s="2"/>
      <c r="U103" s="2"/>
      <c r="V103" s="2"/>
      <c r="W103" s="2"/>
      <c r="X103" s="2"/>
      <c r="Y103" s="2"/>
      <c r="Z103" s="2"/>
    </row>
    <row r="104" ht="15.75" customHeight="1">
      <c r="A104" s="1" t="s">
        <v>1199</v>
      </c>
      <c r="B104" s="1" t="s">
        <v>1200</v>
      </c>
      <c r="C104" s="1" t="s">
        <v>1201</v>
      </c>
      <c r="D104" s="1" t="s">
        <v>1202</v>
      </c>
      <c r="E104" s="1">
        <v>0.0</v>
      </c>
      <c r="F104" s="1" t="s">
        <v>1203</v>
      </c>
      <c r="G104" s="1" t="s">
        <v>1204</v>
      </c>
      <c r="H104" s="1" t="s">
        <v>1205</v>
      </c>
      <c r="I104" s="1" t="s">
        <v>1206</v>
      </c>
      <c r="J104" s="1" t="s">
        <v>1207</v>
      </c>
      <c r="K104" s="1" t="s">
        <v>1208</v>
      </c>
      <c r="L104" s="2"/>
      <c r="M104" s="2"/>
      <c r="N104" s="2"/>
      <c r="O104" s="2"/>
      <c r="P104" s="2"/>
      <c r="Q104" s="2"/>
      <c r="R104" s="2"/>
      <c r="S104" s="2"/>
      <c r="T104" s="2"/>
      <c r="U104" s="2"/>
      <c r="V104" s="2"/>
      <c r="W104" s="2"/>
      <c r="X104" s="2"/>
      <c r="Y104" s="2"/>
      <c r="Z104" s="2"/>
    </row>
    <row r="105" ht="15.75" customHeight="1">
      <c r="A105" s="1" t="s">
        <v>1209</v>
      </c>
      <c r="B105" s="1" t="s">
        <v>1210</v>
      </c>
      <c r="C105" s="1" t="s">
        <v>1211</v>
      </c>
      <c r="D105" s="1" t="s">
        <v>1212</v>
      </c>
      <c r="E105" s="1" t="s">
        <v>1213</v>
      </c>
      <c r="F105" s="1" t="s">
        <v>1214</v>
      </c>
      <c r="G105" s="1" t="s">
        <v>1215</v>
      </c>
      <c r="H105" s="1" t="s">
        <v>1216</v>
      </c>
      <c r="I105" s="1" t="s">
        <v>1217</v>
      </c>
      <c r="J105" s="1" t="s">
        <v>1218</v>
      </c>
      <c r="K105" s="1" t="s">
        <v>1219</v>
      </c>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1223</v>
      </c>
      <c r="E106" s="1" t="s">
        <v>1224</v>
      </c>
      <c r="F106" s="1" t="s">
        <v>1225</v>
      </c>
      <c r="G106" s="1" t="s">
        <v>1226</v>
      </c>
      <c r="H106" s="1" t="s">
        <v>1227</v>
      </c>
      <c r="I106" s="1" t="s">
        <v>1228</v>
      </c>
      <c r="J106" s="1" t="s">
        <v>1229</v>
      </c>
      <c r="K106" s="1" t="s">
        <v>1230</v>
      </c>
      <c r="L106" s="2"/>
      <c r="M106" s="2"/>
      <c r="N106" s="2"/>
      <c r="O106" s="2"/>
      <c r="P106" s="2"/>
      <c r="Q106" s="2"/>
      <c r="R106" s="2"/>
      <c r="S106" s="2"/>
      <c r="T106" s="2"/>
      <c r="U106" s="2"/>
      <c r="V106" s="2"/>
      <c r="W106" s="2"/>
      <c r="X106" s="2"/>
      <c r="Y106" s="2"/>
      <c r="Z106" s="2"/>
    </row>
    <row r="107" ht="15.75" customHeight="1">
      <c r="A107" s="1" t="s">
        <v>1231</v>
      </c>
      <c r="B107" s="1" t="s">
        <v>1232</v>
      </c>
      <c r="C107" s="1" t="s">
        <v>1233</v>
      </c>
      <c r="D107" s="1">
        <v>0.0</v>
      </c>
      <c r="E107" s="1">
        <v>0.0</v>
      </c>
      <c r="F107" s="1" t="s">
        <v>1234</v>
      </c>
      <c r="G107" s="1">
        <v>0.0</v>
      </c>
      <c r="H107" s="1">
        <v>0.0</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v>0.656</v>
      </c>
      <c r="F109" s="1" t="s">
        <v>1243</v>
      </c>
      <c r="G109" s="1" t="s">
        <v>1244</v>
      </c>
      <c r="H109" s="1" t="s">
        <v>1245</v>
      </c>
      <c r="I109" s="1" t="s">
        <v>1246</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t="s">
        <v>1252</v>
      </c>
      <c r="E110" s="1" t="s">
        <v>1253</v>
      </c>
      <c r="F110" s="1" t="s">
        <v>1254</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1265</v>
      </c>
      <c r="G111" s="1" t="s">
        <v>1266</v>
      </c>
      <c r="H111" s="1" t="s">
        <v>1106</v>
      </c>
      <c r="I111" s="1" t="s">
        <v>1267</v>
      </c>
      <c r="J111" s="1" t="s">
        <v>1268</v>
      </c>
      <c r="K111" s="1" t="s">
        <v>375</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v>-3.28</v>
      </c>
      <c r="E112" s="1" t="s">
        <v>1272</v>
      </c>
      <c r="F112" s="1" t="s">
        <v>1273</v>
      </c>
      <c r="G112" s="1" t="s">
        <v>1274</v>
      </c>
      <c r="H112" s="1" t="s">
        <v>1275</v>
      </c>
      <c r="I112" s="1" t="s">
        <v>1276</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1281</v>
      </c>
      <c r="D113" s="1" t="s">
        <v>1282</v>
      </c>
      <c r="E113" s="1" t="s">
        <v>1283</v>
      </c>
      <c r="F113" s="1" t="s">
        <v>1284</v>
      </c>
      <c r="G113" s="1" t="s">
        <v>1285</v>
      </c>
      <c r="H113" s="1" t="s">
        <v>1286</v>
      </c>
      <c r="I113" s="1" t="s">
        <v>1287</v>
      </c>
      <c r="J113" s="1" t="s">
        <v>1288</v>
      </c>
      <c r="K113" s="1" t="s">
        <v>1289</v>
      </c>
      <c r="L113" s="2"/>
      <c r="M113" s="2"/>
      <c r="N113" s="2"/>
      <c r="O113" s="2"/>
      <c r="P113" s="2"/>
      <c r="Q113" s="2"/>
      <c r="R113" s="2"/>
      <c r="S113" s="2"/>
      <c r="T113" s="2"/>
      <c r="U113" s="2"/>
      <c r="V113" s="2"/>
      <c r="W113" s="2"/>
      <c r="X113" s="2"/>
      <c r="Y113" s="2"/>
      <c r="Z113" s="2"/>
    </row>
    <row r="114" ht="15.75" customHeight="1">
      <c r="A114" s="1" t="s">
        <v>1290</v>
      </c>
      <c r="B114" s="1" t="s">
        <v>1291</v>
      </c>
      <c r="C114" s="1" t="s">
        <v>1292</v>
      </c>
      <c r="D114" s="1" t="s">
        <v>1293</v>
      </c>
      <c r="E114" s="1" t="s">
        <v>1294</v>
      </c>
      <c r="F114" s="1" t="s">
        <v>1295</v>
      </c>
      <c r="G114" s="1" t="s">
        <v>572</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1303</v>
      </c>
      <c r="E115" s="1" t="s">
        <v>1304</v>
      </c>
      <c r="F115" s="1" t="s">
        <v>1305</v>
      </c>
      <c r="G115" s="1" t="s">
        <v>1306</v>
      </c>
      <c r="H115" s="1" t="s">
        <v>1307</v>
      </c>
      <c r="I115" s="1" t="s">
        <v>1308</v>
      </c>
      <c r="J115" s="1" t="s">
        <v>1309</v>
      </c>
      <c r="K115" s="1" t="s">
        <v>1310</v>
      </c>
      <c r="L115" s="2"/>
      <c r="M115" s="2"/>
      <c r="N115" s="2"/>
      <c r="O115" s="2"/>
      <c r="P115" s="2"/>
      <c r="Q115" s="2"/>
      <c r="R115" s="2"/>
      <c r="S115" s="2"/>
      <c r="T115" s="2"/>
      <c r="U115" s="2"/>
      <c r="V115" s="2"/>
      <c r="W115" s="2"/>
      <c r="X115" s="2"/>
      <c r="Y115" s="2"/>
      <c r="Z115" s="2"/>
    </row>
    <row r="116" ht="15.75" customHeight="1">
      <c r="A116" s="1" t="s">
        <v>1311</v>
      </c>
      <c r="B116" s="1" t="s">
        <v>1312</v>
      </c>
      <c r="C116" s="1" t="s">
        <v>1313</v>
      </c>
      <c r="D116" s="1" t="s">
        <v>1314</v>
      </c>
      <c r="E116" s="1" t="s">
        <v>1315</v>
      </c>
      <c r="F116" s="1" t="s">
        <v>1316</v>
      </c>
      <c r="G116" s="1" t="s">
        <v>1317</v>
      </c>
      <c r="H116" s="1" t="s">
        <v>1318</v>
      </c>
      <c r="I116" s="1" t="s">
        <v>1319</v>
      </c>
      <c r="J116" s="1" t="s">
        <v>1320</v>
      </c>
      <c r="K116" s="1" t="s">
        <v>1321</v>
      </c>
      <c r="L116" s="2"/>
      <c r="M116" s="2"/>
      <c r="N116" s="2"/>
      <c r="O116" s="2"/>
      <c r="P116" s="2"/>
      <c r="Q116" s="2"/>
      <c r="R116" s="2"/>
      <c r="S116" s="2"/>
      <c r="T116" s="2"/>
      <c r="U116" s="2"/>
      <c r="V116" s="2"/>
      <c r="W116" s="2"/>
      <c r="X116" s="2"/>
      <c r="Y116" s="2"/>
      <c r="Z116" s="2"/>
    </row>
    <row r="117" ht="15.75" customHeight="1">
      <c r="A117" s="1" t="s">
        <v>1322</v>
      </c>
      <c r="B117" s="1" t="s">
        <v>1323</v>
      </c>
      <c r="C117" s="1" t="s">
        <v>1324</v>
      </c>
      <c r="D117" s="1" t="s">
        <v>1325</v>
      </c>
      <c r="E117" s="1" t="s">
        <v>1326</v>
      </c>
      <c r="F117" s="1" t="s">
        <v>1327</v>
      </c>
      <c r="G117" s="1" t="s">
        <v>1328</v>
      </c>
      <c r="H117" s="1" t="s">
        <v>1329</v>
      </c>
      <c r="I117" s="1" t="s">
        <v>522</v>
      </c>
      <c r="J117" s="1" t="s">
        <v>1330</v>
      </c>
      <c r="K117" s="1" t="s">
        <v>994</v>
      </c>
      <c r="L117" s="2"/>
      <c r="M117" s="2"/>
      <c r="N117" s="2"/>
      <c r="O117" s="2"/>
      <c r="P117" s="2"/>
      <c r="Q117" s="2"/>
      <c r="R117" s="2"/>
      <c r="S117" s="2"/>
      <c r="T117" s="2"/>
      <c r="U117" s="2"/>
      <c r="V117" s="2"/>
      <c r="W117" s="2"/>
      <c r="X117" s="2"/>
      <c r="Y117" s="2"/>
      <c r="Z117" s="2"/>
    </row>
    <row r="118" ht="15.75" customHeight="1">
      <c r="A118" s="1" t="s">
        <v>1331</v>
      </c>
      <c r="B118" s="1" t="s">
        <v>610</v>
      </c>
      <c r="C118" s="1" t="s">
        <v>1332</v>
      </c>
      <c r="D118" s="1" t="s">
        <v>1333</v>
      </c>
      <c r="E118" s="1" t="s">
        <v>1334</v>
      </c>
      <c r="F118" s="1" t="s">
        <v>195</v>
      </c>
      <c r="G118" s="1" t="s">
        <v>1335</v>
      </c>
      <c r="H118" s="1" t="s">
        <v>1336</v>
      </c>
      <c r="I118" s="1" t="s">
        <v>1337</v>
      </c>
      <c r="J118" s="1" t="s">
        <v>1338</v>
      </c>
      <c r="K118" s="1" t="s">
        <v>1339</v>
      </c>
      <c r="L118" s="2"/>
      <c r="M118" s="2"/>
      <c r="N118" s="2"/>
      <c r="O118" s="2"/>
      <c r="P118" s="2"/>
      <c r="Q118" s="2"/>
      <c r="R118" s="2"/>
      <c r="S118" s="2"/>
      <c r="T118" s="2"/>
      <c r="U118" s="2"/>
      <c r="V118" s="2"/>
      <c r="W118" s="2"/>
      <c r="X118" s="2"/>
      <c r="Y118" s="2"/>
      <c r="Z118" s="2"/>
    </row>
    <row r="119" ht="15.75" customHeight="1">
      <c r="A119" s="1" t="s">
        <v>1340</v>
      </c>
      <c r="B119" s="1" t="s">
        <v>1341</v>
      </c>
      <c r="C119" s="1" t="s">
        <v>1342</v>
      </c>
      <c r="D119" s="1" t="s">
        <v>1343</v>
      </c>
      <c r="E119" s="1" t="s">
        <v>1344</v>
      </c>
      <c r="F119" s="1" t="s">
        <v>1345</v>
      </c>
      <c r="G119" s="1" t="s">
        <v>1346</v>
      </c>
      <c r="H119" s="1" t="s">
        <v>1347</v>
      </c>
      <c r="I119" s="1" t="s">
        <v>1348</v>
      </c>
      <c r="J119" s="1" t="s">
        <v>1349</v>
      </c>
      <c r="K119" s="1" t="s">
        <v>1350</v>
      </c>
      <c r="L119" s="2"/>
      <c r="M119" s="2"/>
      <c r="N119" s="2"/>
      <c r="O119" s="2"/>
      <c r="P119" s="2"/>
      <c r="Q119" s="2"/>
      <c r="R119" s="2"/>
      <c r="S119" s="2"/>
      <c r="T119" s="2"/>
      <c r="U119" s="2"/>
      <c r="V119" s="2"/>
      <c r="W119" s="2"/>
      <c r="X119" s="2"/>
      <c r="Y119" s="2"/>
      <c r="Z119" s="2"/>
    </row>
    <row r="120" ht="15.75" customHeight="1">
      <c r="A120" s="1" t="s">
        <v>1351</v>
      </c>
      <c r="B120" s="1" t="s">
        <v>1352</v>
      </c>
      <c r="C120" s="1" t="s">
        <v>1353</v>
      </c>
      <c r="D120" s="1" t="s">
        <v>1354</v>
      </c>
      <c r="E120" s="1" t="s">
        <v>1355</v>
      </c>
      <c r="F120" s="1" t="s">
        <v>1356</v>
      </c>
      <c r="G120" s="1" t="s">
        <v>1357</v>
      </c>
      <c r="H120" s="1" t="s">
        <v>1358</v>
      </c>
      <c r="I120" s="1" t="s">
        <v>1359</v>
      </c>
      <c r="J120" s="1" t="s">
        <v>1360</v>
      </c>
      <c r="K120" s="1" t="s">
        <v>1361</v>
      </c>
      <c r="L120" s="2"/>
      <c r="M120" s="2"/>
      <c r="N120" s="2"/>
      <c r="O120" s="2"/>
      <c r="P120" s="2"/>
      <c r="Q120" s="2"/>
      <c r="R120" s="2"/>
      <c r="S120" s="2"/>
      <c r="T120" s="2"/>
      <c r="U120" s="2"/>
      <c r="V120" s="2"/>
      <c r="W120" s="2"/>
      <c r="X120" s="2"/>
      <c r="Y120" s="2"/>
      <c r="Z120" s="2"/>
    </row>
    <row r="121" ht="15.75" customHeight="1">
      <c r="A121" s="1" t="s">
        <v>1362</v>
      </c>
      <c r="B121" s="1" t="s">
        <v>1363</v>
      </c>
      <c r="C121" s="1" t="s">
        <v>1364</v>
      </c>
      <c r="D121" s="1" t="s">
        <v>1365</v>
      </c>
      <c r="E121" s="1" t="s">
        <v>1366</v>
      </c>
      <c r="F121" s="1" t="s">
        <v>1367</v>
      </c>
      <c r="G121" s="1" t="s">
        <v>1368</v>
      </c>
      <c r="H121" s="1" t="s">
        <v>1369</v>
      </c>
      <c r="I121" s="1" t="s">
        <v>1370</v>
      </c>
      <c r="J121" s="1" t="s">
        <v>1371</v>
      </c>
      <c r="K121" s="1" t="s">
        <v>1372</v>
      </c>
      <c r="L121" s="2"/>
      <c r="M121" s="2"/>
      <c r="N121" s="2"/>
      <c r="O121" s="2"/>
      <c r="P121" s="2"/>
      <c r="Q121" s="2"/>
      <c r="R121" s="2"/>
      <c r="S121" s="2"/>
      <c r="T121" s="2"/>
      <c r="U121" s="2"/>
      <c r="V121" s="2"/>
      <c r="W121" s="2"/>
      <c r="X121" s="2"/>
      <c r="Y121" s="2"/>
      <c r="Z121" s="2"/>
    </row>
    <row r="122" ht="15.75" customHeight="1">
      <c r="A122" s="1" t="s">
        <v>1373</v>
      </c>
      <c r="B122" s="1" t="s">
        <v>1374</v>
      </c>
      <c r="C122" s="1">
        <v>-3.444</v>
      </c>
      <c r="D122" s="1" t="s">
        <v>1375</v>
      </c>
      <c r="E122" s="1" t="s">
        <v>1376</v>
      </c>
      <c r="F122" s="1" t="s">
        <v>1377</v>
      </c>
      <c r="G122" s="1" t="s">
        <v>1378</v>
      </c>
      <c r="H122" s="1" t="s">
        <v>1379</v>
      </c>
      <c r="I122" s="1" t="s">
        <v>1380</v>
      </c>
      <c r="J122" s="1" t="s">
        <v>1381</v>
      </c>
      <c r="K122" s="1" t="s">
        <v>1382</v>
      </c>
      <c r="L122" s="2"/>
      <c r="M122" s="2"/>
      <c r="N122" s="2"/>
      <c r="O122" s="2"/>
      <c r="P122" s="2"/>
      <c r="Q122" s="2"/>
      <c r="R122" s="2"/>
      <c r="S122" s="2"/>
      <c r="T122" s="2"/>
      <c r="U122" s="2"/>
      <c r="V122" s="2"/>
      <c r="W122" s="2"/>
      <c r="X122" s="2"/>
      <c r="Y122" s="2"/>
      <c r="Z122" s="2"/>
    </row>
    <row r="123" ht="15.75" customHeight="1">
      <c r="A123" s="1" t="s">
        <v>1383</v>
      </c>
      <c r="B123" s="1" t="s">
        <v>845</v>
      </c>
      <c r="C123" s="1" t="s">
        <v>752</v>
      </c>
      <c r="D123" s="1" t="s">
        <v>941</v>
      </c>
      <c r="E123" s="1">
        <v>-0.656</v>
      </c>
      <c r="F123" s="1" t="s">
        <v>1384</v>
      </c>
      <c r="G123" s="1" t="s">
        <v>1385</v>
      </c>
      <c r="H123" s="1" t="s">
        <v>1386</v>
      </c>
      <c r="I123" s="1" t="s">
        <v>1387</v>
      </c>
      <c r="J123" s="1" t="s">
        <v>1388</v>
      </c>
      <c r="K123" s="1">
        <v>2.46</v>
      </c>
      <c r="L123" s="2"/>
      <c r="M123" s="2"/>
      <c r="N123" s="2"/>
      <c r="O123" s="2"/>
      <c r="P123" s="2"/>
      <c r="Q123" s="2"/>
      <c r="R123" s="2"/>
      <c r="S123" s="2"/>
      <c r="T123" s="2"/>
      <c r="U123" s="2"/>
      <c r="V123" s="2"/>
      <c r="W123" s="2"/>
      <c r="X123" s="2"/>
      <c r="Y123" s="2"/>
      <c r="Z123" s="2"/>
    </row>
    <row r="124" ht="15.75" customHeight="1">
      <c r="A124" s="1" t="s">
        <v>1389</v>
      </c>
      <c r="B124" s="1" t="s">
        <v>1390</v>
      </c>
      <c r="C124" s="1" t="s">
        <v>1391</v>
      </c>
      <c r="D124" s="1" t="s">
        <v>1392</v>
      </c>
      <c r="E124" s="1" t="s">
        <v>1393</v>
      </c>
      <c r="F124" s="1" t="s">
        <v>480</v>
      </c>
      <c r="G124" s="1" t="s">
        <v>1394</v>
      </c>
      <c r="H124" s="1" t="s">
        <v>1395</v>
      </c>
      <c r="I124" s="1" t="s">
        <v>1396</v>
      </c>
      <c r="J124" s="1">
        <v>4.756</v>
      </c>
      <c r="K124" s="1" t="s">
        <v>1397</v>
      </c>
      <c r="L124" s="2"/>
      <c r="M124" s="2"/>
      <c r="N124" s="2"/>
      <c r="O124" s="2"/>
      <c r="P124" s="2"/>
      <c r="Q124" s="2"/>
      <c r="R124" s="2"/>
      <c r="S124" s="2"/>
      <c r="T124" s="2"/>
      <c r="U124" s="2"/>
      <c r="V124" s="2"/>
      <c r="W124" s="2"/>
      <c r="X124" s="2"/>
      <c r="Y124" s="2"/>
      <c r="Z124" s="2"/>
    </row>
    <row r="125" ht="15.75" customHeight="1">
      <c r="A125" s="1" t="s">
        <v>1398</v>
      </c>
      <c r="B125" s="1" t="s">
        <v>298</v>
      </c>
      <c r="C125" s="1" t="s">
        <v>1399</v>
      </c>
      <c r="D125" s="1" t="s">
        <v>1400</v>
      </c>
      <c r="E125" s="1">
        <v>0.0</v>
      </c>
      <c r="F125" s="1" t="s">
        <v>1401</v>
      </c>
      <c r="G125" s="1" t="s">
        <v>280</v>
      </c>
      <c r="H125" s="1" t="s">
        <v>475</v>
      </c>
      <c r="I125" s="1" t="s">
        <v>1402</v>
      </c>
      <c r="J125" s="1" t="s">
        <v>1403</v>
      </c>
      <c r="K125" s="1" t="s">
        <v>1404</v>
      </c>
      <c r="L125" s="2"/>
      <c r="M125" s="2"/>
      <c r="N125" s="2"/>
      <c r="O125" s="2"/>
      <c r="P125" s="2"/>
      <c r="Q125" s="2"/>
      <c r="R125" s="2"/>
      <c r="S125" s="2"/>
      <c r="T125" s="2"/>
      <c r="U125" s="2"/>
      <c r="V125" s="2"/>
      <c r="W125" s="2"/>
      <c r="X125" s="2"/>
      <c r="Y125" s="2"/>
      <c r="Z125" s="2"/>
    </row>
    <row r="126" ht="15.75" customHeight="1">
      <c r="A126" s="1" t="s">
        <v>1405</v>
      </c>
      <c r="B126" s="1" t="s">
        <v>1406</v>
      </c>
      <c r="C126" s="1" t="s">
        <v>444</v>
      </c>
      <c r="D126" s="1" t="s">
        <v>1407</v>
      </c>
      <c r="E126" s="1" t="s">
        <v>1408</v>
      </c>
      <c r="F126" s="1" t="s">
        <v>1409</v>
      </c>
      <c r="G126" s="1" t="s">
        <v>1410</v>
      </c>
      <c r="H126" s="1" t="s">
        <v>1411</v>
      </c>
      <c r="I126" s="1" t="s">
        <v>1412</v>
      </c>
      <c r="J126" s="1" t="s">
        <v>1413</v>
      </c>
      <c r="K126" s="1">
        <v>-0.328</v>
      </c>
      <c r="L126" s="2"/>
      <c r="M126" s="2"/>
      <c r="N126" s="2"/>
      <c r="O126" s="2"/>
      <c r="P126" s="2"/>
      <c r="Q126" s="2"/>
      <c r="R126" s="2"/>
      <c r="S126" s="2"/>
      <c r="T126" s="2"/>
      <c r="U126" s="2"/>
      <c r="V126" s="2"/>
      <c r="W126" s="2"/>
      <c r="X126" s="2"/>
      <c r="Y126" s="2"/>
      <c r="Z126" s="2"/>
    </row>
    <row r="127" ht="15.75" customHeight="1">
      <c r="A127" s="1" t="s">
        <v>1414</v>
      </c>
      <c r="B127" s="1" t="s">
        <v>1415</v>
      </c>
      <c r="C127" s="1" t="s">
        <v>1416</v>
      </c>
      <c r="D127" s="1" t="s">
        <v>1417</v>
      </c>
      <c r="E127" s="1" t="s">
        <v>1418</v>
      </c>
      <c r="F127" s="1" t="s">
        <v>1419</v>
      </c>
      <c r="G127" s="1" t="s">
        <v>1420</v>
      </c>
      <c r="H127" s="1" t="s">
        <v>1421</v>
      </c>
      <c r="I127" s="1" t="s">
        <v>1422</v>
      </c>
      <c r="J127" s="1" t="s">
        <v>1423</v>
      </c>
      <c r="K127" s="1" t="s">
        <v>627</v>
      </c>
      <c r="L127" s="2"/>
      <c r="M127" s="2"/>
      <c r="N127" s="2"/>
      <c r="O127" s="2"/>
      <c r="P127" s="2"/>
      <c r="Q127" s="2"/>
      <c r="R127" s="2"/>
      <c r="S127" s="2"/>
      <c r="T127" s="2"/>
      <c r="U127" s="2"/>
      <c r="V127" s="2"/>
      <c r="W127" s="2"/>
      <c r="X127" s="2"/>
      <c r="Y127" s="2"/>
      <c r="Z127" s="2"/>
    </row>
    <row r="128" ht="15.75" customHeight="1">
      <c r="A128" s="1" t="s">
        <v>1424</v>
      </c>
      <c r="B128" s="1" t="s">
        <v>1425</v>
      </c>
      <c r="C128" s="1" t="s">
        <v>1426</v>
      </c>
      <c r="D128" s="1">
        <v>0.0</v>
      </c>
      <c r="E128" s="1">
        <v>0.0</v>
      </c>
      <c r="F128" s="1" t="s">
        <v>1427</v>
      </c>
      <c r="G128" s="1" t="s">
        <v>1428</v>
      </c>
      <c r="H128" s="1" t="s">
        <v>1429</v>
      </c>
      <c r="I128" s="1">
        <v>0.0</v>
      </c>
      <c r="J128" s="1">
        <v>0.0</v>
      </c>
      <c r="K128" s="1" t="s">
        <v>1044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1430</v>
      </c>
      <c r="C1" s="1" t="s">
        <v>1431</v>
      </c>
      <c r="D1" s="1" t="s">
        <v>1432</v>
      </c>
      <c r="E1" s="1" t="s">
        <v>1433</v>
      </c>
      <c r="F1" s="1" t="s">
        <v>1434</v>
      </c>
      <c r="G1" s="1" t="s">
        <v>1435</v>
      </c>
      <c r="H1" s="1" t="s">
        <v>1436</v>
      </c>
      <c r="I1" s="1" t="s">
        <v>1437</v>
      </c>
      <c r="J1" s="2"/>
      <c r="K1" s="2"/>
      <c r="L1" s="2"/>
      <c r="M1" s="2"/>
      <c r="N1" s="2"/>
      <c r="O1" s="2"/>
      <c r="P1" s="2"/>
      <c r="Q1" s="2"/>
      <c r="R1" s="2"/>
      <c r="S1" s="2"/>
      <c r="T1" s="2"/>
      <c r="U1" s="2"/>
      <c r="V1" s="2"/>
      <c r="W1" s="2"/>
      <c r="X1" s="2"/>
      <c r="Y1" s="2"/>
      <c r="Z1" s="2"/>
    </row>
    <row r="2">
      <c r="A2" s="1" t="s">
        <v>1438</v>
      </c>
      <c r="B2" s="1" t="s">
        <v>1439</v>
      </c>
      <c r="C2" s="1" t="s">
        <v>1440</v>
      </c>
      <c r="D2" s="1" t="s">
        <v>1441</v>
      </c>
      <c r="E2" s="1" t="s">
        <v>1442</v>
      </c>
      <c r="F2" s="1" t="s">
        <v>1443</v>
      </c>
      <c r="G2" s="1" t="s">
        <v>1444</v>
      </c>
      <c r="H2" s="1" t="s">
        <v>1444</v>
      </c>
      <c r="I2" s="1" t="s">
        <v>1445</v>
      </c>
      <c r="J2" s="2"/>
      <c r="K2" s="2"/>
      <c r="L2" s="2"/>
      <c r="M2" s="2"/>
      <c r="N2" s="2"/>
      <c r="O2" s="2"/>
      <c r="P2" s="2"/>
      <c r="Q2" s="2"/>
      <c r="R2" s="2"/>
      <c r="S2" s="2"/>
      <c r="T2" s="2"/>
      <c r="U2" s="2"/>
      <c r="V2" s="2"/>
      <c r="W2" s="2"/>
      <c r="X2" s="2"/>
      <c r="Y2" s="2"/>
      <c r="Z2" s="2"/>
    </row>
    <row r="3">
      <c r="A3" s="1" t="s">
        <v>1446</v>
      </c>
      <c r="B3" s="1" t="s">
        <v>1445</v>
      </c>
      <c r="C3" s="1" t="s">
        <v>1447</v>
      </c>
      <c r="D3" s="1" t="s">
        <v>1448</v>
      </c>
      <c r="E3" s="1" t="s">
        <v>1449</v>
      </c>
      <c r="F3" s="1" t="s">
        <v>1450</v>
      </c>
      <c r="G3" s="1" t="s">
        <v>1451</v>
      </c>
      <c r="H3" s="1" t="s">
        <v>1452</v>
      </c>
      <c r="I3" s="1" t="s">
        <v>1445</v>
      </c>
      <c r="J3" s="2"/>
      <c r="K3" s="2"/>
      <c r="L3" s="2"/>
      <c r="M3" s="2"/>
      <c r="N3" s="2"/>
      <c r="O3" s="2"/>
      <c r="P3" s="2"/>
      <c r="Q3" s="2"/>
      <c r="R3" s="2"/>
      <c r="S3" s="2"/>
      <c r="T3" s="2"/>
      <c r="U3" s="2"/>
      <c r="V3" s="2"/>
      <c r="W3" s="2"/>
      <c r="X3" s="2"/>
      <c r="Y3" s="2"/>
      <c r="Z3" s="2"/>
    </row>
    <row r="4">
      <c r="A4" s="1" t="s">
        <v>1453</v>
      </c>
      <c r="B4" s="1" t="s">
        <v>1454</v>
      </c>
      <c r="C4" s="1" t="s">
        <v>1455</v>
      </c>
      <c r="D4" s="1" t="s">
        <v>1456</v>
      </c>
      <c r="E4" s="1" t="s">
        <v>1457</v>
      </c>
      <c r="F4" s="1" t="s">
        <v>1458</v>
      </c>
      <c r="G4" s="1" t="s">
        <v>1459</v>
      </c>
      <c r="H4" s="1" t="s">
        <v>1460</v>
      </c>
      <c r="I4" s="1" t="s">
        <v>1461</v>
      </c>
      <c r="J4" s="2"/>
      <c r="K4" s="2"/>
      <c r="L4" s="2"/>
      <c r="M4" s="2"/>
      <c r="N4" s="2"/>
      <c r="O4" s="2"/>
      <c r="P4" s="2"/>
      <c r="Q4" s="2"/>
      <c r="R4" s="2"/>
      <c r="S4" s="2"/>
      <c r="T4" s="2"/>
      <c r="U4" s="2"/>
      <c r="V4" s="2"/>
      <c r="W4" s="2"/>
      <c r="X4" s="2"/>
      <c r="Y4" s="2"/>
      <c r="Z4" s="2"/>
    </row>
    <row r="5">
      <c r="A5" s="1" t="s">
        <v>1446</v>
      </c>
      <c r="B5" s="1" t="s">
        <v>1445</v>
      </c>
      <c r="C5" s="1" t="s">
        <v>1462</v>
      </c>
      <c r="D5" s="1" t="s">
        <v>1463</v>
      </c>
      <c r="E5" s="1" t="s">
        <v>1464</v>
      </c>
      <c r="F5" s="1" t="s">
        <v>1465</v>
      </c>
      <c r="G5" s="1" t="s">
        <v>1466</v>
      </c>
      <c r="H5" s="1" t="s">
        <v>1467</v>
      </c>
      <c r="I5" s="1" t="s">
        <v>1468</v>
      </c>
      <c r="J5" s="2"/>
      <c r="K5" s="2"/>
      <c r="L5" s="2"/>
      <c r="M5" s="2"/>
      <c r="N5" s="2"/>
      <c r="O5" s="2"/>
      <c r="P5" s="2"/>
      <c r="Q5" s="2"/>
      <c r="R5" s="2"/>
      <c r="S5" s="2"/>
      <c r="T5" s="2"/>
      <c r="U5" s="2"/>
      <c r="V5" s="2"/>
      <c r="W5" s="2"/>
      <c r="X5" s="2"/>
      <c r="Y5" s="2"/>
      <c r="Z5" s="2"/>
    </row>
    <row r="6">
      <c r="A6" s="1" t="s">
        <v>1469</v>
      </c>
      <c r="B6" s="1" t="s">
        <v>1470</v>
      </c>
      <c r="C6" s="1" t="s">
        <v>1471</v>
      </c>
      <c r="D6" s="1" t="s">
        <v>1472</v>
      </c>
      <c r="E6" s="1" t="s">
        <v>1473</v>
      </c>
      <c r="F6" s="1" t="s">
        <v>1474</v>
      </c>
      <c r="G6" s="1" t="s">
        <v>1475</v>
      </c>
      <c r="H6" s="1" t="s">
        <v>1476</v>
      </c>
      <c r="I6" s="1" t="s">
        <v>1477</v>
      </c>
      <c r="J6" s="2"/>
      <c r="K6" s="2"/>
      <c r="L6" s="2"/>
      <c r="M6" s="2"/>
      <c r="N6" s="2"/>
      <c r="O6" s="2"/>
      <c r="P6" s="2"/>
      <c r="Q6" s="2"/>
      <c r="R6" s="2"/>
      <c r="S6" s="2"/>
      <c r="T6" s="2"/>
      <c r="U6" s="2"/>
      <c r="V6" s="2"/>
      <c r="W6" s="2"/>
      <c r="X6" s="2"/>
      <c r="Y6" s="2"/>
      <c r="Z6" s="2"/>
    </row>
    <row r="7">
      <c r="A7" s="1" t="s">
        <v>1478</v>
      </c>
      <c r="B7" s="1" t="s">
        <v>1479</v>
      </c>
      <c r="C7" s="1" t="s">
        <v>1480</v>
      </c>
      <c r="D7" s="1" t="s">
        <v>1481</v>
      </c>
      <c r="E7" s="1" t="s">
        <v>1482</v>
      </c>
      <c r="F7" s="1" t="s">
        <v>1483</v>
      </c>
      <c r="G7" s="1" t="s">
        <v>1484</v>
      </c>
      <c r="H7" s="1" t="s">
        <v>1485</v>
      </c>
      <c r="I7" s="1" t="s">
        <v>1486</v>
      </c>
      <c r="J7" s="2"/>
      <c r="K7" s="2"/>
      <c r="L7" s="2"/>
      <c r="M7" s="2"/>
      <c r="N7" s="2"/>
      <c r="O7" s="2"/>
      <c r="P7" s="2"/>
      <c r="Q7" s="2"/>
      <c r="R7" s="2"/>
      <c r="S7" s="2"/>
      <c r="T7" s="2"/>
      <c r="U7" s="2"/>
      <c r="V7" s="2"/>
      <c r="W7" s="2"/>
      <c r="X7" s="2"/>
      <c r="Y7" s="2"/>
      <c r="Z7" s="2"/>
    </row>
    <row r="8">
      <c r="A8" s="1" t="s">
        <v>1487</v>
      </c>
      <c r="B8" s="1" t="s">
        <v>1445</v>
      </c>
      <c r="C8" s="1" t="s">
        <v>1488</v>
      </c>
      <c r="D8" s="1" t="s">
        <v>1488</v>
      </c>
      <c r="E8" s="1" t="s">
        <v>1489</v>
      </c>
      <c r="F8" s="1" t="s">
        <v>1490</v>
      </c>
      <c r="G8" s="1" t="s">
        <v>1491</v>
      </c>
      <c r="H8" s="1" t="s">
        <v>1491</v>
      </c>
      <c r="I8" s="1" t="s">
        <v>1492</v>
      </c>
      <c r="J8" s="2"/>
      <c r="K8" s="2"/>
      <c r="L8" s="2"/>
      <c r="M8" s="2"/>
      <c r="N8" s="2"/>
      <c r="O8" s="2"/>
      <c r="P8" s="2"/>
      <c r="Q8" s="2"/>
      <c r="R8" s="2"/>
      <c r="S8" s="2"/>
      <c r="T8" s="2"/>
      <c r="U8" s="2"/>
      <c r="V8" s="2"/>
      <c r="W8" s="2"/>
      <c r="X8" s="2"/>
      <c r="Y8" s="2"/>
      <c r="Z8" s="2"/>
    </row>
    <row r="9">
      <c r="A9" s="1" t="s">
        <v>1493</v>
      </c>
      <c r="B9" s="1" t="s">
        <v>1494</v>
      </c>
      <c r="C9" s="1" t="s">
        <v>1495</v>
      </c>
      <c r="D9" s="1" t="s">
        <v>1496</v>
      </c>
      <c r="E9" s="1" t="s">
        <v>1497</v>
      </c>
      <c r="F9" s="1" t="s">
        <v>1498</v>
      </c>
      <c r="G9" s="1" t="s">
        <v>1499</v>
      </c>
      <c r="H9" s="1" t="s">
        <v>1500</v>
      </c>
      <c r="I9" s="1" t="s">
        <v>1501</v>
      </c>
      <c r="J9" s="2"/>
      <c r="K9" s="2"/>
      <c r="L9" s="2"/>
      <c r="M9" s="2"/>
      <c r="N9" s="2"/>
      <c r="O9" s="2"/>
      <c r="P9" s="2"/>
      <c r="Q9" s="2"/>
      <c r="R9" s="2"/>
      <c r="S9" s="2"/>
      <c r="T9" s="2"/>
      <c r="U9" s="2"/>
      <c r="V9" s="2"/>
      <c r="W9" s="2"/>
      <c r="X9" s="2"/>
      <c r="Y9" s="2"/>
      <c r="Z9" s="2"/>
    </row>
    <row r="10">
      <c r="A10" s="1" t="s">
        <v>1502</v>
      </c>
      <c r="B10" s="1" t="s">
        <v>1503</v>
      </c>
      <c r="C10" s="1" t="s">
        <v>1504</v>
      </c>
      <c r="D10" s="1" t="s">
        <v>1490</v>
      </c>
      <c r="E10" s="1" t="s">
        <v>1505</v>
      </c>
      <c r="F10" s="1" t="s">
        <v>1506</v>
      </c>
      <c r="G10" s="1" t="s">
        <v>1482</v>
      </c>
      <c r="H10" s="1" t="s">
        <v>1507</v>
      </c>
      <c r="I10" s="1" t="s">
        <v>1507</v>
      </c>
      <c r="J10" s="2"/>
      <c r="K10" s="2"/>
      <c r="L10" s="2"/>
      <c r="M10" s="2"/>
      <c r="N10" s="2"/>
      <c r="O10" s="2"/>
      <c r="P10" s="2"/>
      <c r="Q10" s="2"/>
      <c r="R10" s="2"/>
      <c r="S10" s="2"/>
      <c r="T10" s="2"/>
      <c r="U10" s="2"/>
      <c r="V10" s="2"/>
      <c r="W10" s="2"/>
      <c r="X10" s="2"/>
      <c r="Y10" s="2"/>
      <c r="Z10" s="2"/>
    </row>
    <row r="11">
      <c r="A11" s="1" t="s">
        <v>1508</v>
      </c>
      <c r="B11" s="1" t="s">
        <v>1509</v>
      </c>
      <c r="C11" s="1" t="s">
        <v>1510</v>
      </c>
      <c r="D11" s="1" t="s">
        <v>1511</v>
      </c>
      <c r="E11" s="1" t="s">
        <v>1512</v>
      </c>
      <c r="F11" s="1" t="s">
        <v>1513</v>
      </c>
      <c r="G11" s="1" t="s">
        <v>1514</v>
      </c>
      <c r="H11" s="1" t="s">
        <v>1515</v>
      </c>
      <c r="I11" s="1" t="s">
        <v>1516</v>
      </c>
      <c r="J11" s="2"/>
      <c r="K11" s="2"/>
      <c r="L11" s="2"/>
      <c r="M11" s="2"/>
      <c r="N11" s="2"/>
      <c r="O11" s="2"/>
      <c r="P11" s="2"/>
      <c r="Q11" s="2"/>
      <c r="R11" s="2"/>
      <c r="S11" s="2"/>
      <c r="T11" s="2"/>
      <c r="U11" s="2"/>
      <c r="V11" s="2"/>
      <c r="W11" s="2"/>
      <c r="X11" s="2"/>
      <c r="Y11" s="2"/>
      <c r="Z11" s="2"/>
    </row>
    <row r="12">
      <c r="A12" s="1" t="s">
        <v>1517</v>
      </c>
      <c r="B12" s="1" t="s">
        <v>1518</v>
      </c>
      <c r="C12" s="1" t="s">
        <v>1471</v>
      </c>
      <c r="D12" s="1" t="s">
        <v>1519</v>
      </c>
      <c r="E12" s="1" t="s">
        <v>1520</v>
      </c>
      <c r="F12" s="1" t="s">
        <v>1521</v>
      </c>
      <c r="G12" s="1" t="s">
        <v>1522</v>
      </c>
      <c r="H12" s="1" t="s">
        <v>1523</v>
      </c>
      <c r="I12" s="1" t="s">
        <v>1524</v>
      </c>
      <c r="J12" s="2"/>
      <c r="K12" s="2"/>
      <c r="L12" s="2"/>
      <c r="M12" s="2"/>
      <c r="N12" s="2"/>
      <c r="O12" s="2"/>
      <c r="P12" s="2"/>
      <c r="Q12" s="2"/>
      <c r="R12" s="2"/>
      <c r="S12" s="2"/>
      <c r="T12" s="2"/>
      <c r="U12" s="2"/>
      <c r="V12" s="2"/>
      <c r="W12" s="2"/>
      <c r="X12" s="2"/>
      <c r="Y12" s="2"/>
      <c r="Z12" s="2"/>
    </row>
    <row r="13">
      <c r="A13" s="1" t="s">
        <v>1525</v>
      </c>
      <c r="B13" s="1" t="s">
        <v>1526</v>
      </c>
      <c r="C13" s="1" t="s">
        <v>1527</v>
      </c>
      <c r="D13" s="1" t="s">
        <v>1528</v>
      </c>
      <c r="E13" s="1" t="s">
        <v>1529</v>
      </c>
      <c r="F13" s="1" t="s">
        <v>1530</v>
      </c>
      <c r="G13" s="1" t="s">
        <v>1531</v>
      </c>
      <c r="H13" s="1" t="s">
        <v>1532</v>
      </c>
      <c r="I13" s="1" t="s">
        <v>1533</v>
      </c>
      <c r="J13" s="2"/>
      <c r="K13" s="2"/>
      <c r="L13" s="2"/>
      <c r="M13" s="2"/>
      <c r="N13" s="2"/>
      <c r="O13" s="2"/>
      <c r="P13" s="2"/>
      <c r="Q13" s="2"/>
      <c r="R13" s="2"/>
      <c r="S13" s="2"/>
      <c r="T13" s="2"/>
      <c r="U13" s="2"/>
      <c r="V13" s="2"/>
      <c r="W13" s="2"/>
      <c r="X13" s="2"/>
      <c r="Y13" s="2"/>
      <c r="Z13" s="2"/>
    </row>
    <row r="14">
      <c r="A14" s="1" t="s">
        <v>1534</v>
      </c>
      <c r="B14" s="1" t="s">
        <v>1535</v>
      </c>
      <c r="C14" s="1" t="s">
        <v>1536</v>
      </c>
      <c r="D14" s="1" t="s">
        <v>1537</v>
      </c>
      <c r="E14" s="1" t="s">
        <v>1538</v>
      </c>
      <c r="F14" s="1" t="s">
        <v>1539</v>
      </c>
      <c r="G14" s="1" t="s">
        <v>1540</v>
      </c>
      <c r="H14" s="1" t="s">
        <v>1541</v>
      </c>
      <c r="I14" s="1" t="s">
        <v>1542</v>
      </c>
      <c r="J14" s="2"/>
      <c r="K14" s="2"/>
      <c r="L14" s="2"/>
      <c r="M14" s="2"/>
      <c r="N14" s="2"/>
      <c r="O14" s="2"/>
      <c r="P14" s="2"/>
      <c r="Q14" s="2"/>
      <c r="R14" s="2"/>
      <c r="S14" s="2"/>
      <c r="T14" s="2"/>
      <c r="U14" s="2"/>
      <c r="V14" s="2"/>
      <c r="W14" s="2"/>
      <c r="X14" s="2"/>
      <c r="Y14" s="2"/>
      <c r="Z14" s="2"/>
    </row>
    <row r="15">
      <c r="A15" s="1" t="s">
        <v>1543</v>
      </c>
      <c r="B15" s="1" t="s">
        <v>471</v>
      </c>
      <c r="C15" s="1" t="s">
        <v>1544</v>
      </c>
      <c r="D15" s="1" t="s">
        <v>137</v>
      </c>
      <c r="E15" s="1" t="s">
        <v>1545</v>
      </c>
      <c r="F15" s="1" t="s">
        <v>470</v>
      </c>
      <c r="G15" s="1" t="s">
        <v>1546</v>
      </c>
      <c r="H15" s="1" t="s">
        <v>1547</v>
      </c>
      <c r="I15" s="1" t="s">
        <v>1548</v>
      </c>
      <c r="J15" s="2"/>
      <c r="K15" s="2"/>
      <c r="L15" s="2"/>
      <c r="M15" s="2"/>
      <c r="N15" s="2"/>
      <c r="O15" s="2"/>
      <c r="P15" s="2"/>
      <c r="Q15" s="2"/>
      <c r="R15" s="2"/>
      <c r="S15" s="2"/>
      <c r="T15" s="2"/>
      <c r="U15" s="2"/>
      <c r="V15" s="2"/>
      <c r="W15" s="2"/>
      <c r="X15" s="2"/>
      <c r="Y15" s="2"/>
      <c r="Z15" s="2"/>
    </row>
    <row r="16">
      <c r="A16" s="1" t="s">
        <v>1549</v>
      </c>
      <c r="B16" s="1" t="s">
        <v>1550</v>
      </c>
      <c r="C16" s="1" t="s">
        <v>1551</v>
      </c>
      <c r="D16" s="1" t="s">
        <v>1552</v>
      </c>
      <c r="E16" s="1" t="s">
        <v>1553</v>
      </c>
      <c r="F16" s="1" t="s">
        <v>1554</v>
      </c>
      <c r="G16" s="1" t="s">
        <v>1555</v>
      </c>
      <c r="H16" s="1" t="s">
        <v>1556</v>
      </c>
      <c r="I16" s="1" t="s">
        <v>1557</v>
      </c>
      <c r="J16" s="2"/>
      <c r="K16" s="2"/>
      <c r="L16" s="2"/>
      <c r="M16" s="2"/>
      <c r="N16" s="2"/>
      <c r="O16" s="2"/>
      <c r="P16" s="2"/>
      <c r="Q16" s="2"/>
      <c r="R16" s="2"/>
      <c r="S16" s="2"/>
      <c r="T16" s="2"/>
      <c r="U16" s="2"/>
      <c r="V16" s="2"/>
      <c r="W16" s="2"/>
      <c r="X16" s="2"/>
      <c r="Y16" s="2"/>
      <c r="Z16" s="2"/>
    </row>
    <row r="17">
      <c r="A17" s="1" t="s">
        <v>1558</v>
      </c>
      <c r="B17" s="1" t="s">
        <v>1559</v>
      </c>
      <c r="C17" s="1" t="s">
        <v>1560</v>
      </c>
      <c r="D17" s="1" t="s">
        <v>1561</v>
      </c>
      <c r="E17" s="1" t="s">
        <v>1562</v>
      </c>
      <c r="F17" s="1" t="s">
        <v>200</v>
      </c>
      <c r="G17" s="1" t="s">
        <v>1563</v>
      </c>
      <c r="H17" s="1" t="s">
        <v>1564</v>
      </c>
      <c r="I17" s="1" t="s">
        <v>1565</v>
      </c>
      <c r="J17" s="2"/>
      <c r="K17" s="2"/>
      <c r="L17" s="2"/>
      <c r="M17" s="2"/>
      <c r="N17" s="2"/>
      <c r="O17" s="2"/>
      <c r="P17" s="2"/>
      <c r="Q17" s="2"/>
      <c r="R17" s="2"/>
      <c r="S17" s="2"/>
      <c r="T17" s="2"/>
      <c r="U17" s="2"/>
      <c r="V17" s="2"/>
      <c r="W17" s="2"/>
      <c r="X17" s="2"/>
      <c r="Y17" s="2"/>
      <c r="Z17" s="2"/>
    </row>
    <row r="18">
      <c r="A18" s="1" t="s">
        <v>1566</v>
      </c>
      <c r="B18" s="1" t="s">
        <v>1567</v>
      </c>
      <c r="C18" s="1" t="s">
        <v>1568</v>
      </c>
      <c r="D18" s="1" t="s">
        <v>1569</v>
      </c>
      <c r="E18" s="1" t="s">
        <v>1570</v>
      </c>
      <c r="F18" s="1" t="s">
        <v>1571</v>
      </c>
      <c r="G18" s="1" t="s">
        <v>1572</v>
      </c>
      <c r="H18" s="1" t="s">
        <v>1573</v>
      </c>
      <c r="I18" s="1" t="s">
        <v>1574</v>
      </c>
      <c r="J18" s="2"/>
      <c r="K18" s="2"/>
      <c r="L18" s="2"/>
      <c r="M18" s="2"/>
      <c r="N18" s="2"/>
      <c r="O18" s="2"/>
      <c r="P18" s="2"/>
      <c r="Q18" s="2"/>
      <c r="R18" s="2"/>
      <c r="S18" s="2"/>
      <c r="T18" s="2"/>
      <c r="U18" s="2"/>
      <c r="V18" s="2"/>
      <c r="W18" s="2"/>
      <c r="X18" s="2"/>
      <c r="Y18" s="2"/>
      <c r="Z18" s="2"/>
    </row>
    <row r="19">
      <c r="A19" s="1" t="s">
        <v>1575</v>
      </c>
      <c r="B19" s="1" t="s">
        <v>1576</v>
      </c>
      <c r="C19" s="1" t="s">
        <v>1577</v>
      </c>
      <c r="D19" s="1" t="s">
        <v>1578</v>
      </c>
      <c r="E19" s="1" t="s">
        <v>1579</v>
      </c>
      <c r="F19" s="1" t="s">
        <v>1580</v>
      </c>
      <c r="G19" s="1" t="s">
        <v>1581</v>
      </c>
      <c r="H19" s="1" t="s">
        <v>1582</v>
      </c>
      <c r="I19" s="1" t="s">
        <v>1583</v>
      </c>
      <c r="J19" s="2"/>
      <c r="K19" s="2"/>
      <c r="L19" s="2"/>
      <c r="M19" s="2"/>
      <c r="N19" s="2"/>
      <c r="O19" s="2"/>
      <c r="P19" s="2"/>
      <c r="Q19" s="2"/>
      <c r="R19" s="2"/>
      <c r="S19" s="2"/>
      <c r="T19" s="2"/>
      <c r="U19" s="2"/>
      <c r="V19" s="2"/>
      <c r="W19" s="2"/>
      <c r="X19" s="2"/>
      <c r="Y19" s="2"/>
      <c r="Z19" s="2"/>
    </row>
    <row r="20">
      <c r="A20" s="1" t="s">
        <v>1584</v>
      </c>
      <c r="B20" s="1" t="s">
        <v>1585</v>
      </c>
      <c r="C20" s="1" t="s">
        <v>1586</v>
      </c>
      <c r="D20" s="1" t="s">
        <v>1587</v>
      </c>
      <c r="E20" s="1" t="s">
        <v>1588</v>
      </c>
      <c r="F20" s="1" t="s">
        <v>1589</v>
      </c>
      <c r="G20" s="1" t="s">
        <v>1590</v>
      </c>
      <c r="H20" s="1" t="s">
        <v>1591</v>
      </c>
      <c r="I20" s="1" t="s">
        <v>1592</v>
      </c>
      <c r="J20" s="2"/>
      <c r="K20" s="2"/>
      <c r="L20" s="2"/>
      <c r="M20" s="2"/>
      <c r="N20" s="2"/>
      <c r="O20" s="2"/>
      <c r="P20" s="2"/>
      <c r="Q20" s="2"/>
      <c r="R20" s="2"/>
      <c r="S20" s="2"/>
      <c r="T20" s="2"/>
      <c r="U20" s="2"/>
      <c r="V20" s="2"/>
      <c r="W20" s="2"/>
      <c r="X20" s="2"/>
      <c r="Y20" s="2"/>
      <c r="Z20" s="2"/>
    </row>
    <row r="21" ht="15.75" customHeight="1">
      <c r="A21" s="1" t="s">
        <v>1593</v>
      </c>
      <c r="B21" s="1" t="s">
        <v>1594</v>
      </c>
      <c r="C21" s="1" t="s">
        <v>1595</v>
      </c>
      <c r="D21" s="1" t="s">
        <v>1596</v>
      </c>
      <c r="E21" s="1" t="s">
        <v>1597</v>
      </c>
      <c r="F21" s="1" t="s">
        <v>1598</v>
      </c>
      <c r="G21" s="1" t="s">
        <v>1599</v>
      </c>
      <c r="H21" s="1" t="s">
        <v>1600</v>
      </c>
      <c r="I21" s="1" t="s">
        <v>1601</v>
      </c>
      <c r="J21" s="2"/>
      <c r="K21" s="2"/>
      <c r="L21" s="2"/>
      <c r="M21" s="2"/>
      <c r="N21" s="2"/>
      <c r="O21" s="2"/>
      <c r="P21" s="2"/>
      <c r="Q21" s="2"/>
      <c r="R21" s="2"/>
      <c r="S21" s="2"/>
      <c r="T21" s="2"/>
      <c r="U21" s="2"/>
      <c r="V21" s="2"/>
      <c r="W21" s="2"/>
      <c r="X21" s="2"/>
      <c r="Y21" s="2"/>
      <c r="Z21" s="2"/>
    </row>
    <row r="22" ht="15.75" customHeight="1">
      <c r="A22" s="1" t="s">
        <v>1602</v>
      </c>
      <c r="B22" s="1" t="s">
        <v>1603</v>
      </c>
      <c r="C22" s="1" t="s">
        <v>1604</v>
      </c>
      <c r="D22" s="1" t="s">
        <v>1605</v>
      </c>
      <c r="E22" s="1" t="s">
        <v>1606</v>
      </c>
      <c r="F22" s="1" t="s">
        <v>1607</v>
      </c>
      <c r="G22" s="1" t="s">
        <v>1608</v>
      </c>
      <c r="H22" s="1" t="s">
        <v>1609</v>
      </c>
      <c r="I22" s="1" t="s">
        <v>1610</v>
      </c>
      <c r="J22" s="2"/>
      <c r="K22" s="2"/>
      <c r="L22" s="2"/>
      <c r="M22" s="2"/>
      <c r="N22" s="2"/>
      <c r="O22" s="2"/>
      <c r="P22" s="2"/>
      <c r="Q22" s="2"/>
      <c r="R22" s="2"/>
      <c r="S22" s="2"/>
      <c r="T22" s="2"/>
      <c r="U22" s="2"/>
      <c r="V22" s="2"/>
      <c r="W22" s="2"/>
      <c r="X22" s="2"/>
      <c r="Y22" s="2"/>
      <c r="Z22" s="2"/>
    </row>
    <row r="23" ht="15.75" customHeight="1">
      <c r="A23" s="1" t="s">
        <v>1611</v>
      </c>
      <c r="B23" s="1" t="s">
        <v>1612</v>
      </c>
      <c r="C23" s="1" t="s">
        <v>1613</v>
      </c>
      <c r="D23" s="1" t="s">
        <v>1614</v>
      </c>
      <c r="E23" s="1" t="s">
        <v>1615</v>
      </c>
      <c r="F23" s="1" t="s">
        <v>1616</v>
      </c>
      <c r="G23" s="1" t="s">
        <v>1617</v>
      </c>
      <c r="H23" s="1" t="s">
        <v>1618</v>
      </c>
      <c r="I23" s="1" t="s">
        <v>1619</v>
      </c>
      <c r="J23" s="2"/>
      <c r="K23" s="2"/>
      <c r="L23" s="2"/>
      <c r="M23" s="2"/>
      <c r="N23" s="2"/>
      <c r="O23" s="2"/>
      <c r="P23" s="2"/>
      <c r="Q23" s="2"/>
      <c r="R23" s="2"/>
      <c r="S23" s="2"/>
      <c r="T23" s="2"/>
      <c r="U23" s="2"/>
      <c r="V23" s="2"/>
      <c r="W23" s="2"/>
      <c r="X23" s="2"/>
      <c r="Y23" s="2"/>
      <c r="Z23" s="2"/>
    </row>
    <row r="24" ht="15.75" customHeight="1">
      <c r="A24" s="1" t="s">
        <v>1620</v>
      </c>
      <c r="B24" s="1" t="s">
        <v>1621</v>
      </c>
      <c r="C24" s="1" t="s">
        <v>1622</v>
      </c>
      <c r="D24" s="1" t="s">
        <v>1623</v>
      </c>
      <c r="E24" s="1" t="s">
        <v>1624</v>
      </c>
      <c r="F24" s="1" t="s">
        <v>1625</v>
      </c>
      <c r="G24" s="1" t="s">
        <v>1626</v>
      </c>
      <c r="H24" s="1" t="s">
        <v>1626</v>
      </c>
      <c r="I24" s="1" t="s">
        <v>1626</v>
      </c>
      <c r="J24" s="2"/>
      <c r="K24" s="2"/>
      <c r="L24" s="2"/>
      <c r="M24" s="2"/>
      <c r="N24" s="2"/>
      <c r="O24" s="2"/>
      <c r="P24" s="2"/>
      <c r="Q24" s="2"/>
      <c r="R24" s="2"/>
      <c r="S24" s="2"/>
      <c r="T24" s="2"/>
      <c r="U24" s="2"/>
      <c r="V24" s="2"/>
      <c r="W24" s="2"/>
      <c r="X24" s="2"/>
      <c r="Y24" s="2"/>
      <c r="Z24" s="2"/>
    </row>
    <row r="25" ht="15.75" customHeight="1">
      <c r="A25" s="1" t="s">
        <v>1627</v>
      </c>
      <c r="B25" s="1" t="s">
        <v>1628</v>
      </c>
      <c r="C25" s="1" t="s">
        <v>1628</v>
      </c>
      <c r="D25" s="1" t="s">
        <v>1628</v>
      </c>
      <c r="E25" s="1" t="s">
        <v>1629</v>
      </c>
      <c r="F25" s="1" t="s">
        <v>1629</v>
      </c>
      <c r="G25" s="1" t="s">
        <v>1629</v>
      </c>
      <c r="H25" s="1" t="s">
        <v>1629</v>
      </c>
      <c r="I25" s="1" t="s">
        <v>1445</v>
      </c>
      <c r="J25" s="2"/>
      <c r="K25" s="2"/>
      <c r="L25" s="2"/>
      <c r="M25" s="2"/>
      <c r="N25" s="2"/>
      <c r="O25" s="2"/>
      <c r="P25" s="2"/>
      <c r="Q25" s="2"/>
      <c r="R25" s="2"/>
      <c r="S25" s="2"/>
      <c r="T25" s="2"/>
      <c r="U25" s="2"/>
      <c r="V25" s="2"/>
      <c r="W25" s="2"/>
      <c r="X25" s="2"/>
      <c r="Y25" s="2"/>
      <c r="Z25" s="2"/>
    </row>
    <row r="26" ht="15.75" customHeight="1">
      <c r="A26" s="1" t="s">
        <v>1630</v>
      </c>
      <c r="B26" s="1" t="s">
        <v>1631</v>
      </c>
      <c r="C26" s="1" t="s">
        <v>1632</v>
      </c>
      <c r="D26" s="1" t="s">
        <v>1633</v>
      </c>
      <c r="E26" s="1" t="s">
        <v>1634</v>
      </c>
      <c r="F26" s="1" t="s">
        <v>1635</v>
      </c>
      <c r="G26" s="1" t="s">
        <v>1445</v>
      </c>
      <c r="H26" s="1" t="s">
        <v>1445</v>
      </c>
      <c r="I26" s="1" t="s">
        <v>1445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1636</v>
      </c>
      <c r="B2" s="1" t="s">
        <v>1637</v>
      </c>
      <c r="C2" s="2"/>
      <c r="D2" s="2"/>
      <c r="E2" s="2"/>
      <c r="F2" s="2"/>
      <c r="G2" s="2"/>
      <c r="H2" s="2"/>
      <c r="I2" s="2"/>
      <c r="J2" s="2"/>
      <c r="K2" s="2"/>
      <c r="L2" s="2"/>
      <c r="M2" s="2"/>
      <c r="N2" s="2"/>
      <c r="O2" s="2"/>
      <c r="P2" s="2"/>
      <c r="Q2" s="2"/>
      <c r="R2" s="2"/>
      <c r="S2" s="2"/>
      <c r="T2" s="2"/>
      <c r="U2" s="2"/>
      <c r="V2" s="2"/>
      <c r="W2" s="2"/>
      <c r="X2" s="2"/>
      <c r="Y2" s="2"/>
      <c r="Z2" s="2"/>
    </row>
    <row r="3">
      <c r="A3" s="3" t="s">
        <v>1638</v>
      </c>
      <c r="B3" s="1" t="s">
        <v>1639</v>
      </c>
      <c r="C3" s="2"/>
      <c r="D3" s="2"/>
      <c r="E3" s="2"/>
      <c r="F3" s="2"/>
      <c r="G3" s="2"/>
      <c r="H3" s="2"/>
      <c r="I3" s="2"/>
      <c r="J3" s="2"/>
      <c r="K3" s="2"/>
      <c r="L3" s="2"/>
      <c r="M3" s="2"/>
      <c r="N3" s="2"/>
      <c r="O3" s="2"/>
      <c r="P3" s="2"/>
      <c r="Q3" s="2"/>
      <c r="R3" s="2"/>
      <c r="S3" s="2"/>
      <c r="T3" s="2"/>
      <c r="U3" s="2"/>
      <c r="V3" s="2"/>
      <c r="W3" s="2"/>
      <c r="X3" s="2"/>
      <c r="Y3" s="2"/>
      <c r="Z3" s="2"/>
    </row>
    <row r="4">
      <c r="A4" s="3" t="s">
        <v>1640</v>
      </c>
      <c r="B4" s="1" t="s">
        <v>1641</v>
      </c>
      <c r="C4" s="2"/>
      <c r="D4" s="2"/>
      <c r="E4" s="2"/>
      <c r="F4" s="2"/>
      <c r="G4" s="2"/>
      <c r="H4" s="2"/>
      <c r="I4" s="2"/>
      <c r="J4" s="2"/>
      <c r="K4" s="2"/>
      <c r="L4" s="2"/>
      <c r="M4" s="2"/>
      <c r="N4" s="2"/>
      <c r="O4" s="2"/>
      <c r="P4" s="2"/>
      <c r="Q4" s="2"/>
      <c r="R4" s="2"/>
      <c r="S4" s="2"/>
      <c r="T4" s="2"/>
      <c r="U4" s="2"/>
      <c r="V4" s="2"/>
      <c r="W4" s="2"/>
      <c r="X4" s="2"/>
      <c r="Y4" s="2"/>
      <c r="Z4" s="2"/>
    </row>
    <row r="5">
      <c r="A5" s="3" t="s">
        <v>1642</v>
      </c>
      <c r="B5" s="1" t="s">
        <v>1643</v>
      </c>
      <c r="C5" s="2"/>
      <c r="D5" s="2"/>
      <c r="E5" s="2"/>
      <c r="F5" s="2"/>
      <c r="G5" s="2"/>
      <c r="H5" s="2"/>
      <c r="I5" s="2"/>
      <c r="J5" s="2"/>
      <c r="K5" s="2"/>
      <c r="L5" s="2"/>
      <c r="M5" s="2"/>
      <c r="N5" s="2"/>
      <c r="O5" s="2"/>
      <c r="P5" s="2"/>
      <c r="Q5" s="2"/>
      <c r="R5" s="2"/>
      <c r="S5" s="2"/>
      <c r="T5" s="2"/>
      <c r="U5" s="2"/>
      <c r="V5" s="2"/>
      <c r="W5" s="2"/>
      <c r="X5" s="2"/>
      <c r="Y5" s="2"/>
      <c r="Z5" s="2"/>
    </row>
    <row r="6">
      <c r="A6" s="3" t="s">
        <v>1644</v>
      </c>
      <c r="B6" s="1" t="s">
        <v>1645</v>
      </c>
      <c r="C6" s="2"/>
      <c r="D6" s="2"/>
      <c r="E6" s="2"/>
      <c r="F6" s="2"/>
      <c r="G6" s="2"/>
      <c r="H6" s="2"/>
      <c r="I6" s="2"/>
      <c r="J6" s="2"/>
      <c r="K6" s="2"/>
      <c r="L6" s="2"/>
      <c r="M6" s="2"/>
      <c r="N6" s="2"/>
      <c r="O6" s="2"/>
      <c r="P6" s="2"/>
      <c r="Q6" s="2"/>
      <c r="R6" s="2"/>
      <c r="S6" s="2"/>
      <c r="T6" s="2"/>
      <c r="U6" s="2"/>
      <c r="V6" s="2"/>
      <c r="W6" s="2"/>
      <c r="X6" s="2"/>
      <c r="Y6" s="2"/>
      <c r="Z6" s="2"/>
    </row>
    <row r="7">
      <c r="A7" s="3" t="s">
        <v>1646</v>
      </c>
      <c r="B7" s="1" t="s">
        <v>11</v>
      </c>
      <c r="C7" s="2"/>
      <c r="D7" s="2"/>
      <c r="E7" s="2"/>
      <c r="F7" s="2"/>
      <c r="G7" s="2"/>
      <c r="H7" s="2"/>
      <c r="I7" s="2"/>
      <c r="J7" s="2"/>
      <c r="K7" s="2"/>
      <c r="L7" s="2"/>
      <c r="M7" s="2"/>
      <c r="N7" s="2"/>
      <c r="O7" s="2"/>
      <c r="P7" s="2"/>
      <c r="Q7" s="2"/>
      <c r="R7" s="2"/>
      <c r="S7" s="2"/>
      <c r="T7" s="2"/>
      <c r="U7" s="2"/>
      <c r="V7" s="2"/>
      <c r="W7" s="2"/>
      <c r="X7" s="2"/>
      <c r="Y7" s="2"/>
      <c r="Z7" s="2"/>
    </row>
    <row r="8">
      <c r="A8" s="3" t="s">
        <v>1647</v>
      </c>
      <c r="B8" s="1" t="s">
        <v>1648</v>
      </c>
      <c r="C8" s="2"/>
      <c r="D8" s="2"/>
      <c r="E8" s="2"/>
      <c r="F8" s="2"/>
      <c r="G8" s="2"/>
      <c r="H8" s="2"/>
      <c r="I8" s="2"/>
      <c r="J8" s="2"/>
      <c r="K8" s="2"/>
      <c r="L8" s="2"/>
      <c r="M8" s="2"/>
      <c r="N8" s="2"/>
      <c r="O8" s="2"/>
      <c r="P8" s="2"/>
      <c r="Q8" s="2"/>
      <c r="R8" s="2"/>
      <c r="S8" s="2"/>
      <c r="T8" s="2"/>
      <c r="U8" s="2"/>
      <c r="V8" s="2"/>
      <c r="W8" s="2"/>
      <c r="X8" s="2"/>
      <c r="Y8" s="2"/>
      <c r="Z8" s="2"/>
    </row>
    <row r="9">
      <c r="A9" s="3" t="s">
        <v>1649</v>
      </c>
      <c r="B9" s="4" t="s">
        <v>1650</v>
      </c>
      <c r="C9" s="2"/>
      <c r="D9" s="2"/>
      <c r="E9" s="2"/>
      <c r="F9" s="2"/>
      <c r="G9" s="2"/>
      <c r="H9" s="2"/>
      <c r="I9" s="2"/>
      <c r="J9" s="2"/>
      <c r="K9" s="2"/>
      <c r="L9" s="2"/>
      <c r="M9" s="2"/>
      <c r="N9" s="2"/>
      <c r="O9" s="2"/>
      <c r="P9" s="2"/>
      <c r="Q9" s="2"/>
      <c r="R9" s="2"/>
      <c r="S9" s="2"/>
      <c r="T9" s="2"/>
      <c r="U9" s="2"/>
      <c r="V9" s="2"/>
      <c r="W9" s="2"/>
      <c r="X9" s="2"/>
      <c r="Y9" s="2"/>
      <c r="Z9" s="2"/>
    </row>
    <row r="10">
      <c r="A10" s="3" t="s">
        <v>1651</v>
      </c>
      <c r="B10" s="1" t="s">
        <v>1652</v>
      </c>
      <c r="C10" s="2"/>
      <c r="D10" s="2"/>
      <c r="E10" s="2"/>
      <c r="F10" s="2"/>
      <c r="G10" s="2"/>
      <c r="H10" s="2"/>
      <c r="I10" s="2"/>
      <c r="J10" s="2"/>
      <c r="K10" s="2"/>
      <c r="L10" s="2"/>
      <c r="M10" s="2"/>
      <c r="N10" s="2"/>
      <c r="O10" s="2"/>
      <c r="P10" s="2"/>
      <c r="Q10" s="2"/>
      <c r="R10" s="2"/>
      <c r="S10" s="2"/>
      <c r="T10" s="2"/>
      <c r="U10" s="2"/>
      <c r="V10" s="2"/>
      <c r="W10" s="2"/>
      <c r="X10" s="2"/>
      <c r="Y10" s="2"/>
      <c r="Z10" s="2"/>
    </row>
    <row r="11">
      <c r="A11" s="3" t="s">
        <v>1653</v>
      </c>
      <c r="B11" s="1" t="s">
        <v>1654</v>
      </c>
      <c r="C11" s="2"/>
      <c r="D11" s="2"/>
      <c r="E11" s="2"/>
      <c r="F11" s="2"/>
      <c r="G11" s="2"/>
      <c r="H11" s="2"/>
      <c r="I11" s="2"/>
      <c r="J11" s="2"/>
      <c r="K11" s="2"/>
      <c r="L11" s="2"/>
      <c r="M11" s="2"/>
      <c r="N11" s="2"/>
      <c r="O11" s="2"/>
      <c r="P11" s="2"/>
      <c r="Q11" s="2"/>
      <c r="R11" s="2"/>
      <c r="S11" s="2"/>
      <c r="T11" s="2"/>
      <c r="U11" s="2"/>
      <c r="V11" s="2"/>
      <c r="W11" s="2"/>
      <c r="X11" s="2"/>
      <c r="Y11" s="2"/>
      <c r="Z11" s="2"/>
    </row>
    <row r="12">
      <c r="A12" s="3" t="s">
        <v>1655</v>
      </c>
      <c r="B12" s="1" t="s">
        <v>1652</v>
      </c>
      <c r="C12" s="2"/>
      <c r="D12" s="2"/>
      <c r="E12" s="2"/>
      <c r="F12" s="2"/>
      <c r="G12" s="2"/>
      <c r="H12" s="2"/>
      <c r="I12" s="2"/>
      <c r="J12" s="2"/>
      <c r="K12" s="2"/>
      <c r="L12" s="2"/>
      <c r="M12" s="2"/>
      <c r="N12" s="2"/>
      <c r="O12" s="2"/>
      <c r="P12" s="2"/>
      <c r="Q12" s="2"/>
      <c r="R12" s="2"/>
      <c r="S12" s="2"/>
      <c r="T12" s="2"/>
      <c r="U12" s="2"/>
      <c r="V12" s="2"/>
      <c r="W12" s="2"/>
      <c r="X12" s="2"/>
      <c r="Y12" s="2"/>
      <c r="Z12" s="2"/>
    </row>
    <row r="13">
      <c r="A13" s="3" t="s">
        <v>1656</v>
      </c>
      <c r="B13" s="1" t="s">
        <v>1657</v>
      </c>
      <c r="C13" s="2"/>
      <c r="D13" s="2"/>
      <c r="E13" s="2"/>
      <c r="F13" s="2"/>
      <c r="G13" s="2"/>
      <c r="H13" s="2"/>
      <c r="I13" s="2"/>
      <c r="J13" s="2"/>
      <c r="K13" s="2"/>
      <c r="L13" s="2"/>
      <c r="M13" s="2"/>
      <c r="N13" s="2"/>
      <c r="O13" s="2"/>
      <c r="P13" s="2"/>
      <c r="Q13" s="2"/>
      <c r="R13" s="2"/>
      <c r="S13" s="2"/>
      <c r="T13" s="2"/>
      <c r="U13" s="2"/>
      <c r="V13" s="2"/>
      <c r="W13" s="2"/>
      <c r="X13" s="2"/>
      <c r="Y13" s="2"/>
      <c r="Z13" s="2"/>
    </row>
    <row r="14">
      <c r="A14" s="3" t="s">
        <v>1658</v>
      </c>
      <c r="B14" s="1" t="s">
        <v>1659</v>
      </c>
      <c r="C14" s="2"/>
      <c r="D14" s="2"/>
      <c r="E14" s="2"/>
      <c r="F14" s="2"/>
      <c r="G14" s="2"/>
      <c r="H14" s="2"/>
      <c r="I14" s="2"/>
      <c r="J14" s="2"/>
      <c r="K14" s="2"/>
      <c r="L14" s="2"/>
      <c r="M14" s="2"/>
      <c r="N14" s="2"/>
      <c r="O14" s="2"/>
      <c r="P14" s="2"/>
      <c r="Q14" s="2"/>
      <c r="R14" s="2"/>
      <c r="S14" s="2"/>
      <c r="T14" s="2"/>
      <c r="U14" s="2"/>
      <c r="V14" s="2"/>
      <c r="W14" s="2"/>
      <c r="X14" s="2"/>
      <c r="Y14" s="2"/>
      <c r="Z14" s="2"/>
    </row>
    <row r="15">
      <c r="A15" s="3" t="s">
        <v>1660</v>
      </c>
      <c r="B15" s="1" t="s">
        <v>1657</v>
      </c>
      <c r="C15" s="2"/>
      <c r="D15" s="2"/>
      <c r="E15" s="2"/>
      <c r="F15" s="2"/>
      <c r="G15" s="2"/>
      <c r="H15" s="2"/>
      <c r="I15" s="2"/>
      <c r="J15" s="2"/>
      <c r="K15" s="2"/>
      <c r="L15" s="2"/>
      <c r="M15" s="2"/>
      <c r="N15" s="2"/>
      <c r="O15" s="2"/>
      <c r="P15" s="2"/>
      <c r="Q15" s="2"/>
      <c r="R15" s="2"/>
      <c r="S15" s="2"/>
      <c r="T15" s="2"/>
      <c r="U15" s="2"/>
      <c r="V15" s="2"/>
      <c r="W15" s="2"/>
      <c r="X15" s="2"/>
      <c r="Y15" s="2"/>
      <c r="Z15" s="2"/>
    </row>
    <row r="16">
      <c r="A16" s="3" t="s">
        <v>1661</v>
      </c>
      <c r="B16" s="1" t="s">
        <v>1662</v>
      </c>
      <c r="C16" s="2"/>
      <c r="D16" s="2"/>
      <c r="E16" s="2"/>
      <c r="F16" s="2"/>
      <c r="G16" s="2"/>
      <c r="H16" s="2"/>
      <c r="I16" s="2"/>
      <c r="J16" s="2"/>
      <c r="K16" s="2"/>
      <c r="L16" s="2"/>
      <c r="M16" s="2"/>
      <c r="N16" s="2"/>
      <c r="O16" s="2"/>
      <c r="P16" s="2"/>
      <c r="Q16" s="2"/>
      <c r="R16" s="2"/>
      <c r="S16" s="2"/>
      <c r="T16" s="2"/>
      <c r="U16" s="2"/>
      <c r="V16" s="2"/>
      <c r="W16" s="2"/>
      <c r="X16" s="2"/>
      <c r="Y16" s="2"/>
      <c r="Z16" s="2"/>
    </row>
    <row r="17">
      <c r="A17" s="3" t="s">
        <v>1663</v>
      </c>
      <c r="B17" s="1" t="s">
        <v>1664</v>
      </c>
      <c r="C17" s="2"/>
      <c r="D17" s="2"/>
      <c r="E17" s="2"/>
      <c r="F17" s="2"/>
      <c r="G17" s="2"/>
      <c r="H17" s="2"/>
      <c r="I17" s="2"/>
      <c r="J17" s="2"/>
      <c r="K17" s="2"/>
      <c r="L17" s="2"/>
      <c r="M17" s="2"/>
      <c r="N17" s="2"/>
      <c r="O17" s="2"/>
      <c r="P17" s="2"/>
      <c r="Q17" s="2"/>
      <c r="R17" s="2"/>
      <c r="S17" s="2"/>
      <c r="T17" s="2"/>
      <c r="U17" s="2"/>
      <c r="V17" s="2"/>
      <c r="W17" s="2"/>
      <c r="X17" s="2"/>
      <c r="Y17" s="2"/>
      <c r="Z17" s="2"/>
    </row>
    <row r="18">
      <c r="A18" s="3" t="s">
        <v>1665</v>
      </c>
      <c r="B18" s="4" t="s">
        <v>1666</v>
      </c>
      <c r="C18" s="2"/>
      <c r="D18" s="2"/>
      <c r="E18" s="2"/>
      <c r="F18" s="2"/>
      <c r="G18" s="2"/>
      <c r="H18" s="2"/>
      <c r="I18" s="2"/>
      <c r="J18" s="2"/>
      <c r="K18" s="2"/>
      <c r="L18" s="2"/>
      <c r="M18" s="2"/>
      <c r="N18" s="2"/>
      <c r="O18" s="2"/>
      <c r="P18" s="2"/>
      <c r="Q18" s="2"/>
      <c r="R18" s="2"/>
      <c r="S18" s="2"/>
      <c r="T18" s="2"/>
      <c r="U18" s="2"/>
      <c r="V18" s="2"/>
      <c r="W18" s="2"/>
      <c r="X18" s="2"/>
      <c r="Y18" s="2"/>
      <c r="Z18" s="2"/>
    </row>
    <row r="19">
      <c r="A19" s="3" t="s">
        <v>1667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1668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1669</v>
      </c>
      <c r="B21" s="1">
        <v>1.33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1670</v>
      </c>
      <c r="B22" s="1">
        <v>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1671</v>
      </c>
      <c r="B23" s="1">
        <v>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1672</v>
      </c>
      <c r="B24" s="1">
        <v>1.325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1673</v>
      </c>
      <c r="B25" s="1">
        <v>1.33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1674</v>
      </c>
      <c r="B26" s="1">
        <v>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1675</v>
      </c>
      <c r="B27" s="1">
        <v>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1676</v>
      </c>
      <c r="B28" s="1">
        <v>1.325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1677</v>
      </c>
      <c r="B29" s="1">
        <v>0.23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1678</v>
      </c>
      <c r="B30" s="1">
        <v>0.1725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1679</v>
      </c>
      <c r="B31" s="1">
        <v>1.7328384E9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1680</v>
      </c>
      <c r="B32" s="1">
        <v>96.1784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1681</v>
      </c>
      <c r="B33" s="1">
        <v>7.05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1682</v>
      </c>
      <c r="B34" s="1">
        <v>38.53985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1683</v>
      </c>
      <c r="B35" s="1">
        <v>651813.0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1684</v>
      </c>
      <c r="B36" s="1">
        <v>651813.0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1685</v>
      </c>
      <c r="B37" s="1">
        <v>2461900.0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1686</v>
      </c>
      <c r="B38" s="1">
        <v>2618150.0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1687</v>
      </c>
      <c r="B39" s="1">
        <v>2618150.0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1688</v>
      </c>
      <c r="B40" s="1">
        <v>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1689</v>
      </c>
      <c r="B41" s="1">
        <v>1.31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1690</v>
      </c>
      <c r="B42" s="1">
        <v>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1691</v>
      </c>
      <c r="B43" s="1">
        <v>3000.0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1692</v>
      </c>
      <c r="B44" s="1">
        <v>1.757069312E9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1693</v>
      </c>
      <c r="B45" s="1">
        <v>1.27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1694</v>
      </c>
      <c r="B46" s="1">
        <v>3.84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1695</v>
      </c>
      <c r="B47" s="1">
        <v>0.040238436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1696</v>
      </c>
      <c r="B48" s="1">
        <v>1.788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1697</v>
      </c>
      <c r="B49" s="1">
        <v>2.24025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1698</v>
      </c>
      <c r="B50" s="1">
        <v>0.716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1699</v>
      </c>
      <c r="B51" s="1">
        <v>0.5383459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1700</v>
      </c>
      <c r="B52" s="1" t="s">
        <v>1701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1702</v>
      </c>
      <c r="B53" s="1">
        <v>3.6592197632E10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1703</v>
      </c>
      <c r="B54" s="1">
        <v>-0.031600002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1704</v>
      </c>
      <c r="B55" s="1">
        <v>6.04909885E8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1705</v>
      </c>
      <c r="B56" s="1">
        <v>1.326089984E9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1706</v>
      </c>
      <c r="B57" s="1">
        <v>9460955.0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1707</v>
      </c>
      <c r="B58" s="1">
        <v>8022044.0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1708</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1710</v>
      </c>
      <c r="B61" s="1">
        <v>0.0070999996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1711</v>
      </c>
      <c r="B62" s="1">
        <v>0.02716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1712</v>
      </c>
      <c r="B63" s="1">
        <v>3.34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1713</v>
      </c>
      <c r="B64" s="1">
        <v>0.0146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1714</v>
      </c>
      <c r="B65" s="1">
        <v>1.362339968E9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1715</v>
      </c>
      <c r="B66" s="1">
        <v>10.108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1716</v>
      </c>
      <c r="B67" s="1">
        <v>0.1310843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1720</v>
      </c>
      <c r="B71" s="1">
        <v>-1.379750016E9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1721</v>
      </c>
      <c r="B72" s="1">
        <v>-0.17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1722</v>
      </c>
      <c r="B73" s="1">
        <v>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1723</v>
      </c>
      <c r="B74" s="1" t="s">
        <v>1724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1725</v>
      </c>
      <c r="B75" s="1">
        <v>1.2705984E9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1726</v>
      </c>
      <c r="B76" s="1">
        <v>0.838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1727</v>
      </c>
      <c r="B77" s="1">
        <v>4.582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1728</v>
      </c>
      <c r="B78" s="1">
        <v>-0.6144928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1729</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1730</v>
      </c>
      <c r="B80" s="1">
        <v>0.14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1731</v>
      </c>
      <c r="B81" s="1">
        <v>1.716336E9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1732</v>
      </c>
      <c r="B82" s="1" t="s">
        <v>1733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1734</v>
      </c>
      <c r="B83" s="1" t="s">
        <v>1735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1738</v>
      </c>
      <c r="B86" s="1" t="s">
        <v>1739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1740</v>
      </c>
      <c r="B87" s="1" t="s">
        <v>1741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1742</v>
      </c>
      <c r="B88" s="1">
        <v>8.483274E8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1743</v>
      </c>
      <c r="B89" s="1" t="s">
        <v>1744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1745</v>
      </c>
      <c r="B90" s="1" t="s">
        <v>1746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1747</v>
      </c>
      <c r="B91" s="1" t="s">
        <v>1748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1749</v>
      </c>
      <c r="B92" s="1" t="s">
        <v>1750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1752</v>
      </c>
      <c r="B94" s="1">
        <v>1.325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1753</v>
      </c>
      <c r="B95" s="1">
        <v>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1754</v>
      </c>
      <c r="B96" s="1">
        <v>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1755</v>
      </c>
      <c r="B97" s="1">
        <v>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1756</v>
      </c>
      <c r="B98" s="1">
        <v>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1757</v>
      </c>
      <c r="B99" s="1" t="s">
        <v>1758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1759</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1760</v>
      </c>
      <c r="B101" s="1">
        <v>1.9480797184E10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1761</v>
      </c>
      <c r="B102" s="1">
        <v>14.674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1762</v>
      </c>
      <c r="B103" s="1">
        <v>7.98667776E9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1763</v>
      </c>
      <c r="B104" s="1">
        <v>5.2490682368E10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1764</v>
      </c>
      <c r="B105" s="1">
        <v>0.918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1765</v>
      </c>
      <c r="B106" s="1">
        <v>1.337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1766</v>
      </c>
      <c r="B107" s="1">
        <v>4.3666440192E10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1767</v>
      </c>
      <c r="B108" s="1">
        <v>344.54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1768</v>
      </c>
      <c r="B109" s="1">
        <v>32.926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1769</v>
      </c>
      <c r="B110" s="1">
        <v>0.030150002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1770</v>
      </c>
      <c r="B111" s="1">
        <v>-0.03408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1771</v>
      </c>
      <c r="B112" s="1">
        <v>1.0920403968E10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1772</v>
      </c>
      <c r="B113" s="1">
        <v>-1.58502496E8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1773</v>
      </c>
      <c r="B114" s="1">
        <v>6.756611072E9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1774</v>
      </c>
      <c r="B115" s="1">
        <v>-0.005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1775</v>
      </c>
      <c r="B116" s="1">
        <v>0.25009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1776</v>
      </c>
      <c r="B117" s="1">
        <v>0.18290001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1777</v>
      </c>
      <c r="B118" s="1">
        <v>0.05953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1778</v>
      </c>
      <c r="B119" s="1" t="s">
        <v>1779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160.72</v>
      </c>
      <c r="C3" s="1">
        <v>-76.75200000000001</v>
      </c>
      <c r="D3" s="1">
        <v>316.52</v>
      </c>
      <c r="E3" s="1">
        <v>431.32</v>
      </c>
      <c r="F3" s="1">
        <v>467.4</v>
      </c>
      <c r="G3" s="1">
        <v>413.28</v>
      </c>
      <c r="H3" s="1">
        <v>1267.72</v>
      </c>
      <c r="I3" s="1">
        <v>2158.24</v>
      </c>
      <c r="J3" s="1">
        <v>-167.28</v>
      </c>
      <c r="K3" s="1">
        <v>667.48</v>
      </c>
      <c r="L3" s="1">
        <f>IF(K3*FORECAST(L2,B3:K3,B2:K2)&gt;0,FORECAST(L2,B3:K3,B2:K2),K3)*$X$1</f>
        <v>1083.558933</v>
      </c>
      <c r="M3" s="1">
        <f>IF(L3*FORECAST(M2,B3:L3,B2:L2)&gt;0,FORECAST(M2,B3:L3,B2:L2),L3)*$X$1</f>
        <v>1178.048776</v>
      </c>
      <c r="N3" s="1">
        <f>IF(M3*FORECAST(N2,B3:M3,B2:M2)&gt;0,FORECAST(N2,B3:M3,B2:M2),M3)*$X$1</f>
        <v>1272.538618</v>
      </c>
      <c r="O3" s="1">
        <f>IF(N3*FORECAST(O2,B3:N3,B2:N2)&gt;0,FORECAST(O2,B3:N3,B2:N2),N3)*$X$1</f>
        <v>1367.028461</v>
      </c>
      <c r="P3" s="1">
        <f>IF(O3*FORECAST(P2,B3:O3,B2:O2)&gt;0,FORECAST(P2,B3:O3,B2:O2),O3)*$X$1</f>
        <v>1461.518303</v>
      </c>
      <c r="Q3" s="1">
        <f>IF(P3*FORECAST(Q2,B3:P3,B2:P2)&gt;0,FORECAST(Q2,B3:P3,B2:P2),P3)*$X$1</f>
        <v>1556.008145</v>
      </c>
      <c r="R3" s="1">
        <f>IF(Q3*FORECAST(R2,B3:Q3,B2:Q2)&gt;0,FORECAST(R2,B3:Q3,B2:Q2),Q3)*$X$1</f>
        <v>1650.497988</v>
      </c>
      <c r="S3" s="5">
        <f>IF(R3*FORECAST(S2,B3:R3,B2:R2)&gt;0,FORECAST(S2,B3:R3,B2:R2),R3)*$X$1</f>
        <v>1744.98783</v>
      </c>
      <c r="T3" s="5">
        <f>IF(S3*FORECAST(T2,B3:S3,B2:S2)&gt;0,FORECAST(T2,B3:S3,B2:S2),S3)*$X$1</f>
        <v>1839.477673</v>
      </c>
      <c r="U3" s="5">
        <f>IF(T3*FORECAST(U2,B3:T3,B2:T2)&gt;0,FORECAST(U2,B3:T3,B2:T2),T3)*$X$1</f>
        <v>1933.967515</v>
      </c>
      <c r="V3" s="5">
        <f>IF(U3*FORECAST(V2,B3:U3,B2:U2)&gt;0,FORECAST(V2,B3:U3,B2:U2),U3)*$X$1</f>
        <v>2028.457358</v>
      </c>
      <c r="W3" s="5">
        <f>IF(V3*FORECAST(W2,B3:V3,B2:V2)&gt;0,FORECAST(W2,B3:V3,B2:V2),V3)*$X$1</f>
        <v>2122.9472</v>
      </c>
      <c r="X3" s="2"/>
      <c r="Y3" s="2"/>
      <c r="Z3" s="2"/>
    </row>
    <row r="4">
      <c r="A4" s="3" t="s">
        <v>142</v>
      </c>
      <c r="B4" s="1">
        <v>3476.8</v>
      </c>
      <c r="C4" s="1">
        <v>4336.16</v>
      </c>
      <c r="D4" s="1">
        <v>4193.48</v>
      </c>
      <c r="E4" s="1">
        <v>4277.12</v>
      </c>
      <c r="F4" s="1">
        <v>4355.84</v>
      </c>
      <c r="G4" s="1">
        <v>4132.8</v>
      </c>
      <c r="H4" s="1">
        <v>3698.2</v>
      </c>
      <c r="I4" s="1">
        <v>2309.12</v>
      </c>
      <c r="J4" s="1">
        <v>4662.52</v>
      </c>
      <c r="K4" s="1">
        <v>4600.2</v>
      </c>
      <c r="L4" s="2"/>
      <c r="M4" s="2"/>
      <c r="N4" s="2"/>
      <c r="O4" s="2"/>
      <c r="P4" s="2"/>
      <c r="Q4" s="2"/>
      <c r="R4" s="2"/>
      <c r="S4" s="2"/>
      <c r="T4" s="2"/>
      <c r="U4" s="2"/>
      <c r="V4" s="2"/>
      <c r="W4" s="2"/>
      <c r="X4" s="2"/>
      <c r="Y4" s="2"/>
      <c r="Z4" s="2"/>
    </row>
    <row r="5">
      <c r="A5" s="3" t="s">
        <v>1781</v>
      </c>
      <c r="B5" s="1">
        <v>1410.0</v>
      </c>
      <c r="C5" s="1">
        <v>1360.0</v>
      </c>
      <c r="D5" s="1">
        <v>1360.0</v>
      </c>
      <c r="E5" s="1">
        <v>1360.0</v>
      </c>
      <c r="F5" s="1">
        <v>1370.0</v>
      </c>
      <c r="G5" s="1">
        <v>1380.0</v>
      </c>
      <c r="H5" s="1">
        <v>1380.0</v>
      </c>
      <c r="I5" s="1">
        <v>1380.0</v>
      </c>
      <c r="J5" s="1">
        <v>1330.0</v>
      </c>
      <c r="K5" s="1">
        <v>1330.0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(1+0.02)/(0.1913-0.02)</f>
        <v>12641.0166</v>
      </c>
      <c r="M7" s="2"/>
      <c r="N7" s="2"/>
      <c r="O7" s="2"/>
      <c r="P7" s="2"/>
      <c r="Q7" s="2"/>
      <c r="R7" s="2"/>
      <c r="S7" s="2"/>
      <c r="T7" s="2"/>
      <c r="U7" s="2"/>
      <c r="V7" s="2"/>
      <c r="W7" s="2"/>
      <c r="X7" s="2"/>
      <c r="Y7" s="2"/>
      <c r="Z7" s="2"/>
    </row>
    <row r="8">
      <c r="A8" s="2"/>
      <c r="B8" s="2"/>
      <c r="C8" s="2"/>
      <c r="D8" s="2"/>
      <c r="E8" s="2"/>
      <c r="F8" s="2"/>
      <c r="G8" s="2"/>
      <c r="H8" s="2"/>
      <c r="I8" s="2"/>
      <c r="J8" s="2"/>
      <c r="K8" s="1" t="s">
        <v>1783</v>
      </c>
      <c r="L8" s="6">
        <f t="array" ref="L8">NPV(0.1913,M3:W3)</f>
        <v>6673.586246</v>
      </c>
      <c r="M8" s="2"/>
      <c r="N8" s="2"/>
      <c r="O8" s="2"/>
      <c r="P8" s="2"/>
      <c r="Q8" s="2"/>
      <c r="R8" s="2"/>
      <c r="S8" s="2"/>
      <c r="T8" s="2"/>
      <c r="U8" s="2"/>
      <c r="V8" s="2"/>
      <c r="W8" s="2"/>
      <c r="X8" s="2"/>
      <c r="Y8" s="2"/>
      <c r="Z8" s="2"/>
    </row>
    <row r="9">
      <c r="A9" s="2"/>
      <c r="B9" s="2"/>
      <c r="C9" s="2"/>
      <c r="D9" s="2"/>
      <c r="E9" s="2"/>
      <c r="F9" s="2"/>
      <c r="G9" s="2"/>
      <c r="H9" s="2"/>
      <c r="I9" s="2"/>
      <c r="J9" s="2"/>
      <c r="K9" s="1" t="s">
        <v>1784</v>
      </c>
      <c r="L9" s="6">
        <f t="array" ref="L9">NPV(0.1913,M16:W16)</f>
        <v>1843.102304</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8516.688551</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4600.2</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3916.488551</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1330.0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2.944728234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(1+0.02)/(0.1913-0.02)</f>
        <v>12641.0166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-18.368</v>
      </c>
      <c r="C3" s="1">
        <v>265.68</v>
      </c>
      <c r="D3" s="1">
        <v>-139.892</v>
      </c>
      <c r="E3" s="1">
        <v>18.204</v>
      </c>
      <c r="F3" s="1">
        <v>852.8000000000001</v>
      </c>
      <c r="G3" s="1">
        <v>367.36</v>
      </c>
      <c r="H3" s="1">
        <v>703.5600000000001</v>
      </c>
      <c r="I3" s="1">
        <v>2230.4</v>
      </c>
      <c r="J3" s="1">
        <v>355.88</v>
      </c>
      <c r="K3" s="1">
        <v>66.092</v>
      </c>
      <c r="L3" s="1">
        <f>IF(K3*FORECAST(L2,B3:K3,B2:K2)&gt;0,FORECAST(L2,B3:K3,B2:K2),K3)*$X$1</f>
        <v>963.9592</v>
      </c>
      <c r="M3" s="1">
        <f>IF(L3*FORECAST(M2,B3:L3,B2:L2)&gt;0,FORECAST(M2,B3:L3,B2:L2),L3)*$X$1</f>
        <v>1053.738764</v>
      </c>
      <c r="N3" s="1">
        <f>IF(M3*FORECAST(N2,B3:M3,B2:M2)&gt;0,FORECAST(N2,B3:M3,B2:M2),M3)*$X$1</f>
        <v>1143.518327</v>
      </c>
      <c r="O3" s="1">
        <f>IF(N3*FORECAST(O2,B3:N3,B2:N2)&gt;0,FORECAST(O2,B3:N3,B2:N2),N3)*$X$1</f>
        <v>1233.297891</v>
      </c>
      <c r="P3" s="1">
        <f>IF(O3*FORECAST(P2,B3:O3,B2:O2)&gt;0,FORECAST(P2,B3:O3,B2:O2),O3)*$X$1</f>
        <v>1323.077455</v>
      </c>
      <c r="Q3" s="1">
        <f>IF(P3*FORECAST(Q2,B3:P3,B2:P2)&gt;0,FORECAST(Q2,B3:P3,B2:P2),P3)*$X$1</f>
        <v>1412.857018</v>
      </c>
      <c r="R3" s="1">
        <f>IF(Q3*FORECAST(R2,B3:Q3,B2:Q2)&gt;0,FORECAST(R2,B3:Q3,B2:Q2),Q3)*$X$1</f>
        <v>1502.636582</v>
      </c>
      <c r="S3" s="5">
        <f>IF(R3*FORECAST(S2,B3:R3,B2:R2)&gt;0,FORECAST(S2,B3:R3,B2:R2),R3)*$X$1</f>
        <v>1592.416145</v>
      </c>
      <c r="T3" s="5">
        <f>IF(S3*FORECAST(T2,B3:S3,B2:S2)&gt;0,FORECAST(T2,B3:S3,B2:S2),S3)*$X$1</f>
        <v>1682.195709</v>
      </c>
      <c r="U3" s="5">
        <f>IF(T3*FORECAST(U2,B3:T3,B2:T2)&gt;0,FORECAST(U2,B3:T3,B2:T2),T3)*$X$1</f>
        <v>1771.975273</v>
      </c>
      <c r="V3" s="5">
        <f>IF(U3*FORECAST(V2,B3:U3,B2:U2)&gt;0,FORECAST(V2,B3:U3,B2:U2),U3)*$X$1</f>
        <v>1861.754836</v>
      </c>
      <c r="W3" s="5">
        <f>IF(V3*FORECAST(W2,B3:V3,B2:V2)&gt;0,FORECAST(W2,B3:V3,B2:V2),V3)*$X$1</f>
        <v>1951.5344</v>
      </c>
      <c r="X3" s="2"/>
      <c r="Y3" s="2"/>
      <c r="Z3" s="2"/>
    </row>
    <row r="4">
      <c r="A4" s="3" t="s">
        <v>142</v>
      </c>
      <c r="B4" s="1">
        <v>3476.8</v>
      </c>
      <c r="C4" s="1">
        <v>4336.16</v>
      </c>
      <c r="D4" s="1">
        <v>4193.48</v>
      </c>
      <c r="E4" s="1">
        <v>4277.12</v>
      </c>
      <c r="F4" s="1">
        <v>4355.84</v>
      </c>
      <c r="G4" s="1">
        <v>4132.8</v>
      </c>
      <c r="H4" s="1">
        <v>3698.2</v>
      </c>
      <c r="I4" s="1">
        <v>2309.12</v>
      </c>
      <c r="J4" s="1">
        <v>4662.52</v>
      </c>
      <c r="K4" s="1">
        <v>4600.2</v>
      </c>
      <c r="L4" s="2"/>
      <c r="M4" s="2"/>
      <c r="N4" s="2"/>
      <c r="O4" s="2"/>
      <c r="P4" s="2"/>
      <c r="Q4" s="2"/>
      <c r="R4" s="2"/>
      <c r="S4" s="2"/>
      <c r="T4" s="2"/>
      <c r="U4" s="2"/>
      <c r="V4" s="2"/>
      <c r="W4" s="2"/>
      <c r="X4" s="2"/>
      <c r="Y4" s="2"/>
      <c r="Z4" s="2"/>
    </row>
    <row r="5">
      <c r="A5" s="3" t="s">
        <v>1781</v>
      </c>
      <c r="B5" s="1">
        <v>1410.0</v>
      </c>
      <c r="C5" s="1">
        <v>1360.0</v>
      </c>
      <c r="D5" s="1">
        <v>1360.0</v>
      </c>
      <c r="E5" s="1">
        <v>1360.0</v>
      </c>
      <c r="F5" s="1">
        <v>1370.0</v>
      </c>
      <c r="G5" s="1">
        <v>1380.0</v>
      </c>
      <c r="H5" s="1">
        <v>1380.0</v>
      </c>
      <c r="I5" s="1">
        <v>1380.0</v>
      </c>
      <c r="J5" s="1">
        <v>1330.0</v>
      </c>
      <c r="K5" s="1">
        <v>1330.0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(1+0.02)/(0.1913-0.02)</f>
        <v>11620.34494</v>
      </c>
      <c r="M7" s="2"/>
      <c r="N7" s="2"/>
      <c r="O7" s="2"/>
      <c r="P7" s="2"/>
      <c r="Q7" s="2"/>
      <c r="R7" s="2"/>
      <c r="S7" s="2"/>
      <c r="T7" s="2"/>
      <c r="U7" s="2"/>
      <c r="V7" s="2"/>
      <c r="W7" s="2"/>
      <c r="X7" s="2"/>
      <c r="Y7" s="2"/>
      <c r="Z7" s="2"/>
    </row>
    <row r="8">
      <c r="A8" s="2"/>
      <c r="B8" s="2"/>
      <c r="C8" s="2"/>
      <c r="D8" s="2"/>
      <c r="E8" s="2"/>
      <c r="F8" s="2"/>
      <c r="G8" s="2"/>
      <c r="H8" s="2"/>
      <c r="I8" s="2"/>
      <c r="J8" s="2"/>
      <c r="K8" s="1" t="s">
        <v>1783</v>
      </c>
      <c r="L8" s="6">
        <f t="array" ref="L8">NPV(0.1913,M3:W3)</f>
        <v>6048.060297</v>
      </c>
      <c r="M8" s="2"/>
      <c r="N8" s="2"/>
      <c r="O8" s="2"/>
      <c r="P8" s="2"/>
      <c r="Q8" s="2"/>
      <c r="R8" s="2"/>
      <c r="S8" s="2"/>
      <c r="T8" s="2"/>
      <c r="U8" s="2"/>
      <c r="V8" s="2"/>
      <c r="W8" s="2"/>
      <c r="X8" s="2"/>
      <c r="Y8" s="2"/>
      <c r="Z8" s="2"/>
    </row>
    <row r="9">
      <c r="A9" s="2"/>
      <c r="B9" s="2"/>
      <c r="C9" s="2"/>
      <c r="D9" s="2"/>
      <c r="E9" s="2"/>
      <c r="F9" s="2"/>
      <c r="G9" s="2"/>
      <c r="H9" s="2"/>
      <c r="I9" s="2"/>
      <c r="J9" s="2"/>
      <c r="K9" s="1" t="s">
        <v>1784</v>
      </c>
      <c r="L9" s="6">
        <f t="array" ref="L9">NPV(0.1913,M16:W16)</f>
        <v>1694.284978</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7742.345275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4600.2</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3142.145275</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1330.0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2.362515244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(1+0.02)/(0.1913-0.02)</f>
        <v>11620.34494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