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<sst xmlns="http://schemas.openxmlformats.org/spreadsheetml/2006/main" count="1624" uniqueCount="1227">
  <si>
    <t>ticker</t>
  </si>
  <si>
    <t>SELF</t>
  </si>
  <si>
    <t>nombre</t>
  </si>
  <si>
    <t>GLOBAL SELF STORAGE INC</t>
  </si>
  <si>
    <t>empresa</t>
  </si>
  <si>
    <t>Specialized REITs</t>
  </si>
  <si>
    <t>Open</t>
  </si>
  <si>
    <t>Target Price</t>
  </si>
  <si>
    <t>Upside</t>
  </si>
  <si>
    <t>5.11%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</si>
  <si>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</si>
  <si>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</si>
  <si>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</si>
  <si>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</si>
  <si>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</si>
  <si>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</si>
  <si>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</si>
  <si>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-0.00%</t>
  </si>
  <si>
    <t>Total Assets Growth</t>
  </si>
  <si>
    <t>-9.52%</t>
  </si>
  <si>
    <t>Net Property, Plant and Equipment Growth</t>
  </si>
  <si>
    <t>No calculado</t>
  </si>
  <si>
    <t>EBITDA Growth</t>
  </si>
  <si>
    <t>80.67%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</si>
  <si>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</si>
  <si>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</si>
  <si>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</si>
  <si>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</si>
  <si>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</si>
  <si>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</si>
  <si>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Investments - (CF)</t>
  </si>
  <si>
    <t>Stock-Based Compensation (CF)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</si>
  <si>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</si>
  <si>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</si>
  <si>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</si>
  <si>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</si>
  <si>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</si>
  <si>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</si>
  <si>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Net Sale / Acquisition of Real Estate Assets</t>
  </si>
  <si>
    <t>Purchase / Sale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</si>
  <si>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</si>
  <si>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</si>
  <si>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</si>
  <si>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</si>
  <si>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</si>
  <si>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</si>
  <si>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</si>
  <si>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</si>
  <si>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</si>
  <si>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</si>
  <si>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</si>
  <si>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</si>
  <si>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</si>
  <si>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</si>
  <si>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</si>
  <si>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</si>
  <si>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</si>
  <si>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</si>
  <si>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</si>
  <si>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</si>
  <si>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</si>
  <si>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</si>
  <si>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</si>
  <si>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</si>
  <si>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</si>
  <si>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</si>
  <si>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</si>
  <si>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Goodwill</t>
  </si>
  <si>
    <t>Other Intangibles, Total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</si>
  <si>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</si>
  <si>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</si>
  <si>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</si>
  <si>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</si>
  <si>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</si>
  <si>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</si>
  <si>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</si>
  <si>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</si>
  <si>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</si>
  <si>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</si>
  <si>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</si>
  <si>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</si>
  <si>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</si>
  <si>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</si>
  <si>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</si>
  <si>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</si>
  <si>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</si>
  <si>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</si>
  <si>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</si>
  <si>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</si>
  <si>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</si>
  <si>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</si>
  <si>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</si>
  <si>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5.14</t>
  </si>
  <si>
    <t>5.7</t>
  </si>
  <si>
    <t>5.32</t>
  </si>
  <si>
    <t>5.05</t>
  </si>
  <si>
    <t>4.84</t>
  </si>
  <si>
    <t>4.51</t>
  </si>
  <si>
    <t>4.29</t>
  </si>
  <si>
    <t>4.4</t>
  </si>
  <si>
    <t>4.35</t>
  </si>
  <si>
    <t>4.33</t>
  </si>
  <si>
    <t>Tangible Book Value</t>
  </si>
  <si>
    <t>Tangible Book Value Per Share</t>
  </si>
  <si>
    <t>5.19</t>
  </si>
  <si>
    <t>4.96</t>
  </si>
  <si>
    <t>4.75</t>
  </si>
  <si>
    <t>4.39</t>
  </si>
  <si>
    <t>4.21</t>
  </si>
  <si>
    <t>4.34</t>
  </si>
  <si>
    <t>4.26</t>
  </si>
  <si>
    <t>Total Debt</t>
  </si>
  <si>
    <t>0</t>
  </si>
  <si>
    <t>Net Debt</t>
  </si>
  <si>
    <t>Debt Equivalent Oper. Leases</t>
  </si>
  <si>
    <t>Account Code - Inventory Valuation</t>
  </si>
  <si>
    <t>Land - (BS)</t>
  </si>
  <si>
    <t>Buildings, Total</t>
  </si>
  <si>
    <t>Full Time Employees</t>
  </si>
  <si>
    <t>Part Time Employees</t>
  </si>
  <si>
    <t>Rental Revenues</t>
  </si>
  <si>
    <t>Property Management Fee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</si>
  <si>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</si>
  <si>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</si>
  <si>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</si>
  <si>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</si>
  <si>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</si>
  <si>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</si>
  <si>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</si>
  <si>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</si>
  <si>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</si>
  <si>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</si>
  <si>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</si>
  <si>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</si>
  <si>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</si>
  <si>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</si>
  <si>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</si>
  <si>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</si>
  <si>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</si>
  <si>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</si>
  <si>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</si>
  <si>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</si>
  <si>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</si>
  <si>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</si>
  <si>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</si>
  <si>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</si>
  <si>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</si>
  <si>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0.82</t>
  </si>
  <si>
    <t>0.05</t>
  </si>
  <si>
    <t>-0.02</t>
  </si>
  <si>
    <t>0.08</t>
  </si>
  <si>
    <t>0.03</t>
  </si>
  <si>
    <t>0.33</t>
  </si>
  <si>
    <t>0.19</t>
  </si>
  <si>
    <t>0.26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</si>
  <si>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</si>
  <si>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</si>
  <si>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</si>
  <si>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</si>
  <si>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</si>
  <si>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</si>
  <si>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0.09</t>
  </si>
  <si>
    <t>0.13</t>
  </si>
  <si>
    <t>0.02</t>
  </si>
  <si>
    <t>-0.01</t>
  </si>
  <si>
    <t>0.01</t>
  </si>
  <si>
    <t>0.11</t>
  </si>
  <si>
    <t>0.17</t>
  </si>
  <si>
    <t>0.14</t>
  </si>
  <si>
    <t>Normalized Diluted EPS</t>
  </si>
  <si>
    <t>Dividend Per Share</t>
  </si>
  <si>
    <t>0.28</t>
  </si>
  <si>
    <t>0.29</t>
  </si>
  <si>
    <t>Payout Ratio</t>
  </si>
  <si>
    <t>31.67</t>
  </si>
  <si>
    <t>31.54</t>
  </si>
  <si>
    <t>620.23</t>
  </si>
  <si>
    <t>321.64</t>
  </si>
  <si>
    <t>356.81</t>
  </si>
  <si>
    <t>884.67</t>
  </si>
  <si>
    <t>79.5</t>
  </si>
  <si>
    <t>146.48</t>
  </si>
  <si>
    <t>109.66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</si>
  <si>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</si>
  <si>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</si>
  <si>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</si>
  <si>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</si>
  <si>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</si>
  <si>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</si>
  <si>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</si>
  <si>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</si>
  <si>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</si>
  <si>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</si>
  <si>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</si>
  <si>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</si>
  <si>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Stock-Based Comp., G&amp;A Exp. (Total)</t>
  </si>
  <si>
    <t>Total Stock-Based Compensation</t>
  </si>
  <si>
    <t>Profitability</t>
  </si>
  <si>
    <t>Return on Assets</t>
  </si>
  <si>
    <t>1.99</t>
  </si>
  <si>
    <t>2.46</t>
  </si>
  <si>
    <t>0.56</t>
  </si>
  <si>
    <t>0.71</t>
  </si>
  <si>
    <t>1.5</t>
  </si>
  <si>
    <t>1.39</t>
  </si>
  <si>
    <t>1.15</t>
  </si>
  <si>
    <t>2.55</t>
  </si>
  <si>
    <t>3.34</t>
  </si>
  <si>
    <t>2.92</t>
  </si>
  <si>
    <t>Return on Total Capital</t>
  </si>
  <si>
    <t>2.47</t>
  </si>
  <si>
    <t>0.57</t>
  </si>
  <si>
    <t>0.73</t>
  </si>
  <si>
    <t>1.56</t>
  </si>
  <si>
    <t>1.43</t>
  </si>
  <si>
    <t>1.18</t>
  </si>
  <si>
    <t>2.61</t>
  </si>
  <si>
    <t>3.42</t>
  </si>
  <si>
    <t>2.99</t>
  </si>
  <si>
    <t>Return On Equity %</t>
  </si>
  <si>
    <t>16.9</t>
  </si>
  <si>
    <t>15.21</t>
  </si>
  <si>
    <t>0.75</t>
  </si>
  <si>
    <t>-0.37</t>
  </si>
  <si>
    <t>1.64</t>
  </si>
  <si>
    <t>1.49</t>
  </si>
  <si>
    <t>0.67</t>
  </si>
  <si>
    <t>7.53</t>
  </si>
  <si>
    <t>4.31</t>
  </si>
  <si>
    <t>6.09</t>
  </si>
  <si>
    <t>Return on Common Equity</t>
  </si>
  <si>
    <t>0.93</t>
  </si>
  <si>
    <t>6.03</t>
  </si>
  <si>
    <t>Margin Analysis</t>
  </si>
  <si>
    <t>Gross Profit Margin %</t>
  </si>
  <si>
    <t>57.8</t>
  </si>
  <si>
    <t>59.78</t>
  </si>
  <si>
    <t>58.73</t>
  </si>
  <si>
    <t>64.06</t>
  </si>
  <si>
    <t>65.1</t>
  </si>
  <si>
    <t>62.68</t>
  </si>
  <si>
    <t>SG&amp;A Margin</t>
  </si>
  <si>
    <t>51.53</t>
  </si>
  <si>
    <t>41.83</t>
  </si>
  <si>
    <t>29.32</t>
  </si>
  <si>
    <t>25.79</t>
  </si>
  <si>
    <t>24.96</t>
  </si>
  <si>
    <t>25.97</t>
  </si>
  <si>
    <t>26.1</t>
  </si>
  <si>
    <t>22.99</t>
  </si>
  <si>
    <t>21.61</t>
  </si>
  <si>
    <t>23.59</t>
  </si>
  <si>
    <t>EBITDA Margin %</t>
  </si>
  <si>
    <t>28.49</t>
  </si>
  <si>
    <t>34.82</t>
  </si>
  <si>
    <t>32.76</t>
  </si>
  <si>
    <t>34.9</t>
  </si>
  <si>
    <t>41.08</t>
  </si>
  <si>
    <t>43.49</t>
  </si>
  <si>
    <t>39.09</t>
  </si>
  <si>
    <t>EBITA Margin %</t>
  </si>
  <si>
    <t>48.47</t>
  </si>
  <si>
    <t>58.17</t>
  </si>
  <si>
    <t>10.91</t>
  </si>
  <si>
    <t>13.5</t>
  </si>
  <si>
    <t>17.58</t>
  </si>
  <si>
    <t>16.33</t>
  </si>
  <si>
    <t>17.6</t>
  </si>
  <si>
    <t>25.55</t>
  </si>
  <si>
    <t>29.93</t>
  </si>
  <si>
    <t>25.69</t>
  </si>
  <si>
    <t>EBIT Margin %</t>
  </si>
  <si>
    <t>9.37</t>
  </si>
  <si>
    <t>9.26</t>
  </si>
  <si>
    <t>16.16</t>
  </si>
  <si>
    <t>13.27</t>
  </si>
  <si>
    <t>Income From Continuing Operations Margin %</t>
  </si>
  <si>
    <t>249.81</t>
  </si>
  <si>
    <t>223.84</t>
  </si>
  <si>
    <t>6.24</t>
  </si>
  <si>
    <t>-1.96</t>
  </si>
  <si>
    <t>7.64</t>
  </si>
  <si>
    <t>6.81</t>
  </si>
  <si>
    <t>2.98</t>
  </si>
  <si>
    <t>31.22</t>
  </si>
  <si>
    <t>17.23</t>
  </si>
  <si>
    <t>24.11</t>
  </si>
  <si>
    <t>Net Income Margin %</t>
  </si>
  <si>
    <t>Net Avail. For Common Margin %</t>
  </si>
  <si>
    <t>7.71</t>
  </si>
  <si>
    <t>17.03</t>
  </si>
  <si>
    <t>23.91</t>
  </si>
  <si>
    <t>Normalized Net Income Margin</t>
  </si>
  <si>
    <t>28.88</t>
  </si>
  <si>
    <t>35.23</t>
  </si>
  <si>
    <t>2.27</t>
  </si>
  <si>
    <t>-1.1</t>
  </si>
  <si>
    <t>4.65</t>
  </si>
  <si>
    <t>2.86</t>
  </si>
  <si>
    <t>0.81</t>
  </si>
  <si>
    <t>10.2</t>
  </si>
  <si>
    <t>15.26</t>
  </si>
  <si>
    <t>13.07</t>
  </si>
  <si>
    <t>Levered Free Cash Flow Margin</t>
  </si>
  <si>
    <t>37.05</t>
  </si>
  <si>
    <t>37.7</t>
  </si>
  <si>
    <t>-339.01</t>
  </si>
  <si>
    <t>25.4</t>
  </si>
  <si>
    <t>23.83</t>
  </si>
  <si>
    <t>16.6</t>
  </si>
  <si>
    <t>19.86</t>
  </si>
  <si>
    <t>29.8</t>
  </si>
  <si>
    <t>31.88</t>
  </si>
  <si>
    <t>28.07</t>
  </si>
  <si>
    <t>Unlevered Free Cash Flow Margin</t>
  </si>
  <si>
    <t>37.13</t>
  </si>
  <si>
    <t>-333.7</t>
  </si>
  <si>
    <t>32.2</t>
  </si>
  <si>
    <t>30.14</t>
  </si>
  <si>
    <t>22.04</t>
  </si>
  <si>
    <t>25.71</t>
  </si>
  <si>
    <t>34.41</t>
  </si>
  <si>
    <t>34.79</t>
  </si>
  <si>
    <t>31.27</t>
  </si>
  <si>
    <t>Asset Turnover</t>
  </si>
  <si>
    <t>0.07</t>
  </si>
  <si>
    <t>0.1</t>
  </si>
  <si>
    <t>0.12</t>
  </si>
  <si>
    <t>0.16</t>
  </si>
  <si>
    <t>0.18</t>
  </si>
  <si>
    <t>Fixed Assets Turnover</t>
  </si>
  <si>
    <t>0.15</t>
  </si>
  <si>
    <t>0.21</t>
  </si>
  <si>
    <t>0.22</t>
  </si>
  <si>
    <t>Receivables Turnover (Average Receivables)</t>
  </si>
  <si>
    <t>55.49</t>
  </si>
  <si>
    <t>91.88</t>
  </si>
  <si>
    <t>72.38</t>
  </si>
  <si>
    <t>65.48</t>
  </si>
  <si>
    <t>89.16</t>
  </si>
  <si>
    <t>80.08</t>
  </si>
  <si>
    <t>69.87</t>
  </si>
  <si>
    <t>Short Term Liquidity</t>
  </si>
  <si>
    <t>Current Ratio</t>
  </si>
  <si>
    <t>0.27</t>
  </si>
  <si>
    <t>1.97</t>
  </si>
  <si>
    <t>1.32</t>
  </si>
  <si>
    <t>0.97</t>
  </si>
  <si>
    <t>1.77</t>
  </si>
  <si>
    <t>4.61</t>
  </si>
  <si>
    <t>4.62</t>
  </si>
  <si>
    <t>Quick Ratio</t>
  </si>
  <si>
    <t>1.78</t>
  </si>
  <si>
    <t>2.3</t>
  </si>
  <si>
    <t>1.28</t>
  </si>
  <si>
    <t>2.01</t>
  </si>
  <si>
    <t>4.24</t>
  </si>
  <si>
    <t>Operating Cash Flow to Current Liabilities</t>
  </si>
  <si>
    <t>21.71</t>
  </si>
  <si>
    <t>9.47</t>
  </si>
  <si>
    <t>0.76</t>
  </si>
  <si>
    <t>0.96</t>
  </si>
  <si>
    <t>1.08</t>
  </si>
  <si>
    <t>0.95</t>
  </si>
  <si>
    <t>1.48</t>
  </si>
  <si>
    <t>2.42</t>
  </si>
  <si>
    <t>3.06</t>
  </si>
  <si>
    <t>2.67</t>
  </si>
  <si>
    <t>Days Sales Outstanding (Average Receivables)</t>
  </si>
  <si>
    <t>6.58</t>
  </si>
  <si>
    <t>3.97</t>
  </si>
  <si>
    <t>5.04</t>
  </si>
  <si>
    <t>5.59</t>
  </si>
  <si>
    <t>4.09</t>
  </si>
  <si>
    <t>4.56</t>
  </si>
  <si>
    <t>5.22</t>
  </si>
  <si>
    <t>Average Days Payable Outstanding</t>
  </si>
  <si>
    <t>162.15</t>
  </si>
  <si>
    <t>108.69</t>
  </si>
  <si>
    <t>126.87</t>
  </si>
  <si>
    <t>199.83</t>
  </si>
  <si>
    <t>160.84</t>
  </si>
  <si>
    <t>137.78</t>
  </si>
  <si>
    <t>134.45</t>
  </si>
  <si>
    <t>130.98</t>
  </si>
  <si>
    <t>Long Term Solvency</t>
  </si>
  <si>
    <t>Total Debt/Equity</t>
  </si>
  <si>
    <t>47.78</t>
  </si>
  <si>
    <t>50.43</t>
  </si>
  <si>
    <t>51.79</t>
  </si>
  <si>
    <t>56.56</t>
  </si>
  <si>
    <t>58.84</t>
  </si>
  <si>
    <t>38.05</t>
  </si>
  <si>
    <t>36.15</t>
  </si>
  <si>
    <t>35.11</t>
  </si>
  <si>
    <t>Total Debt / Total Capital</t>
  </si>
  <si>
    <t>32.33</t>
  </si>
  <si>
    <t>33.53</t>
  </si>
  <si>
    <t>34.12</t>
  </si>
  <si>
    <t>36.13</t>
  </si>
  <si>
    <t>37.04</t>
  </si>
  <si>
    <t>27.56</t>
  </si>
  <si>
    <t>26.55</t>
  </si>
  <si>
    <t>25.98</t>
  </si>
  <si>
    <t>LT Debt/Equity</t>
  </si>
  <si>
    <t>Long-Term Debt / Total Capital</t>
  </si>
  <si>
    <t>Total Liabilities / Total Assets</t>
  </si>
  <si>
    <t>0.44</t>
  </si>
  <si>
    <t>0.48</t>
  </si>
  <si>
    <t>34.22</t>
  </si>
  <si>
    <t>35.7</t>
  </si>
  <si>
    <t>36.5</t>
  </si>
  <si>
    <t>37.83</t>
  </si>
  <si>
    <t>38.35</t>
  </si>
  <si>
    <t>29.2</t>
  </si>
  <si>
    <t>28.26</t>
  </si>
  <si>
    <t>27.86</t>
  </si>
  <si>
    <t>EBIT / Interest Expense</t>
  </si>
  <si>
    <t>347.99</t>
  </si>
  <si>
    <t>1.02</t>
  </si>
  <si>
    <t>0.79</t>
  </si>
  <si>
    <t>1.59</t>
  </si>
  <si>
    <t>1.3</t>
  </si>
  <si>
    <t>1.03</t>
  </si>
  <si>
    <t>2.57</t>
  </si>
  <si>
    <t>4.58</t>
  </si>
  <si>
    <t>3.7</t>
  </si>
  <si>
    <t>EBITDA / Interest Expense</t>
  </si>
  <si>
    <t>3.11</t>
  </si>
  <si>
    <t>2.71</t>
  </si>
  <si>
    <t>3.14</t>
  </si>
  <si>
    <t>2.64</t>
  </si>
  <si>
    <t>2.72</t>
  </si>
  <si>
    <t>4.12</t>
  </si>
  <si>
    <t>6.66</t>
  </si>
  <si>
    <t>5.63</t>
  </si>
  <si>
    <t>(EBITDA - Capex) / Interest Expense</t>
  </si>
  <si>
    <t>Total Debt / EBITDA</t>
  </si>
  <si>
    <t>13.65</t>
  </si>
  <si>
    <t>8.12</t>
  </si>
  <si>
    <t>6.82</t>
  </si>
  <si>
    <t>8.38</t>
  </si>
  <si>
    <t>7.34</t>
  </si>
  <si>
    <t>4.15</t>
  </si>
  <si>
    <t>3.36</t>
  </si>
  <si>
    <t>3.55</t>
  </si>
  <si>
    <t>Net Debt / EBITDA</t>
  </si>
  <si>
    <t>11.6</t>
  </si>
  <si>
    <t>7.22</t>
  </si>
  <si>
    <t>6.28</t>
  </si>
  <si>
    <t>6.97</t>
  </si>
  <si>
    <t>6.84</t>
  </si>
  <si>
    <t>3.48</t>
  </si>
  <si>
    <t>2.12</t>
  </si>
  <si>
    <t>2.09</t>
  </si>
  <si>
    <t>Total Debt / (EBITDA - Capex)</t>
  </si>
  <si>
    <t>Net Debt / (EBITDA - Capex)</t>
  </si>
  <si>
    <t>Growth Over Prior Year</t>
  </si>
  <si>
    <t>Total Revenues, 1 Yr. Growth %</t>
  </si>
  <si>
    <t>438.18</t>
  </si>
  <si>
    <t>12.06</t>
  </si>
  <si>
    <t>82.38</t>
  </si>
  <si>
    <t>50.01</t>
  </si>
  <si>
    <t>8.54</t>
  </si>
  <si>
    <t>6.87</t>
  </si>
  <si>
    <t>14.27</t>
  </si>
  <si>
    <t>13.66</t>
  </si>
  <si>
    <t>2.06</t>
  </si>
  <si>
    <t>Gross Profit, 1 Yr. Growth %</t>
  </si>
  <si>
    <t>5.42</t>
  </si>
  <si>
    <t>49.99</t>
  </si>
  <si>
    <t>12.26</t>
  </si>
  <si>
    <t>10.19</t>
  </si>
  <si>
    <t>15.5</t>
  </si>
  <si>
    <t>-1.72</t>
  </si>
  <si>
    <t>EBITDA, 1 Yr. Growth %</t>
  </si>
  <si>
    <t>68.52</t>
  </si>
  <si>
    <t>18.8</t>
  </si>
  <si>
    <t>13.04</t>
  </si>
  <si>
    <t>34.47</t>
  </si>
  <si>
    <t>19.09</t>
  </si>
  <si>
    <t>-8.27</t>
  </si>
  <si>
    <t>EBITA, 1 Yr. Growth %</t>
  </si>
  <si>
    <t>-291.03</t>
  </si>
  <si>
    <t>34.5</t>
  </si>
  <si>
    <t>-65.79</t>
  </si>
  <si>
    <t>85.6</t>
  </si>
  <si>
    <t>43.33</t>
  </si>
  <si>
    <t>-0.71</t>
  </si>
  <si>
    <t>14.38</t>
  </si>
  <si>
    <t>120.04</t>
  </si>
  <si>
    <t>30.95</t>
  </si>
  <si>
    <t>-12.42</t>
  </si>
  <si>
    <t>EBIT, 1 Yr. Growth %</t>
  </si>
  <si>
    <t>-70.64</t>
  </si>
  <si>
    <t>48.28</t>
  </si>
  <si>
    <t>110.43</t>
  </si>
  <si>
    <t>-1.74</t>
  </si>
  <si>
    <t>-12.89</t>
  </si>
  <si>
    <t>Earnings From Cont. Operations, 1 Yr. Growth %</t>
  </si>
  <si>
    <t>347.89</t>
  </si>
  <si>
    <t>0.41</t>
  </si>
  <si>
    <t>-94.91</t>
  </si>
  <si>
    <t>-147.05</t>
  </si>
  <si>
    <t>-523.44</t>
  </si>
  <si>
    <t>-4.65</t>
  </si>
  <si>
    <t>-53.55</t>
  </si>
  <si>
    <t>-37.29</t>
  </si>
  <si>
    <t>42.82</t>
  </si>
  <si>
    <t>Net Income, 1 Yr. Growth %</t>
  </si>
  <si>
    <t>Diluted EPS Before Extra, 1 Yr. Growth %</t>
  </si>
  <si>
    <t>-93.72</t>
  </si>
  <si>
    <t>-137.07</t>
  </si>
  <si>
    <t>-500.02</t>
  </si>
  <si>
    <t>-4.12</t>
  </si>
  <si>
    <t>-61.43</t>
  </si>
  <si>
    <t>-42.61</t>
  </si>
  <si>
    <t>38.63</t>
  </si>
  <si>
    <t>Normalized Net Income, 1 Yr. Growth %</t>
  </si>
  <si>
    <t>-266.35</t>
  </si>
  <si>
    <t>36.7</t>
  </si>
  <si>
    <t>-88.26</t>
  </si>
  <si>
    <t>-512.83</t>
  </si>
  <si>
    <t>-34.28</t>
  </si>
  <si>
    <t>-69.97</t>
  </si>
  <si>
    <t>65.67</t>
  </si>
  <si>
    <t>-12.55</t>
  </si>
  <si>
    <t>Net Property, Plant and Equip., 1 Yr. Growth %</t>
  </si>
  <si>
    <t>-1.31</t>
  </si>
  <si>
    <t>-2.24</t>
  </si>
  <si>
    <t>11.11</t>
  </si>
  <si>
    <t>-2.33</t>
  </si>
  <si>
    <t>-2.51</t>
  </si>
  <si>
    <t>-2.5</t>
  </si>
  <si>
    <t>Accounts Receivable, 1 Yr. Growth %</t>
  </si>
  <si>
    <t>-34.46</t>
  </si>
  <si>
    <t>-34.55</t>
  </si>
  <si>
    <t>142.7</t>
  </si>
  <si>
    <t>-35.08</t>
  </si>
  <si>
    <t>13.26</t>
  </si>
  <si>
    <t>39.5</t>
  </si>
  <si>
    <t>0.66</t>
  </si>
  <si>
    <t>Total Assets, 1 Yr. Growth %</t>
  </si>
  <si>
    <t>6.85</t>
  </si>
  <si>
    <t>11.03</t>
  </si>
  <si>
    <t>45.09</t>
  </si>
  <si>
    <t>-2.88</t>
  </si>
  <si>
    <t>-2.15</t>
  </si>
  <si>
    <t>15.49</t>
  </si>
  <si>
    <t>-4.01</t>
  </si>
  <si>
    <t>1.25</t>
  </si>
  <si>
    <t>-0.75</t>
  </si>
  <si>
    <t>Common Equity, 1 Yr. Growth %</t>
  </si>
  <si>
    <t>10.99</t>
  </si>
  <si>
    <t>-4.11</t>
  </si>
  <si>
    <t>-5.05</t>
  </si>
  <si>
    <t>-3.36</t>
  </si>
  <si>
    <t>13.06</t>
  </si>
  <si>
    <t>-4.82</t>
  </si>
  <si>
    <t>17.68</t>
  </si>
  <si>
    <t>2.59</t>
  </si>
  <si>
    <t>-0.19</t>
  </si>
  <si>
    <t>Tangible Book Value, 1 Yr. Growth %</t>
  </si>
  <si>
    <t>-6.5</t>
  </si>
  <si>
    <t>-4.38</t>
  </si>
  <si>
    <t>-3.43</t>
  </si>
  <si>
    <t>12.22</t>
  </si>
  <si>
    <t>-3.97</t>
  </si>
  <si>
    <t>17.99</t>
  </si>
  <si>
    <t>2.63</t>
  </si>
  <si>
    <t>-0.2</t>
  </si>
  <si>
    <t>Cash From Operations, 1 Yr. Growth %</t>
  </si>
  <si>
    <t>152.31</t>
  </si>
  <si>
    <t>-47.53</t>
  </si>
  <si>
    <t>-32.16</t>
  </si>
  <si>
    <t>42.92</t>
  </si>
  <si>
    <t>18.53</t>
  </si>
  <si>
    <t>-25.16</t>
  </si>
  <si>
    <t>16.99</t>
  </si>
  <si>
    <t>31.69</t>
  </si>
  <si>
    <t>-5.69</t>
  </si>
  <si>
    <t>Levered Free Cash Flow, 1 Yr. Growth %</t>
  </si>
  <si>
    <t>14.03</t>
  </si>
  <si>
    <t>-111.24</t>
  </si>
  <si>
    <t>2.33</t>
  </si>
  <si>
    <t>-25.55</t>
  </si>
  <si>
    <t>26.91</t>
  </si>
  <si>
    <t>71.51</t>
  </si>
  <si>
    <t>20.13</t>
  </si>
  <si>
    <t>-10.48</t>
  </si>
  <si>
    <t>Unlevered Free Cash Flow, 1 Yr. Growth %</t>
  </si>
  <si>
    <t>13.76</t>
  </si>
  <si>
    <t>-114.47</t>
  </si>
  <si>
    <t>-21.87</t>
  </si>
  <si>
    <t>23.75</t>
  </si>
  <si>
    <t>52.96</t>
  </si>
  <si>
    <t>13.73</t>
  </si>
  <si>
    <t>-8.59</t>
  </si>
  <si>
    <t>Dividend Per Share, 1 Yr. Growth %</t>
  </si>
  <si>
    <t>-25.71</t>
  </si>
  <si>
    <t>5.77</t>
  </si>
  <si>
    <t>5.45</t>
  </si>
  <si>
    <t>Compound Annual Growth Rate Over Two Years</t>
  </si>
  <si>
    <t>Total Revenues, 2 Yr. CAGR %</t>
  </si>
  <si>
    <t>145.58</t>
  </si>
  <si>
    <t>42.96</t>
  </si>
  <si>
    <t>65.4</t>
  </si>
  <si>
    <t>27.6</t>
  </si>
  <si>
    <t>7.7</t>
  </si>
  <si>
    <t>6.48</t>
  </si>
  <si>
    <t>10.11</t>
  </si>
  <si>
    <t>13.97</t>
  </si>
  <si>
    <t>Gross Profit, 2 Yr. CAGR %</t>
  </si>
  <si>
    <t>8.69</t>
  </si>
  <si>
    <t>25.75</t>
  </si>
  <si>
    <t>29.76</t>
  </si>
  <si>
    <t>8.57</t>
  </si>
  <si>
    <t>7.57</t>
  </si>
  <si>
    <t>14.99</t>
  </si>
  <si>
    <t>17.73</t>
  </si>
  <si>
    <t>6.54</t>
  </si>
  <si>
    <t>EBITDA, 2 Yr. CAGR %</t>
  </si>
  <si>
    <t>41.07</t>
  </si>
  <si>
    <t>9.3</t>
  </si>
  <si>
    <t>6.62</t>
  </si>
  <si>
    <t>23.29</t>
  </si>
  <si>
    <t>27.21</t>
  </si>
  <si>
    <t>4.52</t>
  </si>
  <si>
    <t>EBITA, 2 Yr. CAGR %</t>
  </si>
  <si>
    <t>60.29</t>
  </si>
  <si>
    <t>-32.17</t>
  </si>
  <si>
    <t>-20.32</t>
  </si>
  <si>
    <t>61.94</t>
  </si>
  <si>
    <t>19.3</t>
  </si>
  <si>
    <t>6.57</t>
  </si>
  <si>
    <t>37.73</t>
  </si>
  <si>
    <t>71.18</t>
  </si>
  <si>
    <t>7.09</t>
  </si>
  <si>
    <t>EBIT, 2 Yr. CAGR %</t>
  </si>
  <si>
    <t>-37.16</t>
  </si>
  <si>
    <t>-34.02</t>
  </si>
  <si>
    <t>74.81</t>
  </si>
  <si>
    <t>43.8</t>
  </si>
  <si>
    <t>-7.48</t>
  </si>
  <si>
    <t>38.44</t>
  </si>
  <si>
    <t>Earnings From Cont. Operations, 2 Yr. CAGR %</t>
  </si>
  <si>
    <t>112.07</t>
  </si>
  <si>
    <t>-77.4</t>
  </si>
  <si>
    <t>-84.53</t>
  </si>
  <si>
    <t>41.15</t>
  </si>
  <si>
    <t>100.93</t>
  </si>
  <si>
    <t>-33.45</t>
  </si>
  <si>
    <t>135.7</t>
  </si>
  <si>
    <t>173.87</t>
  </si>
  <si>
    <t>-5.36</t>
  </si>
  <si>
    <t>Net Income, 2 Yr. CAGR %</t>
  </si>
  <si>
    <t>Diluted EPS Before Extra, 2 Yr. CAGR %</t>
  </si>
  <si>
    <t>-74.88</t>
  </si>
  <si>
    <t>-84.74</t>
  </si>
  <si>
    <t>24.29</t>
  </si>
  <si>
    <t>95.84</t>
  </si>
  <si>
    <t>-39.19</t>
  </si>
  <si>
    <t>107.11</t>
  </si>
  <si>
    <t>151.79</t>
  </si>
  <si>
    <t>-10.8</t>
  </si>
  <si>
    <t>Normalized Net Income, 2 Yr. CAGR %</t>
  </si>
  <si>
    <t>50.8</t>
  </si>
  <si>
    <t>-59.93</t>
  </si>
  <si>
    <t>-70.72</t>
  </si>
  <si>
    <t>82.75</t>
  </si>
  <si>
    <t>64.72</t>
  </si>
  <si>
    <t>-55.57</t>
  </si>
  <si>
    <t>107.84</t>
  </si>
  <si>
    <t>394.59</t>
  </si>
  <si>
    <t>20.37</t>
  </si>
  <si>
    <t>Net Property, Plant and Equip., 2 Yr. CAGR %</t>
  </si>
  <si>
    <t>-1.78</t>
  </si>
  <si>
    <t>4.22</t>
  </si>
  <si>
    <t>5.41</t>
  </si>
  <si>
    <t>-1.17</t>
  </si>
  <si>
    <t>-2.42</t>
  </si>
  <si>
    <t>Accounts Receivable, 2 Yr. CAGR %</t>
  </si>
  <si>
    <t>-34.51</t>
  </si>
  <si>
    <t>26.04</t>
  </si>
  <si>
    <t>25.53</t>
  </si>
  <si>
    <t>-14.25</t>
  </si>
  <si>
    <t>25.7</t>
  </si>
  <si>
    <t>18.5</t>
  </si>
  <si>
    <t>Total Assets, 2 Yr. CAGR %</t>
  </si>
  <si>
    <t>8.92</t>
  </si>
  <si>
    <t>26.92</t>
  </si>
  <si>
    <t>18.71</t>
  </si>
  <si>
    <t>6.3</t>
  </si>
  <si>
    <t>5.29</t>
  </si>
  <si>
    <t>-0.83</t>
  </si>
  <si>
    <t>1.86</t>
  </si>
  <si>
    <t>0.25</t>
  </si>
  <si>
    <t>Common Equity, 2 Yr. CAGR %</t>
  </si>
  <si>
    <t>11.62</t>
  </si>
  <si>
    <t>3.16</t>
  </si>
  <si>
    <t>-4.58</t>
  </si>
  <si>
    <t>-4.21</t>
  </si>
  <si>
    <t>4.53</t>
  </si>
  <si>
    <t>3.74</t>
  </si>
  <si>
    <t>5.83</t>
  </si>
  <si>
    <t>9.88</t>
  </si>
  <si>
    <t>1.19</t>
  </si>
  <si>
    <t>Tangible Book Value, 2 Yr. CAGR %</t>
  </si>
  <si>
    <t>1.87</t>
  </si>
  <si>
    <t>-5.44</t>
  </si>
  <si>
    <t>-3.9</t>
  </si>
  <si>
    <t>4.1</t>
  </si>
  <si>
    <t>3.81</t>
  </si>
  <si>
    <t>6.44</t>
  </si>
  <si>
    <t>10.04</t>
  </si>
  <si>
    <t>1.21</t>
  </si>
  <si>
    <t>Cash From Operations, 2 Yr. CAGR %</t>
  </si>
  <si>
    <t>15.06</t>
  </si>
  <si>
    <t>-40.34</t>
  </si>
  <si>
    <t>-1.53</t>
  </si>
  <si>
    <t>32.05</t>
  </si>
  <si>
    <t>-5.82</t>
  </si>
  <si>
    <t>-6.43</t>
  </si>
  <si>
    <t>46.07</t>
  </si>
  <si>
    <t>54.98</t>
  </si>
  <si>
    <t>11.44</t>
  </si>
  <si>
    <t>Levered Free Cash Flow, 2 Yr. CAGR %</t>
  </si>
  <si>
    <t>332.46</t>
  </si>
  <si>
    <t>35.77</t>
  </si>
  <si>
    <t>-66.17</t>
  </si>
  <si>
    <t>-12.72</t>
  </si>
  <si>
    <t>-2.8</t>
  </si>
  <si>
    <t>47.53</t>
  </si>
  <si>
    <t>44.4</t>
  </si>
  <si>
    <t>3.9</t>
  </si>
  <si>
    <t>Unlevered Free Cash Flow, 2 Yr. CAGR %</t>
  </si>
  <si>
    <t>328.56</t>
  </si>
  <si>
    <t>52.86</t>
  </si>
  <si>
    <t>-61.65</t>
  </si>
  <si>
    <t>-10.73</t>
  </si>
  <si>
    <t>-1.67</t>
  </si>
  <si>
    <t>37.58</t>
  </si>
  <si>
    <t>32.58</t>
  </si>
  <si>
    <t>2.14</t>
  </si>
  <si>
    <t>Dividend Per Share, 2 Yr. CAGR %</t>
  </si>
  <si>
    <t>-13.81</t>
  </si>
  <si>
    <t>2.84</t>
  </si>
  <si>
    <t>5.61</t>
  </si>
  <si>
    <t>Compound Annual Growth Rate Over Three Years</t>
  </si>
  <si>
    <t>Total Revenues, 3 Yr. CAGR %</t>
  </si>
  <si>
    <t>122.39</t>
  </si>
  <si>
    <t>45.27</t>
  </si>
  <si>
    <t>43.73</t>
  </si>
  <si>
    <t>20.28</t>
  </si>
  <si>
    <t>7.16</t>
  </si>
  <si>
    <t>9.02</t>
  </si>
  <si>
    <t>11.28</t>
  </si>
  <si>
    <t>9.85</t>
  </si>
  <si>
    <t>Gross Profit, 3 Yr. CAGR %</t>
  </si>
  <si>
    <t>85.26</t>
  </si>
  <si>
    <t>21.01</t>
  </si>
  <si>
    <t>21.08</t>
  </si>
  <si>
    <t>20.92</t>
  </si>
  <si>
    <t>9.11</t>
  </si>
  <si>
    <t>11.56</t>
  </si>
  <si>
    <t>15.16</t>
  </si>
  <si>
    <t>10.85</t>
  </si>
  <si>
    <t>EBITDA, 3 Yr. CAGR %</t>
  </si>
  <si>
    <t>26.02</t>
  </si>
  <si>
    <t>10.53</t>
  </si>
  <si>
    <t>15.19</t>
  </si>
  <si>
    <t>22.3</t>
  </si>
  <si>
    <t>14.08</t>
  </si>
  <si>
    <t>EBITA, 3 Yr. CAGR %</t>
  </si>
  <si>
    <t>-5.13</t>
  </si>
  <si>
    <t>-3.55</t>
  </si>
  <si>
    <t>17.63</t>
  </si>
  <si>
    <t>23.5</t>
  </si>
  <si>
    <t>36.19</t>
  </si>
  <si>
    <t>36.91</t>
  </si>
  <si>
    <t>EBIT, 3 Yr. CAGR %</t>
  </si>
  <si>
    <t>-8.97</t>
  </si>
  <si>
    <t>-16.34</t>
  </si>
  <si>
    <t>44.27</t>
  </si>
  <si>
    <t>21.67</t>
  </si>
  <si>
    <t>36.66</t>
  </si>
  <si>
    <t>Earnings From Cont. Operations, 3 Yr. CAGR %</t>
  </si>
  <si>
    <t>-38.85</t>
  </si>
  <si>
    <t>-71.14</t>
  </si>
  <si>
    <t>-53.38</t>
  </si>
  <si>
    <t>23.85</t>
  </si>
  <si>
    <t>23.32</t>
  </si>
  <si>
    <t>74.32</t>
  </si>
  <si>
    <t>51.6</t>
  </si>
  <si>
    <t>120.44</t>
  </si>
  <si>
    <t>Net Income, 3 Yr. CAGR %</t>
  </si>
  <si>
    <t>Diluted EPS Before Extra, 3 Yr. CAGR %</t>
  </si>
  <si>
    <t>-34.38</t>
  </si>
  <si>
    <t>-71.4</t>
  </si>
  <si>
    <t>-54.05</t>
  </si>
  <si>
    <t>13.99</t>
  </si>
  <si>
    <t>13.94</t>
  </si>
  <si>
    <t>60.22</t>
  </si>
  <si>
    <t>34.72</t>
  </si>
  <si>
    <t>106.37</t>
  </si>
  <si>
    <t>Normalized Net Income, 3 Yr. CAGR %</t>
  </si>
  <si>
    <t>-35.6</t>
  </si>
  <si>
    <t>-51.06</t>
  </si>
  <si>
    <t>-26.8</t>
  </si>
  <si>
    <t>29.96</t>
  </si>
  <si>
    <t>-6.6</t>
  </si>
  <si>
    <t>41.6</t>
  </si>
  <si>
    <t>94.4</t>
  </si>
  <si>
    <t>177.6</t>
  </si>
  <si>
    <t>Net Property, Plant and Equip., 3 Yr. CAGR %</t>
  </si>
  <si>
    <t>2.34</t>
  </si>
  <si>
    <t>2.8</t>
  </si>
  <si>
    <t>2.77</t>
  </si>
  <si>
    <t>-1.62</t>
  </si>
  <si>
    <t>-2.44</t>
  </si>
  <si>
    <t>Accounts Receivable, 3 Yr. CAGR %</t>
  </si>
  <si>
    <t>1.35</t>
  </si>
  <si>
    <t>21.29</t>
  </si>
  <si>
    <t>0.85</t>
  </si>
  <si>
    <t>16.73</t>
  </si>
  <si>
    <t>Total Assets, 3 Yr. CAGR %</t>
  </si>
  <si>
    <t>19.84</t>
  </si>
  <si>
    <t>16.09</t>
  </si>
  <si>
    <t>11.3</t>
  </si>
  <si>
    <t>3.15</t>
  </si>
  <si>
    <t>2.75</t>
  </si>
  <si>
    <t>-0.14</t>
  </si>
  <si>
    <t>0.98</t>
  </si>
  <si>
    <t>Common Equity, 3 Yr. CAGR %</t>
  </si>
  <si>
    <t>6.11</t>
  </si>
  <si>
    <t>0.35</t>
  </si>
  <si>
    <t>-4.18</t>
  </si>
  <si>
    <t>1.23</t>
  </si>
  <si>
    <t>1.31</t>
  </si>
  <si>
    <t>8.19</t>
  </si>
  <si>
    <t>4.74</t>
  </si>
  <si>
    <t>6.41</t>
  </si>
  <si>
    <t>Tangible Book Value, 3 Yr. CAGR %</t>
  </si>
  <si>
    <t>-0.26</t>
  </si>
  <si>
    <t>-4.78</t>
  </si>
  <si>
    <t>1.34</t>
  </si>
  <si>
    <t>8.34</t>
  </si>
  <si>
    <t>5.16</t>
  </si>
  <si>
    <t>6.52</t>
  </si>
  <si>
    <t>Cash From Operations, 3 Yr. CAGR %</t>
  </si>
  <si>
    <t>-3.52</t>
  </si>
  <si>
    <t>-20.17</t>
  </si>
  <si>
    <t>5.76</t>
  </si>
  <si>
    <t>9.28</t>
  </si>
  <si>
    <t>1.24</t>
  </si>
  <si>
    <t>16.88</t>
  </si>
  <si>
    <t>41.11</t>
  </si>
  <si>
    <t>31.33</t>
  </si>
  <si>
    <t>Levered Free Cash Flow, 3 Yr. CAGR %</t>
  </si>
  <si>
    <t>28.09</t>
  </si>
  <si>
    <t>23.36</t>
  </si>
  <si>
    <t>-1.12</t>
  </si>
  <si>
    <t>17.45</t>
  </si>
  <si>
    <t>38.32</t>
  </si>
  <si>
    <t>Unlevered Free Cash Flow, 3 Yr. CAGR %</t>
  </si>
  <si>
    <t>38.53</t>
  </si>
  <si>
    <t>33.41</t>
  </si>
  <si>
    <t>-51.38</t>
  </si>
  <si>
    <t>-0.46</t>
  </si>
  <si>
    <t>29.57</t>
  </si>
  <si>
    <t>17.27</t>
  </si>
  <si>
    <t>Dividend Per Share, 3 Yr. CAGR %</t>
  </si>
  <si>
    <t>-9.43</t>
  </si>
  <si>
    <t>1.89</t>
  </si>
  <si>
    <t>3.71</t>
  </si>
  <si>
    <t>Compound Annual Growth Rate Over Five Years</t>
  </si>
  <si>
    <t>Total Revenues, 5 Yr. CAGR %</t>
  </si>
  <si>
    <t>78.08</t>
  </si>
  <si>
    <t>27.48</t>
  </si>
  <si>
    <t>16.1</t>
  </si>
  <si>
    <t>9.83</t>
  </si>
  <si>
    <t>8.49</t>
  </si>
  <si>
    <t>Gross Profit, 5 Yr. CAGR %</t>
  </si>
  <si>
    <t>60.66</t>
  </si>
  <si>
    <t>15.87</t>
  </si>
  <si>
    <t>15.48</t>
  </si>
  <si>
    <t>18.51</t>
  </si>
  <si>
    <t>12.48</t>
  </si>
  <si>
    <t>9.53</t>
  </si>
  <si>
    <t>EBITDA, 5 Yr. CAGR %</t>
  </si>
  <si>
    <t>24.92</t>
  </si>
  <si>
    <t>16.92</t>
  </si>
  <si>
    <t>EBITA, 5 Yr. CAGR %</t>
  </si>
  <si>
    <t>18.18</t>
  </si>
  <si>
    <t>3.68</t>
  </si>
  <si>
    <t>0.38</t>
  </si>
  <si>
    <t>37.64</t>
  </si>
  <si>
    <t>29.16</t>
  </si>
  <si>
    <t>17.04</t>
  </si>
  <si>
    <t>EBIT, 5 Yr. CAGR %</t>
  </si>
  <si>
    <t>3.47</t>
  </si>
  <si>
    <t>-5.14</t>
  </si>
  <si>
    <t>41.91</t>
  </si>
  <si>
    <t>39.47</t>
  </si>
  <si>
    <t>Earnings From Cont. Operations, 5 Yr. CAGR %</t>
  </si>
  <si>
    <t>-14.55</t>
  </si>
  <si>
    <t>-46.25</t>
  </si>
  <si>
    <t>60.21</t>
  </si>
  <si>
    <t>69.68</t>
  </si>
  <si>
    <t>36.53</t>
  </si>
  <si>
    <t>Net Income, 5 Yr. CAGR %</t>
  </si>
  <si>
    <t>Diluted EPS Before Extra, 5 Yr. CAGR %</t>
  </si>
  <si>
    <t>-15.28</t>
  </si>
  <si>
    <t>-37.76</t>
  </si>
  <si>
    <t>-48.6</t>
  </si>
  <si>
    <t>44.74</t>
  </si>
  <si>
    <t>56.47</t>
  </si>
  <si>
    <t>26.58</t>
  </si>
  <si>
    <t>Normalized Net Income, 5 Yr. CAGR %</t>
  </si>
  <si>
    <t>-2.26</t>
  </si>
  <si>
    <t>-18.83</t>
  </si>
  <si>
    <t>-40.05</t>
  </si>
  <si>
    <t>56.81</t>
  </si>
  <si>
    <t>81.93</t>
  </si>
  <si>
    <t>33.39</t>
  </si>
  <si>
    <t>Net Property, Plant and Equip., 5 Yr. CAGR %</t>
  </si>
  <si>
    <t>0.92</t>
  </si>
  <si>
    <t>0.68</t>
  </si>
  <si>
    <t>0.63</t>
  </si>
  <si>
    <t>Accounts Receivable, 5 Yr. CAGR %</t>
  </si>
  <si>
    <t>-5.21</t>
  </si>
  <si>
    <t>10.26</t>
  </si>
  <si>
    <t>20.17</t>
  </si>
  <si>
    <t>Total Assets, 5 Yr. CAGR %</t>
  </si>
  <si>
    <t>10.34</t>
  </si>
  <si>
    <t>12.07</t>
  </si>
  <si>
    <t>8.86</t>
  </si>
  <si>
    <t>1.54</t>
  </si>
  <si>
    <t>2.39</t>
  </si>
  <si>
    <t>2.68</t>
  </si>
  <si>
    <t>Common Equity, 5 Yr. CAGR %</t>
  </si>
  <si>
    <t>1.85</t>
  </si>
  <si>
    <t>-1.09</t>
  </si>
  <si>
    <t>3.05</t>
  </si>
  <si>
    <t>4.66</t>
  </si>
  <si>
    <t>5.33</t>
  </si>
  <si>
    <t>Tangible Book Value, 5 Yr. CAGR %</t>
  </si>
  <si>
    <t>1.47</t>
  </si>
  <si>
    <t>1.46</t>
  </si>
  <si>
    <t>-1.43</t>
  </si>
  <si>
    <t>3.26</t>
  </si>
  <si>
    <t>4.73</t>
  </si>
  <si>
    <t>5.43</t>
  </si>
  <si>
    <t>Cash From Operations, 5 Yr. CAGR %</t>
  </si>
  <si>
    <t>9.39</t>
  </si>
  <si>
    <t>-14.22</t>
  </si>
  <si>
    <t>22.73</t>
  </si>
  <si>
    <t>20.04</t>
  </si>
  <si>
    <t>14.68</t>
  </si>
  <si>
    <t>Levered Free Cash Flow, 5 Yr. CAGR %</t>
  </si>
  <si>
    <t>9.77</t>
  </si>
  <si>
    <t>12.14</t>
  </si>
  <si>
    <t>-28.61</t>
  </si>
  <si>
    <t>15.05</t>
  </si>
  <si>
    <t>12.1</t>
  </si>
  <si>
    <t>Unlevered Free Cash Flow, 5 Yr. CAGR %</t>
  </si>
  <si>
    <t>16.11</t>
  </si>
  <si>
    <t>18.08</t>
  </si>
  <si>
    <t>-26.29</t>
  </si>
  <si>
    <t>11.63</t>
  </si>
  <si>
    <t>9.29</t>
  </si>
  <si>
    <t>Dividend Per Share, 5 Yr. CAGR %</t>
  </si>
  <si>
    <t>-5.77</t>
  </si>
  <si>
    <t>1.13</t>
  </si>
  <si>
    <t>2.21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</si>
  <si>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</si>
  <si>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</si>
  <si>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</si>
  <si>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</si>
  <si>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</si>
  <si>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</si>
  <si>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</si>
  <si>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</si>
  <si>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</si>
  <si>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33.23</t>
  </si>
  <si>
    <t>37.52</t>
  </si>
  <si>
    <t>61.04</t>
  </si>
  <si>
    <t>54.2</t>
  </si>
  <si>
    <t>51.65</t>
  </si>
  <si>
    <t>57.81</t>
  </si>
  <si>
    <t>-</t>
  </si>
  <si>
    <t>Change</t>
  </si>
  <si>
    <t>12.89%</t>
  </si>
  <si>
    <t>62.69%</t>
  </si>
  <si>
    <t>-11.21%</t>
  </si>
  <si>
    <t>-4.7%</t>
  </si>
  <si>
    <t>11.94%</t>
  </si>
  <si>
    <t>0%</t>
  </si>
  <si>
    <t>Enterprise Value (EV)</t>
  </si>
  <si>
    <t>P/E ratio</t>
  </si>
  <si>
    <t>53.8x</t>
  </si>
  <si>
    <t>134x</t>
  </si>
  <si>
    <t>17.3x</t>
  </si>
  <si>
    <t>17.8x</t>
  </si>
  <si>
    <t>PBR</t>
  </si>
  <si>
    <t>1.3x</t>
  </si>
  <si>
    <t>PEG</t>
  </si>
  <si>
    <t>-2.1x</t>
  </si>
  <si>
    <t>0x</t>
  </si>
  <si>
    <t>Capitalization / Revenue</t>
  </si>
  <si>
    <t>3.83x</t>
  </si>
  <si>
    <t>5.81x</t>
  </si>
  <si>
    <t>4.54x</t>
  </si>
  <si>
    <t>4.64x</t>
  </si>
  <si>
    <t>EV / Revenue</t>
  </si>
  <si>
    <t>EV / EBITDA</t>
  </si>
  <si>
    <t>11.6x</t>
  </si>
  <si>
    <t>11.3x</t>
  </si>
  <si>
    <t>EV / EBIT</t>
  </si>
  <si>
    <t>20.9x</t>
  </si>
  <si>
    <t>21.7x</t>
  </si>
  <si>
    <t>EV / FCF</t>
  </si>
  <si>
    <t>-0.52x</t>
  </si>
  <si>
    <t>8.15x</t>
  </si>
  <si>
    <t>7.97x</t>
  </si>
  <si>
    <t>FCF Yield</t>
  </si>
  <si>
    <t>-192%</t>
  </si>
  <si>
    <t>12.3%</t>
  </si>
  <si>
    <t>12.5%</t>
  </si>
  <si>
    <t>Dividend per Share
                                    2</t>
  </si>
  <si>
    <t>0.275</t>
  </si>
  <si>
    <t>Rate of return</t>
  </si>
  <si>
    <t>6.05%</t>
  </si>
  <si>
    <t>4.56%</t>
  </si>
  <si>
    <t>5.64%</t>
  </si>
  <si>
    <t>5.65%</t>
  </si>
  <si>
    <t>EPS
                                    2</t>
  </si>
  <si>
    <t>Distribution rate</t>
  </si>
  <si>
    <t>325%</t>
  </si>
  <si>
    <t>78.8%</t>
  </si>
  <si>
    <t>Net sales
                                    1</t>
  </si>
  <si>
    <t>8.668</t>
  </si>
  <si>
    <t>10.51</t>
  </si>
  <si>
    <t>11.94</t>
  </si>
  <si>
    <t>12.46</t>
  </si>
  <si>
    <t>12.73</t>
  </si>
  <si>
    <t>EBITDA
                                    1</t>
  </si>
  <si>
    <t>4.317</t>
  </si>
  <si>
    <t>5.146</t>
  </si>
  <si>
    <t>4.983</t>
  </si>
  <si>
    <t>5.131</t>
  </si>
  <si>
    <t>EBIT
                                    1</t>
  </si>
  <si>
    <t>2.769</t>
  </si>
  <si>
    <t>2.668</t>
  </si>
  <si>
    <t>Net income
                                    1</t>
  </si>
  <si>
    <t>0.5906</t>
  </si>
  <si>
    <t>0.2743</t>
  </si>
  <si>
    <t>3.281</t>
  </si>
  <si>
    <t>2.058</t>
  </si>
  <si>
    <t>2.939</t>
  </si>
  <si>
    <t>2.519</t>
  </si>
  <si>
    <t>2.142</t>
  </si>
  <si>
    <t>Reference price
                                    2</t>
  </si>
  <si>
    <t>4.300</t>
  </si>
  <si>
    <t>4.010</t>
  </si>
  <si>
    <t>5.700</t>
  </si>
  <si>
    <t>4.880</t>
  </si>
  <si>
    <t>4.635</t>
  </si>
  <si>
    <t>5.130</t>
  </si>
  <si>
    <t>Nbr of stocks (in thousands)</t>
  </si>
  <si>
    <t>7,729</t>
  </si>
  <si>
    <t>9,356</t>
  </si>
  <si>
    <t>10,709</t>
  </si>
  <si>
    <t>11,106</t>
  </si>
  <si>
    <t>11,143</t>
  </si>
  <si>
    <t>11,270</t>
  </si>
  <si>
    <t>Announcement Date</t>
  </si>
  <si>
    <t>3/30/20</t>
  </si>
  <si>
    <t>3/31/21</t>
  </si>
  <si>
    <t>3/31/22</t>
  </si>
  <si>
    <t>3/28/23</t>
  </si>
  <si>
    <t>3/26/24</t>
  </si>
  <si>
    <t>address1</t>
  </si>
  <si>
    <t>3814 Route 44</t>
  </si>
  <si>
    <t>city</t>
  </si>
  <si>
    <t>Millbrook</t>
  </si>
  <si>
    <t>state</t>
  </si>
  <si>
    <t>NY</t>
  </si>
  <si>
    <t>zip</t>
  </si>
  <si>
    <t>12545-2855</t>
  </si>
  <si>
    <t>country</t>
  </si>
  <si>
    <t>phone</t>
  </si>
  <si>
    <t>212 785 0900</t>
  </si>
  <si>
    <t>website</t>
  </si>
  <si>
    <t>https://www.globalselfstorage.us</t>
  </si>
  <si>
    <t>industry</t>
  </si>
  <si>
    <t>REIT - Specialty</t>
  </si>
  <si>
    <t>industryKey</t>
  </si>
  <si>
    <t>reit-specialty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</si>
  <si>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</si>
  <si>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</si>
  <si>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</si>
  <si>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</si>
  <si>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</si>
  <si>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</si>
  <si>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</si>
  <si>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Global Self Storage is a self-administered and self-managed REIT that owns, operates, manages, acquires, and redevelops self-storage properties. The company's self-storage properties are designed to offer affordable, easily accessible and secure storage space for residential and commercial customers. Through its wholly owned subsidiaries, the company owns and/or manages 13 self-storage properties in Connecticut, Illinois, Indiana, New York, Ohio, Pennsylvania, South Carolina, and Oklahoma.</t>
  </si>
  <si>
    <t>fullTimeEmployees</t>
  </si>
  <si>
    <t>companyOfficers</t>
  </si>
  <si>
    <t>[{'maxAge': 1, 'name': 'Mr. Mark Campbell Winmill', 'age': 67, 'title': 'Executive Chairman, President &amp; CEO', 'yearBorn': 1957, 'fiscalYear': 2023, 'totalPay': 510598, 'exercisedValue': 0, 'unexercisedValue': 0}, {'maxAge': 1, 'name': 'Mr. Thomas Francis Omalley CPA', 'age': 66, 'title': 'CFO, Chief Accounting Officer, Treasurer &amp; Senior VP', 'yearBorn': 1958, 'fiscalYear': 2023, 'totalPay': 238941, 'exercisedValue': 0, 'unexercisedValue': 0}, {'maxAge': 1, 'name': 'Mr. Donald  Klimoski II, Esq.', 'age': 44, 'title': 'General Counsel, Secretary, Chief Compliance Officer &amp; Senior VP of Operations', 'yearBorn': 1980, 'fiscalYear': 2023, 'totalPay': 227153, 'exercisedValue': 0, 'unexercisedValue': 0}, {'maxAge': 1, 'name': 'Mr. Russell Louis Kamerman Esq.', 'age': 42, 'title': 'Vice President, Assistant General Counsel, Assistant Secretary &amp; Assistant Chief Compliance Officer', 'yearBorn': 1982, 'fiscalYear': 2023, 'exercisedValue': 0, 'unexercisedValue': 0}, {'maxAge': 1, 'name': 'Mr. Angelito  Sarabia', 'age': 61, 'title': 'Controller', 'yearBorn': 1963,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</si>
  <si>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</si>
  <si>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</si>
  <si>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</si>
  <si>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</si>
  <si>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</si>
  <si>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</si>
  <si>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</si>
  <si>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</si>
  <si>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</si>
  <si>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</si>
  <si>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</si>
  <si>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</si>
  <si>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</si>
  <si>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</si>
  <si>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</si>
  <si>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</si>
  <si>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</si>
  <si>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</si>
  <si>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</si>
  <si>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</si>
  <si>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</si>
  <si>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</si>
  <si>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</si>
  <si>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</si>
  <si>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</si>
  <si>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</si>
  <si>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</si>
  <si>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</si>
  <si>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</si>
  <si>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</si>
  <si>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</si>
  <si>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</si>
  <si>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</si>
  <si>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</si>
  <si>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</si>
  <si>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</si>
  <si>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</si>
  <si>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</si>
  <si>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</si>
  <si>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</si>
  <si>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</si>
  <si>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</si>
  <si>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</si>
  <si>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</si>
  <si>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</si>
  <si>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</si>
  <si>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</si>
  <si>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</si>
  <si>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</si>
  <si>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</si>
  <si>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</si>
  <si>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</si>
  <si>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</si>
  <si>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</si>
  <si>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</si>
  <si>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</si>
  <si>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</si>
  <si>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</si>
  <si>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</si>
  <si>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</si>
  <si>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</si>
  <si>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</si>
  <si>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</si>
  <si>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NCM</t>
  </si>
  <si>
    <t>quoteType</t>
  </si>
  <si>
    <t>EQUITY</t>
  </si>
  <si>
    <t>symbol</t>
  </si>
  <si>
    <t>underlyingSymbol</t>
  </si>
  <si>
    <t>shortName</t>
  </si>
  <si>
    <t>Global Self Storage,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</si>
  <si>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</si>
  <si>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</si>
  <si>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</si>
  <si>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</si>
  <si>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</si>
  <si>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</si>
  <si>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</si>
  <si>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be5470eb-0ca5-3384-9ed0-8a1b358a5fb9</t>
  </si>
  <si>
    <t>messageBoardId</t>
  </si>
  <si>
    <t>finmb_254647583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</si>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</sst>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lobalselfstorage.us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5.0704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5.329455773726536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5.7814076E7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4.266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22.304348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0.29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6.0</v>
      </c>
      <c r="C2" s="1">
        <v>6.0</v>
      </c>
      <c r="D2" s="1">
        <v>31.0</v>
      </c>
      <c r="E2" s="1">
        <v>-14.0</v>
      </c>
      <c r="F2" s="1">
        <v>61.0</v>
      </c>
      <c r="G2" s="1">
        <v>59.0</v>
      </c>
      <c r="H2" s="1">
        <v>27.0</v>
      </c>
      <c r="I2" s="1">
        <v>3.0</v>
      </c>
      <c r="J2" s="1">
        <v>2.0</v>
      </c>
      <c r="K2" s="1">
        <v>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0.0</v>
      </c>
      <c r="C3" s="1">
        <v>0.0</v>
      </c>
      <c r="D3" s="1">
        <v>87.0</v>
      </c>
      <c r="E3" s="1">
        <v>1.0</v>
      </c>
      <c r="F3" s="1">
        <v>1.0</v>
      </c>
      <c r="G3" s="1">
        <v>1.0</v>
      </c>
      <c r="H3" s="1">
        <v>1.0</v>
      </c>
      <c r="I3" s="1">
        <v>1.0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7.0</v>
      </c>
      <c r="E4" s="1">
        <v>31.0</v>
      </c>
      <c r="F4" s="1">
        <v>0.0</v>
      </c>
      <c r="G4" s="1">
        <v>1.0</v>
      </c>
      <c r="H4" s="1">
        <v>39.0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0.0</v>
      </c>
      <c r="D5" s="1">
        <v>95.0</v>
      </c>
      <c r="E5" s="1">
        <v>1.0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2.0</v>
      </c>
      <c r="E6" s="1">
        <v>4.0</v>
      </c>
      <c r="F6" s="1">
        <v>4.0</v>
      </c>
      <c r="G6" s="1">
        <v>20.0</v>
      </c>
      <c r="H6" s="1">
        <v>20.0</v>
      </c>
      <c r="I6" s="1">
        <v>17.0</v>
      </c>
      <c r="J6" s="1">
        <v>14.0</v>
      </c>
      <c r="K6" s="1">
        <v>13.0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-4.0</v>
      </c>
      <c r="C7" s="1">
        <v>-4.0</v>
      </c>
      <c r="D7" s="1">
        <v>-58.0</v>
      </c>
      <c r="E7" s="1">
        <v>0.0</v>
      </c>
      <c r="F7" s="1">
        <v>-1.0</v>
      </c>
      <c r="G7" s="1">
        <v>-19.0</v>
      </c>
      <c r="H7" s="1">
        <v>-15.0</v>
      </c>
      <c r="I7" s="1">
        <v>-1.0</v>
      </c>
      <c r="J7" s="1">
        <v>1.0</v>
      </c>
      <c r="K7" s="1">
        <v>-33.0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8.0</v>
      </c>
      <c r="G8" s="1">
        <v>10.0</v>
      </c>
      <c r="H8" s="1">
        <v>12.0</v>
      </c>
      <c r="I8" s="1">
        <v>19.0</v>
      </c>
      <c r="J8" s="1">
        <v>17.0</v>
      </c>
      <c r="K8" s="1">
        <v>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3.0</v>
      </c>
      <c r="C9" s="1">
        <v>0.0</v>
      </c>
      <c r="D9" s="1">
        <v>2.0</v>
      </c>
      <c r="E9" s="1">
        <v>5.0</v>
      </c>
      <c r="F9" s="1">
        <v>3.0</v>
      </c>
      <c r="G9" s="1">
        <v>-9.0</v>
      </c>
      <c r="H9" s="1">
        <v>5.0</v>
      </c>
      <c r="I9" s="1">
        <v>-1.0</v>
      </c>
      <c r="J9" s="1">
        <v>-4.0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1.0</v>
      </c>
      <c r="D10" s="1">
        <v>17.0</v>
      </c>
      <c r="E10" s="1">
        <v>23.0</v>
      </c>
      <c r="F10" s="1">
        <v>15.0</v>
      </c>
      <c r="G10" s="1">
        <v>-29.0</v>
      </c>
      <c r="H10" s="1">
        <v>-46.0</v>
      </c>
      <c r="I10" s="1">
        <v>13.0</v>
      </c>
      <c r="J10" s="1">
        <v>4.0</v>
      </c>
      <c r="K10" s="1">
        <v>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6.0</v>
      </c>
      <c r="C11" s="1">
        <v>2.0</v>
      </c>
      <c r="D11" s="1">
        <v>-15.0</v>
      </c>
      <c r="E11" s="1">
        <v>-1.0</v>
      </c>
      <c r="F11" s="1">
        <v>-4.0</v>
      </c>
      <c r="G11" s="1">
        <v>-3.0</v>
      </c>
      <c r="H11" s="1">
        <v>-2.0</v>
      </c>
      <c r="I11" s="1">
        <v>-19.0</v>
      </c>
      <c r="J11" s="1">
        <v>10.0</v>
      </c>
      <c r="K11" s="1">
        <v>-13.0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2.0</v>
      </c>
      <c r="C12" s="1">
        <v>35.0</v>
      </c>
      <c r="D12" s="1">
        <v>56.0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-30.0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3.0</v>
      </c>
      <c r="C13" s="1">
        <v>1.0</v>
      </c>
      <c r="D13" s="1">
        <v>1.0</v>
      </c>
      <c r="E13" s="1">
        <v>1.0</v>
      </c>
      <c r="F13" s="1">
        <v>2.0</v>
      </c>
      <c r="G13" s="1">
        <v>1.0</v>
      </c>
      <c r="H13" s="1">
        <v>2.0</v>
      </c>
      <c r="I13" s="1">
        <v>3.0</v>
      </c>
      <c r="J13" s="1">
        <v>4.0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0.0</v>
      </c>
      <c r="C14" s="1">
        <v>0.0</v>
      </c>
      <c r="D14" s="1">
        <v>-2.0</v>
      </c>
      <c r="E14" s="1">
        <v>-65.0</v>
      </c>
      <c r="F14" s="1">
        <v>-16.0</v>
      </c>
      <c r="G14" s="1">
        <v>-7.0</v>
      </c>
      <c r="H14" s="1">
        <v>-1.0</v>
      </c>
      <c r="I14" s="1">
        <v>-25.0</v>
      </c>
      <c r="J14" s="1">
        <v>-11.0</v>
      </c>
      <c r="K14" s="1">
        <v>-23.0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0.0</v>
      </c>
      <c r="D15" s="1">
        <v>-2.0</v>
      </c>
      <c r="E15" s="1">
        <v>-65.0</v>
      </c>
      <c r="F15" s="1">
        <v>-16.0</v>
      </c>
      <c r="G15" s="1">
        <v>-7.0</v>
      </c>
      <c r="H15" s="1">
        <v>-1.0</v>
      </c>
      <c r="I15" s="1">
        <v>-25.0</v>
      </c>
      <c r="J15" s="1">
        <v>-11.0</v>
      </c>
      <c r="K15" s="1">
        <v>-23.0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-18.0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5.0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-15.0</v>
      </c>
      <c r="E18" s="1">
        <v>-65.0</v>
      </c>
      <c r="F18" s="1">
        <v>-16.0</v>
      </c>
      <c r="G18" s="1">
        <v>-7.0</v>
      </c>
      <c r="H18" s="1">
        <v>-1.0</v>
      </c>
      <c r="I18" s="1">
        <v>-25.0</v>
      </c>
      <c r="J18" s="1">
        <v>-11.0</v>
      </c>
      <c r="K18" s="1">
        <v>-23.0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19.0</v>
      </c>
      <c r="E19" s="1">
        <v>0.0</v>
      </c>
      <c r="F19" s="1">
        <v>0.0</v>
      </c>
      <c r="G19" s="1">
        <v>4.0</v>
      </c>
      <c r="H19" s="1">
        <v>23.0</v>
      </c>
      <c r="I19" s="1">
        <v>0.0</v>
      </c>
      <c r="J19" s="1">
        <v>30.0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19.0</v>
      </c>
      <c r="E20" s="1">
        <v>0.0</v>
      </c>
      <c r="F20" s="1">
        <v>0.0</v>
      </c>
      <c r="G20" s="1">
        <v>4.0</v>
      </c>
      <c r="H20" s="1">
        <v>23.0</v>
      </c>
      <c r="I20" s="1">
        <v>0.0</v>
      </c>
      <c r="J20" s="1">
        <v>30.0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-1.0</v>
      </c>
      <c r="C21" s="1">
        <v>0.0</v>
      </c>
      <c r="D21" s="1">
        <v>0.0</v>
      </c>
      <c r="E21" s="1">
        <v>0.0</v>
      </c>
      <c r="F21" s="1">
        <v>-19.0</v>
      </c>
      <c r="G21" s="1">
        <v>-47.0</v>
      </c>
      <c r="H21" s="1">
        <v>-49.0</v>
      </c>
      <c r="I21" s="1">
        <v>-5.0</v>
      </c>
      <c r="J21" s="1">
        <v>-53.0</v>
      </c>
      <c r="K21" s="1">
        <v>-55.0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-1.0</v>
      </c>
      <c r="C22" s="1">
        <v>0.0</v>
      </c>
      <c r="D22" s="1">
        <v>0.0</v>
      </c>
      <c r="E22" s="1">
        <v>0.0</v>
      </c>
      <c r="F22" s="1">
        <v>-19.0</v>
      </c>
      <c r="G22" s="1">
        <v>-47.0</v>
      </c>
      <c r="H22" s="1">
        <v>-49.0</v>
      </c>
      <c r="I22" s="1">
        <v>-5.0</v>
      </c>
      <c r="J22" s="1">
        <v>-53.0</v>
      </c>
      <c r="K22" s="1">
        <v>-55.0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6.0</v>
      </c>
      <c r="H23" s="1">
        <v>0.0</v>
      </c>
      <c r="I23" s="1">
        <v>6.0</v>
      </c>
      <c r="J23" s="1">
        <v>2.0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-1.0</v>
      </c>
      <c r="C24" s="1">
        <v>-1.0</v>
      </c>
      <c r="D24" s="1">
        <v>-1.0</v>
      </c>
      <c r="E24" s="1">
        <v>-1.0</v>
      </c>
      <c r="F24" s="1">
        <v>-1.0</v>
      </c>
      <c r="G24" s="1">
        <v>-2.0</v>
      </c>
      <c r="H24" s="1">
        <v>-2.0</v>
      </c>
      <c r="I24" s="1">
        <v>-2.0</v>
      </c>
      <c r="J24" s="1">
        <v>-3.0</v>
      </c>
      <c r="K24" s="1">
        <v>-3.0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-1.0</v>
      </c>
      <c r="C25" s="1">
        <v>-1.0</v>
      </c>
      <c r="D25" s="1">
        <v>-1.0</v>
      </c>
      <c r="E25" s="1">
        <v>-1.0</v>
      </c>
      <c r="F25" s="1">
        <v>-1.0</v>
      </c>
      <c r="G25" s="1">
        <v>-2.0</v>
      </c>
      <c r="H25" s="1">
        <v>-2.0</v>
      </c>
      <c r="I25" s="1">
        <v>-2.0</v>
      </c>
      <c r="J25" s="1">
        <v>-3.0</v>
      </c>
      <c r="K25" s="1">
        <v>-3.0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-47.0</v>
      </c>
      <c r="G26" s="1">
        <v>0.0</v>
      </c>
      <c r="H26" s="1">
        <v>0.0</v>
      </c>
      <c r="I26" s="1">
        <v>-23.0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-3.0</v>
      </c>
      <c r="C27" s="1">
        <v>-1.0</v>
      </c>
      <c r="D27" s="1">
        <v>17.0</v>
      </c>
      <c r="E27" s="1">
        <v>-1.0</v>
      </c>
      <c r="F27" s="1">
        <v>-2.0</v>
      </c>
      <c r="G27" s="1">
        <v>8.0</v>
      </c>
      <c r="H27" s="1">
        <v>-2.0</v>
      </c>
      <c r="I27" s="1">
        <v>-2.0</v>
      </c>
      <c r="J27" s="1">
        <v>-1.0</v>
      </c>
      <c r="K27" s="1">
        <v>-3.0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2.0</v>
      </c>
      <c r="C28" s="1">
        <v>9.0</v>
      </c>
      <c r="D28" s="1">
        <v>2.0</v>
      </c>
      <c r="E28" s="1">
        <v>-76.0</v>
      </c>
      <c r="F28" s="1">
        <v>-54.0</v>
      </c>
      <c r="G28" s="1">
        <v>2.0</v>
      </c>
      <c r="H28" s="1">
        <v>-2.0</v>
      </c>
      <c r="I28" s="1">
        <v>1.0</v>
      </c>
      <c r="J28" s="1">
        <v>3.0</v>
      </c>
      <c r="K28" s="1">
        <v>51.0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43.0</v>
      </c>
      <c r="E30" s="1">
        <v>83.0</v>
      </c>
      <c r="F30" s="1">
        <v>83.0</v>
      </c>
      <c r="G30" s="1">
        <v>82.0</v>
      </c>
      <c r="H30" s="1">
        <v>99.0</v>
      </c>
      <c r="I30" s="1">
        <v>88.0</v>
      </c>
      <c r="J30" s="1">
        <v>75.0</v>
      </c>
      <c r="K30" s="1">
        <v>73.0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-1.0</v>
      </c>
      <c r="C31" s="1">
        <v>0.0</v>
      </c>
      <c r="D31" s="1">
        <v>19.0</v>
      </c>
      <c r="E31" s="1">
        <v>0.0</v>
      </c>
      <c r="F31" s="1">
        <v>-19.0</v>
      </c>
      <c r="G31" s="1">
        <v>4.0</v>
      </c>
      <c r="H31" s="1">
        <v>-26.0</v>
      </c>
      <c r="I31" s="1">
        <v>-5.0</v>
      </c>
      <c r="J31" s="1">
        <v>-22.0</v>
      </c>
      <c r="K31" s="1">
        <v>-55.0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90.0</v>
      </c>
      <c r="C32" s="1">
        <v>1.0</v>
      </c>
      <c r="D32" s="1">
        <v>-16.0</v>
      </c>
      <c r="E32" s="1">
        <v>1.0</v>
      </c>
      <c r="F32" s="1">
        <v>1.0</v>
      </c>
      <c r="G32" s="1">
        <v>1.0</v>
      </c>
      <c r="H32" s="1">
        <v>1.0</v>
      </c>
      <c r="I32" s="1">
        <v>3.0</v>
      </c>
      <c r="J32" s="1">
        <v>3.0</v>
      </c>
      <c r="K32" s="1">
        <v>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90.0</v>
      </c>
      <c r="C33" s="1">
        <v>1.0</v>
      </c>
      <c r="D33" s="1">
        <v>-16.0</v>
      </c>
      <c r="E33" s="1">
        <v>2.0</v>
      </c>
      <c r="F33" s="1">
        <v>2.0</v>
      </c>
      <c r="G33" s="1">
        <v>1.0</v>
      </c>
      <c r="H33" s="1">
        <v>2.0</v>
      </c>
      <c r="I33" s="1">
        <v>3.0</v>
      </c>
      <c r="J33" s="1">
        <v>4.0</v>
      </c>
      <c r="K33" s="1">
        <v>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-16.0</v>
      </c>
      <c r="C34" s="1">
        <v>-3.0</v>
      </c>
      <c r="D34" s="1">
        <v>-1.0</v>
      </c>
      <c r="E34" s="1">
        <v>-27.0</v>
      </c>
      <c r="F34" s="1">
        <v>-7.0</v>
      </c>
      <c r="G34" s="1">
        <v>50.0</v>
      </c>
      <c r="H34" s="1">
        <v>51.0</v>
      </c>
      <c r="I34" s="1">
        <v>-11.0</v>
      </c>
      <c r="J34" s="1">
        <v>-12.0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0.0</v>
      </c>
      <c r="C3" s="1">
        <v>0.0</v>
      </c>
      <c r="D3" s="1">
        <v>56.0</v>
      </c>
      <c r="E3" s="1">
        <v>57.0</v>
      </c>
      <c r="F3" s="1">
        <v>57.0</v>
      </c>
      <c r="G3" s="1">
        <v>64.0</v>
      </c>
      <c r="H3" s="1">
        <v>66.0</v>
      </c>
      <c r="I3" s="1">
        <v>66.0</v>
      </c>
      <c r="J3" s="1">
        <v>66.0</v>
      </c>
      <c r="K3" s="1">
        <v>67.0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-87.0</v>
      </c>
      <c r="E4" s="1">
        <v>-2.0</v>
      </c>
      <c r="F4" s="1">
        <v>-3.0</v>
      </c>
      <c r="G4" s="1">
        <v>-5.0</v>
      </c>
      <c r="H4" s="1">
        <v>-6.0</v>
      </c>
      <c r="I4" s="1">
        <v>-8.0</v>
      </c>
      <c r="J4" s="1">
        <v>-9.0</v>
      </c>
      <c r="K4" s="1">
        <v>-11.0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0.0</v>
      </c>
      <c r="D5" s="1">
        <v>55.0</v>
      </c>
      <c r="E5" s="1">
        <v>55.0</v>
      </c>
      <c r="F5" s="1">
        <v>53.0</v>
      </c>
      <c r="G5" s="1">
        <v>59.0</v>
      </c>
      <c r="H5" s="1">
        <v>59.0</v>
      </c>
      <c r="I5" s="1">
        <v>58.0</v>
      </c>
      <c r="J5" s="1">
        <v>56.0</v>
      </c>
      <c r="K5" s="1">
        <v>55.0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0.0</v>
      </c>
      <c r="D6" s="1">
        <v>55.0</v>
      </c>
      <c r="E6" s="1">
        <v>55.0</v>
      </c>
      <c r="F6" s="1">
        <v>53.0</v>
      </c>
      <c r="G6" s="1">
        <v>59.0</v>
      </c>
      <c r="H6" s="1">
        <v>59.0</v>
      </c>
      <c r="I6" s="1">
        <v>58.0</v>
      </c>
      <c r="J6" s="1">
        <v>56.0</v>
      </c>
      <c r="K6" s="1">
        <v>55.0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2.0</v>
      </c>
      <c r="C7" s="1">
        <v>2.0</v>
      </c>
      <c r="D7" s="1">
        <v>2.0</v>
      </c>
      <c r="E7" s="1">
        <v>2.0</v>
      </c>
      <c r="F7" s="1">
        <v>1.0</v>
      </c>
      <c r="G7" s="1">
        <v>3.0</v>
      </c>
      <c r="H7" s="1">
        <v>1.0</v>
      </c>
      <c r="I7" s="1">
        <v>2.0</v>
      </c>
      <c r="J7" s="1">
        <v>6.0</v>
      </c>
      <c r="K7" s="1">
        <v>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0.0</v>
      </c>
      <c r="C8" s="1">
        <v>0.0</v>
      </c>
      <c r="D8" s="1">
        <v>15.0</v>
      </c>
      <c r="E8" s="1">
        <v>10.0</v>
      </c>
      <c r="F8" s="1">
        <v>6.0</v>
      </c>
      <c r="G8" s="1">
        <v>16.0</v>
      </c>
      <c r="H8" s="1">
        <v>10.0</v>
      </c>
      <c r="I8" s="1">
        <v>12.0</v>
      </c>
      <c r="J8" s="1">
        <v>16.0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1.0</v>
      </c>
      <c r="C9" s="1">
        <v>1.0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38.0</v>
      </c>
      <c r="C10" s="1">
        <v>42.0</v>
      </c>
      <c r="D10" s="1">
        <v>1.0</v>
      </c>
      <c r="E10" s="1">
        <v>1.0</v>
      </c>
      <c r="F10" s="1">
        <v>1.0</v>
      </c>
      <c r="G10" s="1">
        <v>1.0</v>
      </c>
      <c r="H10" s="1">
        <v>1.0</v>
      </c>
      <c r="I10" s="1">
        <v>3.0</v>
      </c>
      <c r="J10" s="1">
        <v>2.0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0.0</v>
      </c>
      <c r="D11" s="1">
        <v>69.0</v>
      </c>
      <c r="E11" s="1">
        <v>69.0</v>
      </c>
      <c r="F11" s="1">
        <v>69.0</v>
      </c>
      <c r="G11" s="1">
        <v>69.0</v>
      </c>
      <c r="H11" s="1">
        <v>69.0</v>
      </c>
      <c r="I11" s="1">
        <v>69.0</v>
      </c>
      <c r="J11" s="1">
        <v>69.0</v>
      </c>
      <c r="K11" s="1">
        <v>69.0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0.0</v>
      </c>
      <c r="D12" s="1">
        <v>31.0</v>
      </c>
      <c r="E12" s="1">
        <v>0.0</v>
      </c>
      <c r="F12" s="1">
        <v>0.0</v>
      </c>
      <c r="G12" s="1">
        <v>39.0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0.0</v>
      </c>
      <c r="C13" s="1">
        <v>0.0</v>
      </c>
      <c r="D13" s="1">
        <v>5.0</v>
      </c>
      <c r="E13" s="1">
        <v>10.0</v>
      </c>
      <c r="F13" s="1">
        <v>18.0</v>
      </c>
      <c r="G13" s="1">
        <v>26.0</v>
      </c>
      <c r="H13" s="1">
        <v>34.0</v>
      </c>
      <c r="I13" s="1">
        <v>16.0</v>
      </c>
      <c r="J13" s="1">
        <v>15.0</v>
      </c>
      <c r="K13" s="1">
        <v>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0.0</v>
      </c>
      <c r="D14" s="1">
        <v>26.0</v>
      </c>
      <c r="E14" s="1">
        <v>22.0</v>
      </c>
      <c r="F14" s="1">
        <v>26.0</v>
      </c>
      <c r="G14" s="1">
        <v>28.0</v>
      </c>
      <c r="H14" s="1">
        <v>32.0</v>
      </c>
      <c r="I14" s="1">
        <v>53.0</v>
      </c>
      <c r="J14" s="1">
        <v>42.0</v>
      </c>
      <c r="K14" s="1">
        <v>59.0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12.0</v>
      </c>
      <c r="K15" s="1">
        <v>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0.0</v>
      </c>
      <c r="E16" s="1">
        <v>0.0</v>
      </c>
      <c r="F16" s="1">
        <v>47.0</v>
      </c>
      <c r="G16" s="1">
        <v>31.0</v>
      </c>
      <c r="H16" s="1">
        <v>15.0</v>
      </c>
      <c r="I16" s="1">
        <v>25.0</v>
      </c>
      <c r="J16" s="1">
        <v>15.0</v>
      </c>
      <c r="K16" s="1">
        <v>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1.0</v>
      </c>
      <c r="C17" s="1">
        <v>1.0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38.0</v>
      </c>
      <c r="C18" s="1">
        <v>42.0</v>
      </c>
      <c r="D18" s="1">
        <v>61.0</v>
      </c>
      <c r="E18" s="1">
        <v>59.0</v>
      </c>
      <c r="F18" s="1">
        <v>58.0</v>
      </c>
      <c r="G18" s="1">
        <v>67.0</v>
      </c>
      <c r="H18" s="1">
        <v>64.0</v>
      </c>
      <c r="I18" s="1">
        <v>66.0</v>
      </c>
      <c r="J18" s="1">
        <v>67.0</v>
      </c>
      <c r="K18" s="1">
        <v>66.0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0.0</v>
      </c>
      <c r="D20" s="1">
        <v>19.0</v>
      </c>
      <c r="E20" s="1">
        <v>19.0</v>
      </c>
      <c r="F20" s="1">
        <v>19.0</v>
      </c>
      <c r="G20" s="1">
        <v>23.0</v>
      </c>
      <c r="H20" s="1">
        <v>23.0</v>
      </c>
      <c r="I20" s="1">
        <v>17.0</v>
      </c>
      <c r="J20" s="1">
        <v>17.0</v>
      </c>
      <c r="K20" s="1">
        <v>16.0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3.0</v>
      </c>
      <c r="H21" s="1">
        <v>2.0</v>
      </c>
      <c r="I21" s="1">
        <v>1.0</v>
      </c>
      <c r="J21" s="1">
        <v>5.0</v>
      </c>
      <c r="K21" s="1">
        <v>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12.0</v>
      </c>
      <c r="C22" s="1">
        <v>13.0</v>
      </c>
      <c r="D22" s="1">
        <v>1.0</v>
      </c>
      <c r="E22" s="1">
        <v>1.0</v>
      </c>
      <c r="F22" s="1">
        <v>1.0</v>
      </c>
      <c r="G22" s="1">
        <v>1.0</v>
      </c>
      <c r="H22" s="1">
        <v>1.0</v>
      </c>
      <c r="I22" s="1">
        <v>1.0</v>
      </c>
      <c r="J22" s="1">
        <v>1.0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4.0</v>
      </c>
      <c r="C23" s="1">
        <v>6.0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0.0</v>
      </c>
      <c r="E24" s="1">
        <v>90.0</v>
      </c>
      <c r="F24" s="1">
        <v>90.0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16.0</v>
      </c>
      <c r="C25" s="1">
        <v>20.0</v>
      </c>
      <c r="D25" s="1">
        <v>21.0</v>
      </c>
      <c r="E25" s="1">
        <v>21.0</v>
      </c>
      <c r="F25" s="1">
        <v>21.0</v>
      </c>
      <c r="G25" s="1">
        <v>25.0</v>
      </c>
      <c r="H25" s="1">
        <v>24.0</v>
      </c>
      <c r="I25" s="1">
        <v>19.0</v>
      </c>
      <c r="J25" s="1">
        <v>19.0</v>
      </c>
      <c r="K25" s="1">
        <v>18.0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33.0</v>
      </c>
      <c r="C26" s="1">
        <v>32.0</v>
      </c>
      <c r="D26" s="1">
        <v>7.0</v>
      </c>
      <c r="E26" s="1">
        <v>7.0</v>
      </c>
      <c r="F26" s="1">
        <v>7.0</v>
      </c>
      <c r="G26" s="1">
        <v>9.0</v>
      </c>
      <c r="H26" s="1">
        <v>9.0</v>
      </c>
      <c r="I26" s="1">
        <v>10.0</v>
      </c>
      <c r="J26" s="1">
        <v>11.0</v>
      </c>
      <c r="K26" s="1">
        <v>11.0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33.0</v>
      </c>
      <c r="E27" s="1">
        <v>33.0</v>
      </c>
      <c r="F27" s="1">
        <v>33.0</v>
      </c>
      <c r="G27" s="1">
        <v>40.0</v>
      </c>
      <c r="H27" s="1">
        <v>40.0</v>
      </c>
      <c r="I27" s="1">
        <v>46.0</v>
      </c>
      <c r="J27" s="1">
        <v>49.0</v>
      </c>
      <c r="K27" s="1">
        <v>49.0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5.0</v>
      </c>
      <c r="E28" s="1">
        <v>3.0</v>
      </c>
      <c r="F28" s="1">
        <v>3.0</v>
      </c>
      <c r="G28" s="1">
        <v>1.0</v>
      </c>
      <c r="H28" s="1">
        <v>-51.0</v>
      </c>
      <c r="I28" s="1">
        <v>16.0</v>
      </c>
      <c r="J28" s="1">
        <v>-80.0</v>
      </c>
      <c r="K28" s="1">
        <v>-1.0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4.0</v>
      </c>
      <c r="C29" s="1">
        <v>9.0</v>
      </c>
      <c r="D29" s="1">
        <v>71.0</v>
      </c>
      <c r="E29" s="1">
        <v>79.0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38.0</v>
      </c>
      <c r="C30" s="1">
        <v>42.0</v>
      </c>
      <c r="D30" s="1">
        <v>40.0</v>
      </c>
      <c r="E30" s="1">
        <v>38.0</v>
      </c>
      <c r="F30" s="1">
        <v>37.0</v>
      </c>
      <c r="G30" s="1">
        <v>42.0</v>
      </c>
      <c r="H30" s="1">
        <v>40.0</v>
      </c>
      <c r="I30" s="1">
        <v>47.0</v>
      </c>
      <c r="J30" s="1">
        <v>48.0</v>
      </c>
      <c r="K30" s="1">
        <v>48.0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38.0</v>
      </c>
      <c r="C31" s="1">
        <v>42.0</v>
      </c>
      <c r="D31" s="1">
        <v>40.0</v>
      </c>
      <c r="E31" s="1">
        <v>38.0</v>
      </c>
      <c r="F31" s="1">
        <v>37.0</v>
      </c>
      <c r="G31" s="1">
        <v>42.0</v>
      </c>
      <c r="H31" s="1">
        <v>40.0</v>
      </c>
      <c r="I31" s="1">
        <v>47.0</v>
      </c>
      <c r="J31" s="1">
        <v>48.0</v>
      </c>
      <c r="K31" s="1">
        <v>48.0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38.0</v>
      </c>
      <c r="C32" s="1">
        <v>42.0</v>
      </c>
      <c r="D32" s="1">
        <v>61.0</v>
      </c>
      <c r="E32" s="1">
        <v>59.0</v>
      </c>
      <c r="F32" s="1">
        <v>58.0</v>
      </c>
      <c r="G32" s="1">
        <v>67.0</v>
      </c>
      <c r="H32" s="1">
        <v>64.0</v>
      </c>
      <c r="I32" s="1">
        <v>66.0</v>
      </c>
      <c r="J32" s="1">
        <v>67.0</v>
      </c>
      <c r="K32" s="1">
        <v>66.0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7.0</v>
      </c>
      <c r="C34" s="1">
        <v>7.0</v>
      </c>
      <c r="D34" s="1">
        <v>7.0</v>
      </c>
      <c r="E34" s="1">
        <v>7.0</v>
      </c>
      <c r="F34" s="1">
        <v>7.0</v>
      </c>
      <c r="G34" s="1">
        <v>9.0</v>
      </c>
      <c r="H34" s="1">
        <v>9.0</v>
      </c>
      <c r="I34" s="1">
        <v>10.0</v>
      </c>
      <c r="J34" s="1">
        <v>11.0</v>
      </c>
      <c r="K34" s="1">
        <v>11.0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7.0</v>
      </c>
      <c r="C35" s="1">
        <v>7.0</v>
      </c>
      <c r="D35" s="1">
        <v>7.0</v>
      </c>
      <c r="E35" s="1">
        <v>7.0</v>
      </c>
      <c r="F35" s="1">
        <v>7.0</v>
      </c>
      <c r="G35" s="1">
        <v>9.0</v>
      </c>
      <c r="H35" s="1">
        <v>9.0</v>
      </c>
      <c r="I35" s="1">
        <v>10.0</v>
      </c>
      <c r="J35" s="1">
        <v>11.0</v>
      </c>
      <c r="K35" s="1">
        <v>11.0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 t="s">
        <v>92</v>
      </c>
      <c r="C36" s="1" t="s">
        <v>93</v>
      </c>
      <c r="D36" s="1" t="s">
        <v>94</v>
      </c>
      <c r="E36" s="1" t="s">
        <v>95</v>
      </c>
      <c r="F36" s="1" t="s">
        <v>96</v>
      </c>
      <c r="G36" s="1" t="s">
        <v>97</v>
      </c>
      <c r="H36" s="1" t="s">
        <v>98</v>
      </c>
      <c r="I36" s="1" t="s">
        <v>99</v>
      </c>
      <c r="J36" s="1" t="s">
        <v>100</v>
      </c>
      <c r="K36" s="1" t="s">
        <v>101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38.0</v>
      </c>
      <c r="C37" s="1">
        <v>42.0</v>
      </c>
      <c r="D37" s="1">
        <v>39.0</v>
      </c>
      <c r="E37" s="1">
        <v>37.0</v>
      </c>
      <c r="F37" s="1">
        <v>36.0</v>
      </c>
      <c r="G37" s="1">
        <v>40.0</v>
      </c>
      <c r="H37" s="1">
        <v>39.0</v>
      </c>
      <c r="I37" s="1">
        <v>46.0</v>
      </c>
      <c r="J37" s="1">
        <v>47.0</v>
      </c>
      <c r="K37" s="1">
        <v>47.0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 t="s">
        <v>92</v>
      </c>
      <c r="C38" s="1" t="s">
        <v>93</v>
      </c>
      <c r="D38" s="1" t="s">
        <v>104</v>
      </c>
      <c r="E38" s="1" t="s">
        <v>105</v>
      </c>
      <c r="F38" s="1" t="s">
        <v>106</v>
      </c>
      <c r="G38" s="1" t="s">
        <v>107</v>
      </c>
      <c r="H38" s="1" t="s">
        <v>108</v>
      </c>
      <c r="I38" s="1" t="s">
        <v>109</v>
      </c>
      <c r="J38" s="1" t="s">
        <v>98</v>
      </c>
      <c r="K38" s="1" t="s">
        <v>110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111</v>
      </c>
      <c r="B39" s="1" t="s">
        <v>112</v>
      </c>
      <c r="C39" s="1" t="s">
        <v>112</v>
      </c>
      <c r="D39" s="1">
        <v>19.0</v>
      </c>
      <c r="E39" s="1">
        <v>19.0</v>
      </c>
      <c r="F39" s="1">
        <v>19.0</v>
      </c>
      <c r="G39" s="1">
        <v>23.0</v>
      </c>
      <c r="H39" s="1">
        <v>23.0</v>
      </c>
      <c r="I39" s="1">
        <v>17.0</v>
      </c>
      <c r="J39" s="1">
        <v>17.0</v>
      </c>
      <c r="K39" s="1">
        <v>16.0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113</v>
      </c>
      <c r="B40" s="1">
        <v>-2.0</v>
      </c>
      <c r="C40" s="1">
        <v>-2.0</v>
      </c>
      <c r="D40" s="1">
        <v>16.0</v>
      </c>
      <c r="E40" s="1">
        <v>17.0</v>
      </c>
      <c r="F40" s="1">
        <v>17.0</v>
      </c>
      <c r="G40" s="1">
        <v>19.0</v>
      </c>
      <c r="H40" s="1">
        <v>21.0</v>
      </c>
      <c r="I40" s="1">
        <v>15.0</v>
      </c>
      <c r="J40" s="1">
        <v>10.0</v>
      </c>
      <c r="K40" s="1">
        <v>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114</v>
      </c>
      <c r="B41" s="1">
        <v>88.0</v>
      </c>
      <c r="C41" s="1">
        <v>1.0</v>
      </c>
      <c r="D41" s="1">
        <v>3.0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115</v>
      </c>
      <c r="B42" s="1">
        <v>3.0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1">
        <v>3.0</v>
      </c>
      <c r="I42" s="1">
        <v>0.0</v>
      </c>
      <c r="J42" s="1">
        <v>3.0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116</v>
      </c>
      <c r="B43" s="1">
        <v>0.0</v>
      </c>
      <c r="C43" s="1">
        <v>0.0</v>
      </c>
      <c r="D43" s="1">
        <v>5.0</v>
      </c>
      <c r="E43" s="1">
        <v>5.0</v>
      </c>
      <c r="F43" s="1">
        <v>5.0</v>
      </c>
      <c r="G43" s="1">
        <v>6.0</v>
      </c>
      <c r="H43" s="1">
        <v>6.0</v>
      </c>
      <c r="I43" s="1">
        <v>6.0</v>
      </c>
      <c r="J43" s="1">
        <v>6.0</v>
      </c>
      <c r="K43" s="1">
        <v>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117</v>
      </c>
      <c r="B44" s="1">
        <v>0.0</v>
      </c>
      <c r="C44" s="1">
        <v>0.0</v>
      </c>
      <c r="D44" s="1">
        <v>51.0</v>
      </c>
      <c r="E44" s="1">
        <v>51.0</v>
      </c>
      <c r="F44" s="1">
        <v>51.0</v>
      </c>
      <c r="G44" s="1">
        <v>57.0</v>
      </c>
      <c r="H44" s="1">
        <v>60.0</v>
      </c>
      <c r="I44" s="1">
        <v>60.0</v>
      </c>
      <c r="J44" s="1">
        <v>60.0</v>
      </c>
      <c r="K44" s="1">
        <v>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118</v>
      </c>
      <c r="B45" s="1">
        <v>0.0</v>
      </c>
      <c r="C45" s="1">
        <v>0.0</v>
      </c>
      <c r="D45" s="1">
        <v>13.0</v>
      </c>
      <c r="E45" s="1">
        <v>27.0</v>
      </c>
      <c r="F45" s="1">
        <v>28.0</v>
      </c>
      <c r="G45" s="1">
        <v>33.0</v>
      </c>
      <c r="H45" s="1">
        <v>31.0</v>
      </c>
      <c r="I45" s="1">
        <v>28.0</v>
      </c>
      <c r="J45" s="1">
        <v>31.0</v>
      </c>
      <c r="K45" s="1">
        <v>35.0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119</v>
      </c>
      <c r="B46" s="1">
        <v>0.0</v>
      </c>
      <c r="C46" s="1">
        <v>0.0</v>
      </c>
      <c r="D46" s="1">
        <v>11.0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0.0</v>
      </c>
      <c r="C2" s="1">
        <v>0.0</v>
      </c>
      <c r="D2" s="1">
        <v>4.0</v>
      </c>
      <c r="E2" s="1">
        <v>7.0</v>
      </c>
      <c r="F2" s="1">
        <v>7.0</v>
      </c>
      <c r="G2" s="1">
        <v>8.0</v>
      </c>
      <c r="H2" s="1">
        <v>8.0</v>
      </c>
      <c r="I2" s="1">
        <v>10.0</v>
      </c>
      <c r="J2" s="1">
        <v>11.0</v>
      </c>
      <c r="K2" s="1">
        <v>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1.0</v>
      </c>
      <c r="H3" s="1">
        <v>6.0</v>
      </c>
      <c r="I3" s="1">
        <v>7.0</v>
      </c>
      <c r="J3" s="1">
        <v>8.0</v>
      </c>
      <c r="K3" s="1">
        <v>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2.0</v>
      </c>
      <c r="C4" s="1">
        <v>2.0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0.0</v>
      </c>
      <c r="C5" s="1">
        <v>0.0</v>
      </c>
      <c r="D5" s="1">
        <v>16.0</v>
      </c>
      <c r="E5" s="1">
        <v>23.0</v>
      </c>
      <c r="F5" s="1">
        <v>26.0</v>
      </c>
      <c r="G5" s="1">
        <v>28.0</v>
      </c>
      <c r="H5" s="1">
        <v>33.0</v>
      </c>
      <c r="I5" s="1">
        <v>38.0</v>
      </c>
      <c r="J5" s="1">
        <v>37.0</v>
      </c>
      <c r="K5" s="1">
        <v>39.0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2.0</v>
      </c>
      <c r="C6" s="1">
        <v>2.0</v>
      </c>
      <c r="D6" s="1">
        <v>4.0</v>
      </c>
      <c r="E6" s="1">
        <v>7.0</v>
      </c>
      <c r="F6" s="1">
        <v>8.0</v>
      </c>
      <c r="G6" s="1">
        <v>8.0</v>
      </c>
      <c r="H6" s="1">
        <v>9.0</v>
      </c>
      <c r="I6" s="1">
        <v>10.0</v>
      </c>
      <c r="J6" s="1">
        <v>11.0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1.0</v>
      </c>
      <c r="C7" s="1">
        <v>1.0</v>
      </c>
      <c r="D7" s="1">
        <v>2.0</v>
      </c>
      <c r="E7" s="1">
        <v>3.0</v>
      </c>
      <c r="F7" s="1">
        <v>3.0</v>
      </c>
      <c r="G7" s="1">
        <v>3.0</v>
      </c>
      <c r="H7" s="1">
        <v>3.0</v>
      </c>
      <c r="I7" s="1">
        <v>3.0</v>
      </c>
      <c r="J7" s="1">
        <v>4.0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46.0</v>
      </c>
      <c r="C8" s="1">
        <v>37.0</v>
      </c>
      <c r="D8" s="1">
        <v>1.0</v>
      </c>
      <c r="E8" s="1">
        <v>1.0</v>
      </c>
      <c r="F8" s="1">
        <v>2.0</v>
      </c>
      <c r="G8" s="1">
        <v>2.0</v>
      </c>
      <c r="H8" s="1">
        <v>2.0</v>
      </c>
      <c r="I8" s="1">
        <v>2.0</v>
      </c>
      <c r="J8" s="1">
        <v>2.0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0.0</v>
      </c>
      <c r="C9" s="1">
        <v>0.0</v>
      </c>
      <c r="D9" s="1">
        <v>95.0</v>
      </c>
      <c r="E9" s="1">
        <v>1.0</v>
      </c>
      <c r="F9" s="1">
        <v>1.0</v>
      </c>
      <c r="G9" s="1">
        <v>1.0</v>
      </c>
      <c r="H9" s="1">
        <v>1.0</v>
      </c>
      <c r="I9" s="1">
        <v>1.0</v>
      </c>
      <c r="J9" s="1">
        <v>1.0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77.0</v>
      </c>
      <c r="C10" s="1">
        <v>75.0</v>
      </c>
      <c r="D10" s="1">
        <v>3.0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1.0</v>
      </c>
      <c r="C11" s="1">
        <v>1.0</v>
      </c>
      <c r="D11" s="1">
        <v>4.0</v>
      </c>
      <c r="E11" s="1">
        <v>6.0</v>
      </c>
      <c r="F11" s="1">
        <v>6.0</v>
      </c>
      <c r="G11" s="1">
        <v>7.0</v>
      </c>
      <c r="H11" s="1">
        <v>7.0</v>
      </c>
      <c r="I11" s="1">
        <v>7.0</v>
      </c>
      <c r="J11" s="1">
        <v>8.0</v>
      </c>
      <c r="K11" s="1">
        <v>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1.0</v>
      </c>
      <c r="C12" s="1">
        <v>1.0</v>
      </c>
      <c r="D12" s="1">
        <v>46.0</v>
      </c>
      <c r="E12" s="1">
        <v>69.0</v>
      </c>
      <c r="F12" s="1">
        <v>1.0</v>
      </c>
      <c r="G12" s="1">
        <v>1.0</v>
      </c>
      <c r="H12" s="1">
        <v>1.0</v>
      </c>
      <c r="I12" s="1">
        <v>2.0</v>
      </c>
      <c r="J12" s="1">
        <v>3.0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0.0</v>
      </c>
      <c r="C13" s="1">
        <v>0.0</v>
      </c>
      <c r="D13" s="1">
        <v>-45.0</v>
      </c>
      <c r="E13" s="1">
        <v>-88.0</v>
      </c>
      <c r="F13" s="1">
        <v>-89.0</v>
      </c>
      <c r="G13" s="1">
        <v>-1.0</v>
      </c>
      <c r="H13" s="1">
        <v>-1.0</v>
      </c>
      <c r="I13" s="1">
        <v>-1.0</v>
      </c>
      <c r="J13" s="1">
        <v>-78.0</v>
      </c>
      <c r="K13" s="1">
        <v>-84.0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0.0</v>
      </c>
      <c r="C14" s="1">
        <v>0.0</v>
      </c>
      <c r="D14" s="1">
        <v>17.0</v>
      </c>
      <c r="E14" s="1">
        <v>5.0</v>
      </c>
      <c r="F14" s="1">
        <v>7.0</v>
      </c>
      <c r="G14" s="1">
        <v>7.0</v>
      </c>
      <c r="H14" s="1">
        <v>7.0</v>
      </c>
      <c r="I14" s="1">
        <v>7.0</v>
      </c>
      <c r="J14" s="1">
        <v>12.0</v>
      </c>
      <c r="K14" s="1">
        <v>26.0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0.0</v>
      </c>
      <c r="C15" s="1">
        <v>0.0</v>
      </c>
      <c r="D15" s="1">
        <v>-28.0</v>
      </c>
      <c r="E15" s="1">
        <v>-82.0</v>
      </c>
      <c r="F15" s="1">
        <v>-82.0</v>
      </c>
      <c r="G15" s="1">
        <v>-1.0</v>
      </c>
      <c r="H15" s="1">
        <v>-1.0</v>
      </c>
      <c r="I15" s="1">
        <v>-97.0</v>
      </c>
      <c r="J15" s="1">
        <v>-66.0</v>
      </c>
      <c r="K15" s="1">
        <v>-58.0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-5.0</v>
      </c>
      <c r="C16" s="1">
        <v>-4.0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1.0</v>
      </c>
      <c r="C17" s="1">
        <v>1.0</v>
      </c>
      <c r="D17" s="1">
        <v>18.0</v>
      </c>
      <c r="E17" s="1">
        <v>-13.0</v>
      </c>
      <c r="F17" s="1">
        <v>60.0</v>
      </c>
      <c r="G17" s="1">
        <v>39.0</v>
      </c>
      <c r="H17" s="1">
        <v>11.0</v>
      </c>
      <c r="I17" s="1">
        <v>1.0</v>
      </c>
      <c r="J17" s="1">
        <v>2.0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4.0</v>
      </c>
      <c r="C18" s="1">
        <v>4.0</v>
      </c>
      <c r="D18" s="1">
        <v>58.0</v>
      </c>
      <c r="E18" s="1">
        <v>0.0</v>
      </c>
      <c r="F18" s="1">
        <v>1.0</v>
      </c>
      <c r="G18" s="1">
        <v>19.0</v>
      </c>
      <c r="H18" s="1">
        <v>15.0</v>
      </c>
      <c r="I18" s="1">
        <v>1.0</v>
      </c>
      <c r="J18" s="1">
        <v>-1.0</v>
      </c>
      <c r="K18" s="1">
        <v>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0.0</v>
      </c>
      <c r="C19" s="1">
        <v>0.0</v>
      </c>
      <c r="D19" s="1">
        <v>-45.0</v>
      </c>
      <c r="E19" s="1">
        <v>-1.0</v>
      </c>
      <c r="F19" s="1">
        <v>0.0</v>
      </c>
      <c r="G19" s="1">
        <v>0.0</v>
      </c>
      <c r="H19" s="1">
        <v>0.0</v>
      </c>
      <c r="I19" s="1">
        <v>0.0</v>
      </c>
      <c r="J19" s="1">
        <v>25.0</v>
      </c>
      <c r="K19" s="1">
        <v>-2.0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6.0</v>
      </c>
      <c r="C20" s="1">
        <v>6.0</v>
      </c>
      <c r="D20" s="1">
        <v>31.0</v>
      </c>
      <c r="E20" s="1">
        <v>-14.0</v>
      </c>
      <c r="F20" s="1">
        <v>61.0</v>
      </c>
      <c r="G20" s="1">
        <v>59.0</v>
      </c>
      <c r="H20" s="1">
        <v>27.0</v>
      </c>
      <c r="I20" s="1">
        <v>3.0</v>
      </c>
      <c r="J20" s="1">
        <v>2.0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6.0</v>
      </c>
      <c r="C21" s="1">
        <v>6.0</v>
      </c>
      <c r="D21" s="1">
        <v>31.0</v>
      </c>
      <c r="E21" s="1">
        <v>-14.0</v>
      </c>
      <c r="F21" s="1">
        <v>61.0</v>
      </c>
      <c r="G21" s="1">
        <v>59.0</v>
      </c>
      <c r="H21" s="1">
        <v>27.0</v>
      </c>
      <c r="I21" s="1">
        <v>3.0</v>
      </c>
      <c r="J21" s="1">
        <v>2.0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6.0</v>
      </c>
      <c r="C22" s="1">
        <v>6.0</v>
      </c>
      <c r="D22" s="1">
        <v>31.0</v>
      </c>
      <c r="E22" s="1">
        <v>-14.0</v>
      </c>
      <c r="F22" s="1">
        <v>61.0</v>
      </c>
      <c r="G22" s="1">
        <v>59.0</v>
      </c>
      <c r="H22" s="1">
        <v>27.0</v>
      </c>
      <c r="I22" s="1">
        <v>3.0</v>
      </c>
      <c r="J22" s="1">
        <v>2.0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6.0</v>
      </c>
      <c r="C23" s="1">
        <v>6.0</v>
      </c>
      <c r="D23" s="1">
        <v>31.0</v>
      </c>
      <c r="E23" s="1">
        <v>-14.0</v>
      </c>
      <c r="F23" s="1">
        <v>61.0</v>
      </c>
      <c r="G23" s="1">
        <v>59.0</v>
      </c>
      <c r="H23" s="1">
        <v>27.0</v>
      </c>
      <c r="I23" s="1">
        <v>3.0</v>
      </c>
      <c r="J23" s="1">
        <v>2.0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0.0</v>
      </c>
      <c r="C24" s="1">
        <v>0.0</v>
      </c>
      <c r="D24" s="1">
        <v>-7.0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2.0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6.0</v>
      </c>
      <c r="C25" s="1">
        <v>6.0</v>
      </c>
      <c r="D25" s="1">
        <v>38.0</v>
      </c>
      <c r="E25" s="1">
        <v>-14.0</v>
      </c>
      <c r="F25" s="1">
        <v>61.0</v>
      </c>
      <c r="G25" s="1">
        <v>59.0</v>
      </c>
      <c r="H25" s="1">
        <v>27.0</v>
      </c>
      <c r="I25" s="1">
        <v>3.0</v>
      </c>
      <c r="J25" s="1">
        <v>2.0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>
        <v>6.0</v>
      </c>
      <c r="C26" s="1">
        <v>6.0</v>
      </c>
      <c r="D26" s="1">
        <v>38.0</v>
      </c>
      <c r="E26" s="1">
        <v>-14.0</v>
      </c>
      <c r="F26" s="1">
        <v>61.0</v>
      </c>
      <c r="G26" s="1">
        <v>59.0</v>
      </c>
      <c r="H26" s="1">
        <v>27.0</v>
      </c>
      <c r="I26" s="1">
        <v>3.0</v>
      </c>
      <c r="J26" s="1">
        <v>2.0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 t="s">
        <v>147</v>
      </c>
      <c r="C28" s="1" t="s">
        <v>147</v>
      </c>
      <c r="D28" s="1" t="s">
        <v>148</v>
      </c>
      <c r="E28" s="1" t="s">
        <v>149</v>
      </c>
      <c r="F28" s="1" t="s">
        <v>150</v>
      </c>
      <c r="G28" s="1" t="s">
        <v>150</v>
      </c>
      <c r="H28" s="1" t="s">
        <v>151</v>
      </c>
      <c r="I28" s="1" t="s">
        <v>152</v>
      </c>
      <c r="J28" s="1" t="s">
        <v>153</v>
      </c>
      <c r="K28" s="1" t="s">
        <v>154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 t="s">
        <v>147</v>
      </c>
      <c r="C29" s="1" t="s">
        <v>147</v>
      </c>
      <c r="D29" s="1" t="s">
        <v>148</v>
      </c>
      <c r="E29" s="1" t="s">
        <v>149</v>
      </c>
      <c r="F29" s="1" t="s">
        <v>150</v>
      </c>
      <c r="G29" s="1" t="s">
        <v>150</v>
      </c>
      <c r="H29" s="1" t="s">
        <v>151</v>
      </c>
      <c r="I29" s="1" t="s">
        <v>152</v>
      </c>
      <c r="J29" s="1" t="s">
        <v>153</v>
      </c>
      <c r="K29" s="1" t="s">
        <v>154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7.0</v>
      </c>
      <c r="C30" s="1">
        <v>7.0</v>
      </c>
      <c r="D30" s="1">
        <v>7.0</v>
      </c>
      <c r="E30" s="1">
        <v>7.0</v>
      </c>
      <c r="F30" s="1">
        <v>7.0</v>
      </c>
      <c r="G30" s="1">
        <v>7.0</v>
      </c>
      <c r="H30" s="1">
        <v>9.0</v>
      </c>
      <c r="I30" s="1">
        <v>9.0</v>
      </c>
      <c r="J30" s="1">
        <v>10.0</v>
      </c>
      <c r="K30" s="1">
        <v>11.0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 t="s">
        <v>147</v>
      </c>
      <c r="C31" s="1" t="s">
        <v>147</v>
      </c>
      <c r="D31" s="1" t="s">
        <v>148</v>
      </c>
      <c r="E31" s="1" t="s">
        <v>149</v>
      </c>
      <c r="F31" s="1" t="s">
        <v>150</v>
      </c>
      <c r="G31" s="1" t="s">
        <v>150</v>
      </c>
      <c r="H31" s="1" t="s">
        <v>151</v>
      </c>
      <c r="I31" s="1" t="s">
        <v>152</v>
      </c>
      <c r="J31" s="1" t="s">
        <v>153</v>
      </c>
      <c r="K31" s="1" t="s">
        <v>154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 t="s">
        <v>147</v>
      </c>
      <c r="C32" s="1" t="s">
        <v>147</v>
      </c>
      <c r="D32" s="1" t="s">
        <v>148</v>
      </c>
      <c r="E32" s="1" t="s">
        <v>149</v>
      </c>
      <c r="F32" s="1" t="s">
        <v>150</v>
      </c>
      <c r="G32" s="1" t="s">
        <v>150</v>
      </c>
      <c r="H32" s="1" t="s">
        <v>151</v>
      </c>
      <c r="I32" s="1" t="s">
        <v>152</v>
      </c>
      <c r="J32" s="1" t="s">
        <v>153</v>
      </c>
      <c r="K32" s="1" t="s">
        <v>154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>
        <v>7.0</v>
      </c>
      <c r="C33" s="1">
        <v>7.0</v>
      </c>
      <c r="D33" s="1">
        <v>7.0</v>
      </c>
      <c r="E33" s="1">
        <v>7.0</v>
      </c>
      <c r="F33" s="1">
        <v>7.0</v>
      </c>
      <c r="G33" s="1">
        <v>7.0</v>
      </c>
      <c r="H33" s="1">
        <v>9.0</v>
      </c>
      <c r="I33" s="1">
        <v>10.0</v>
      </c>
      <c r="J33" s="1">
        <v>10.0</v>
      </c>
      <c r="K33" s="1">
        <v>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 t="s">
        <v>161</v>
      </c>
      <c r="C34" s="1" t="s">
        <v>162</v>
      </c>
      <c r="D34" s="1" t="s">
        <v>163</v>
      </c>
      <c r="E34" s="1" t="s">
        <v>164</v>
      </c>
      <c r="F34" s="1" t="s">
        <v>148</v>
      </c>
      <c r="G34" s="1" t="s">
        <v>151</v>
      </c>
      <c r="H34" s="1" t="s">
        <v>165</v>
      </c>
      <c r="I34" s="1" t="s">
        <v>166</v>
      </c>
      <c r="J34" s="1" t="s">
        <v>167</v>
      </c>
      <c r="K34" s="1" t="s">
        <v>168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 t="s">
        <v>161</v>
      </c>
      <c r="C35" s="1" t="s">
        <v>162</v>
      </c>
      <c r="D35" s="1" t="s">
        <v>163</v>
      </c>
      <c r="E35" s="1" t="s">
        <v>164</v>
      </c>
      <c r="F35" s="1" t="s">
        <v>148</v>
      </c>
      <c r="G35" s="1" t="s">
        <v>151</v>
      </c>
      <c r="H35" s="1" t="s">
        <v>165</v>
      </c>
      <c r="I35" s="1" t="s">
        <v>166</v>
      </c>
      <c r="J35" s="1" t="s">
        <v>167</v>
      </c>
      <c r="K35" s="1" t="s">
        <v>168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170</v>
      </c>
      <c r="B36" s="1" t="s">
        <v>154</v>
      </c>
      <c r="C36" s="1" t="s">
        <v>154</v>
      </c>
      <c r="D36" s="1" t="s">
        <v>154</v>
      </c>
      <c r="E36" s="1" t="s">
        <v>154</v>
      </c>
      <c r="F36" s="1" t="s">
        <v>154</v>
      </c>
      <c r="G36" s="1" t="s">
        <v>154</v>
      </c>
      <c r="H36" s="1" t="s">
        <v>154</v>
      </c>
      <c r="I36" s="1" t="s">
        <v>154</v>
      </c>
      <c r="J36" s="1" t="s">
        <v>171</v>
      </c>
      <c r="K36" s="1" t="s">
        <v>172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 t="s">
        <v>174</v>
      </c>
      <c r="C37" s="1" t="s">
        <v>175</v>
      </c>
      <c r="D37" s="1" t="s">
        <v>176</v>
      </c>
      <c r="E37" s="1">
        <v>0.0</v>
      </c>
      <c r="F37" s="1" t="s">
        <v>177</v>
      </c>
      <c r="G37" s="1" t="s">
        <v>178</v>
      </c>
      <c r="H37" s="1" t="s">
        <v>179</v>
      </c>
      <c r="I37" s="1" t="s">
        <v>180</v>
      </c>
      <c r="J37" s="1" t="s">
        <v>181</v>
      </c>
      <c r="K37" s="1" t="s">
        <v>182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183</v>
      </c>
      <c r="B39" s="1">
        <v>0.0</v>
      </c>
      <c r="C39" s="1">
        <v>0.0</v>
      </c>
      <c r="D39" s="1">
        <v>1.0</v>
      </c>
      <c r="E39" s="1">
        <v>2.0</v>
      </c>
      <c r="F39" s="1">
        <v>2.0</v>
      </c>
      <c r="G39" s="1">
        <v>2.0</v>
      </c>
      <c r="H39" s="1">
        <v>3.0</v>
      </c>
      <c r="I39" s="1">
        <v>4.0</v>
      </c>
      <c r="J39" s="1">
        <v>5.0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>
        <v>1.0</v>
      </c>
      <c r="C40" s="1">
        <v>1.0</v>
      </c>
      <c r="D40" s="1">
        <v>54.0</v>
      </c>
      <c r="E40" s="1">
        <v>1.0</v>
      </c>
      <c r="F40" s="1">
        <v>1.0</v>
      </c>
      <c r="G40" s="1">
        <v>1.0</v>
      </c>
      <c r="H40" s="1">
        <v>1.0</v>
      </c>
      <c r="I40" s="1">
        <v>2.0</v>
      </c>
      <c r="J40" s="1">
        <v>3.0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>
        <v>1.0</v>
      </c>
      <c r="C41" s="1">
        <v>1.0</v>
      </c>
      <c r="D41" s="1">
        <v>46.0</v>
      </c>
      <c r="E41" s="1">
        <v>69.0</v>
      </c>
      <c r="F41" s="1">
        <v>1.0</v>
      </c>
      <c r="G41" s="1">
        <v>1.0</v>
      </c>
      <c r="H41" s="1">
        <v>1.0</v>
      </c>
      <c r="I41" s="1">
        <v>2.0</v>
      </c>
      <c r="J41" s="1">
        <v>3.0</v>
      </c>
      <c r="K41" s="1">
        <v>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186</v>
      </c>
      <c r="B42" s="1">
        <v>0.0</v>
      </c>
      <c r="C42" s="1">
        <v>0.0</v>
      </c>
      <c r="D42" s="1">
        <v>1.0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187</v>
      </c>
      <c r="B43" s="1">
        <v>2.0</v>
      </c>
      <c r="C43" s="1">
        <v>2.0</v>
      </c>
      <c r="D43" s="1">
        <v>0.0</v>
      </c>
      <c r="E43" s="1">
        <v>0.0</v>
      </c>
      <c r="F43" s="1">
        <v>8.0</v>
      </c>
      <c r="G43" s="1">
        <v>8.0</v>
      </c>
      <c r="H43" s="1">
        <v>9.0</v>
      </c>
      <c r="I43" s="1">
        <v>10.0</v>
      </c>
      <c r="J43" s="1">
        <v>11.0</v>
      </c>
      <c r="K43" s="1">
        <v>12.0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188</v>
      </c>
      <c r="B44" s="1">
        <v>70.0</v>
      </c>
      <c r="C44" s="1">
        <v>96.0</v>
      </c>
      <c r="D44" s="1">
        <v>11.0</v>
      </c>
      <c r="E44" s="1">
        <v>-8.0</v>
      </c>
      <c r="F44" s="1">
        <v>37.0</v>
      </c>
      <c r="G44" s="1">
        <v>24.0</v>
      </c>
      <c r="H44" s="1">
        <v>7.0</v>
      </c>
      <c r="I44" s="1">
        <v>1.0</v>
      </c>
      <c r="J44" s="1">
        <v>1.0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189</v>
      </c>
      <c r="B45" s="1">
        <v>0.0</v>
      </c>
      <c r="C45" s="1">
        <v>0.0</v>
      </c>
      <c r="D45" s="1">
        <v>45.0</v>
      </c>
      <c r="E45" s="1">
        <v>88.0</v>
      </c>
      <c r="F45" s="1">
        <v>89.0</v>
      </c>
      <c r="G45" s="1">
        <v>1.0</v>
      </c>
      <c r="H45" s="1">
        <v>1.0</v>
      </c>
      <c r="I45" s="1">
        <v>1.0</v>
      </c>
      <c r="J45" s="1">
        <v>78.0</v>
      </c>
      <c r="K45" s="1">
        <v>84.0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191</v>
      </c>
      <c r="B47" s="1">
        <v>0.0</v>
      </c>
      <c r="C47" s="1">
        <v>0.0</v>
      </c>
      <c r="D47" s="1">
        <v>0.0</v>
      </c>
      <c r="E47" s="1">
        <v>0.0</v>
      </c>
      <c r="F47" s="1">
        <v>19.0</v>
      </c>
      <c r="G47" s="1">
        <v>12.0</v>
      </c>
      <c r="H47" s="1">
        <v>1.0</v>
      </c>
      <c r="I47" s="1">
        <v>4.0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192</v>
      </c>
      <c r="B48" s="1">
        <v>0.0</v>
      </c>
      <c r="C48" s="1">
        <v>0.0</v>
      </c>
      <c r="D48" s="1">
        <v>0.0</v>
      </c>
      <c r="E48" s="1">
        <v>0.0</v>
      </c>
      <c r="F48" s="1">
        <v>19.0</v>
      </c>
      <c r="G48" s="1">
        <v>12.0</v>
      </c>
      <c r="H48" s="1">
        <v>1.0</v>
      </c>
      <c r="I48" s="1">
        <v>4.0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193</v>
      </c>
      <c r="B49" s="1">
        <v>35.0</v>
      </c>
      <c r="C49" s="1">
        <v>24.0</v>
      </c>
      <c r="D49" s="1">
        <v>1.0</v>
      </c>
      <c r="E49" s="1">
        <v>1.0</v>
      </c>
      <c r="F49" s="1">
        <v>1.0</v>
      </c>
      <c r="G49" s="1">
        <v>2.0</v>
      </c>
      <c r="H49" s="1">
        <v>2.0</v>
      </c>
      <c r="I49" s="1">
        <v>2.0</v>
      </c>
      <c r="J49" s="1">
        <v>2.0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194</v>
      </c>
      <c r="B50" s="1">
        <v>11.0</v>
      </c>
      <c r="C50" s="1">
        <v>12.0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195</v>
      </c>
      <c r="B51" s="1">
        <v>0.0</v>
      </c>
      <c r="C51" s="1">
        <v>0.0</v>
      </c>
      <c r="D51" s="1">
        <v>0.0</v>
      </c>
      <c r="E51" s="1">
        <v>0.0</v>
      </c>
      <c r="F51" s="1">
        <v>8.0</v>
      </c>
      <c r="G51" s="1">
        <v>10.0</v>
      </c>
      <c r="H51" s="1">
        <v>12.0</v>
      </c>
      <c r="I51" s="1">
        <v>19.0</v>
      </c>
      <c r="J51" s="1">
        <v>17.0</v>
      </c>
      <c r="K51" s="1">
        <v>20.0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196</v>
      </c>
      <c r="B52" s="1">
        <v>0.0</v>
      </c>
      <c r="C52" s="1">
        <v>0.0</v>
      </c>
      <c r="D52" s="1">
        <v>0.0</v>
      </c>
      <c r="E52" s="1">
        <v>0.0</v>
      </c>
      <c r="F52" s="1">
        <v>8.0</v>
      </c>
      <c r="G52" s="1">
        <v>10.0</v>
      </c>
      <c r="H52" s="1">
        <v>12.0</v>
      </c>
      <c r="I52" s="1">
        <v>19.0</v>
      </c>
      <c r="J52" s="1">
        <v>17.0</v>
      </c>
      <c r="K52" s="1">
        <v>20.0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198</v>
      </c>
      <c r="B3" s="1" t="s">
        <v>199</v>
      </c>
      <c r="C3" s="1" t="s">
        <v>200</v>
      </c>
      <c r="D3" s="1" t="s">
        <v>201</v>
      </c>
      <c r="E3" s="1" t="s">
        <v>202</v>
      </c>
      <c r="F3" s="1" t="s">
        <v>203</v>
      </c>
      <c r="G3" s="1" t="s">
        <v>204</v>
      </c>
      <c r="H3" s="1" t="s">
        <v>205</v>
      </c>
      <c r="I3" s="1" t="s">
        <v>206</v>
      </c>
      <c r="J3" s="1" t="s">
        <v>207</v>
      </c>
      <c r="K3" s="1" t="s">
        <v>208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209</v>
      </c>
      <c r="B4" s="1">
        <v>2.0</v>
      </c>
      <c r="C4" s="1" t="s">
        <v>210</v>
      </c>
      <c r="D4" s="1" t="s">
        <v>211</v>
      </c>
      <c r="E4" s="1" t="s">
        <v>212</v>
      </c>
      <c r="F4" s="1" t="s">
        <v>213</v>
      </c>
      <c r="G4" s="1" t="s">
        <v>214</v>
      </c>
      <c r="H4" s="1" t="s">
        <v>215</v>
      </c>
      <c r="I4" s="1" t="s">
        <v>216</v>
      </c>
      <c r="J4" s="1" t="s">
        <v>217</v>
      </c>
      <c r="K4" s="1" t="s">
        <v>218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219</v>
      </c>
      <c r="B5" s="1" t="s">
        <v>220</v>
      </c>
      <c r="C5" s="1" t="s">
        <v>221</v>
      </c>
      <c r="D5" s="1" t="s">
        <v>222</v>
      </c>
      <c r="E5" s="1" t="s">
        <v>223</v>
      </c>
      <c r="F5" s="1" t="s">
        <v>224</v>
      </c>
      <c r="G5" s="1" t="s">
        <v>225</v>
      </c>
      <c r="H5" s="1" t="s">
        <v>226</v>
      </c>
      <c r="I5" s="1" t="s">
        <v>227</v>
      </c>
      <c r="J5" s="1" t="s">
        <v>228</v>
      </c>
      <c r="K5" s="1" t="s">
        <v>229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230</v>
      </c>
      <c r="B6" s="1" t="s">
        <v>220</v>
      </c>
      <c r="C6" s="1" t="s">
        <v>221</v>
      </c>
      <c r="D6" s="1" t="s">
        <v>231</v>
      </c>
      <c r="E6" s="1" t="s">
        <v>223</v>
      </c>
      <c r="F6" s="1" t="s">
        <v>224</v>
      </c>
      <c r="G6" s="1" t="s">
        <v>225</v>
      </c>
      <c r="H6" s="1" t="s">
        <v>226</v>
      </c>
      <c r="I6" s="1" t="s">
        <v>227</v>
      </c>
      <c r="J6" s="1" t="s">
        <v>110</v>
      </c>
      <c r="K6" s="1" t="s">
        <v>232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234</v>
      </c>
      <c r="B8" s="1">
        <v>100.0</v>
      </c>
      <c r="C8" s="1">
        <v>100.0</v>
      </c>
      <c r="D8" s="1" t="s">
        <v>235</v>
      </c>
      <c r="E8" s="1" t="s">
        <v>235</v>
      </c>
      <c r="F8" s="1" t="s">
        <v>236</v>
      </c>
      <c r="G8" s="1" t="s">
        <v>237</v>
      </c>
      <c r="H8" s="1">
        <v>61.0</v>
      </c>
      <c r="I8" s="1" t="s">
        <v>238</v>
      </c>
      <c r="J8" s="1" t="s">
        <v>239</v>
      </c>
      <c r="K8" s="1" t="s">
        <v>240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241</v>
      </c>
      <c r="B9" s="1" t="s">
        <v>242</v>
      </c>
      <c r="C9" s="1" t="s">
        <v>243</v>
      </c>
      <c r="D9" s="1" t="s">
        <v>244</v>
      </c>
      <c r="E9" s="1" t="s">
        <v>245</v>
      </c>
      <c r="F9" s="1" t="s">
        <v>246</v>
      </c>
      <c r="G9" s="1" t="s">
        <v>247</v>
      </c>
      <c r="H9" s="1" t="s">
        <v>248</v>
      </c>
      <c r="I9" s="1" t="s">
        <v>249</v>
      </c>
      <c r="J9" s="1" t="s">
        <v>250</v>
      </c>
      <c r="K9" s="1" t="s">
        <v>251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252</v>
      </c>
      <c r="B10" s="1">
        <v>0.0</v>
      </c>
      <c r="C10" s="1">
        <v>0.0</v>
      </c>
      <c r="D10" s="1" t="s">
        <v>253</v>
      </c>
      <c r="E10" s="1">
        <v>32.0</v>
      </c>
      <c r="F10" s="1" t="s">
        <v>254</v>
      </c>
      <c r="G10" s="1" t="s">
        <v>255</v>
      </c>
      <c r="H10" s="1" t="s">
        <v>256</v>
      </c>
      <c r="I10" s="1" t="s">
        <v>257</v>
      </c>
      <c r="J10" s="1" t="s">
        <v>258</v>
      </c>
      <c r="K10" s="1" t="s">
        <v>259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260</v>
      </c>
      <c r="B11" s="1" t="s">
        <v>261</v>
      </c>
      <c r="C11" s="1" t="s">
        <v>262</v>
      </c>
      <c r="D11" s="1" t="s">
        <v>263</v>
      </c>
      <c r="E11" s="1" t="s">
        <v>264</v>
      </c>
      <c r="F11" s="1" t="s">
        <v>265</v>
      </c>
      <c r="G11" s="1" t="s">
        <v>266</v>
      </c>
      <c r="H11" s="1" t="s">
        <v>267</v>
      </c>
      <c r="I11" s="1" t="s">
        <v>268</v>
      </c>
      <c r="J11" s="1" t="s">
        <v>269</v>
      </c>
      <c r="K11" s="1" t="s">
        <v>270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271</v>
      </c>
      <c r="B12" s="1" t="s">
        <v>261</v>
      </c>
      <c r="C12" s="1" t="s">
        <v>262</v>
      </c>
      <c r="D12" s="1" t="s">
        <v>272</v>
      </c>
      <c r="E12" s="1" t="s">
        <v>273</v>
      </c>
      <c r="F12" s="1" t="s">
        <v>265</v>
      </c>
      <c r="G12" s="1" t="s">
        <v>274</v>
      </c>
      <c r="H12" s="1" t="s">
        <v>275</v>
      </c>
      <c r="I12" s="1" t="s">
        <v>268</v>
      </c>
      <c r="J12" s="1" t="s">
        <v>269</v>
      </c>
      <c r="K12" s="1" t="s">
        <v>270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276</v>
      </c>
      <c r="B13" s="1" t="s">
        <v>277</v>
      </c>
      <c r="C13" s="1" t="s">
        <v>278</v>
      </c>
      <c r="D13" s="1" t="s">
        <v>279</v>
      </c>
      <c r="E13" s="1" t="s">
        <v>280</v>
      </c>
      <c r="F13" s="1" t="s">
        <v>281</v>
      </c>
      <c r="G13" s="1" t="s">
        <v>282</v>
      </c>
      <c r="H13" s="1" t="s">
        <v>283</v>
      </c>
      <c r="I13" s="1" t="s">
        <v>284</v>
      </c>
      <c r="J13" s="1" t="s">
        <v>285</v>
      </c>
      <c r="K13" s="1" t="s">
        <v>286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287</v>
      </c>
      <c r="B14" s="1" t="s">
        <v>277</v>
      </c>
      <c r="C14" s="1" t="s">
        <v>278</v>
      </c>
      <c r="D14" s="1" t="s">
        <v>279</v>
      </c>
      <c r="E14" s="1" t="s">
        <v>280</v>
      </c>
      <c r="F14" s="1" t="s">
        <v>281</v>
      </c>
      <c r="G14" s="1" t="s">
        <v>282</v>
      </c>
      <c r="H14" s="1" t="s">
        <v>283</v>
      </c>
      <c r="I14" s="1" t="s">
        <v>284</v>
      </c>
      <c r="J14" s="1" t="s">
        <v>285</v>
      </c>
      <c r="K14" s="1" t="s">
        <v>286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288</v>
      </c>
      <c r="B15" s="1" t="s">
        <v>277</v>
      </c>
      <c r="C15" s="1" t="s">
        <v>278</v>
      </c>
      <c r="D15" s="1" t="s">
        <v>289</v>
      </c>
      <c r="E15" s="1" t="s">
        <v>280</v>
      </c>
      <c r="F15" s="1" t="s">
        <v>281</v>
      </c>
      <c r="G15" s="1" t="s">
        <v>282</v>
      </c>
      <c r="H15" s="1" t="s">
        <v>283</v>
      </c>
      <c r="I15" s="1" t="s">
        <v>284</v>
      </c>
      <c r="J15" s="1" t="s">
        <v>290</v>
      </c>
      <c r="K15" s="1" t="s">
        <v>291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292</v>
      </c>
      <c r="B16" s="1" t="s">
        <v>293</v>
      </c>
      <c r="C16" s="1" t="s">
        <v>294</v>
      </c>
      <c r="D16" s="1" t="s">
        <v>295</v>
      </c>
      <c r="E16" s="1" t="s">
        <v>296</v>
      </c>
      <c r="F16" s="1" t="s">
        <v>297</v>
      </c>
      <c r="G16" s="1" t="s">
        <v>298</v>
      </c>
      <c r="H16" s="1" t="s">
        <v>299</v>
      </c>
      <c r="I16" s="1" t="s">
        <v>300</v>
      </c>
      <c r="J16" s="1" t="s">
        <v>301</v>
      </c>
      <c r="K16" s="1" t="s">
        <v>302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303</v>
      </c>
      <c r="B17" s="1" t="s">
        <v>304</v>
      </c>
      <c r="C17" s="1" t="s">
        <v>305</v>
      </c>
      <c r="D17" s="1" t="s">
        <v>306</v>
      </c>
      <c r="E17" s="1" t="s">
        <v>307</v>
      </c>
      <c r="F17" s="1" t="s">
        <v>308</v>
      </c>
      <c r="G17" s="1" t="s">
        <v>309</v>
      </c>
      <c r="H17" s="1" t="s">
        <v>310</v>
      </c>
      <c r="I17" s="1" t="s">
        <v>311</v>
      </c>
      <c r="J17" s="1" t="s">
        <v>312</v>
      </c>
      <c r="K17" s="1" t="s">
        <v>313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314</v>
      </c>
      <c r="B18" s="1" t="s">
        <v>315</v>
      </c>
      <c r="C18" s="1" t="s">
        <v>305</v>
      </c>
      <c r="D18" s="1" t="s">
        <v>316</v>
      </c>
      <c r="E18" s="1" t="s">
        <v>317</v>
      </c>
      <c r="F18" s="1" t="s">
        <v>318</v>
      </c>
      <c r="G18" s="1" t="s">
        <v>319</v>
      </c>
      <c r="H18" s="1" t="s">
        <v>320</v>
      </c>
      <c r="I18" s="1" t="s">
        <v>321</v>
      </c>
      <c r="J18" s="1" t="s">
        <v>322</v>
      </c>
      <c r="K18" s="1" t="s">
        <v>323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324</v>
      </c>
      <c r="B20" s="1" t="s">
        <v>325</v>
      </c>
      <c r="C20" s="1" t="s">
        <v>325</v>
      </c>
      <c r="D20" s="1" t="s">
        <v>326</v>
      </c>
      <c r="E20" s="1" t="s">
        <v>327</v>
      </c>
      <c r="F20" s="1" t="s">
        <v>168</v>
      </c>
      <c r="G20" s="1" t="s">
        <v>168</v>
      </c>
      <c r="H20" s="1" t="s">
        <v>168</v>
      </c>
      <c r="I20" s="1" t="s">
        <v>328</v>
      </c>
      <c r="J20" s="1" t="s">
        <v>329</v>
      </c>
      <c r="K20" s="1" t="s">
        <v>329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330</v>
      </c>
      <c r="B21" s="1">
        <v>0.0</v>
      </c>
      <c r="C21" s="1">
        <v>0.0</v>
      </c>
      <c r="D21" s="1">
        <v>0.0</v>
      </c>
      <c r="E21" s="1" t="s">
        <v>162</v>
      </c>
      <c r="F21" s="1" t="s">
        <v>331</v>
      </c>
      <c r="G21" s="1" t="s">
        <v>331</v>
      </c>
      <c r="H21" s="1" t="s">
        <v>331</v>
      </c>
      <c r="I21" s="1" t="s">
        <v>329</v>
      </c>
      <c r="J21" s="1" t="s">
        <v>332</v>
      </c>
      <c r="K21" s="1" t="s">
        <v>333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334</v>
      </c>
      <c r="B22" s="1">
        <v>0.0</v>
      </c>
      <c r="C22" s="1">
        <v>0.0</v>
      </c>
      <c r="D22" s="1">
        <v>0.0</v>
      </c>
      <c r="E22" s="1" t="s">
        <v>335</v>
      </c>
      <c r="F22" s="1" t="s">
        <v>336</v>
      </c>
      <c r="G22" s="1" t="s">
        <v>337</v>
      </c>
      <c r="H22" s="1" t="s">
        <v>338</v>
      </c>
      <c r="I22" s="1" t="s">
        <v>339</v>
      </c>
      <c r="J22" s="1" t="s">
        <v>340</v>
      </c>
      <c r="K22" s="1" t="s">
        <v>341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343</v>
      </c>
      <c r="B24" s="1" t="s">
        <v>344</v>
      </c>
      <c r="C24" s="1" t="s">
        <v>333</v>
      </c>
      <c r="D24" s="1" t="s">
        <v>345</v>
      </c>
      <c r="E24" s="1" t="s">
        <v>346</v>
      </c>
      <c r="F24" s="1" t="s">
        <v>347</v>
      </c>
      <c r="G24" s="1" t="s">
        <v>216</v>
      </c>
      <c r="H24" s="1" t="s">
        <v>348</v>
      </c>
      <c r="I24" s="1" t="s">
        <v>210</v>
      </c>
      <c r="J24" s="1" t="s">
        <v>349</v>
      </c>
      <c r="K24" s="1" t="s">
        <v>350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351</v>
      </c>
      <c r="B25" s="1" t="s">
        <v>344</v>
      </c>
      <c r="C25" s="1" t="s">
        <v>333</v>
      </c>
      <c r="D25" s="1" t="s">
        <v>352</v>
      </c>
      <c r="E25" s="1" t="s">
        <v>205</v>
      </c>
      <c r="F25" s="1" t="s">
        <v>222</v>
      </c>
      <c r="G25" s="1" t="s">
        <v>353</v>
      </c>
      <c r="H25" s="1" t="s">
        <v>354</v>
      </c>
      <c r="I25" s="1" t="s">
        <v>355</v>
      </c>
      <c r="J25" s="1" t="s">
        <v>356</v>
      </c>
      <c r="K25" s="1" t="s">
        <v>108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357</v>
      </c>
      <c r="B26" s="1" t="s">
        <v>358</v>
      </c>
      <c r="C26" s="1" t="s">
        <v>359</v>
      </c>
      <c r="D26" s="1" t="s">
        <v>360</v>
      </c>
      <c r="E26" s="1" t="s">
        <v>361</v>
      </c>
      <c r="F26" s="1" t="s">
        <v>362</v>
      </c>
      <c r="G26" s="1" t="s">
        <v>363</v>
      </c>
      <c r="H26" s="1" t="s">
        <v>364</v>
      </c>
      <c r="I26" s="1" t="s">
        <v>365</v>
      </c>
      <c r="J26" s="1" t="s">
        <v>366</v>
      </c>
      <c r="K26" s="1" t="s">
        <v>367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368</v>
      </c>
      <c r="B27" s="1">
        <v>0.0</v>
      </c>
      <c r="C27" s="1">
        <v>0.0</v>
      </c>
      <c r="D27" s="1">
        <v>0.0</v>
      </c>
      <c r="E27" s="1" t="s">
        <v>369</v>
      </c>
      <c r="F27" s="1" t="s">
        <v>370</v>
      </c>
      <c r="G27" s="1" t="s">
        <v>371</v>
      </c>
      <c r="H27" s="1" t="s">
        <v>372</v>
      </c>
      <c r="I27" s="1" t="s">
        <v>373</v>
      </c>
      <c r="J27" s="1" t="s">
        <v>374</v>
      </c>
      <c r="K27" s="1" t="s">
        <v>375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376</v>
      </c>
      <c r="B28" s="1">
        <v>0.0</v>
      </c>
      <c r="C28" s="1">
        <v>0.0</v>
      </c>
      <c r="D28" s="1" t="s">
        <v>377</v>
      </c>
      <c r="E28" s="1" t="s">
        <v>378</v>
      </c>
      <c r="F28" s="1" t="s">
        <v>379</v>
      </c>
      <c r="G28" s="1" t="s">
        <v>380</v>
      </c>
      <c r="H28" s="1" t="s">
        <v>381</v>
      </c>
      <c r="I28" s="1" t="s">
        <v>382</v>
      </c>
      <c r="J28" s="1" t="s">
        <v>383</v>
      </c>
      <c r="K28" s="1" t="s">
        <v>384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386</v>
      </c>
      <c r="B30" s="1">
        <v>0.0</v>
      </c>
      <c r="C30" s="1">
        <v>0.0</v>
      </c>
      <c r="D30" s="1" t="s">
        <v>387</v>
      </c>
      <c r="E30" s="1" t="s">
        <v>388</v>
      </c>
      <c r="F30" s="1" t="s">
        <v>389</v>
      </c>
      <c r="G30" s="1" t="s">
        <v>390</v>
      </c>
      <c r="H30" s="1" t="s">
        <v>391</v>
      </c>
      <c r="I30" s="1" t="s">
        <v>392</v>
      </c>
      <c r="J30" s="1" t="s">
        <v>393</v>
      </c>
      <c r="K30" s="1" t="s">
        <v>394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395</v>
      </c>
      <c r="B31" s="1">
        <v>0.0</v>
      </c>
      <c r="C31" s="1">
        <v>0.0</v>
      </c>
      <c r="D31" s="1" t="s">
        <v>396</v>
      </c>
      <c r="E31" s="1" t="s">
        <v>397</v>
      </c>
      <c r="F31" s="1" t="s">
        <v>398</v>
      </c>
      <c r="G31" s="1" t="s">
        <v>399</v>
      </c>
      <c r="H31" s="1" t="s">
        <v>400</v>
      </c>
      <c r="I31" s="1" t="s">
        <v>401</v>
      </c>
      <c r="J31" s="1" t="s">
        <v>402</v>
      </c>
      <c r="K31" s="1" t="s">
        <v>403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404</v>
      </c>
      <c r="B32" s="1">
        <v>0.0</v>
      </c>
      <c r="C32" s="1">
        <v>0.0</v>
      </c>
      <c r="D32" s="1" t="s">
        <v>387</v>
      </c>
      <c r="E32" s="1" t="s">
        <v>388</v>
      </c>
      <c r="F32" s="1" t="s">
        <v>389</v>
      </c>
      <c r="G32" s="1" t="s">
        <v>390</v>
      </c>
      <c r="H32" s="1" t="s">
        <v>391</v>
      </c>
      <c r="I32" s="1" t="s">
        <v>392</v>
      </c>
      <c r="J32" s="1" t="s">
        <v>393</v>
      </c>
      <c r="K32" s="1" t="s">
        <v>394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405</v>
      </c>
      <c r="B33" s="1">
        <v>0.0</v>
      </c>
      <c r="C33" s="1">
        <v>0.0</v>
      </c>
      <c r="D33" s="1" t="s">
        <v>396</v>
      </c>
      <c r="E33" s="1" t="s">
        <v>397</v>
      </c>
      <c r="F33" s="1" t="s">
        <v>398</v>
      </c>
      <c r="G33" s="1" t="s">
        <v>399</v>
      </c>
      <c r="H33" s="1" t="s">
        <v>400</v>
      </c>
      <c r="I33" s="1" t="s">
        <v>401</v>
      </c>
      <c r="J33" s="1" t="s">
        <v>402</v>
      </c>
      <c r="K33" s="1" t="s">
        <v>403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406</v>
      </c>
      <c r="B34" s="1" t="s">
        <v>407</v>
      </c>
      <c r="C34" s="1" t="s">
        <v>408</v>
      </c>
      <c r="D34" s="1" t="s">
        <v>409</v>
      </c>
      <c r="E34" s="1" t="s">
        <v>410</v>
      </c>
      <c r="F34" s="1" t="s">
        <v>411</v>
      </c>
      <c r="G34" s="1" t="s">
        <v>412</v>
      </c>
      <c r="H34" s="1" t="s">
        <v>413</v>
      </c>
      <c r="I34" s="1" t="s">
        <v>414</v>
      </c>
      <c r="J34" s="1" t="s">
        <v>415</v>
      </c>
      <c r="K34" s="1" t="s">
        <v>416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417</v>
      </c>
      <c r="B35" s="1" t="s">
        <v>418</v>
      </c>
      <c r="C35" s="1">
        <v>0.0</v>
      </c>
      <c r="D35" s="1" t="s">
        <v>419</v>
      </c>
      <c r="E35" s="1" t="s">
        <v>420</v>
      </c>
      <c r="F35" s="1" t="s">
        <v>421</v>
      </c>
      <c r="G35" s="1" t="s">
        <v>422</v>
      </c>
      <c r="H35" s="1" t="s">
        <v>423</v>
      </c>
      <c r="I35" s="1" t="s">
        <v>424</v>
      </c>
      <c r="J35" s="1" t="s">
        <v>425</v>
      </c>
      <c r="K35" s="1" t="s">
        <v>426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427</v>
      </c>
      <c r="B36" s="1">
        <v>0.0</v>
      </c>
      <c r="C36" s="1">
        <v>0.0</v>
      </c>
      <c r="D36" s="1" t="s">
        <v>428</v>
      </c>
      <c r="E36" s="1" t="s">
        <v>429</v>
      </c>
      <c r="F36" s="1" t="s">
        <v>430</v>
      </c>
      <c r="G36" s="1" t="s">
        <v>431</v>
      </c>
      <c r="H36" s="1" t="s">
        <v>432</v>
      </c>
      <c r="I36" s="1" t="s">
        <v>433</v>
      </c>
      <c r="J36" s="1" t="s">
        <v>434</v>
      </c>
      <c r="K36" s="1" t="s">
        <v>435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436</v>
      </c>
      <c r="B37" s="1">
        <v>0.0</v>
      </c>
      <c r="C37" s="1">
        <v>0.0</v>
      </c>
      <c r="D37" s="1" t="s">
        <v>428</v>
      </c>
      <c r="E37" s="1" t="s">
        <v>429</v>
      </c>
      <c r="F37" s="1" t="s">
        <v>430</v>
      </c>
      <c r="G37" s="1" t="s">
        <v>431</v>
      </c>
      <c r="H37" s="1" t="s">
        <v>432</v>
      </c>
      <c r="I37" s="1" t="s">
        <v>433</v>
      </c>
      <c r="J37" s="1" t="s">
        <v>434</v>
      </c>
      <c r="K37" s="1" t="s">
        <v>435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437</v>
      </c>
      <c r="B38" s="1">
        <v>0.0</v>
      </c>
      <c r="C38" s="1">
        <v>0.0</v>
      </c>
      <c r="D38" s="1" t="s">
        <v>438</v>
      </c>
      <c r="E38" s="1" t="s">
        <v>439</v>
      </c>
      <c r="F38" s="1" t="s">
        <v>440</v>
      </c>
      <c r="G38" s="1" t="s">
        <v>441</v>
      </c>
      <c r="H38" s="1" t="s">
        <v>442</v>
      </c>
      <c r="I38" s="1" t="s">
        <v>443</v>
      </c>
      <c r="J38" s="1" t="s">
        <v>444</v>
      </c>
      <c r="K38" s="1" t="s">
        <v>445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446</v>
      </c>
      <c r="B39" s="1">
        <v>0.0</v>
      </c>
      <c r="C39" s="1">
        <v>0.0</v>
      </c>
      <c r="D39" s="1" t="s">
        <v>447</v>
      </c>
      <c r="E39" s="1" t="s">
        <v>448</v>
      </c>
      <c r="F39" s="1" t="s">
        <v>449</v>
      </c>
      <c r="G39" s="1" t="s">
        <v>450</v>
      </c>
      <c r="H39" s="1" t="s">
        <v>451</v>
      </c>
      <c r="I39" s="1" t="s">
        <v>452</v>
      </c>
      <c r="J39" s="1" t="s">
        <v>453</v>
      </c>
      <c r="K39" s="1" t="s">
        <v>454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455</v>
      </c>
      <c r="B40" s="1">
        <v>0.0</v>
      </c>
      <c r="C40" s="1">
        <v>0.0</v>
      </c>
      <c r="D40" s="1" t="s">
        <v>438</v>
      </c>
      <c r="E40" s="1" t="s">
        <v>439</v>
      </c>
      <c r="F40" s="1" t="s">
        <v>440</v>
      </c>
      <c r="G40" s="1" t="s">
        <v>441</v>
      </c>
      <c r="H40" s="1" t="s">
        <v>442</v>
      </c>
      <c r="I40" s="1" t="s">
        <v>443</v>
      </c>
      <c r="J40" s="1" t="s">
        <v>444</v>
      </c>
      <c r="K40" s="1" t="s">
        <v>445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456</v>
      </c>
      <c r="B41" s="1">
        <v>0.0</v>
      </c>
      <c r="C41" s="1">
        <v>0.0</v>
      </c>
      <c r="D41" s="1" t="s">
        <v>447</v>
      </c>
      <c r="E41" s="1" t="s">
        <v>448</v>
      </c>
      <c r="F41" s="1" t="s">
        <v>449</v>
      </c>
      <c r="G41" s="1" t="s">
        <v>450</v>
      </c>
      <c r="H41" s="1" t="s">
        <v>451</v>
      </c>
      <c r="I41" s="1" t="s">
        <v>452</v>
      </c>
      <c r="J41" s="1" t="s">
        <v>453</v>
      </c>
      <c r="K41" s="1" t="s">
        <v>454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458</v>
      </c>
      <c r="B43" s="1" t="s">
        <v>459</v>
      </c>
      <c r="C43" s="1" t="s">
        <v>460</v>
      </c>
      <c r="D43" s="1" t="s">
        <v>461</v>
      </c>
      <c r="E43" s="1" t="s">
        <v>462</v>
      </c>
      <c r="F43" s="1" t="s">
        <v>463</v>
      </c>
      <c r="G43" s="1" t="s">
        <v>464</v>
      </c>
      <c r="H43" s="1" t="s">
        <v>229</v>
      </c>
      <c r="I43" s="1" t="s">
        <v>465</v>
      </c>
      <c r="J43" s="1" t="s">
        <v>466</v>
      </c>
      <c r="K43" s="1" t="s">
        <v>467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468</v>
      </c>
      <c r="B44" s="1" t="s">
        <v>459</v>
      </c>
      <c r="C44" s="1" t="s">
        <v>460</v>
      </c>
      <c r="D44" s="1" t="s">
        <v>469</v>
      </c>
      <c r="E44" s="1" t="s">
        <v>470</v>
      </c>
      <c r="F44" s="1" t="s">
        <v>471</v>
      </c>
      <c r="G44" s="1">
        <v>5.0</v>
      </c>
      <c r="H44" s="1" t="s">
        <v>472</v>
      </c>
      <c r="I44" s="1">
        <v>20.0</v>
      </c>
      <c r="J44" s="1" t="s">
        <v>473</v>
      </c>
      <c r="K44" s="1" t="s">
        <v>474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475</v>
      </c>
      <c r="B45" s="1">
        <v>0.0</v>
      </c>
      <c r="C45" s="1">
        <v>0.0</v>
      </c>
      <c r="D45" s="1">
        <v>0.0</v>
      </c>
      <c r="E45" s="1" t="s">
        <v>476</v>
      </c>
      <c r="F45" s="1" t="s">
        <v>477</v>
      </c>
      <c r="G45" s="1" t="s">
        <v>201</v>
      </c>
      <c r="H45" s="1" t="s">
        <v>478</v>
      </c>
      <c r="I45" s="1" t="s">
        <v>479</v>
      </c>
      <c r="J45" s="1" t="s">
        <v>480</v>
      </c>
      <c r="K45" s="1" t="s">
        <v>481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482</v>
      </c>
      <c r="B46" s="1" t="s">
        <v>483</v>
      </c>
      <c r="C46" s="1" t="s">
        <v>484</v>
      </c>
      <c r="D46" s="1" t="s">
        <v>485</v>
      </c>
      <c r="E46" s="1" t="s">
        <v>486</v>
      </c>
      <c r="F46" s="1" t="s">
        <v>487</v>
      </c>
      <c r="G46" s="1" t="s">
        <v>488</v>
      </c>
      <c r="H46" s="1" t="s">
        <v>489</v>
      </c>
      <c r="I46" s="1" t="s">
        <v>490</v>
      </c>
      <c r="J46" s="1" t="s">
        <v>491</v>
      </c>
      <c r="K46" s="1" t="s">
        <v>492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493</v>
      </c>
      <c r="B47" s="1" t="s">
        <v>483</v>
      </c>
      <c r="C47" s="1" t="s">
        <v>484</v>
      </c>
      <c r="D47" s="1" t="s">
        <v>494</v>
      </c>
      <c r="E47" s="1" t="s">
        <v>495</v>
      </c>
      <c r="F47" s="1" t="s">
        <v>496</v>
      </c>
      <c r="G47" s="1" t="s">
        <v>497</v>
      </c>
      <c r="H47" s="1" t="s">
        <v>498</v>
      </c>
      <c r="I47" s="1" t="s">
        <v>490</v>
      </c>
      <c r="J47" s="1" t="s">
        <v>491</v>
      </c>
      <c r="K47" s="1" t="s">
        <v>492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499</v>
      </c>
      <c r="B48" s="1" t="s">
        <v>500</v>
      </c>
      <c r="C48" s="1" t="s">
        <v>501</v>
      </c>
      <c r="D48" s="1" t="s">
        <v>502</v>
      </c>
      <c r="E48" s="1" t="s">
        <v>503</v>
      </c>
      <c r="F48" s="1" t="s">
        <v>504</v>
      </c>
      <c r="G48" s="1" t="s">
        <v>505</v>
      </c>
      <c r="H48" s="1" t="s">
        <v>506</v>
      </c>
      <c r="I48" s="1">
        <v>0.0</v>
      </c>
      <c r="J48" s="1" t="s">
        <v>507</v>
      </c>
      <c r="K48" s="1" t="s">
        <v>508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509</v>
      </c>
      <c r="B49" s="1" t="s">
        <v>500</v>
      </c>
      <c r="C49" s="1" t="s">
        <v>501</v>
      </c>
      <c r="D49" s="1" t="s">
        <v>502</v>
      </c>
      <c r="E49" s="1" t="s">
        <v>503</v>
      </c>
      <c r="F49" s="1" t="s">
        <v>504</v>
      </c>
      <c r="G49" s="1" t="s">
        <v>505</v>
      </c>
      <c r="H49" s="1" t="s">
        <v>506</v>
      </c>
      <c r="I49" s="1">
        <v>0.0</v>
      </c>
      <c r="J49" s="1" t="s">
        <v>507</v>
      </c>
      <c r="K49" s="1" t="s">
        <v>508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510</v>
      </c>
      <c r="B50" s="1" t="s">
        <v>500</v>
      </c>
      <c r="C50" s="1" t="s">
        <v>501</v>
      </c>
      <c r="D50" s="1" t="s">
        <v>511</v>
      </c>
      <c r="E50" s="1" t="s">
        <v>512</v>
      </c>
      <c r="F50" s="1" t="s">
        <v>513</v>
      </c>
      <c r="G50" s="1" t="s">
        <v>514</v>
      </c>
      <c r="H50" s="1" t="s">
        <v>515</v>
      </c>
      <c r="I50" s="1">
        <v>0.0</v>
      </c>
      <c r="J50" s="1" t="s">
        <v>516</v>
      </c>
      <c r="K50" s="1" t="s">
        <v>517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518</v>
      </c>
      <c r="B51" s="1" t="s">
        <v>519</v>
      </c>
      <c r="C51" s="1" t="s">
        <v>520</v>
      </c>
      <c r="D51" s="1" t="s">
        <v>521</v>
      </c>
      <c r="E51" s="1">
        <v>-173.0</v>
      </c>
      <c r="F51" s="1" t="s">
        <v>522</v>
      </c>
      <c r="G51" s="1" t="s">
        <v>523</v>
      </c>
      <c r="H51" s="1" t="s">
        <v>524</v>
      </c>
      <c r="I51" s="1">
        <v>0.0</v>
      </c>
      <c r="J51" s="1" t="s">
        <v>525</v>
      </c>
      <c r="K51" s="1" t="s">
        <v>526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527</v>
      </c>
      <c r="B52" s="1">
        <v>0.0</v>
      </c>
      <c r="C52" s="1">
        <v>0.0</v>
      </c>
      <c r="D52" s="1">
        <v>0.0</v>
      </c>
      <c r="E52" s="1" t="s">
        <v>528</v>
      </c>
      <c r="F52" s="1" t="s">
        <v>529</v>
      </c>
      <c r="G52" s="1" t="s">
        <v>530</v>
      </c>
      <c r="H52" s="1" t="s">
        <v>165</v>
      </c>
      <c r="I52" s="1" t="s">
        <v>531</v>
      </c>
      <c r="J52" s="1" t="s">
        <v>532</v>
      </c>
      <c r="K52" s="1" t="s">
        <v>533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534</v>
      </c>
      <c r="B53" s="1">
        <v>0.0</v>
      </c>
      <c r="C53" s="1">
        <v>0.0</v>
      </c>
      <c r="D53" s="1">
        <v>0.0</v>
      </c>
      <c r="E53" s="1" t="s">
        <v>535</v>
      </c>
      <c r="F53" s="1" t="s">
        <v>536</v>
      </c>
      <c r="G53" s="1" t="s">
        <v>537</v>
      </c>
      <c r="H53" s="1" t="s">
        <v>538</v>
      </c>
      <c r="I53" s="1" t="s">
        <v>539</v>
      </c>
      <c r="J53" s="1" t="s">
        <v>540</v>
      </c>
      <c r="K53" s="1" t="s">
        <v>541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542</v>
      </c>
      <c r="B54" s="1" t="s">
        <v>543</v>
      </c>
      <c r="C54" s="1" t="s">
        <v>544</v>
      </c>
      <c r="D54" s="1" t="s">
        <v>545</v>
      </c>
      <c r="E54" s="1" t="s">
        <v>546</v>
      </c>
      <c r="F54" s="1" t="s">
        <v>547</v>
      </c>
      <c r="G54" s="1" t="s">
        <v>548</v>
      </c>
      <c r="H54" s="1" t="s">
        <v>549</v>
      </c>
      <c r="I54" s="1" t="s">
        <v>210</v>
      </c>
      <c r="J54" s="1" t="s">
        <v>550</v>
      </c>
      <c r="K54" s="1" t="s">
        <v>551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552</v>
      </c>
      <c r="B55" s="1" t="s">
        <v>471</v>
      </c>
      <c r="C55" s="1" t="s">
        <v>553</v>
      </c>
      <c r="D55" s="1" t="s">
        <v>554</v>
      </c>
      <c r="E55" s="1" t="s">
        <v>555</v>
      </c>
      <c r="F55" s="1" t="s">
        <v>556</v>
      </c>
      <c r="G55" s="1" t="s">
        <v>557</v>
      </c>
      <c r="H55" s="1" t="s">
        <v>558</v>
      </c>
      <c r="I55" s="1" t="s">
        <v>559</v>
      </c>
      <c r="J55" s="1" t="s">
        <v>560</v>
      </c>
      <c r="K55" s="1" t="s">
        <v>561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562</v>
      </c>
      <c r="B56" s="1" t="s">
        <v>471</v>
      </c>
      <c r="C56" s="1" t="s">
        <v>553</v>
      </c>
      <c r="D56" s="1" t="s">
        <v>563</v>
      </c>
      <c r="E56" s="1" t="s">
        <v>564</v>
      </c>
      <c r="F56" s="1" t="s">
        <v>565</v>
      </c>
      <c r="G56" s="1" t="s">
        <v>566</v>
      </c>
      <c r="H56" s="1" t="s">
        <v>567</v>
      </c>
      <c r="I56" s="1" t="s">
        <v>568</v>
      </c>
      <c r="J56" s="1" t="s">
        <v>569</v>
      </c>
      <c r="K56" s="1" t="s">
        <v>570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571</v>
      </c>
      <c r="B57" s="1" t="s">
        <v>572</v>
      </c>
      <c r="C57" s="1" t="s">
        <v>573</v>
      </c>
      <c r="D57" s="1" t="s">
        <v>574</v>
      </c>
      <c r="E57" s="1" t="s">
        <v>575</v>
      </c>
      <c r="F57" s="1" t="s">
        <v>576</v>
      </c>
      <c r="G57" s="1" t="s">
        <v>577</v>
      </c>
      <c r="H57" s="1" t="s">
        <v>578</v>
      </c>
      <c r="I57" s="1" t="s">
        <v>461</v>
      </c>
      <c r="J57" s="1" t="s">
        <v>579</v>
      </c>
      <c r="K57" s="1" t="s">
        <v>580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581</v>
      </c>
      <c r="B58" s="1">
        <v>0.0</v>
      </c>
      <c r="C58" s="1" t="s">
        <v>582</v>
      </c>
      <c r="D58" s="1">
        <v>0.0</v>
      </c>
      <c r="E58" s="1" t="s">
        <v>583</v>
      </c>
      <c r="F58" s="1" t="s">
        <v>584</v>
      </c>
      <c r="G58" s="1" t="s">
        <v>585</v>
      </c>
      <c r="H58" s="1" t="s">
        <v>586</v>
      </c>
      <c r="I58" s="1" t="s">
        <v>587</v>
      </c>
      <c r="J58" s="1" t="s">
        <v>588</v>
      </c>
      <c r="K58" s="1" t="s">
        <v>589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590</v>
      </c>
      <c r="B59" s="1">
        <v>0.0</v>
      </c>
      <c r="C59" s="1" t="s">
        <v>591</v>
      </c>
      <c r="D59" s="1">
        <v>0.0</v>
      </c>
      <c r="E59" s="1" t="s">
        <v>592</v>
      </c>
      <c r="F59" s="1">
        <v>2.0</v>
      </c>
      <c r="G59" s="1" t="s">
        <v>593</v>
      </c>
      <c r="H59" s="1" t="s">
        <v>594</v>
      </c>
      <c r="I59" s="1" t="s">
        <v>595</v>
      </c>
      <c r="J59" s="1" t="s">
        <v>596</v>
      </c>
      <c r="K59" s="1" t="s">
        <v>597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598</v>
      </c>
      <c r="B60" s="1" t="s">
        <v>599</v>
      </c>
      <c r="C60" s="1" t="s">
        <v>112</v>
      </c>
      <c r="D60" s="1" t="s">
        <v>112</v>
      </c>
      <c r="E60" s="1" t="s">
        <v>112</v>
      </c>
      <c r="F60" s="1" t="s">
        <v>112</v>
      </c>
      <c r="G60" s="1" t="s">
        <v>112</v>
      </c>
      <c r="H60" s="1" t="s">
        <v>112</v>
      </c>
      <c r="I60" s="1" t="s">
        <v>112</v>
      </c>
      <c r="J60" s="1" t="s">
        <v>600</v>
      </c>
      <c r="K60" s="1" t="s">
        <v>601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602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603</v>
      </c>
      <c r="B62" s="1">
        <v>0.0</v>
      </c>
      <c r="C62" s="1" t="s">
        <v>604</v>
      </c>
      <c r="D62" s="1" t="s">
        <v>605</v>
      </c>
      <c r="E62" s="1" t="s">
        <v>606</v>
      </c>
      <c r="F62" s="1" t="s">
        <v>607</v>
      </c>
      <c r="G62" s="1" t="s">
        <v>608</v>
      </c>
      <c r="H62" s="1" t="s">
        <v>609</v>
      </c>
      <c r="I62" s="1" t="s">
        <v>610</v>
      </c>
      <c r="J62" s="1" t="s">
        <v>611</v>
      </c>
      <c r="K62" s="1" t="s">
        <v>289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612</v>
      </c>
      <c r="B63" s="1">
        <v>0.0</v>
      </c>
      <c r="C63" s="1" t="s">
        <v>604</v>
      </c>
      <c r="D63" s="1" t="s">
        <v>613</v>
      </c>
      <c r="E63" s="1" t="s">
        <v>614</v>
      </c>
      <c r="F63" s="1" t="s">
        <v>615</v>
      </c>
      <c r="G63" s="1" t="s">
        <v>616</v>
      </c>
      <c r="H63" s="1" t="s">
        <v>617</v>
      </c>
      <c r="I63" s="1" t="s">
        <v>618</v>
      </c>
      <c r="J63" s="1" t="s">
        <v>619</v>
      </c>
      <c r="K63" s="1" t="s">
        <v>620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621</v>
      </c>
      <c r="B64" s="1">
        <v>0.0</v>
      </c>
      <c r="C64" s="1">
        <v>0.0</v>
      </c>
      <c r="D64" s="1">
        <v>0.0</v>
      </c>
      <c r="E64" s="1">
        <v>0.0</v>
      </c>
      <c r="F64" s="1" t="s">
        <v>622</v>
      </c>
      <c r="G64" s="1" t="s">
        <v>623</v>
      </c>
      <c r="H64" s="1" t="s">
        <v>624</v>
      </c>
      <c r="I64" s="1" t="s">
        <v>625</v>
      </c>
      <c r="J64" s="1" t="s">
        <v>626</v>
      </c>
      <c r="K64" s="1" t="s">
        <v>627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628</v>
      </c>
      <c r="B65" s="1">
        <v>0.0</v>
      </c>
      <c r="C65" s="1" t="s">
        <v>629</v>
      </c>
      <c r="D65" s="1" t="s">
        <v>630</v>
      </c>
      <c r="E65" s="1" t="s">
        <v>631</v>
      </c>
      <c r="F65" s="1" t="s">
        <v>632</v>
      </c>
      <c r="G65" s="1" t="s">
        <v>633</v>
      </c>
      <c r="H65" s="1" t="s">
        <v>634</v>
      </c>
      <c r="I65" s="1" t="s">
        <v>635</v>
      </c>
      <c r="J65" s="1" t="s">
        <v>636</v>
      </c>
      <c r="K65" s="1" t="s">
        <v>637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638</v>
      </c>
      <c r="B66" s="1">
        <v>0.0</v>
      </c>
      <c r="C66" s="1" t="s">
        <v>629</v>
      </c>
      <c r="D66" s="1" t="s">
        <v>639</v>
      </c>
      <c r="E66" s="1" t="s">
        <v>640</v>
      </c>
      <c r="F66" s="1" t="s">
        <v>641</v>
      </c>
      <c r="G66" s="1" t="s">
        <v>642</v>
      </c>
      <c r="H66" s="1" t="s">
        <v>643</v>
      </c>
      <c r="I66" s="1" t="s">
        <v>644</v>
      </c>
      <c r="J66" s="1" t="s">
        <v>636</v>
      </c>
      <c r="K66" s="1" t="s">
        <v>637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645</v>
      </c>
      <c r="B67" s="1">
        <v>0.0</v>
      </c>
      <c r="C67" s="1" t="s">
        <v>646</v>
      </c>
      <c r="D67" s="1" t="s">
        <v>647</v>
      </c>
      <c r="E67" s="1" t="s">
        <v>648</v>
      </c>
      <c r="F67" s="1" t="s">
        <v>649</v>
      </c>
      <c r="G67" s="1" t="s">
        <v>650</v>
      </c>
      <c r="H67" s="1" t="s">
        <v>651</v>
      </c>
      <c r="I67" s="1" t="s">
        <v>652</v>
      </c>
      <c r="J67" s="1" t="s">
        <v>653</v>
      </c>
      <c r="K67" s="1" t="s">
        <v>654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655</v>
      </c>
      <c r="B68" s="1">
        <v>0.0</v>
      </c>
      <c r="C68" s="1" t="s">
        <v>646</v>
      </c>
      <c r="D68" s="1" t="s">
        <v>647</v>
      </c>
      <c r="E68" s="1" t="s">
        <v>648</v>
      </c>
      <c r="F68" s="1" t="s">
        <v>649</v>
      </c>
      <c r="G68" s="1" t="s">
        <v>650</v>
      </c>
      <c r="H68" s="1" t="s">
        <v>651</v>
      </c>
      <c r="I68" s="1" t="s">
        <v>652</v>
      </c>
      <c r="J68" s="1" t="s">
        <v>653</v>
      </c>
      <c r="K68" s="1" t="s">
        <v>654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656</v>
      </c>
      <c r="B69" s="1">
        <v>0.0</v>
      </c>
      <c r="C69" s="1" t="s">
        <v>646</v>
      </c>
      <c r="D69" s="1" t="s">
        <v>657</v>
      </c>
      <c r="E69" s="1" t="s">
        <v>658</v>
      </c>
      <c r="F69" s="1" t="s">
        <v>659</v>
      </c>
      <c r="G69" s="1" t="s">
        <v>660</v>
      </c>
      <c r="H69" s="1" t="s">
        <v>661</v>
      </c>
      <c r="I69" s="1" t="s">
        <v>662</v>
      </c>
      <c r="J69" s="1" t="s">
        <v>663</v>
      </c>
      <c r="K69" s="1" t="s">
        <v>664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665</v>
      </c>
      <c r="B70" s="1">
        <v>0.0</v>
      </c>
      <c r="C70" s="1" t="s">
        <v>666</v>
      </c>
      <c r="D70" s="1" t="s">
        <v>667</v>
      </c>
      <c r="E70" s="1" t="s">
        <v>668</v>
      </c>
      <c r="F70" s="1" t="s">
        <v>669</v>
      </c>
      <c r="G70" s="1" t="s">
        <v>670</v>
      </c>
      <c r="H70" s="1" t="s">
        <v>671</v>
      </c>
      <c r="I70" s="1" t="s">
        <v>672</v>
      </c>
      <c r="J70" s="1" t="s">
        <v>673</v>
      </c>
      <c r="K70" s="1" t="s">
        <v>674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675</v>
      </c>
      <c r="B71" s="1">
        <v>0.0</v>
      </c>
      <c r="C71" s="1">
        <v>0.0</v>
      </c>
      <c r="D71" s="1">
        <v>0.0</v>
      </c>
      <c r="E71" s="1">
        <v>0.0</v>
      </c>
      <c r="F71" s="1" t="s">
        <v>676</v>
      </c>
      <c r="G71" s="1" t="s">
        <v>677</v>
      </c>
      <c r="H71" s="1" t="s">
        <v>678</v>
      </c>
      <c r="I71" s="1" t="s">
        <v>679</v>
      </c>
      <c r="J71" s="1" t="s">
        <v>680</v>
      </c>
      <c r="K71" s="1" t="s">
        <v>533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681</v>
      </c>
      <c r="B72" s="1">
        <v>0.0</v>
      </c>
      <c r="C72" s="1">
        <v>0.0</v>
      </c>
      <c r="D72" s="1">
        <v>0.0</v>
      </c>
      <c r="E72" s="1">
        <v>0.0</v>
      </c>
      <c r="F72" s="1" t="s">
        <v>682</v>
      </c>
      <c r="G72" s="1" t="s">
        <v>683</v>
      </c>
      <c r="H72" s="1" t="s">
        <v>684</v>
      </c>
      <c r="I72" s="1" t="s">
        <v>685</v>
      </c>
      <c r="J72" s="1" t="s">
        <v>686</v>
      </c>
      <c r="K72" s="1" t="s">
        <v>687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688</v>
      </c>
      <c r="B73" s="1">
        <v>0.0</v>
      </c>
      <c r="C73" s="1" t="s">
        <v>689</v>
      </c>
      <c r="D73" s="1" t="s">
        <v>690</v>
      </c>
      <c r="E73" s="1" t="s">
        <v>691</v>
      </c>
      <c r="F73" s="1" t="s">
        <v>532</v>
      </c>
      <c r="G73" s="1" t="s">
        <v>692</v>
      </c>
      <c r="H73" s="1" t="s">
        <v>693</v>
      </c>
      <c r="I73" s="1" t="s">
        <v>694</v>
      </c>
      <c r="J73" s="1" t="s">
        <v>695</v>
      </c>
      <c r="K73" s="1" t="s">
        <v>696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697</v>
      </c>
      <c r="B74" s="1">
        <v>0.0</v>
      </c>
      <c r="C74" s="1" t="s">
        <v>698</v>
      </c>
      <c r="D74" s="1" t="s">
        <v>699</v>
      </c>
      <c r="E74" s="1" t="s">
        <v>700</v>
      </c>
      <c r="F74" s="1" t="s">
        <v>701</v>
      </c>
      <c r="G74" s="1" t="s">
        <v>702</v>
      </c>
      <c r="H74" s="1" t="s">
        <v>703</v>
      </c>
      <c r="I74" s="1" t="s">
        <v>704</v>
      </c>
      <c r="J74" s="1" t="s">
        <v>705</v>
      </c>
      <c r="K74" s="1" t="s">
        <v>706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707</v>
      </c>
      <c r="B75" s="1">
        <v>0.0</v>
      </c>
      <c r="C75" s="1" t="s">
        <v>698</v>
      </c>
      <c r="D75" s="1" t="s">
        <v>708</v>
      </c>
      <c r="E75" s="1" t="s">
        <v>709</v>
      </c>
      <c r="F75" s="1" t="s">
        <v>710</v>
      </c>
      <c r="G75" s="1" t="s">
        <v>711</v>
      </c>
      <c r="H75" s="1" t="s">
        <v>712</v>
      </c>
      <c r="I75" s="1" t="s">
        <v>713</v>
      </c>
      <c r="J75" s="1" t="s">
        <v>714</v>
      </c>
      <c r="K75" s="1" t="s">
        <v>715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716</v>
      </c>
      <c r="B76" s="1">
        <v>0.0</v>
      </c>
      <c r="C76" s="1" t="s">
        <v>717</v>
      </c>
      <c r="D76" s="1" t="s">
        <v>718</v>
      </c>
      <c r="E76" s="1" t="s">
        <v>719</v>
      </c>
      <c r="F76" s="1" t="s">
        <v>720</v>
      </c>
      <c r="G76" s="1" t="s">
        <v>721</v>
      </c>
      <c r="H76" s="1" t="s">
        <v>722</v>
      </c>
      <c r="I76" s="1" t="s">
        <v>723</v>
      </c>
      <c r="J76" s="1" t="s">
        <v>724</v>
      </c>
      <c r="K76" s="1" t="s">
        <v>725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726</v>
      </c>
      <c r="B77" s="1">
        <v>0.0</v>
      </c>
      <c r="C77" s="1">
        <v>0.0</v>
      </c>
      <c r="D77" s="1" t="s">
        <v>727</v>
      </c>
      <c r="E77" s="1" t="s">
        <v>728</v>
      </c>
      <c r="F77" s="1" t="s">
        <v>729</v>
      </c>
      <c r="G77" s="1" t="s">
        <v>730</v>
      </c>
      <c r="H77" s="1" t="s">
        <v>731</v>
      </c>
      <c r="I77" s="1" t="s">
        <v>732</v>
      </c>
      <c r="J77" s="1" t="s">
        <v>733</v>
      </c>
      <c r="K77" s="1" t="s">
        <v>734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735</v>
      </c>
      <c r="B78" s="1">
        <v>0.0</v>
      </c>
      <c r="C78" s="1">
        <v>0.0</v>
      </c>
      <c r="D78" s="1" t="s">
        <v>736</v>
      </c>
      <c r="E78" s="1" t="s">
        <v>737</v>
      </c>
      <c r="F78" s="1" t="s">
        <v>738</v>
      </c>
      <c r="G78" s="1" t="s">
        <v>739</v>
      </c>
      <c r="H78" s="1" t="s">
        <v>740</v>
      </c>
      <c r="I78" s="1" t="s">
        <v>741</v>
      </c>
      <c r="J78" s="1" t="s">
        <v>742</v>
      </c>
      <c r="K78" s="1" t="s">
        <v>743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744</v>
      </c>
      <c r="B79" s="1">
        <v>0.0</v>
      </c>
      <c r="C79" s="1" t="s">
        <v>745</v>
      </c>
      <c r="D79" s="1" t="s">
        <v>112</v>
      </c>
      <c r="E79" s="1" t="s">
        <v>112</v>
      </c>
      <c r="F79" s="1" t="s">
        <v>112</v>
      </c>
      <c r="G79" s="1" t="s">
        <v>112</v>
      </c>
      <c r="H79" s="1" t="s">
        <v>112</v>
      </c>
      <c r="I79" s="1" t="s">
        <v>112</v>
      </c>
      <c r="J79" s="1" t="s">
        <v>746</v>
      </c>
      <c r="K79" s="1" t="s">
        <v>747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748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749</v>
      </c>
      <c r="B81" s="1">
        <v>0.0</v>
      </c>
      <c r="C81" s="1">
        <v>0.0</v>
      </c>
      <c r="D81" s="1" t="s">
        <v>750</v>
      </c>
      <c r="E81" s="1" t="s">
        <v>751</v>
      </c>
      <c r="F81" s="1" t="s">
        <v>752</v>
      </c>
      <c r="G81" s="1" t="s">
        <v>753</v>
      </c>
      <c r="H81" s="1" t="s">
        <v>754</v>
      </c>
      <c r="I81" s="1" t="s">
        <v>755</v>
      </c>
      <c r="J81" s="1" t="s">
        <v>756</v>
      </c>
      <c r="K81" s="1" t="s">
        <v>757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758</v>
      </c>
      <c r="B82" s="1">
        <v>0.0</v>
      </c>
      <c r="C82" s="1">
        <v>0.0</v>
      </c>
      <c r="D82" s="1" t="s">
        <v>759</v>
      </c>
      <c r="E82" s="1" t="s">
        <v>760</v>
      </c>
      <c r="F82" s="1" t="s">
        <v>761</v>
      </c>
      <c r="G82" s="1" t="s">
        <v>762</v>
      </c>
      <c r="H82" s="1" t="s">
        <v>763</v>
      </c>
      <c r="I82" s="1" t="s">
        <v>764</v>
      </c>
      <c r="J82" s="1" t="s">
        <v>765</v>
      </c>
      <c r="K82" s="1" t="s">
        <v>766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767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768</v>
      </c>
      <c r="H83" s="1" t="s">
        <v>769</v>
      </c>
      <c r="I83" s="1" t="s">
        <v>770</v>
      </c>
      <c r="J83" s="1" t="s">
        <v>771</v>
      </c>
      <c r="K83" s="1" t="s">
        <v>772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773</v>
      </c>
      <c r="B84" s="1">
        <v>0.0</v>
      </c>
      <c r="C84" s="1">
        <v>0.0</v>
      </c>
      <c r="D84" s="1" t="s">
        <v>701</v>
      </c>
      <c r="E84" s="1" t="s">
        <v>774</v>
      </c>
      <c r="F84" s="1" t="s">
        <v>775</v>
      </c>
      <c r="G84" s="1" t="s">
        <v>741</v>
      </c>
      <c r="H84" s="1" t="s">
        <v>776</v>
      </c>
      <c r="I84" s="1" t="s">
        <v>777</v>
      </c>
      <c r="J84" s="1" t="s">
        <v>778</v>
      </c>
      <c r="K84" s="1" t="s">
        <v>779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780</v>
      </c>
      <c r="B85" s="1">
        <v>0.0</v>
      </c>
      <c r="C85" s="1">
        <v>0.0</v>
      </c>
      <c r="D85" s="1" t="s">
        <v>781</v>
      </c>
      <c r="E85" s="1" t="s">
        <v>782</v>
      </c>
      <c r="F85" s="1" t="s">
        <v>775</v>
      </c>
      <c r="G85" s="1" t="s">
        <v>783</v>
      </c>
      <c r="H85" s="1" t="s">
        <v>784</v>
      </c>
      <c r="I85" s="1" t="s">
        <v>777</v>
      </c>
      <c r="J85" s="1" t="s">
        <v>785</v>
      </c>
      <c r="K85" s="1" t="s">
        <v>779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786</v>
      </c>
      <c r="B86" s="1">
        <v>0.0</v>
      </c>
      <c r="C86" s="1">
        <v>0.0</v>
      </c>
      <c r="D86" s="1" t="s">
        <v>787</v>
      </c>
      <c r="E86" s="1" t="s">
        <v>788</v>
      </c>
      <c r="F86" s="1" t="s">
        <v>789</v>
      </c>
      <c r="G86" s="1" t="s">
        <v>790</v>
      </c>
      <c r="H86" s="1" t="s">
        <v>791</v>
      </c>
      <c r="I86" s="1" t="s">
        <v>792</v>
      </c>
      <c r="J86" s="1" t="s">
        <v>793</v>
      </c>
      <c r="K86" s="1" t="s">
        <v>794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795</v>
      </c>
      <c r="B87" s="1">
        <v>0.0</v>
      </c>
      <c r="C87" s="1">
        <v>0.0</v>
      </c>
      <c r="D87" s="1" t="s">
        <v>787</v>
      </c>
      <c r="E87" s="1" t="s">
        <v>788</v>
      </c>
      <c r="F87" s="1" t="s">
        <v>789</v>
      </c>
      <c r="G87" s="1" t="s">
        <v>790</v>
      </c>
      <c r="H87" s="1" t="s">
        <v>791</v>
      </c>
      <c r="I87" s="1" t="s">
        <v>792</v>
      </c>
      <c r="J87" s="1" t="s">
        <v>793</v>
      </c>
      <c r="K87" s="1" t="s">
        <v>794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796</v>
      </c>
      <c r="B88" s="1">
        <v>0.0</v>
      </c>
      <c r="C88" s="1">
        <v>0.0</v>
      </c>
      <c r="D88" s="1" t="s">
        <v>797</v>
      </c>
      <c r="E88" s="1" t="s">
        <v>798</v>
      </c>
      <c r="F88" s="1" t="s">
        <v>799</v>
      </c>
      <c r="G88" s="1" t="s">
        <v>800</v>
      </c>
      <c r="H88" s="1" t="s">
        <v>801</v>
      </c>
      <c r="I88" s="1" t="s">
        <v>802</v>
      </c>
      <c r="J88" s="1" t="s">
        <v>803</v>
      </c>
      <c r="K88" s="1" t="s">
        <v>804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805</v>
      </c>
      <c r="B89" s="1">
        <v>0.0</v>
      </c>
      <c r="C89" s="1">
        <v>0.0</v>
      </c>
      <c r="D89" s="1" t="s">
        <v>806</v>
      </c>
      <c r="E89" s="1" t="s">
        <v>807</v>
      </c>
      <c r="F89" s="1" t="s">
        <v>808</v>
      </c>
      <c r="G89" s="1" t="s">
        <v>809</v>
      </c>
      <c r="H89" s="1" t="s">
        <v>810</v>
      </c>
      <c r="I89" s="1" t="s">
        <v>811</v>
      </c>
      <c r="J89" s="1" t="s">
        <v>812</v>
      </c>
      <c r="K89" s="1" t="s">
        <v>813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814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815</v>
      </c>
      <c r="H90" s="1" t="s">
        <v>816</v>
      </c>
      <c r="I90" s="1" t="s">
        <v>817</v>
      </c>
      <c r="J90" s="1" t="s">
        <v>818</v>
      </c>
      <c r="K90" s="1" t="s">
        <v>819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820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821</v>
      </c>
      <c r="H91" s="1" t="s">
        <v>423</v>
      </c>
      <c r="I91" s="1" t="s">
        <v>822</v>
      </c>
      <c r="J91" s="1" t="s">
        <v>823</v>
      </c>
      <c r="K91" s="1" t="s">
        <v>824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825</v>
      </c>
      <c r="B92" s="1">
        <v>0.0</v>
      </c>
      <c r="C92" s="1">
        <v>0.0</v>
      </c>
      <c r="D92" s="1" t="s">
        <v>826</v>
      </c>
      <c r="E92" s="1" t="s">
        <v>827</v>
      </c>
      <c r="F92" s="1" t="s">
        <v>828</v>
      </c>
      <c r="G92" s="1" t="s">
        <v>829</v>
      </c>
      <c r="H92" s="1" t="s">
        <v>830</v>
      </c>
      <c r="I92" s="1" t="s">
        <v>109</v>
      </c>
      <c r="J92" s="1" t="s">
        <v>831</v>
      </c>
      <c r="K92" s="1" t="s">
        <v>832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833</v>
      </c>
      <c r="B93" s="1">
        <v>0.0</v>
      </c>
      <c r="C93" s="1">
        <v>0.0</v>
      </c>
      <c r="D93" s="1" t="s">
        <v>834</v>
      </c>
      <c r="E93" s="1" t="s">
        <v>835</v>
      </c>
      <c r="F93" s="1" t="s">
        <v>836</v>
      </c>
      <c r="G93" s="1" t="s">
        <v>837</v>
      </c>
      <c r="H93" s="1" t="s">
        <v>838</v>
      </c>
      <c r="I93" s="1" t="s">
        <v>839</v>
      </c>
      <c r="J93" s="1" t="s">
        <v>840</v>
      </c>
      <c r="K93" s="1" t="s">
        <v>841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842</v>
      </c>
      <c r="B94" s="1">
        <v>0.0</v>
      </c>
      <c r="C94" s="1">
        <v>0.0</v>
      </c>
      <c r="D94" s="1" t="s">
        <v>375</v>
      </c>
      <c r="E94" s="1" t="s">
        <v>843</v>
      </c>
      <c r="F94" s="1" t="s">
        <v>844</v>
      </c>
      <c r="G94" s="1" t="s">
        <v>706</v>
      </c>
      <c r="H94" s="1" t="s">
        <v>845</v>
      </c>
      <c r="I94" s="1" t="s">
        <v>846</v>
      </c>
      <c r="J94" s="1" t="s">
        <v>847</v>
      </c>
      <c r="K94" s="1" t="s">
        <v>848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849</v>
      </c>
      <c r="B95" s="1">
        <v>0.0</v>
      </c>
      <c r="C95" s="1">
        <v>0.0</v>
      </c>
      <c r="D95" s="1" t="s">
        <v>850</v>
      </c>
      <c r="E95" s="1" t="s">
        <v>851</v>
      </c>
      <c r="F95" s="1" t="s">
        <v>852</v>
      </c>
      <c r="G95" s="1" t="s">
        <v>853</v>
      </c>
      <c r="H95" s="1" t="s">
        <v>854</v>
      </c>
      <c r="I95" s="1" t="s">
        <v>855</v>
      </c>
      <c r="J95" s="1" t="s">
        <v>856</v>
      </c>
      <c r="K95" s="1" t="s">
        <v>857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858</v>
      </c>
      <c r="B96" s="1">
        <v>0.0</v>
      </c>
      <c r="C96" s="1">
        <v>0.0</v>
      </c>
      <c r="D96" s="1">
        <v>0.0</v>
      </c>
      <c r="E96" s="1" t="s">
        <v>859</v>
      </c>
      <c r="F96" s="1" t="s">
        <v>860</v>
      </c>
      <c r="G96" s="1">
        <v>-56.0</v>
      </c>
      <c r="H96" s="1" t="s">
        <v>861</v>
      </c>
      <c r="I96" s="1" t="s">
        <v>862</v>
      </c>
      <c r="J96" s="1" t="s">
        <v>863</v>
      </c>
      <c r="K96" s="1" t="s">
        <v>625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864</v>
      </c>
      <c r="B97" s="1">
        <v>0.0</v>
      </c>
      <c r="C97" s="1">
        <v>0.0</v>
      </c>
      <c r="D97" s="1">
        <v>0.0</v>
      </c>
      <c r="E97" s="1" t="s">
        <v>865</v>
      </c>
      <c r="F97" s="1" t="s">
        <v>866</v>
      </c>
      <c r="G97" s="1" t="s">
        <v>867</v>
      </c>
      <c r="H97" s="1" t="s">
        <v>868</v>
      </c>
      <c r="I97" s="1" t="s">
        <v>801</v>
      </c>
      <c r="J97" s="1" t="s">
        <v>869</v>
      </c>
      <c r="K97" s="1" t="s">
        <v>870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871</v>
      </c>
      <c r="B98" s="1">
        <v>0.0</v>
      </c>
      <c r="C98" s="1">
        <v>0.0</v>
      </c>
      <c r="D98" s="1" t="s">
        <v>872</v>
      </c>
      <c r="E98" s="1" t="s">
        <v>112</v>
      </c>
      <c r="F98" s="1" t="s">
        <v>112</v>
      </c>
      <c r="G98" s="1" t="s">
        <v>112</v>
      </c>
      <c r="H98" s="1" t="s">
        <v>112</v>
      </c>
      <c r="I98" s="1" t="s">
        <v>112</v>
      </c>
      <c r="J98" s="1" t="s">
        <v>873</v>
      </c>
      <c r="K98" s="1" t="s">
        <v>874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875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876</v>
      </c>
      <c r="B100" s="1">
        <v>0.0</v>
      </c>
      <c r="C100" s="1">
        <v>0.0</v>
      </c>
      <c r="D100" s="1">
        <v>0.0</v>
      </c>
      <c r="E100" s="1">
        <v>0.0</v>
      </c>
      <c r="F100" s="1" t="s">
        <v>877</v>
      </c>
      <c r="G100" s="1" t="s">
        <v>293</v>
      </c>
      <c r="H100" s="1" t="s">
        <v>878</v>
      </c>
      <c r="I100" s="1" t="s">
        <v>879</v>
      </c>
      <c r="J100" s="1" t="s">
        <v>880</v>
      </c>
      <c r="K100" s="1" t="s">
        <v>881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882</v>
      </c>
      <c r="B101" s="1">
        <v>0.0</v>
      </c>
      <c r="C101" s="1">
        <v>0.0</v>
      </c>
      <c r="D101" s="1">
        <v>0.0</v>
      </c>
      <c r="E101" s="1">
        <v>0.0</v>
      </c>
      <c r="F101" s="1" t="s">
        <v>883</v>
      </c>
      <c r="G101" s="1" t="s">
        <v>884</v>
      </c>
      <c r="H101" s="1" t="s">
        <v>885</v>
      </c>
      <c r="I101" s="1" t="s">
        <v>886</v>
      </c>
      <c r="J101" s="1" t="s">
        <v>887</v>
      </c>
      <c r="K101" s="1" t="s">
        <v>888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889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>
        <v>0.0</v>
      </c>
      <c r="H102" s="1">
        <v>0.0</v>
      </c>
      <c r="I102" s="1" t="s">
        <v>890</v>
      </c>
      <c r="J102" s="1" t="s">
        <v>891</v>
      </c>
      <c r="K102" s="1" t="s">
        <v>544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892</v>
      </c>
      <c r="B103" s="1">
        <v>0.0</v>
      </c>
      <c r="C103" s="1">
        <v>0.0</v>
      </c>
      <c r="D103" s="1">
        <v>0.0</v>
      </c>
      <c r="E103" s="1">
        <v>0.0</v>
      </c>
      <c r="F103" s="1" t="s">
        <v>893</v>
      </c>
      <c r="G103" s="1" t="s">
        <v>894</v>
      </c>
      <c r="H103" s="1" t="s">
        <v>895</v>
      </c>
      <c r="I103" s="1" t="s">
        <v>896</v>
      </c>
      <c r="J103" s="1" t="s">
        <v>897</v>
      </c>
      <c r="K103" s="1" t="s">
        <v>898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899</v>
      </c>
      <c r="B104" s="1">
        <v>0.0</v>
      </c>
      <c r="C104" s="1">
        <v>0.0</v>
      </c>
      <c r="D104" s="1">
        <v>0.0</v>
      </c>
      <c r="E104" s="1">
        <v>0.0</v>
      </c>
      <c r="F104" s="1" t="s">
        <v>893</v>
      </c>
      <c r="G104" s="1" t="s">
        <v>900</v>
      </c>
      <c r="H104" s="1" t="s">
        <v>901</v>
      </c>
      <c r="I104" s="1" t="s">
        <v>902</v>
      </c>
      <c r="J104" s="1" t="s">
        <v>903</v>
      </c>
      <c r="K104" s="1" t="s">
        <v>898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904</v>
      </c>
      <c r="B105" s="1">
        <v>0.0</v>
      </c>
      <c r="C105" s="1">
        <v>0.0</v>
      </c>
      <c r="D105" s="1">
        <v>0.0</v>
      </c>
      <c r="E105" s="1">
        <v>0.0</v>
      </c>
      <c r="F105" s="1" t="s">
        <v>905</v>
      </c>
      <c r="G105" s="1" t="s">
        <v>507</v>
      </c>
      <c r="H105" s="1" t="s">
        <v>906</v>
      </c>
      <c r="I105" s="1" t="s">
        <v>907</v>
      </c>
      <c r="J105" s="1" t="s">
        <v>908</v>
      </c>
      <c r="K105" s="1" t="s">
        <v>909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910</v>
      </c>
      <c r="B106" s="1">
        <v>0.0</v>
      </c>
      <c r="C106" s="1">
        <v>0.0</v>
      </c>
      <c r="D106" s="1">
        <v>0.0</v>
      </c>
      <c r="E106" s="1">
        <v>0.0</v>
      </c>
      <c r="F106" s="1" t="s">
        <v>905</v>
      </c>
      <c r="G106" s="1" t="s">
        <v>507</v>
      </c>
      <c r="H106" s="1" t="s">
        <v>906</v>
      </c>
      <c r="I106" s="1" t="s">
        <v>907</v>
      </c>
      <c r="J106" s="1" t="s">
        <v>908</v>
      </c>
      <c r="K106" s="1" t="s">
        <v>909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911</v>
      </c>
      <c r="B107" s="1">
        <v>0.0</v>
      </c>
      <c r="C107" s="1">
        <v>0.0</v>
      </c>
      <c r="D107" s="1">
        <v>0.0</v>
      </c>
      <c r="E107" s="1">
        <v>0.0</v>
      </c>
      <c r="F107" s="1" t="s">
        <v>912</v>
      </c>
      <c r="G107" s="1" t="s">
        <v>913</v>
      </c>
      <c r="H107" s="1" t="s">
        <v>914</v>
      </c>
      <c r="I107" s="1" t="s">
        <v>915</v>
      </c>
      <c r="J107" s="1" t="s">
        <v>916</v>
      </c>
      <c r="K107" s="1" t="s">
        <v>917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918</v>
      </c>
      <c r="B108" s="1">
        <v>0.0</v>
      </c>
      <c r="C108" s="1">
        <v>0.0</v>
      </c>
      <c r="D108" s="1">
        <v>0.0</v>
      </c>
      <c r="E108" s="1">
        <v>0.0</v>
      </c>
      <c r="F108" s="1" t="s">
        <v>919</v>
      </c>
      <c r="G108" s="1" t="s">
        <v>920</v>
      </c>
      <c r="H108" s="1" t="s">
        <v>921</v>
      </c>
      <c r="I108" s="1" t="s">
        <v>922</v>
      </c>
      <c r="J108" s="1" t="s">
        <v>923</v>
      </c>
      <c r="K108" s="1" t="s">
        <v>924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925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 t="s">
        <v>926</v>
      </c>
      <c r="J109" s="1" t="s">
        <v>927</v>
      </c>
      <c r="K109" s="1" t="s">
        <v>928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929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>
        <v>0.0</v>
      </c>
      <c r="I110" s="1" t="s">
        <v>930</v>
      </c>
      <c r="J110" s="1" t="s">
        <v>931</v>
      </c>
      <c r="K110" s="1" t="s">
        <v>932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933</v>
      </c>
      <c r="B111" s="1">
        <v>0.0</v>
      </c>
      <c r="C111" s="1">
        <v>0.0</v>
      </c>
      <c r="D111" s="1">
        <v>0.0</v>
      </c>
      <c r="E111" s="1">
        <v>0.0</v>
      </c>
      <c r="F111" s="1" t="s">
        <v>934</v>
      </c>
      <c r="G111" s="1" t="s">
        <v>935</v>
      </c>
      <c r="H111" s="1" t="s">
        <v>936</v>
      </c>
      <c r="I111" s="1" t="s">
        <v>937</v>
      </c>
      <c r="J111" s="1" t="s">
        <v>938</v>
      </c>
      <c r="K111" s="1" t="s">
        <v>939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940</v>
      </c>
      <c r="B112" s="1">
        <v>0.0</v>
      </c>
      <c r="C112" s="1">
        <v>0.0</v>
      </c>
      <c r="D112" s="1">
        <v>0.0</v>
      </c>
      <c r="E112" s="1">
        <v>0.0</v>
      </c>
      <c r="F112" s="1" t="s">
        <v>941</v>
      </c>
      <c r="G112" s="1">
        <v>2.0</v>
      </c>
      <c r="H112" s="1" t="s">
        <v>942</v>
      </c>
      <c r="I112" s="1" t="s">
        <v>943</v>
      </c>
      <c r="J112" s="1" t="s">
        <v>944</v>
      </c>
      <c r="K112" s="1" t="s">
        <v>945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946</v>
      </c>
      <c r="B113" s="1">
        <v>0.0</v>
      </c>
      <c r="C113" s="1">
        <v>0.0</v>
      </c>
      <c r="D113" s="1">
        <v>0.0</v>
      </c>
      <c r="E113" s="1">
        <v>0.0</v>
      </c>
      <c r="F113" s="1" t="s">
        <v>947</v>
      </c>
      <c r="G113" s="1" t="s">
        <v>948</v>
      </c>
      <c r="H113" s="1" t="s">
        <v>949</v>
      </c>
      <c r="I113" s="1" t="s">
        <v>950</v>
      </c>
      <c r="J113" s="1" t="s">
        <v>951</v>
      </c>
      <c r="K113" s="1" t="s">
        <v>952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953</v>
      </c>
      <c r="B114" s="1">
        <v>0.0</v>
      </c>
      <c r="C114" s="1">
        <v>0.0</v>
      </c>
      <c r="D114" s="1">
        <v>0.0</v>
      </c>
      <c r="E114" s="1">
        <v>0.0</v>
      </c>
      <c r="F114" s="1" t="s">
        <v>954</v>
      </c>
      <c r="G114" s="1" t="s">
        <v>955</v>
      </c>
      <c r="H114" s="1" t="s">
        <v>202</v>
      </c>
      <c r="I114" s="1" t="s">
        <v>956</v>
      </c>
      <c r="J114" s="1" t="s">
        <v>957</v>
      </c>
      <c r="K114" s="1" t="s">
        <v>958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959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960</v>
      </c>
      <c r="H115" s="1" t="s">
        <v>961</v>
      </c>
      <c r="I115" s="1" t="s">
        <v>962</v>
      </c>
      <c r="J115" s="1" t="s">
        <v>963</v>
      </c>
      <c r="K115" s="1" t="s">
        <v>964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965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966</v>
      </c>
      <c r="H116" s="1" t="s">
        <v>967</v>
      </c>
      <c r="I116" s="1" t="s">
        <v>968</v>
      </c>
      <c r="J116" s="1" t="s">
        <v>969</v>
      </c>
      <c r="K116" s="1" t="s">
        <v>970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971</v>
      </c>
      <c r="B117" s="1">
        <v>0.0</v>
      </c>
      <c r="C117" s="1">
        <v>0.0</v>
      </c>
      <c r="D117" s="1">
        <v>0.0</v>
      </c>
      <c r="E117" s="1">
        <v>0.0</v>
      </c>
      <c r="F117" s="1" t="s">
        <v>972</v>
      </c>
      <c r="G117" s="1" t="s">
        <v>112</v>
      </c>
      <c r="H117" s="1" t="s">
        <v>112</v>
      </c>
      <c r="I117" s="1" t="s">
        <v>112</v>
      </c>
      <c r="J117" s="1" t="s">
        <v>973</v>
      </c>
      <c r="K117" s="1" t="s">
        <v>974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975</v>
      </c>
      <c r="C1" s="1" t="s">
        <v>976</v>
      </c>
      <c r="D1" s="1" t="s">
        <v>977</v>
      </c>
      <c r="E1" s="1" t="s">
        <v>978</v>
      </c>
      <c r="F1" s="1" t="s">
        <v>979</v>
      </c>
      <c r="G1" s="1" t="s">
        <v>980</v>
      </c>
      <c r="H1" s="1" t="s">
        <v>981</v>
      </c>
      <c r="I1" s="1" t="s">
        <v>982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983</v>
      </c>
      <c r="B2" s="1" t="s">
        <v>984</v>
      </c>
      <c r="C2" s="1" t="s">
        <v>985</v>
      </c>
      <c r="D2" s="1" t="s">
        <v>986</v>
      </c>
      <c r="E2" s="1" t="s">
        <v>987</v>
      </c>
      <c r="F2" s="1" t="s">
        <v>988</v>
      </c>
      <c r="G2" s="1" t="s">
        <v>989</v>
      </c>
      <c r="H2" s="1" t="s">
        <v>989</v>
      </c>
      <c r="I2" s="1" t="s">
        <v>990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991</v>
      </c>
      <c r="B3" s="1" t="s">
        <v>990</v>
      </c>
      <c r="C3" s="1" t="s">
        <v>992</v>
      </c>
      <c r="D3" s="1" t="s">
        <v>993</v>
      </c>
      <c r="E3" s="1" t="s">
        <v>994</v>
      </c>
      <c r="F3" s="1" t="s">
        <v>995</v>
      </c>
      <c r="G3" s="1" t="s">
        <v>996</v>
      </c>
      <c r="H3" s="1" t="s">
        <v>997</v>
      </c>
      <c r="I3" s="1" t="s">
        <v>990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998</v>
      </c>
      <c r="B4" s="1" t="s">
        <v>984</v>
      </c>
      <c r="C4" s="1" t="s">
        <v>985</v>
      </c>
      <c r="D4" s="1" t="s">
        <v>986</v>
      </c>
      <c r="E4" s="1" t="s">
        <v>987</v>
      </c>
      <c r="F4" s="1" t="s">
        <v>988</v>
      </c>
      <c r="G4" s="1" t="s">
        <v>989</v>
      </c>
      <c r="H4" s="1" t="s">
        <v>989</v>
      </c>
      <c r="I4" s="1" t="s">
        <v>989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991</v>
      </c>
      <c r="B5" s="1" t="s">
        <v>990</v>
      </c>
      <c r="C5" s="1" t="s">
        <v>992</v>
      </c>
      <c r="D5" s="1" t="s">
        <v>993</v>
      </c>
      <c r="E5" s="1" t="s">
        <v>994</v>
      </c>
      <c r="F5" s="1" t="s">
        <v>995</v>
      </c>
      <c r="G5" s="1" t="s">
        <v>996</v>
      </c>
      <c r="H5" s="1" t="s">
        <v>997</v>
      </c>
      <c r="I5" s="1" t="s">
        <v>997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999</v>
      </c>
      <c r="B6" s="1" t="s">
        <v>1000</v>
      </c>
      <c r="C6" s="1" t="s">
        <v>1001</v>
      </c>
      <c r="D6" s="1" t="s">
        <v>1002</v>
      </c>
      <c r="E6" s="1" t="s">
        <v>990</v>
      </c>
      <c r="F6" s="1" t="s">
        <v>1003</v>
      </c>
      <c r="G6" s="1" t="s">
        <v>990</v>
      </c>
      <c r="H6" s="1" t="s">
        <v>990</v>
      </c>
      <c r="I6" s="1" t="s">
        <v>990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1004</v>
      </c>
      <c r="B7" s="1" t="s">
        <v>990</v>
      </c>
      <c r="C7" s="1" t="s">
        <v>990</v>
      </c>
      <c r="D7" s="1" t="s">
        <v>1005</v>
      </c>
      <c r="E7" s="1" t="s">
        <v>990</v>
      </c>
      <c r="F7" s="1" t="s">
        <v>990</v>
      </c>
      <c r="G7" s="1" t="s">
        <v>990</v>
      </c>
      <c r="H7" s="1" t="s">
        <v>990</v>
      </c>
      <c r="I7" s="1" t="s">
        <v>990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1006</v>
      </c>
      <c r="B8" s="1" t="s">
        <v>990</v>
      </c>
      <c r="C8" s="1" t="s">
        <v>1007</v>
      </c>
      <c r="D8" s="1" t="s">
        <v>1008</v>
      </c>
      <c r="E8" s="1" t="s">
        <v>990</v>
      </c>
      <c r="F8" s="1" t="s">
        <v>990</v>
      </c>
      <c r="G8" s="1" t="s">
        <v>990</v>
      </c>
      <c r="H8" s="1" t="s">
        <v>990</v>
      </c>
      <c r="I8" s="1" t="s">
        <v>990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1009</v>
      </c>
      <c r="B9" s="1" t="s">
        <v>1010</v>
      </c>
      <c r="C9" s="1" t="s">
        <v>990</v>
      </c>
      <c r="D9" s="1" t="s">
        <v>1011</v>
      </c>
      <c r="E9" s="1" t="s">
        <v>1012</v>
      </c>
      <c r="F9" s="1" t="s">
        <v>990</v>
      </c>
      <c r="G9" s="1" t="s">
        <v>1013</v>
      </c>
      <c r="H9" s="1" t="s">
        <v>1012</v>
      </c>
      <c r="I9" s="1" t="s">
        <v>990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1014</v>
      </c>
      <c r="B10" s="1" t="s">
        <v>1008</v>
      </c>
      <c r="C10" s="1" t="s">
        <v>990</v>
      </c>
      <c r="D10" s="1" t="s">
        <v>1008</v>
      </c>
      <c r="E10" s="1" t="s">
        <v>1008</v>
      </c>
      <c r="F10" s="1" t="s">
        <v>990</v>
      </c>
      <c r="G10" s="1" t="s">
        <v>1013</v>
      </c>
      <c r="H10" s="1" t="s">
        <v>1012</v>
      </c>
      <c r="I10" s="1" t="s">
        <v>990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1015</v>
      </c>
      <c r="B11" s="1" t="s">
        <v>1008</v>
      </c>
      <c r="C11" s="1" t="s">
        <v>990</v>
      </c>
      <c r="D11" s="1" t="s">
        <v>1008</v>
      </c>
      <c r="E11" s="1" t="s">
        <v>1008</v>
      </c>
      <c r="F11" s="1" t="s">
        <v>990</v>
      </c>
      <c r="G11" s="1" t="s">
        <v>1016</v>
      </c>
      <c r="H11" s="1" t="s">
        <v>1017</v>
      </c>
      <c r="I11" s="1" t="s">
        <v>990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1018</v>
      </c>
      <c r="B12" s="1" t="s">
        <v>990</v>
      </c>
      <c r="C12" s="1" t="s">
        <v>990</v>
      </c>
      <c r="D12" s="1" t="s">
        <v>990</v>
      </c>
      <c r="E12" s="1" t="s">
        <v>990</v>
      </c>
      <c r="F12" s="1" t="s">
        <v>990</v>
      </c>
      <c r="G12" s="1" t="s">
        <v>1019</v>
      </c>
      <c r="H12" s="1" t="s">
        <v>1020</v>
      </c>
      <c r="I12" s="1" t="s">
        <v>990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1021</v>
      </c>
      <c r="B13" s="1" t="s">
        <v>990</v>
      </c>
      <c r="C13" s="1" t="s">
        <v>990</v>
      </c>
      <c r="D13" s="1" t="s">
        <v>990</v>
      </c>
      <c r="E13" s="1" t="s">
        <v>990</v>
      </c>
      <c r="F13" s="1" t="s">
        <v>990</v>
      </c>
      <c r="G13" s="1" t="s">
        <v>1022</v>
      </c>
      <c r="H13" s="1" t="s">
        <v>1023</v>
      </c>
      <c r="I13" s="1" t="s">
        <v>1024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1025</v>
      </c>
      <c r="B14" s="1" t="s">
        <v>990</v>
      </c>
      <c r="C14" s="1" t="s">
        <v>990</v>
      </c>
      <c r="D14" s="1" t="s">
        <v>990</v>
      </c>
      <c r="E14" s="1" t="s">
        <v>990</v>
      </c>
      <c r="F14" s="1" t="s">
        <v>990</v>
      </c>
      <c r="G14" s="1" t="s">
        <v>1026</v>
      </c>
      <c r="H14" s="1" t="s">
        <v>1027</v>
      </c>
      <c r="I14" s="1" t="s">
        <v>1028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1029</v>
      </c>
      <c r="B15" s="1" t="s">
        <v>154</v>
      </c>
      <c r="C15" s="1" t="s">
        <v>990</v>
      </c>
      <c r="D15" s="1" t="s">
        <v>154</v>
      </c>
      <c r="E15" s="1" t="s">
        <v>1030</v>
      </c>
      <c r="F15" s="1" t="s">
        <v>990</v>
      </c>
      <c r="G15" s="1" t="s">
        <v>172</v>
      </c>
      <c r="H15" s="1" t="s">
        <v>172</v>
      </c>
      <c r="I15" s="1" t="s">
        <v>990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1031</v>
      </c>
      <c r="B16" s="1" t="s">
        <v>1032</v>
      </c>
      <c r="C16" s="1" t="s">
        <v>990</v>
      </c>
      <c r="D16" s="1" t="s">
        <v>1033</v>
      </c>
      <c r="E16" s="1" t="s">
        <v>1034</v>
      </c>
      <c r="F16" s="1" t="s">
        <v>990</v>
      </c>
      <c r="G16" s="1" t="s">
        <v>1035</v>
      </c>
      <c r="H16" s="1" t="s">
        <v>1035</v>
      </c>
      <c r="I16" s="1" t="s">
        <v>990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1036</v>
      </c>
      <c r="B17" s="1" t="s">
        <v>150</v>
      </c>
      <c r="C17" s="1" t="s">
        <v>151</v>
      </c>
      <c r="D17" s="1" t="s">
        <v>152</v>
      </c>
      <c r="E17" s="1" t="s">
        <v>990</v>
      </c>
      <c r="F17" s="1" t="s">
        <v>154</v>
      </c>
      <c r="G17" s="1" t="s">
        <v>990</v>
      </c>
      <c r="H17" s="1" t="s">
        <v>990</v>
      </c>
      <c r="I17" s="1" t="s">
        <v>990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1037</v>
      </c>
      <c r="B18" s="1" t="s">
        <v>1038</v>
      </c>
      <c r="C18" s="1" t="s">
        <v>990</v>
      </c>
      <c r="D18" s="1" t="s">
        <v>1039</v>
      </c>
      <c r="E18" s="1" t="s">
        <v>990</v>
      </c>
      <c r="F18" s="1" t="s">
        <v>990</v>
      </c>
      <c r="G18" s="1" t="s">
        <v>990</v>
      </c>
      <c r="H18" s="1" t="s">
        <v>990</v>
      </c>
      <c r="I18" s="1" t="s">
        <v>990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1040</v>
      </c>
      <c r="B19" s="1" t="s">
        <v>1041</v>
      </c>
      <c r="C19" s="1" t="s">
        <v>990</v>
      </c>
      <c r="D19" s="1" t="s">
        <v>1042</v>
      </c>
      <c r="E19" s="1" t="s">
        <v>1043</v>
      </c>
      <c r="F19" s="1" t="s">
        <v>990</v>
      </c>
      <c r="G19" s="1" t="s">
        <v>1044</v>
      </c>
      <c r="H19" s="1" t="s">
        <v>1045</v>
      </c>
      <c r="I19" s="1" t="s">
        <v>990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1046</v>
      </c>
      <c r="B20" s="1" t="s">
        <v>746</v>
      </c>
      <c r="C20" s="1" t="s">
        <v>990</v>
      </c>
      <c r="D20" s="1" t="s">
        <v>1047</v>
      </c>
      <c r="E20" s="1" t="s">
        <v>1048</v>
      </c>
      <c r="F20" s="1" t="s">
        <v>990</v>
      </c>
      <c r="G20" s="1" t="s">
        <v>1049</v>
      </c>
      <c r="H20" s="1" t="s">
        <v>1050</v>
      </c>
      <c r="I20" s="1" t="s">
        <v>990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1051</v>
      </c>
      <c r="B21" s="1" t="s">
        <v>990</v>
      </c>
      <c r="C21" s="1" t="s">
        <v>990</v>
      </c>
      <c r="D21" s="1" t="s">
        <v>990</v>
      </c>
      <c r="E21" s="1" t="s">
        <v>990</v>
      </c>
      <c r="F21" s="1" t="s">
        <v>990</v>
      </c>
      <c r="G21" s="1" t="s">
        <v>1052</v>
      </c>
      <c r="H21" s="1" t="s">
        <v>1053</v>
      </c>
      <c r="I21" s="1" t="s">
        <v>990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1054</v>
      </c>
      <c r="B22" s="1" t="s">
        <v>1055</v>
      </c>
      <c r="C22" s="1" t="s">
        <v>1056</v>
      </c>
      <c r="D22" s="1" t="s">
        <v>1057</v>
      </c>
      <c r="E22" s="1" t="s">
        <v>1058</v>
      </c>
      <c r="F22" s="1" t="s">
        <v>1059</v>
      </c>
      <c r="G22" s="1" t="s">
        <v>1060</v>
      </c>
      <c r="H22" s="1" t="s">
        <v>1061</v>
      </c>
      <c r="I22" s="1" t="s">
        <v>990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 t="s">
        <v>990</v>
      </c>
      <c r="C23" s="1" t="s">
        <v>990</v>
      </c>
      <c r="D23" s="1" t="s">
        <v>990</v>
      </c>
      <c r="E23" s="1" t="s">
        <v>990</v>
      </c>
      <c r="F23" s="1" t="s">
        <v>990</v>
      </c>
      <c r="G23" s="1" t="s">
        <v>990</v>
      </c>
      <c r="H23" s="1" t="s">
        <v>990</v>
      </c>
      <c r="I23" s="1" t="s">
        <v>990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1062</v>
      </c>
      <c r="B24" s="1" t="s">
        <v>1063</v>
      </c>
      <c r="C24" s="1" t="s">
        <v>1064</v>
      </c>
      <c r="D24" s="1" t="s">
        <v>1065</v>
      </c>
      <c r="E24" s="1" t="s">
        <v>1066</v>
      </c>
      <c r="F24" s="1" t="s">
        <v>1067</v>
      </c>
      <c r="G24" s="1" t="s">
        <v>1068</v>
      </c>
      <c r="H24" s="1" t="s">
        <v>1068</v>
      </c>
      <c r="I24" s="1" t="s">
        <v>1068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1069</v>
      </c>
      <c r="B25" s="1" t="s">
        <v>1070</v>
      </c>
      <c r="C25" s="1" t="s">
        <v>1071</v>
      </c>
      <c r="D25" s="1" t="s">
        <v>1072</v>
      </c>
      <c r="E25" s="1" t="s">
        <v>1073</v>
      </c>
      <c r="F25" s="1" t="s">
        <v>1074</v>
      </c>
      <c r="G25" s="1" t="s">
        <v>1075</v>
      </c>
      <c r="H25" s="1" t="s">
        <v>1075</v>
      </c>
      <c r="I25" s="1" t="s">
        <v>990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1076</v>
      </c>
      <c r="B26" s="1" t="s">
        <v>1077</v>
      </c>
      <c r="C26" s="1" t="s">
        <v>1078</v>
      </c>
      <c r="D26" s="1" t="s">
        <v>1079</v>
      </c>
      <c r="E26" s="1" t="s">
        <v>1080</v>
      </c>
      <c r="F26" s="1" t="s">
        <v>1081</v>
      </c>
      <c r="G26" s="1" t="s">
        <v>990</v>
      </c>
      <c r="H26" s="1" t="s">
        <v>990</v>
      </c>
      <c r="I26" s="1" t="s">
        <v>990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1082</v>
      </c>
      <c r="B2" s="1" t="s">
        <v>1083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1084</v>
      </c>
      <c r="B3" s="1" t="s">
        <v>1085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1086</v>
      </c>
      <c r="B4" s="1" t="s">
        <v>1087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1088</v>
      </c>
      <c r="B5" s="1" t="s">
        <v>1089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1090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1091</v>
      </c>
      <c r="B7" s="1" t="s">
        <v>1092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1093</v>
      </c>
      <c r="B8" s="4" t="s">
        <v>1094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1095</v>
      </c>
      <c r="B9" s="1" t="s">
        <v>1096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1097</v>
      </c>
      <c r="B10" s="1" t="s">
        <v>1098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1099</v>
      </c>
      <c r="B11" s="1" t="s">
        <v>1096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1100</v>
      </c>
      <c r="B12" s="1" t="s">
        <v>1101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1102</v>
      </c>
      <c r="B13" s="1" t="s">
        <v>1103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1104</v>
      </c>
      <c r="B14" s="1" t="s">
        <v>1101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1105</v>
      </c>
      <c r="B15" s="1" t="s">
        <v>1106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1107</v>
      </c>
      <c r="B16" s="1">
        <v>35.0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1108</v>
      </c>
      <c r="B17" s="1" t="s">
        <v>1109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1110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1111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1112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1113</v>
      </c>
      <c r="B21" s="1">
        <v>5.05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1114</v>
      </c>
      <c r="B22" s="1">
        <v>5.0704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1115</v>
      </c>
      <c r="B23" s="1">
        <v>5.06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1116</v>
      </c>
      <c r="B24" s="1">
        <v>5.1755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1117</v>
      </c>
      <c r="B25" s="1">
        <v>5.05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1118</v>
      </c>
      <c r="B26" s="1">
        <v>5.0704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1119</v>
      </c>
      <c r="B27" s="1">
        <v>5.06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1120</v>
      </c>
      <c r="B28" s="1">
        <v>5.1755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1121</v>
      </c>
      <c r="B29" s="1">
        <v>0.29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1122</v>
      </c>
      <c r="B30" s="1">
        <v>0.056500003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1123</v>
      </c>
      <c r="B31" s="1">
        <v>1.7343072E9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1124</v>
      </c>
      <c r="B32" s="1">
        <v>1.0741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1125</v>
      </c>
      <c r="B33" s="1">
        <v>5.66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1126</v>
      </c>
      <c r="B34" s="1">
        <v>19.0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1127</v>
      </c>
      <c r="B35" s="1">
        <v>22.304348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1128</v>
      </c>
      <c r="B36" s="1">
        <v>9047.0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1129</v>
      </c>
      <c r="B37" s="1">
        <v>9047.0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1130</v>
      </c>
      <c r="B38" s="1">
        <v>15683.0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1131</v>
      </c>
      <c r="B39" s="1">
        <v>15650.0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1132</v>
      </c>
      <c r="B40" s="1">
        <v>15650.0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1133</v>
      </c>
      <c r="B41" s="1">
        <v>5.7814076E7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1134</v>
      </c>
      <c r="B42" s="1">
        <v>4.01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1135</v>
      </c>
      <c r="B43" s="1">
        <v>5.85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1136</v>
      </c>
      <c r="B44" s="1">
        <v>4.6928062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1137</v>
      </c>
      <c r="B45" s="1">
        <v>5.153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1138</v>
      </c>
      <c r="B46" s="1">
        <v>4.94895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1139</v>
      </c>
      <c r="B47" s="1">
        <v>0.29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1140</v>
      </c>
      <c r="B48" s="1">
        <v>0.057425737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1141</v>
      </c>
      <c r="B49" s="1" t="s">
        <v>1142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1143</v>
      </c>
      <c r="B50" s="1">
        <v>6.7523304E7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1144</v>
      </c>
      <c r="B51" s="1">
        <v>0.25461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1145</v>
      </c>
      <c r="B52" s="1">
        <v>1.0502319E7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1146</v>
      </c>
      <c r="B53" s="1">
        <v>1.12698E7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1147</v>
      </c>
      <c r="B54" s="1">
        <v>11216.0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1148</v>
      </c>
      <c r="B55" s="1">
        <v>13866.0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1149</v>
      </c>
      <c r="B56" s="1">
        <v>1.7328384E9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1150</v>
      </c>
      <c r="B57" s="1">
        <v>1.7356032E9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1151</v>
      </c>
      <c r="B58" s="1">
        <v>0.001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1152</v>
      </c>
      <c r="B59" s="1">
        <v>0.08185001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1153</v>
      </c>
      <c r="B60" s="1">
        <v>0.31007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1154</v>
      </c>
      <c r="B61" s="1">
        <v>0.6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1155</v>
      </c>
      <c r="B62" s="1">
        <v>0.0011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1156</v>
      </c>
      <c r="B63" s="1">
        <v>1.12698E7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1157</v>
      </c>
      <c r="B64" s="1">
        <v>4.266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1158</v>
      </c>
      <c r="B65" s="1">
        <v>1.2025317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1159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1160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1161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1162</v>
      </c>
      <c r="B69" s="1">
        <v>3.364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1163</v>
      </c>
      <c r="B70" s="1">
        <v>3112312.0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1164</v>
      </c>
      <c r="B71" s="1">
        <v>0.27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1165</v>
      </c>
      <c r="B72" s="1">
        <v>0.23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1166</v>
      </c>
      <c r="B73" s="1">
        <v>5.481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1167</v>
      </c>
      <c r="B74" s="1">
        <v>15.226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1168</v>
      </c>
      <c r="B75" s="1">
        <v>0.14508927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1169</v>
      </c>
      <c r="B76" s="1">
        <v>0.22455823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1170</v>
      </c>
      <c r="B77" s="1">
        <v>0.073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1171</v>
      </c>
      <c r="B78" s="1">
        <v>1.7343072E9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1172</v>
      </c>
      <c r="B79" s="1" t="s">
        <v>1173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1174</v>
      </c>
      <c r="B80" s="1" t="s">
        <v>1175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1176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1177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1178</v>
      </c>
      <c r="B83" s="1" t="s">
        <v>1179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1180</v>
      </c>
      <c r="B84" s="1" t="s">
        <v>1179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1181</v>
      </c>
      <c r="B85" s="1">
        <v>8.553258E8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1182</v>
      </c>
      <c r="B86" s="1" t="s">
        <v>1183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1184</v>
      </c>
      <c r="B87" s="1" t="s">
        <v>1185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1186</v>
      </c>
      <c r="B88" s="1" t="s">
        <v>1187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1188</v>
      </c>
      <c r="B89" s="1" t="s">
        <v>1189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1190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1191</v>
      </c>
      <c r="B91" s="1">
        <v>5.13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1192</v>
      </c>
      <c r="B92" s="1">
        <v>6.5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1193</v>
      </c>
      <c r="B93" s="1">
        <v>6.5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1194</v>
      </c>
      <c r="B94" s="1">
        <v>6.5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1195</v>
      </c>
      <c r="B95" s="1">
        <v>6.5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1196</v>
      </c>
      <c r="B96" s="1" t="s">
        <v>1197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1198</v>
      </c>
      <c r="B97" s="1">
        <v>1.0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1199</v>
      </c>
      <c r="B98" s="1">
        <v>6772842.0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1200</v>
      </c>
      <c r="B99" s="1">
        <v>0.601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1201</v>
      </c>
      <c r="B100" s="1">
        <v>4434812.0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1202</v>
      </c>
      <c r="B101" s="1">
        <v>1.6495142E7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1203</v>
      </c>
      <c r="B102" s="1">
        <v>4.014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1204</v>
      </c>
      <c r="B103" s="1">
        <v>4.11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1205</v>
      </c>
      <c r="B104" s="1">
        <v>1.2319724E7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1206</v>
      </c>
      <c r="B105" s="1">
        <v>34.321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1207</v>
      </c>
      <c r="B106" s="1">
        <v>1.112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1208</v>
      </c>
      <c r="B107" s="1">
        <v>0.02629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1209</v>
      </c>
      <c r="B108" s="1">
        <v>0.06539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1210</v>
      </c>
      <c r="B109" s="1">
        <v>7588833.0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1211</v>
      </c>
      <c r="B110" s="1">
        <v>3909358.0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1212</v>
      </c>
      <c r="B111" s="1">
        <v>4182749.0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1213</v>
      </c>
      <c r="B112" s="1">
        <v>4.0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1214</v>
      </c>
      <c r="B113" s="1">
        <v>0.036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1215</v>
      </c>
      <c r="B114" s="1">
        <v>0.61599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1216</v>
      </c>
      <c r="B115" s="1">
        <v>0.35998002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1217</v>
      </c>
      <c r="B116" s="1">
        <v>0.27282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1218</v>
      </c>
      <c r="B117" s="1" t="s">
        <v>1142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1219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56</v>
      </c>
      <c r="B3" s="1">
        <v>90.0</v>
      </c>
      <c r="C3" s="1">
        <v>1.0</v>
      </c>
      <c r="D3" s="1">
        <v>-16.0</v>
      </c>
      <c r="E3" s="1">
        <v>2.0</v>
      </c>
      <c r="F3" s="1">
        <v>2.0</v>
      </c>
      <c r="G3" s="1">
        <v>1.0</v>
      </c>
      <c r="H3" s="1">
        <v>2.0</v>
      </c>
      <c r="I3" s="1">
        <v>3.0</v>
      </c>
      <c r="J3" s="1">
        <v>4.0</v>
      </c>
      <c r="K3" s="1">
        <v>3.0</v>
      </c>
      <c r="L3" s="1">
        <f>IF(K3*FORECAST(L2,B3:K3,B2:K2)&gt;0,FORECAST(L2,B3:K3,B2:K2),K3)*$X$1</f>
        <v>3</v>
      </c>
      <c r="M3" s="1">
        <f>IF(L3*FORECAST(M2,B3:L3,B2:L2)&gt;0,FORECAST(M2,B3:L3,B2:L2),L3)*$X$1</f>
        <v>3</v>
      </c>
      <c r="N3" s="1">
        <f>IF(M3*FORECAST(N2,B3:M3,B2:M2)&gt;0,FORECAST(N2,B3:M3,B2:M2),M3)*$X$1</f>
        <v>3</v>
      </c>
      <c r="O3" s="1">
        <f>IF(N3*FORECAST(O2,B3:N3,B2:N2)&gt;0,FORECAST(O2,B3:N3,B2:N2),N3)*$X$1</f>
        <v>3</v>
      </c>
      <c r="P3" s="1">
        <f>IF(O3*FORECAST(P2,B3:O3,B2:O2)&gt;0,FORECAST(P2,B3:O3,B2:O2),O3)*$X$1</f>
        <v>3</v>
      </c>
      <c r="Q3" s="1">
        <f>IF(P3*FORECAST(Q2,B3:P3,B2:P2)&gt;0,FORECAST(Q2,B3:P3,B2:P2),P3)*$X$1</f>
        <v>3</v>
      </c>
      <c r="R3" s="1">
        <f>IF(Q3*FORECAST(R2,B3:Q3,B2:Q2)&gt;0,FORECAST(R2,B3:Q3,B2:Q2),Q3)*$X$1</f>
        <v>3</v>
      </c>
      <c r="S3" s="5">
        <f>IF(R3*FORECAST(S2,B3:R3,B2:R2)&gt;0,FORECAST(S2,B3:R3,B2:R2),R3)*$X$1</f>
        <v>3</v>
      </c>
      <c r="T3" s="5">
        <f>IF(S3*FORECAST(T2,B3:S3,B2:S2)&gt;0,FORECAST(T2,B3:S3,B2:S2),S3)*$X$1</f>
        <v>3</v>
      </c>
      <c r="U3" s="5">
        <f>IF(T3*FORECAST(U2,B3:T3,B2:T2)&gt;0,FORECAST(U2,B3:T3,B2:T2),T3)*$X$1</f>
        <v>3</v>
      </c>
      <c r="V3" s="5">
        <f>IF(U3*FORECAST(V2,B3:U3,B2:U2)&gt;0,FORECAST(V2,B3:U3,B2:U2),U3)*$X$1</f>
        <v>3</v>
      </c>
      <c r="W3" s="5">
        <f>IF(V3*FORECAST(W2,B3:V3,B2:V2)&gt;0,FORECAST(W2,B3:V3,B2:V2),V3)*$X$1</f>
        <v>3</v>
      </c>
      <c r="X3" s="2"/>
      <c r="Y3" s="2"/>
      <c r="Z3" s="2"/>
    </row>
    <row r="4">
      <c r="A4" s="3" t="s">
        <v>111</v>
      </c>
      <c r="B4" s="1">
        <v>-2.0</v>
      </c>
      <c r="C4" s="1">
        <v>-2.0</v>
      </c>
      <c r="D4" s="1">
        <v>16.0</v>
      </c>
      <c r="E4" s="1">
        <v>17.0</v>
      </c>
      <c r="F4" s="1">
        <v>17.0</v>
      </c>
      <c r="G4" s="1">
        <v>19.0</v>
      </c>
      <c r="H4" s="1">
        <v>21.0</v>
      </c>
      <c r="I4" s="1">
        <v>15.0</v>
      </c>
      <c r="J4" s="1">
        <v>10.0</v>
      </c>
      <c r="K4" s="1">
        <v>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1220</v>
      </c>
      <c r="B5" s="1">
        <v>7.0</v>
      </c>
      <c r="C5" s="1">
        <v>7.0</v>
      </c>
      <c r="D5" s="1">
        <v>7.0</v>
      </c>
      <c r="E5" s="1">
        <v>7.0</v>
      </c>
      <c r="F5" s="1">
        <v>7.0</v>
      </c>
      <c r="G5" s="1">
        <v>7.0</v>
      </c>
      <c r="H5" s="1">
        <v>9.0</v>
      </c>
      <c r="I5" s="1">
        <v>10.0</v>
      </c>
      <c r="J5" s="1">
        <v>10.0</v>
      </c>
      <c r="K5" s="1">
        <v>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1221</v>
      </c>
      <c r="L7" s="1">
        <f>IF(W3*FORECAST(W2,B3:W3,B2:W2)&gt;0,FORECAST(W2,B3:W3,B2:W2),V3)*$X$1 * (1+0.02)/(0.0765-0.02)</f>
        <v>54.15929204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1222</v>
      </c>
      <c r="L8" s="6">
        <f t="array" ref="L8">NPV(0.0765,M3:W3)</f>
        <v>21.78536292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1223</v>
      </c>
      <c r="L9" s="6">
        <f t="array" ref="L9">NPV(0.0765,M16:W16)</f>
        <v>24.0723563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1224</v>
      </c>
      <c r="L10" s="6">
        <f>L8 + L9</f>
        <v>45.85771923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1225</v>
      </c>
      <c r="L12" s="6">
        <f>L10 - L11</f>
        <v>36.85771923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1226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3.350701748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54.15929204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6.0</v>
      </c>
      <c r="C3" s="1">
        <v>6.0</v>
      </c>
      <c r="D3" s="1">
        <v>31.0</v>
      </c>
      <c r="E3" s="1">
        <v>-14.0</v>
      </c>
      <c r="F3" s="1">
        <v>61.0</v>
      </c>
      <c r="G3" s="1">
        <v>59.0</v>
      </c>
      <c r="H3" s="1">
        <v>27.0</v>
      </c>
      <c r="I3" s="1">
        <v>3.0</v>
      </c>
      <c r="J3" s="1">
        <v>2.0</v>
      </c>
      <c r="K3" s="1">
        <v>2.0</v>
      </c>
      <c r="L3" s="1">
        <f>IF(K3*FORECAST(L2,B3:K3,B2:K2)&gt;0,FORECAST(L2,B3:K3,B2:K2),K3)*$X$1</f>
        <v>15.53333333</v>
      </c>
      <c r="M3" s="1">
        <f>IF(L3*FORECAST(M2,B3:L3,B2:L2)&gt;0,FORECAST(M2,B3:L3,B2:L2),L3)*$X$1</f>
        <v>15.03030303</v>
      </c>
      <c r="N3" s="1">
        <f>IF(M3*FORECAST(N2,B3:M3,B2:M2)&gt;0,FORECAST(N2,B3:M3,B2:M2),M3)*$X$1</f>
        <v>14.52727273</v>
      </c>
      <c r="O3" s="1">
        <f>IF(N3*FORECAST(O2,B3:N3,B2:N2)&gt;0,FORECAST(O2,B3:N3,B2:N2),N3)*$X$1</f>
        <v>14.02424242</v>
      </c>
      <c r="P3" s="1">
        <f>IF(O3*FORECAST(P2,B3:O3,B2:O2)&gt;0,FORECAST(P2,B3:O3,B2:O2),O3)*$X$1</f>
        <v>13.52121212</v>
      </c>
      <c r="Q3" s="1">
        <f>IF(P3*FORECAST(Q2,B3:P3,B2:P2)&gt;0,FORECAST(Q2,B3:P3,B2:P2),P3)*$X$1</f>
        <v>13.01818182</v>
      </c>
      <c r="R3" s="1">
        <f>IF(Q3*FORECAST(R2,B3:Q3,B2:Q2)&gt;0,FORECAST(R2,B3:Q3,B2:Q2),Q3)*$X$1</f>
        <v>12.51515152</v>
      </c>
      <c r="S3" s="5">
        <f>IF(R3*FORECAST(S2,B3:R3,B2:R2)&gt;0,FORECAST(S2,B3:R3,B2:R2),R3)*$X$1</f>
        <v>12.01212121</v>
      </c>
      <c r="T3" s="5">
        <f>IF(S3*FORECAST(T2,B3:S3,B2:S2)&gt;0,FORECAST(T2,B3:S3,B2:S2),S3)*$X$1</f>
        <v>11.50909091</v>
      </c>
      <c r="U3" s="5">
        <f>IF(T3*FORECAST(U2,B3:T3,B2:T2)&gt;0,FORECAST(U2,B3:T3,B2:T2),T3)*$X$1</f>
        <v>11.00606061</v>
      </c>
      <c r="V3" s="5">
        <f>IF(U3*FORECAST(V2,B3:U3,B2:U2)&gt;0,FORECAST(V2,B3:U3,B2:U2),U3)*$X$1</f>
        <v>10.5030303</v>
      </c>
      <c r="W3" s="5">
        <f>IF(V3*FORECAST(W2,B3:V3,B2:V2)&gt;0,FORECAST(W2,B3:V3,B2:V2),V3)*$X$1</f>
        <v>10</v>
      </c>
      <c r="X3" s="2"/>
      <c r="Y3" s="2"/>
      <c r="Z3" s="2"/>
    </row>
    <row r="4">
      <c r="A4" s="3" t="s">
        <v>111</v>
      </c>
      <c r="B4" s="1">
        <v>-2.0</v>
      </c>
      <c r="C4" s="1">
        <v>-2.0</v>
      </c>
      <c r="D4" s="1">
        <v>16.0</v>
      </c>
      <c r="E4" s="1">
        <v>17.0</v>
      </c>
      <c r="F4" s="1">
        <v>17.0</v>
      </c>
      <c r="G4" s="1">
        <v>19.0</v>
      </c>
      <c r="H4" s="1">
        <v>21.0</v>
      </c>
      <c r="I4" s="1">
        <v>15.0</v>
      </c>
      <c r="J4" s="1">
        <v>10.0</v>
      </c>
      <c r="K4" s="1">
        <v>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1220</v>
      </c>
      <c r="B5" s="1">
        <v>7.0</v>
      </c>
      <c r="C5" s="1">
        <v>7.0</v>
      </c>
      <c r="D5" s="1">
        <v>7.0</v>
      </c>
      <c r="E5" s="1">
        <v>7.0</v>
      </c>
      <c r="F5" s="1">
        <v>7.0</v>
      </c>
      <c r="G5" s="1">
        <v>7.0</v>
      </c>
      <c r="H5" s="1">
        <v>9.0</v>
      </c>
      <c r="I5" s="1">
        <v>10.0</v>
      </c>
      <c r="J5" s="1">
        <v>10.0</v>
      </c>
      <c r="K5" s="1">
        <v>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1221</v>
      </c>
      <c r="L7" s="1">
        <f>IF(W3*FORECAST(W2,B3:W3,B2:W2)&gt;0,FORECAST(W2,B3:W3,B2:W2),V3)*$X$1 * (1+0.02)/(0.0765-0.02)</f>
        <v>180.5309735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1222</v>
      </c>
      <c r="L8" s="6">
        <f t="array" ref="L8">NPV(0.0765,M3:W3)</f>
        <v>93.54581503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1223</v>
      </c>
      <c r="L9" s="6">
        <f t="array" ref="L9">NPV(0.0765,M16:W16)</f>
        <v>80.24118767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1224</v>
      </c>
      <c r="L10" s="6">
        <f>L8 + L9</f>
        <v>173.7870027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1225</v>
      </c>
      <c r="L12" s="6">
        <f>L10 - L11</f>
        <v>164.7870027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1226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14.98063661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180.5309735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