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<sst xmlns="http://schemas.openxmlformats.org/spreadsheetml/2006/main" count="891" uniqueCount="730">
  <si>
    <t>ticker</t>
  </si>
  <si>
    <t>SEELQ</t>
  </si>
  <si>
    <t>nombre</t>
  </si>
  <si>
    <t>SEELOS THERAPEUTICS INC</t>
  </si>
  <si>
    <t>empresa</t>
  </si>
  <si>
    <t>Biotechnology &amp; Medical Research</t>
  </si>
  <si>
    <t>Open</t>
  </si>
  <si>
    <t>Target Price</t>
  </si>
  <si>
    <t>Upside</t>
  </si>
  <si>
    <t>-78454.81%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</si>
  <si>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</si>
  <si>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</si>
  <si>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</si>
  <si>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</si>
  <si>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</si>
  <si>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</si>
  <si>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</si>
  <si>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</si>
  <si>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</si>
  <si>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</si>
  <si>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</si>
  <si>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</si>
  <si>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</si>
  <si>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</si>
  <si>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</si>
  <si>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</si>
  <si>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</si>
  <si>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</si>
  <si>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</si>
  <si>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</si>
  <si>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</si>
  <si>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</si>
  <si>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</si>
  <si>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</si>
  <si>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</si>
  <si>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0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</si>
  <si>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</si>
  <si>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</si>
  <si>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</si>
  <si>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</si>
  <si>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</si>
  <si>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</si>
  <si>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</si>
  <si>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</si>
  <si>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</si>
  <si>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</si>
  <si>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</si>
  <si>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</si>
  <si>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</si>
  <si>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</si>
  <si>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</si>
  <si>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</si>
  <si>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</si>
  <si>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</si>
  <si>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</si>
  <si>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</si>
  <si>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</si>
  <si>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</si>
  <si>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</si>
  <si>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</si>
  <si>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</si>
  <si>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</si>
  <si>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</si>
  <si>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</si>
  <si>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</si>
  <si>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</si>
  <si>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</si>
  <si>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</si>
  <si>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</si>
  <si>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</si>
  <si>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</si>
  <si>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</si>
  <si>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</si>
  <si>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</si>
  <si>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</si>
  <si>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</si>
  <si>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</si>
  <si>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</si>
  <si>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</si>
  <si>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</si>
  <si>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</si>
  <si>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</si>
  <si>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</si>
  <si>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</si>
  <si>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</si>
  <si>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</si>
  <si>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-0.06</t>
  </si>
  <si>
    <t>-0.32</t>
  </si>
  <si>
    <t>0.83</t>
  </si>
  <si>
    <t>-0.99</t>
  </si>
  <si>
    <t>181.1</t>
  </si>
  <si>
    <t>-380.21</t>
  </si>
  <si>
    <t>-437.92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</si>
  <si>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</si>
  <si>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</si>
  <si>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</si>
  <si>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</si>
  <si>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</si>
  <si>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</si>
  <si>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</si>
  <si>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</si>
  <si>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</si>
  <si>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Assets under Capital Lease - Gross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</si>
  <si>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</si>
  <si>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</si>
  <si>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</si>
  <si>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</si>
  <si>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</si>
  <si>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</si>
  <si>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</si>
  <si>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</si>
  <si>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</si>
  <si>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</si>
  <si>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</si>
  <si>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</si>
  <si>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</si>
  <si>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</si>
  <si>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</si>
  <si>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</si>
  <si>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</si>
  <si>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</si>
  <si>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</si>
  <si>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</si>
  <si>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</si>
  <si>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</si>
  <si>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</si>
  <si>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</si>
  <si>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</si>
  <si>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-989.53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</si>
  <si>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</si>
  <si>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</si>
  <si>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</si>
  <si>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</si>
  <si>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</si>
  <si>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</si>
  <si>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-435.6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</si>
  <si>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</si>
  <si>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</si>
  <si>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</si>
  <si>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</si>
  <si>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</si>
  <si>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</si>
  <si>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</si>
  <si>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</si>
  <si>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</si>
  <si>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</si>
  <si>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</si>
  <si>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</si>
  <si>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</si>
  <si>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</si>
  <si>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</si>
  <si>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</si>
  <si>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</si>
  <si>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</si>
  <si>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</si>
  <si>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</si>
  <si>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</si>
  <si>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-109.26</t>
  </si>
  <si>
    <t>-307.29</t>
  </si>
  <si>
    <t>-82.02</t>
  </si>
  <si>
    <t>-76.33</t>
  </si>
  <si>
    <t>-83.43</t>
  </si>
  <si>
    <t>-179.75</t>
  </si>
  <si>
    <t>Return on Total Capital</t>
  </si>
  <si>
    <t>219.27</t>
  </si>
  <si>
    <t>-164.7</t>
  </si>
  <si>
    <t>-190.81</t>
  </si>
  <si>
    <t>-87.03</t>
  </si>
  <si>
    <t>-103.33</t>
  </si>
  <si>
    <t>518.1</t>
  </si>
  <si>
    <t>Return On Equity %</t>
  </si>
  <si>
    <t>141.8</t>
  </si>
  <si>
    <t>-265.53</t>
  </si>
  <si>
    <t>-220.55</t>
  </si>
  <si>
    <t>-314.84</t>
  </si>
  <si>
    <t>171.72</t>
  </si>
  <si>
    <t>Return on Common Equity</t>
  </si>
  <si>
    <t>Margin Analysis</t>
  </si>
  <si>
    <t>Gross Profit Margin %</t>
  </si>
  <si>
    <t>SG&amp;A Margin</t>
  </si>
  <si>
    <t>571.27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</si>
  <si>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</si>
  <si>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</si>
  <si>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</si>
  <si>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</si>
  <si>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</si>
  <si>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</si>
  <si>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</si>
  <si>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-756.98</t>
  </si>
  <si>
    <t>Levered Free Cash Flow Margin</t>
  </si>
  <si>
    <t>-232.17</t>
  </si>
  <si>
    <t>Unlevered Free Cash Flow Margin</t>
  </si>
  <si>
    <t>-230.04</t>
  </si>
  <si>
    <t>Asset Turnover</t>
  </si>
  <si>
    <t>0.07</t>
  </si>
  <si>
    <t>0.16</t>
  </si>
  <si>
    <t>Fixed Assets Turnover</t>
  </si>
  <si>
    <t>50.64</t>
  </si>
  <si>
    <t>Short Term Liquidity</t>
  </si>
  <si>
    <t>Current Ratio</t>
  </si>
  <si>
    <t>0.43</t>
  </si>
  <si>
    <t>3.14</t>
  </si>
  <si>
    <t>1.03</t>
  </si>
  <si>
    <t>2.35</t>
  </si>
  <si>
    <t>10.07</t>
  </si>
  <si>
    <t>0.9</t>
  </si>
  <si>
    <t>0.14</t>
  </si>
  <si>
    <t>Quick Ratio</t>
  </si>
  <si>
    <t>0.42</t>
  </si>
  <si>
    <t>3.05</t>
  </si>
  <si>
    <t>0.95</t>
  </si>
  <si>
    <t>2.11</t>
  </si>
  <si>
    <t>9.5</t>
  </si>
  <si>
    <t>0.62</t>
  </si>
  <si>
    <t>0.1</t>
  </si>
  <si>
    <t>Operating Cash Flow to Current Liabilities</t>
  </si>
  <si>
    <t>-1.04</t>
  </si>
  <si>
    <t>-6.94</t>
  </si>
  <si>
    <t>-1.79</t>
  </si>
  <si>
    <t>-2.82</t>
  </si>
  <si>
    <t>-5.91</t>
  </si>
  <si>
    <t>-2.45</t>
  </si>
  <si>
    <t>-0.61</t>
  </si>
  <si>
    <t>Average Days Payable Outstanding</t>
  </si>
  <si>
    <t>44.7</t>
  </si>
  <si>
    <t>121.37</t>
  </si>
  <si>
    <t>Long Term Solvency</t>
  </si>
  <si>
    <t>Total Debt/Equity</t>
  </si>
  <si>
    <t>-72.49</t>
  </si>
  <si>
    <t>378.07</t>
  </si>
  <si>
    <t>33.07</t>
  </si>
  <si>
    <t>-189.63</t>
  </si>
  <si>
    <t>-42.46</t>
  </si>
  <si>
    <t>Total Debt / Total Capital</t>
  </si>
  <si>
    <t>-263.51</t>
  </si>
  <si>
    <t>79.08</t>
  </si>
  <si>
    <t>24.85</t>
  </si>
  <si>
    <t>211.57</t>
  </si>
  <si>
    <t>-73.79</t>
  </si>
  <si>
    <t>LT Debt/Equity</t>
  </si>
  <si>
    <t>283.55</t>
  </si>
  <si>
    <t>31.21</t>
  </si>
  <si>
    <t>-77.27</t>
  </si>
  <si>
    <t>Long-Term Debt / Total Capital</t>
  </si>
  <si>
    <t>59.31</t>
  </si>
  <si>
    <t>23.45</t>
  </si>
  <si>
    <t>86.21</t>
  </si>
  <si>
    <t>Total Liabilities / Total Assets</t>
  </si>
  <si>
    <t>584.67</t>
  </si>
  <si>
    <t>31.6</t>
  </si>
  <si>
    <t>100.06</t>
  </si>
  <si>
    <t>85.3</t>
  </si>
  <si>
    <t>31.35</t>
  </si>
  <si>
    <t>146.65</t>
  </si>
  <si>
    <t>718.49</t>
  </si>
  <si>
    <t>EBIT / Interest Expense</t>
  </si>
  <si>
    <t>-50.29</t>
  </si>
  <si>
    <t>-956.79</t>
  </si>
  <si>
    <t>-114.38</t>
  </si>
  <si>
    <t>-38.59</t>
  </si>
  <si>
    <t>-539.99</t>
  </si>
  <si>
    <t>EBITDA / Interest Expense</t>
  </si>
  <si>
    <t>-955.38</t>
  </si>
  <si>
    <t>-38.53</t>
  </si>
  <si>
    <t>-538.65</t>
  </si>
  <si>
    <t>(EBITDA - Capex) / Interest Expense</t>
  </si>
  <si>
    <t>Total Debt / EBITDA</t>
  </si>
  <si>
    <t>-0.31</t>
  </si>
  <si>
    <t>-0.28</t>
  </si>
  <si>
    <t>-0.35</t>
  </si>
  <si>
    <t>Net Debt / EBITDA</t>
  </si>
  <si>
    <t>0.39</t>
  </si>
  <si>
    <t>0.37</t>
  </si>
  <si>
    <t>0.97</t>
  </si>
  <si>
    <t>Total Debt / (EBITDA - Capex)</t>
  </si>
  <si>
    <t>Net Debt / (EBITDA - Capex)</t>
  </si>
  <si>
    <t>Growth Over Prior Year</t>
  </si>
  <si>
    <t>Gross Profit, 1 Yr. Growth %</t>
  </si>
  <si>
    <t>-50.5</t>
  </si>
  <si>
    <t>-52.38</t>
  </si>
  <si>
    <t>EBITDA, 1 Yr. Growth %</t>
  </si>
  <si>
    <t>-13.73</t>
  </si>
  <si>
    <t>781.51</t>
  </si>
  <si>
    <t>EBITA, 1 Yr. Growth %</t>
  </si>
  <si>
    <t>141.57</t>
  </si>
  <si>
    <t>-14.29</t>
  </si>
  <si>
    <t>771.45</t>
  </si>
  <si>
    <t>-32.39</t>
  </si>
  <si>
    <t>228.74</t>
  </si>
  <si>
    <t>14.99</t>
  </si>
  <si>
    <t>-42.89</t>
  </si>
  <si>
    <t>EBIT, 1 Yr. Growth %</t>
  </si>
  <si>
    <t>Earnings From Cont. Operations, 1 Yr. Growth %</t>
  </si>
  <si>
    <t>146.37</t>
  </si>
  <si>
    <t>-21.54</t>
  </si>
  <si>
    <t>-62.73</t>
  </si>
  <si>
    <t>245.78</t>
  </si>
  <si>
    <t>11.33</t>
  </si>
  <si>
    <t>-48.48</t>
  </si>
  <si>
    <t>Net Income, 1 Yr. Growth %</t>
  </si>
  <si>
    <t>Normalized Net Income, 1 Yr. Growth %</t>
  </si>
  <si>
    <t>-21.19</t>
  </si>
  <si>
    <t>-61.13</t>
  </si>
  <si>
    <t>235.27</t>
  </si>
  <si>
    <t>10.11</t>
  </si>
  <si>
    <t>-62.16</t>
  </si>
  <si>
    <t>Diluted EPS Before Extra, 1 Yr. Growth %</t>
  </si>
  <si>
    <t>70.31</t>
  </si>
  <si>
    <t>-4.84</t>
  </si>
  <si>
    <t>Net Property, Plant and Equip., 1 Yr. Growth %</t>
  </si>
  <si>
    <t>-51.9</t>
  </si>
  <si>
    <t>84.62</t>
  </si>
  <si>
    <t>-79.17</t>
  </si>
  <si>
    <t>Total Assets, 1 Yr. Growth %</t>
  </si>
  <si>
    <t>-43.93</t>
  </si>
  <si>
    <t>57.66</t>
  </si>
  <si>
    <t>377.31</t>
  </si>
  <si>
    <t>-72.76</t>
  </si>
  <si>
    <t>-76.18</t>
  </si>
  <si>
    <t>Tangible Book Value, 1 Yr. Growth %</t>
  </si>
  <si>
    <t>398.03</t>
  </si>
  <si>
    <t>-41.16</t>
  </si>
  <si>
    <t>-99.85</t>
  </si>
  <si>
    <t>-118.51</t>
  </si>
  <si>
    <t>215.8</t>
  </si>
  <si>
    <t>Common Equity, 1 Yr. Growth %</t>
  </si>
  <si>
    <t>Cash From Operations, 1 Yr. Growth %</t>
  </si>
  <si>
    <t>-22.33</t>
  </si>
  <si>
    <t>8.33</t>
  </si>
  <si>
    <t>134.28</t>
  </si>
  <si>
    <t>25.74</t>
  </si>
  <si>
    <t>-61.18</t>
  </si>
  <si>
    <t>Levered Free Cash Flow, 1 Yr. Growth %</t>
  </si>
  <si>
    <t>778.21</t>
  </si>
  <si>
    <t>75.8</t>
  </si>
  <si>
    <t>85.97</t>
  </si>
  <si>
    <t>17.55</t>
  </si>
  <si>
    <t>-85.63</t>
  </si>
  <si>
    <t>Unlevered Free Cash Flow, 1 Yr. Growth %</t>
  </si>
  <si>
    <t>850.24</t>
  </si>
  <si>
    <t>76.66</t>
  </si>
  <si>
    <t>15.3</t>
  </si>
  <si>
    <t>-85.76</t>
  </si>
  <si>
    <t>Compound Annual Growth Rate Over Two Years</t>
  </si>
  <si>
    <t>EBITDA, 2 Yr. CAGR %</t>
  </si>
  <si>
    <t>62.01</t>
  </si>
  <si>
    <t>EBITA, 2 Yr. CAGR %</t>
  </si>
  <si>
    <t>357.46</t>
  </si>
  <si>
    <t>61.24</t>
  </si>
  <si>
    <t>142.73</t>
  </si>
  <si>
    <t>49.08</t>
  </si>
  <si>
    <t>94.43</t>
  </si>
  <si>
    <t>-18.96</t>
  </si>
  <si>
    <t>EBIT, 2 Yr. CAGR %</t>
  </si>
  <si>
    <t>Earnings From Cont. Operations, 2 Yr. CAGR %</t>
  </si>
  <si>
    <t>359.2</t>
  </si>
  <si>
    <t>108.87</t>
  </si>
  <si>
    <t>134.45</t>
  </si>
  <si>
    <t>13.52</t>
  </si>
  <si>
    <t>96.21</t>
  </si>
  <si>
    <t>-24.27</t>
  </si>
  <si>
    <t>Net Income, 2 Yr. CAGR %</t>
  </si>
  <si>
    <t>359.8</t>
  </si>
  <si>
    <t>Normalized Net Income, 2 Yr. CAGR %</t>
  </si>
  <si>
    <t>351.85</t>
  </si>
  <si>
    <t>108.32</t>
  </si>
  <si>
    <t>140.04</t>
  </si>
  <si>
    <t>14.15</t>
  </si>
  <si>
    <t>92.14</t>
  </si>
  <si>
    <t>-35.45</t>
  </si>
  <si>
    <t>Diluted EPS Before Extra, 2 Yr. CAGR %</t>
  </si>
  <si>
    <t>27.3</t>
  </si>
  <si>
    <t>-40.45</t>
  </si>
  <si>
    <t>Net Property, Plant and Equip., 2 Yr. CAGR %</t>
  </si>
  <si>
    <t>-37.98</t>
  </si>
  <si>
    <t>Total Assets, 2 Yr. CAGR %</t>
  </si>
  <si>
    <t>28.63</t>
  </si>
  <si>
    <t>857.04</t>
  </si>
  <si>
    <t>174.32</t>
  </si>
  <si>
    <t>14.03</t>
  </si>
  <si>
    <t>-74.53</t>
  </si>
  <si>
    <t>Tangible Book Value, 2 Yr. CAGR %</t>
  </si>
  <si>
    <t>218.21</t>
  </si>
  <si>
    <t>-26.07</t>
  </si>
  <si>
    <t>103.12</t>
  </si>
  <si>
    <t>-23.54</t>
  </si>
  <si>
    <t>Common Equity, 2 Yr. CAGR %</t>
  </si>
  <si>
    <t>Cash From Operations, 2 Yr. CAGR %</t>
  </si>
  <si>
    <t>35.81</t>
  </si>
  <si>
    <t>263.7</t>
  </si>
  <si>
    <t>71.63</t>
  </si>
  <si>
    <t>-30.14</t>
  </si>
  <si>
    <t>Levered Free Cash Flow, 2 Yr. CAGR %</t>
  </si>
  <si>
    <t>292.92</t>
  </si>
  <si>
    <t>80.81</t>
  </si>
  <si>
    <t>47.86</t>
  </si>
  <si>
    <t>-58.91</t>
  </si>
  <si>
    <t>Unlevered Free Cash Flow, 2 Yr. CAGR %</t>
  </si>
  <si>
    <t>309.71</t>
  </si>
  <si>
    <t>82.72</t>
  </si>
  <si>
    <t>47.62</t>
  </si>
  <si>
    <t>-59.48</t>
  </si>
  <si>
    <t>Compound Annual Growth Rate Over Three Years</t>
  </si>
  <si>
    <t>EBITA, 3 Yr. CAGR %</t>
  </si>
  <si>
    <t>298.9</t>
  </si>
  <si>
    <t>20.68</t>
  </si>
  <si>
    <t>168.55</t>
  </si>
  <si>
    <t>36.72</t>
  </si>
  <si>
    <t>29.24</t>
  </si>
  <si>
    <t>EBIT, 3 Yr. CAGR %</t>
  </si>
  <si>
    <t>Earnings From Cont. Operations, 3 Yr. CAGR %</t>
  </si>
  <si>
    <t>389.45</t>
  </si>
  <si>
    <t>17.58</t>
  </si>
  <si>
    <t>166.87</t>
  </si>
  <si>
    <t>12.78</t>
  </si>
  <si>
    <t>25.64</t>
  </si>
  <si>
    <t>Net Income, 3 Yr. CAGR %</t>
  </si>
  <si>
    <t>290.41</t>
  </si>
  <si>
    <t>Normalized Net Income, 3 Yr. CAGR %</t>
  </si>
  <si>
    <t>382.64</t>
  </si>
  <si>
    <t>19.03</t>
  </si>
  <si>
    <t>168.32</t>
  </si>
  <si>
    <t>12.79</t>
  </si>
  <si>
    <t>11.79</t>
  </si>
  <si>
    <t>Diluted EPS Before Extra, 3 Yr. CAGR %</t>
  </si>
  <si>
    <t>-15.47</t>
  </si>
  <si>
    <t>Total Assets, 3 Yr. CAGR %</t>
  </si>
  <si>
    <t>37.66</t>
  </si>
  <si>
    <t>658.96</t>
  </si>
  <si>
    <t>27.03</t>
  </si>
  <si>
    <t>-32.34</t>
  </si>
  <si>
    <t>Tangible Book Value, 3 Yr. CAGR %</t>
  </si>
  <si>
    <t>-69.79</t>
  </si>
  <si>
    <t>-16.2</t>
  </si>
  <si>
    <t>130.09</t>
  </si>
  <si>
    <t>135.31</t>
  </si>
  <si>
    <t>Common Equity, 3 Yr. CAGR %</t>
  </si>
  <si>
    <t>Cash From Operations, 3 Yr. CAGR %</t>
  </si>
  <si>
    <t>25.95</t>
  </si>
  <si>
    <t>214.1</t>
  </si>
  <si>
    <t>47.22</t>
  </si>
  <si>
    <t>4.57</t>
  </si>
  <si>
    <t>Levered Free Cash Flow, 3 Yr. CAGR %</t>
  </si>
  <si>
    <t>206.21</t>
  </si>
  <si>
    <t>56.64</t>
  </si>
  <si>
    <t>-32.03</t>
  </si>
  <si>
    <t>Unlevered Free Cash Flow, 3 Yr. CAGR %</t>
  </si>
  <si>
    <t>216.57</t>
  </si>
  <si>
    <t>56.73</t>
  </si>
  <si>
    <t>-32.3</t>
  </si>
  <si>
    <t>Compound Annual Growth Rate Over Five Years</t>
  </si>
  <si>
    <t>EBITA, 5 Yr. CAGR %</t>
  </si>
  <si>
    <t>169.08</t>
  </si>
  <si>
    <t>46.05</t>
  </si>
  <si>
    <t>66.3</t>
  </si>
  <si>
    <t>EBIT, 5 Yr. CAGR %</t>
  </si>
  <si>
    <t>Earnings From Cont. Operations, 5 Yr. CAGR %</t>
  </si>
  <si>
    <t>172.8</t>
  </si>
  <si>
    <t>44.31</t>
  </si>
  <si>
    <t>61.25</t>
  </si>
  <si>
    <t>Net Income, 5 Yr. CAGR %</t>
  </si>
  <si>
    <t>196.48</t>
  </si>
  <si>
    <t>Normalized Net Income, 5 Yr. CAGR %</t>
  </si>
  <si>
    <t>171.12</t>
  </si>
  <si>
    <t>44.16</t>
  </si>
  <si>
    <t>51.76</t>
  </si>
  <si>
    <t>Net Property, Plant and Equip., 5 Yr. CAGR %</t>
  </si>
  <si>
    <t>-1.84</t>
  </si>
  <si>
    <t>Total Assets, 5 Yr. CAGR %</t>
  </si>
  <si>
    <t>27.67</t>
  </si>
  <si>
    <t>95.24</t>
  </si>
  <si>
    <t>Tangible Book Value, 5 Yr. CAGR %</t>
  </si>
  <si>
    <t>195.6</t>
  </si>
  <si>
    <t>19.41</t>
  </si>
  <si>
    <t>48.08</t>
  </si>
  <si>
    <t>Common Equity, 5 Yr. CAGR %</t>
  </si>
  <si>
    <t>Cash From Operations, 5 Yr. CAGR %</t>
  </si>
  <si>
    <t>42.55</t>
  </si>
  <si>
    <t>72.16</t>
  </si>
  <si>
    <t>Levered Free Cash Flow, 5 Yr. CAGR %</t>
  </si>
  <si>
    <t>37.13</t>
  </si>
  <si>
    <t>Unlevered Free Cash Flow, 5 Yr. CAGR %</t>
  </si>
  <si>
    <t>39.1</t>
  </si>
  <si>
    <t>2019</t>
  </si>
  <si>
    <t>2020</t>
  </si>
  <si>
    <t>2021</t>
  </si>
  <si>
    <t>2022</t>
  </si>
  <si>
    <t>2023</t>
  </si>
  <si>
    <t>Capitalization
                                    1</t>
  </si>
  <si>
    <t>36.11</t>
  </si>
  <si>
    <t>84.41</t>
  </si>
  <si>
    <t>172</t>
  </si>
  <si>
    <t>72.77</t>
  </si>
  <si>
    <t>13.61</t>
  </si>
  <si>
    <t>Change</t>
  </si>
  <si>
    <t>-</t>
  </si>
  <si>
    <t>133.74%</t>
  </si>
  <si>
    <t>103.72%</t>
  </si>
  <si>
    <t>-57.68%</t>
  </si>
  <si>
    <t>-81.29%</t>
  </si>
  <si>
    <t>Enterprise Value (EV)
                                    1</t>
  </si>
  <si>
    <t>25.85</t>
  </si>
  <si>
    <t>78.47</t>
  </si>
  <si>
    <t>112.2</t>
  </si>
  <si>
    <t>77.36</t>
  </si>
  <si>
    <t>203.54%</t>
  </si>
  <si>
    <t>42.96%</t>
  </si>
  <si>
    <t>-31.04%</t>
  </si>
  <si>
    <t>-67.88%</t>
  </si>
  <si>
    <t>P/E ratio</t>
  </si>
  <si>
    <t>-3.7x</t>
  </si>
  <si>
    <t>-2.24x</t>
  </si>
  <si>
    <t>-0.98x</t>
  </si>
  <si>
    <t>-0.18x</t>
  </si>
  <si>
    <t>PBR</t>
  </si>
  <si>
    <t>-5,174x</t>
  </si>
  <si>
    <t>33.5x</t>
  </si>
  <si>
    <t>3x</t>
  </si>
  <si>
    <t>-6.86x</t>
  </si>
  <si>
    <t>-0.41x</t>
  </si>
  <si>
    <t>PEG</t>
  </si>
  <si>
    <t>-0x</t>
  </si>
  <si>
    <t>0.2x</t>
  </si>
  <si>
    <t>0x</t>
  </si>
  <si>
    <t>Capitalization / Revenue</t>
  </si>
  <si>
    <t>96,298,285x</t>
  </si>
  <si>
    <t>6,179,954x</t>
  </si>
  <si>
    <t>EV / Revenue</t>
  </si>
  <si>
    <t>68,935,619x</t>
  </si>
  <si>
    <t>11,278,456x</t>
  </si>
  <si>
    <t>EV / EBITDA</t>
  </si>
  <si>
    <t>-0.93x</t>
  </si>
  <si>
    <t>EV / EBIT</t>
  </si>
  <si>
    <t>-4.18x</t>
  </si>
  <si>
    <t>-1.82x</t>
  </si>
  <si>
    <t>-1.09x</t>
  </si>
  <si>
    <t>-0.61x</t>
  </si>
  <si>
    <t>EV / FCF</t>
  </si>
  <si>
    <t>-2.79x</t>
  </si>
  <si>
    <t>-4.82x</t>
  </si>
  <si>
    <t>-2.17x</t>
  </si>
  <si>
    <t>-4.86x</t>
  </si>
  <si>
    <t>FCF Yield</t>
  </si>
  <si>
    <t>-35.8%</t>
  </si>
  <si>
    <t>-20.8%</t>
  </si>
  <si>
    <t>-27%</t>
  </si>
  <si>
    <t>-46%</t>
  </si>
  <si>
    <t>-20.6%</t>
  </si>
  <si>
    <t>Dividend per Share
                                    2</t>
  </si>
  <si>
    <t>Rate of return</t>
  </si>
  <si>
    <t>EPS
                                    2</t>
  </si>
  <si>
    <t>-1,638</t>
  </si>
  <si>
    <t>-2,790</t>
  </si>
  <si>
    <t>-2,655</t>
  </si>
  <si>
    <t>-989.5</t>
  </si>
  <si>
    <t>Distribution rate</t>
  </si>
  <si>
    <t>Net sales</t>
  </si>
  <si>
    <t>0.375</t>
  </si>
  <si>
    <t>2.203</t>
  </si>
  <si>
    <t>EBITDA
                                    1</t>
  </si>
  <si>
    <t>-27.71</t>
  </si>
  <si>
    <t>EBIT
                                    1</t>
  </si>
  <si>
    <t>-27.75</t>
  </si>
  <si>
    <t>-18.76</t>
  </si>
  <si>
    <t>-61.67</t>
  </si>
  <si>
    <t>-70.92</t>
  </si>
  <si>
    <t>-40.5</t>
  </si>
  <si>
    <t>Net income
                                    1</t>
  </si>
  <si>
    <t>-51.26</t>
  </si>
  <si>
    <t>-19.1</t>
  </si>
  <si>
    <t>-66.05</t>
  </si>
  <si>
    <t>-73.53</t>
  </si>
  <si>
    <t>-37.88</t>
  </si>
  <si>
    <t>Net Debt
                                    1</t>
  </si>
  <si>
    <t>-10.26</t>
  </si>
  <si>
    <t>-5.938</t>
  </si>
  <si>
    <t>-59.78</t>
  </si>
  <si>
    <t>4.589</t>
  </si>
  <si>
    <t>11.23</t>
  </si>
  <si>
    <t>Reference price
                                    2</t>
  </si>
  <si>
    <t>5,145.6053</t>
  </si>
  <si>
    <t>6,067.2062</t>
  </si>
  <si>
    <t>6,259.2064</t>
  </si>
  <si>
    <t>2,607.3627</t>
  </si>
  <si>
    <t>177.9200</t>
  </si>
  <si>
    <t>Nbr of stocks (in thousands)</t>
  </si>
  <si>
    <t>7.02</t>
  </si>
  <si>
    <t>13.9</t>
  </si>
  <si>
    <t>27.5</t>
  </si>
  <si>
    <t>27.9</t>
  </si>
  <si>
    <t>76.5</t>
  </si>
  <si>
    <t>Announcement Date</t>
  </si>
  <si>
    <t>3/17/20</t>
  </si>
  <si>
    <t>3/11/21</t>
  </si>
  <si>
    <t>3/4/22</t>
  </si>
  <si>
    <t>3/10/23</t>
  </si>
  <si>
    <t>3/6/24</t>
  </si>
  <si>
    <t>address1</t>
  </si>
  <si>
    <t>300 Park Avenue</t>
  </si>
  <si>
    <t>address2</t>
  </si>
  <si>
    <t>2nd Floor</t>
  </si>
  <si>
    <t>city</t>
  </si>
  <si>
    <t>New York</t>
  </si>
  <si>
    <t>state</t>
  </si>
  <si>
    <t>NY</t>
  </si>
  <si>
    <t>zip</t>
  </si>
  <si>
    <t>10022</t>
  </si>
  <si>
    <t>country</t>
  </si>
  <si>
    <t>phone</t>
  </si>
  <si>
    <t>646 293 2100</t>
  </si>
  <si>
    <t>website</t>
  </si>
  <si>
    <t>https://seelostherapeutics.com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</si>
  <si>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</si>
  <si>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</si>
  <si>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</si>
  <si>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</si>
  <si>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</si>
  <si>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</si>
  <si>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</si>
  <si>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</si>
  <si>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</si>
  <si>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</si>
  <si>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</si>
  <si>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Seelos Therapeutics, Inc., a clinical-stage biopharmaceutical company, focuses on the development and commercialization of therapeutics for the treatment of central nervous system and other disorders. The company's lead programs are SLS-002, an intranasal racemic ketamine for the treatment of acute suicidal ideation and behavior in patients with major depressive disorders; SLS-004, an gene therapy targeting gene and alpha synuclein; SLS-005, a protein stabilizer for the treatment of amyotrophic lateral sclerosis and Sanfilippo syndrome; SLS-007, a peptidic inhibitor for NACore Parkinson disease; and SLS-009, a protein targeted autophagy for Alzheimer disease. Seelos Therapeutics, Inc. was founded in 2016 and is headquartered in New York, New York. On November 16, 2024, Seelos Therapeutics, Inc. filed a voluntary petition for reorganization under Chapter 11 in the U.S. Bankruptcy Court for the Southern District of New York.</t>
  </si>
  <si>
    <t>fullTimeEmployees</t>
  </si>
  <si>
    <t>companyOfficers</t>
  </si>
  <si>
    <t>[{'maxAge': 1, 'name': 'Dr. Raj  Mehra J.D., Ph.D.', 'age': 63, 'title': 'CEO, Founder, President &amp; Chairman', 'yearBorn': 1960, 'fiscalYear': 2023, 'totalPay': 599528, 'exercisedValue': 0, 'unexercisedValue': 0}, {'maxAge': 1, 'name': 'Mr. Michael J. Golembiewski', 'age': 52, 'title': 'Chief Financial Officer', 'yearBorn': 1971, 'fiscalYear': 2023, 'totalPay': 388200, 'exercisedValue': 0, 'unexercisedValue': 0}, {'maxAge': 1, 'name': 'Mr. Anthony  Marciano', 'title': 'Chief Communications Officer', 'fiscalYear': 2023, 'exercisedValue': 0, 'unexercisedValue': 0}, {'maxAge': 1, 'name': 'Mr. Gopal  Krishna Ph.D.', 'title': 'Head of Manufacturing &amp; Technical Operations', 'fiscalYear': 2023, 'exercisedValue': 0, 'unexercisedValue': 0}, {'maxAge': 1, 'name': 'Tim  Whitaker M.D.', 'title': 'Chief Medical Officer', 'fiscalYear': 2023, 'exercisedValue': 0, 'unexercisedValue': 0}, {'maxAge': 1, 'name': 'Ms. Karen  Fusaro', 'title': 'Senior VP &amp; Head of Clinical Operations',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</si>
  <si>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</si>
  <si>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</si>
  <si>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</si>
  <si>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</si>
  <si>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</si>
  <si>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</si>
  <si>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</si>
  <si>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</si>
  <si>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</si>
  <si>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</si>
  <si>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</si>
  <si>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</si>
  <si>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</si>
  <si>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</si>
  <si>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</si>
  <si>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</si>
  <si>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</si>
  <si>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</si>
  <si>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</si>
  <si>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</si>
  <si>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</si>
  <si>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</si>
  <si>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</si>
  <si>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</si>
  <si>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</si>
  <si>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</si>
  <si>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</si>
  <si>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</si>
  <si>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</si>
  <si>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</si>
  <si>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</si>
  <si>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</si>
  <si>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</si>
  <si>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</si>
  <si>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</si>
  <si>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</si>
  <si>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</si>
  <si>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</si>
  <si>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</si>
  <si>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</si>
  <si>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</si>
  <si>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</si>
  <si>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</si>
  <si>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</si>
  <si>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</si>
  <si>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</si>
  <si>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</si>
  <si>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</si>
  <si>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</si>
  <si>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</si>
  <si>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</si>
  <si>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</si>
  <si>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</si>
  <si>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1:16</t>
  </si>
  <si>
    <t>lastSplitDate</t>
  </si>
  <si>
    <t>enterpriseToRevenue</t>
  </si>
  <si>
    <t>52WeekChange</t>
  </si>
  <si>
    <t>SandP52WeekChange</t>
  </si>
  <si>
    <t>exchange</t>
  </si>
  <si>
    <t>NCM</t>
  </si>
  <si>
    <t>quoteType</t>
  </si>
  <si>
    <t>EQUITY</t>
  </si>
  <si>
    <t>symbol</t>
  </si>
  <si>
    <t>SEEL</t>
  </si>
  <si>
    <t>underlyingSymbol</t>
  </si>
  <si>
    <t>shortName</t>
  </si>
  <si>
    <t>Seelos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</si>
  <si>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</si>
  <si>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</si>
  <si>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</si>
  <si>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</si>
  <si>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</si>
  <si>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</si>
  <si>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</si>
  <si>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f2cc18eb-3998-3582-b235-fcd39ce72b88</t>
  </si>
  <si>
    <t>messageBoardId</t>
  </si>
  <si>
    <t>finmb_402470124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</si>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</sst>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eelos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-352.5966636290323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214970.0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-135.497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-0.28244278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-43.0</v>
      </c>
      <c r="C2" s="1">
        <v>-1.0</v>
      </c>
      <c r="D2" s="1">
        <v>-9.0</v>
      </c>
      <c r="E2" s="1">
        <v>-51.0</v>
      </c>
      <c r="F2" s="1">
        <v>-19.0</v>
      </c>
      <c r="G2" s="1">
        <v>-66.0</v>
      </c>
      <c r="H2" s="1">
        <v>-73.0</v>
      </c>
      <c r="I2" s="1">
        <v>-37.0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4.0</v>
      </c>
      <c r="E3" s="1">
        <v>0.0</v>
      </c>
      <c r="F3" s="1">
        <v>0.0</v>
      </c>
      <c r="G3" s="1">
        <v>0.0</v>
      </c>
      <c r="H3" s="1">
        <v>5.0</v>
      </c>
      <c r="I3" s="1">
        <v>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4.0</v>
      </c>
      <c r="E4" s="1">
        <v>0.0</v>
      </c>
      <c r="F4" s="1">
        <v>0.0</v>
      </c>
      <c r="G4" s="1">
        <v>0.0</v>
      </c>
      <c r="H4" s="1">
        <v>5.0</v>
      </c>
      <c r="I4" s="1">
        <v>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0.0</v>
      </c>
      <c r="D5" s="1">
        <v>0.0</v>
      </c>
      <c r="E5" s="1">
        <v>0.0</v>
      </c>
      <c r="F5" s="1">
        <v>15.0</v>
      </c>
      <c r="G5" s="1">
        <v>1.0</v>
      </c>
      <c r="H5" s="1">
        <v>0.0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3.0</v>
      </c>
      <c r="F6" s="1">
        <v>19.0</v>
      </c>
      <c r="G6" s="1">
        <v>5.0</v>
      </c>
      <c r="H6" s="1">
        <v>1.0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6.0</v>
      </c>
      <c r="D7" s="1">
        <v>1.0</v>
      </c>
      <c r="E7" s="1">
        <v>45.0</v>
      </c>
      <c r="F7" s="1">
        <v>2.0</v>
      </c>
      <c r="G7" s="1">
        <v>8.0</v>
      </c>
      <c r="H7" s="1">
        <v>5.0</v>
      </c>
      <c r="I7" s="1">
        <v>3.0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4.0</v>
      </c>
      <c r="C9" s="1">
        <v>0.0</v>
      </c>
      <c r="D9" s="1">
        <v>9.0</v>
      </c>
      <c r="E9" s="1">
        <v>21.0</v>
      </c>
      <c r="F9" s="1">
        <v>22.0</v>
      </c>
      <c r="G9" s="1">
        <v>2.0</v>
      </c>
      <c r="H9" s="1">
        <v>2.0</v>
      </c>
      <c r="I9" s="1">
        <v>-2.0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39.0</v>
      </c>
      <c r="C10" s="1">
        <v>17.0</v>
      </c>
      <c r="D10" s="1">
        <v>17.0</v>
      </c>
      <c r="E10" s="1">
        <v>-1.0</v>
      </c>
      <c r="F10" s="1">
        <v>1.0</v>
      </c>
      <c r="G10" s="1">
        <v>-19.0</v>
      </c>
      <c r="H10" s="1">
        <v>1.0</v>
      </c>
      <c r="I10" s="1">
        <v>12.0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0.0</v>
      </c>
      <c r="D11" s="1">
        <v>-1.0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0.0</v>
      </c>
      <c r="C12" s="1">
        <v>19.0</v>
      </c>
      <c r="D12" s="1">
        <v>-48.0</v>
      </c>
      <c r="E12" s="1">
        <v>8.0</v>
      </c>
      <c r="F12" s="1">
        <v>-5.0</v>
      </c>
      <c r="G12" s="1">
        <v>-1.0</v>
      </c>
      <c r="H12" s="1">
        <v>85.0</v>
      </c>
      <c r="I12" s="1">
        <v>-35.0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 t="s">
        <v>35</v>
      </c>
      <c r="C13" s="1">
        <v>-63.0</v>
      </c>
      <c r="D13" s="1">
        <v>-8.0</v>
      </c>
      <c r="E13" s="1">
        <v>-19.0</v>
      </c>
      <c r="F13" s="1">
        <v>-20.0</v>
      </c>
      <c r="G13" s="1">
        <v>-49.0</v>
      </c>
      <c r="H13" s="1">
        <v>-61.0</v>
      </c>
      <c r="I13" s="1">
        <v>-23.0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-2.0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-2.0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91.0</v>
      </c>
      <c r="D16" s="1">
        <v>0.0</v>
      </c>
      <c r="E16" s="1">
        <v>0.0</v>
      </c>
      <c r="F16" s="1">
        <v>14.0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91.0</v>
      </c>
      <c r="D17" s="1">
        <v>0.0</v>
      </c>
      <c r="E17" s="1">
        <v>0.0</v>
      </c>
      <c r="F17" s="1">
        <v>14.0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-13.0</v>
      </c>
      <c r="H18" s="1">
        <v>-1.0</v>
      </c>
      <c r="I18" s="1">
        <v>-7.0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-13.0</v>
      </c>
      <c r="H19" s="1">
        <v>-1.0</v>
      </c>
      <c r="I19" s="1">
        <v>-7.0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6.0</v>
      </c>
      <c r="E20" s="1">
        <v>13.0</v>
      </c>
      <c r="F20" s="1">
        <v>26.0</v>
      </c>
      <c r="G20" s="1">
        <v>126.0</v>
      </c>
      <c r="H20" s="1">
        <v>56.0</v>
      </c>
      <c r="I20" s="1">
        <v>20.0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-1.0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-69.0</v>
      </c>
      <c r="E22" s="1">
        <v>16.0</v>
      </c>
      <c r="F22" s="1">
        <v>0.0</v>
      </c>
      <c r="G22" s="1">
        <v>0.0</v>
      </c>
      <c r="H22" s="1">
        <v>-27.0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91.0</v>
      </c>
      <c r="D23" s="1">
        <v>5.0</v>
      </c>
      <c r="E23" s="1">
        <v>29.0</v>
      </c>
      <c r="F23" s="1">
        <v>26.0</v>
      </c>
      <c r="G23" s="1">
        <v>112.0</v>
      </c>
      <c r="H23" s="1">
        <v>-1.0</v>
      </c>
      <c r="I23" s="1">
        <v>11.0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25.0</v>
      </c>
      <c r="D24" s="1">
        <v>-2.0</v>
      </c>
      <c r="E24" s="1">
        <v>10.0</v>
      </c>
      <c r="F24" s="1">
        <v>5.0</v>
      </c>
      <c r="G24" s="1">
        <v>63.0</v>
      </c>
      <c r="H24" s="1">
        <v>-63.0</v>
      </c>
      <c r="I24" s="1">
        <v>-12.0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1.0</v>
      </c>
      <c r="F26" s="1">
        <v>1.0</v>
      </c>
      <c r="G26" s="1">
        <v>1.0</v>
      </c>
      <c r="H26" s="1">
        <v>1.0</v>
      </c>
      <c r="I26" s="1">
        <v>50.0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-4.0</v>
      </c>
      <c r="E27" s="1">
        <v>-9.0</v>
      </c>
      <c r="F27" s="1">
        <v>-16.0</v>
      </c>
      <c r="G27" s="1">
        <v>-30.0</v>
      </c>
      <c r="H27" s="1">
        <v>-35.0</v>
      </c>
      <c r="I27" s="1">
        <v>-5.0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-4.0</v>
      </c>
      <c r="E28" s="1">
        <v>-9.0</v>
      </c>
      <c r="F28" s="1">
        <v>-16.0</v>
      </c>
      <c r="G28" s="1">
        <v>-30.0</v>
      </c>
      <c r="H28" s="1">
        <v>-35.0</v>
      </c>
      <c r="I28" s="1">
        <v>-5.0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25.0</v>
      </c>
      <c r="E29" s="1">
        <v>-7.0</v>
      </c>
      <c r="F29" s="1">
        <v>6.0</v>
      </c>
      <c r="G29" s="1">
        <v>67.0</v>
      </c>
      <c r="H29" s="1">
        <v>-3.0</v>
      </c>
      <c r="I29" s="1">
        <v>-16.0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91.0</v>
      </c>
      <c r="D30" s="1">
        <v>0.0</v>
      </c>
      <c r="E30" s="1">
        <v>0.0</v>
      </c>
      <c r="F30" s="1">
        <v>14.0</v>
      </c>
      <c r="G30" s="1">
        <v>-13.0</v>
      </c>
      <c r="H30" s="1">
        <v>-1.0</v>
      </c>
      <c r="I30" s="1">
        <v>-7.0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0.0</v>
      </c>
      <c r="C3" s="1">
        <v>25.0</v>
      </c>
      <c r="D3" s="1">
        <v>3.0</v>
      </c>
      <c r="E3" s="1">
        <v>10.0</v>
      </c>
      <c r="F3" s="1">
        <v>15.0</v>
      </c>
      <c r="G3" s="1">
        <v>78.0</v>
      </c>
      <c r="H3" s="1">
        <v>15.0</v>
      </c>
      <c r="I3" s="1">
        <v>3.0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0.0</v>
      </c>
      <c r="C4" s="1">
        <v>25.0</v>
      </c>
      <c r="D4" s="1">
        <v>3.0</v>
      </c>
      <c r="E4" s="1">
        <v>10.0</v>
      </c>
      <c r="F4" s="1">
        <v>15.0</v>
      </c>
      <c r="G4" s="1">
        <v>78.0</v>
      </c>
      <c r="H4" s="1">
        <v>15.0</v>
      </c>
      <c r="I4" s="1">
        <v>3.0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76.0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76.0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0.0</v>
      </c>
      <c r="C7" s="1">
        <v>0.0</v>
      </c>
      <c r="D7" s="1">
        <v>10.0</v>
      </c>
      <c r="E7" s="1">
        <v>83.0</v>
      </c>
      <c r="F7" s="1">
        <v>1.0</v>
      </c>
      <c r="G7" s="1">
        <v>4.0</v>
      </c>
      <c r="H7" s="1">
        <v>6.0</v>
      </c>
      <c r="I7" s="1">
        <v>1.0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18.0</v>
      </c>
      <c r="H8" s="1">
        <v>20.0</v>
      </c>
      <c r="I8" s="1">
        <v>7.0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26.0</v>
      </c>
      <c r="D9" s="1">
        <v>3.0</v>
      </c>
      <c r="E9" s="1">
        <v>11.0</v>
      </c>
      <c r="F9" s="1">
        <v>17.0</v>
      </c>
      <c r="G9" s="1">
        <v>83.0</v>
      </c>
      <c r="H9" s="1">
        <v>22.0</v>
      </c>
      <c r="I9" s="1">
        <v>5.0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0.0</v>
      </c>
      <c r="D10" s="1">
        <v>52.0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0.0</v>
      </c>
      <c r="C11" s="1">
        <v>0.0</v>
      </c>
      <c r="D11" s="1">
        <v>-48.0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0.0</v>
      </c>
      <c r="C12" s="1">
        <v>0.0</v>
      </c>
      <c r="D12" s="1">
        <v>3.0</v>
      </c>
      <c r="E12" s="1">
        <v>0.0</v>
      </c>
      <c r="F12" s="1">
        <v>0.0</v>
      </c>
      <c r="G12" s="1">
        <v>3.0</v>
      </c>
      <c r="H12" s="1">
        <v>7.0</v>
      </c>
      <c r="I12" s="1">
        <v>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0.0</v>
      </c>
      <c r="C13" s="1">
        <v>0.0</v>
      </c>
      <c r="D13" s="1">
        <v>3.0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0.0</v>
      </c>
      <c r="C14" s="1">
        <v>26.0</v>
      </c>
      <c r="D14" s="1">
        <v>3.0</v>
      </c>
      <c r="E14" s="1">
        <v>11.0</v>
      </c>
      <c r="F14" s="1">
        <v>17.0</v>
      </c>
      <c r="G14" s="1">
        <v>83.0</v>
      </c>
      <c r="H14" s="1">
        <v>22.0</v>
      </c>
      <c r="I14" s="1">
        <v>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0.0</v>
      </c>
      <c r="C16" s="1">
        <v>0.0</v>
      </c>
      <c r="D16" s="1">
        <v>23.0</v>
      </c>
      <c r="E16" s="1">
        <v>79.0</v>
      </c>
      <c r="F16" s="1">
        <v>1.0</v>
      </c>
      <c r="G16" s="1">
        <v>1.0</v>
      </c>
      <c r="H16" s="1">
        <v>3.0</v>
      </c>
      <c r="I16" s="1">
        <v>16.0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0.0</v>
      </c>
      <c r="C17" s="1">
        <v>0.0</v>
      </c>
      <c r="D17" s="1">
        <v>91.0</v>
      </c>
      <c r="E17" s="1">
        <v>1.0</v>
      </c>
      <c r="F17" s="1">
        <v>1.0</v>
      </c>
      <c r="G17" s="1">
        <v>3.0</v>
      </c>
      <c r="H17" s="1">
        <v>7.0</v>
      </c>
      <c r="I17" s="1">
        <v>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0.0</v>
      </c>
      <c r="C18" s="1">
        <v>0.0</v>
      </c>
      <c r="D18" s="1">
        <v>0.0</v>
      </c>
      <c r="E18" s="1">
        <v>0.0</v>
      </c>
      <c r="F18" s="1">
        <v>2.0</v>
      </c>
      <c r="G18" s="1">
        <v>1.0</v>
      </c>
      <c r="H18" s="1">
        <v>11.0</v>
      </c>
      <c r="I18" s="1">
        <v>14.0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3.0</v>
      </c>
      <c r="H19" s="1">
        <v>5.0</v>
      </c>
      <c r="I19" s="1">
        <v>1.0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25.0</v>
      </c>
      <c r="C20" s="1">
        <v>60.0</v>
      </c>
      <c r="D20" s="1">
        <v>2.0</v>
      </c>
      <c r="E20" s="1">
        <v>8.0</v>
      </c>
      <c r="F20" s="1">
        <v>1.0</v>
      </c>
      <c r="G20" s="1">
        <v>1.0</v>
      </c>
      <c r="H20" s="1">
        <v>2.0</v>
      </c>
      <c r="I20" s="1">
        <v>5.0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25.0</v>
      </c>
      <c r="C21" s="1">
        <v>60.0</v>
      </c>
      <c r="D21" s="1">
        <v>1.0</v>
      </c>
      <c r="E21" s="1">
        <v>10.0</v>
      </c>
      <c r="F21" s="1">
        <v>7.0</v>
      </c>
      <c r="G21" s="1">
        <v>8.0</v>
      </c>
      <c r="H21" s="1">
        <v>25.0</v>
      </c>
      <c r="I21" s="1">
        <v>38.0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91.0</v>
      </c>
      <c r="D22" s="1">
        <v>0.0</v>
      </c>
      <c r="E22" s="1">
        <v>0.0</v>
      </c>
      <c r="F22" s="1">
        <v>7.0</v>
      </c>
      <c r="G22" s="1">
        <v>17.0</v>
      </c>
      <c r="H22" s="1">
        <v>8.0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0.0</v>
      </c>
      <c r="C24" s="1">
        <v>0.0</v>
      </c>
      <c r="D24" s="1">
        <v>1.0</v>
      </c>
      <c r="E24" s="1">
        <v>32.0</v>
      </c>
      <c r="F24" s="1">
        <v>20.0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25.0</v>
      </c>
      <c r="C25" s="1">
        <v>1.0</v>
      </c>
      <c r="D25" s="1">
        <v>1.0</v>
      </c>
      <c r="E25" s="1">
        <v>11.0</v>
      </c>
      <c r="F25" s="1">
        <v>14.0</v>
      </c>
      <c r="G25" s="1">
        <v>26.0</v>
      </c>
      <c r="H25" s="1">
        <v>33.0</v>
      </c>
      <c r="I25" s="1">
        <v>38.0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0.0</v>
      </c>
      <c r="C26" s="1">
        <v>0.0</v>
      </c>
      <c r="D26" s="1">
        <v>2.0</v>
      </c>
      <c r="E26" s="1">
        <v>2.0</v>
      </c>
      <c r="F26" s="1">
        <v>5.0</v>
      </c>
      <c r="G26" s="1">
        <v>10.0</v>
      </c>
      <c r="H26" s="1">
        <v>10.0</v>
      </c>
      <c r="I26" s="1">
        <v>1.0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0.0</v>
      </c>
      <c r="C27" s="1">
        <v>6.0</v>
      </c>
      <c r="D27" s="1">
        <v>328.0</v>
      </c>
      <c r="E27" s="1">
        <v>56.0</v>
      </c>
      <c r="F27" s="1">
        <v>77.0</v>
      </c>
      <c r="G27" s="1">
        <v>198.0</v>
      </c>
      <c r="H27" s="1">
        <v>204.0</v>
      </c>
      <c r="I27" s="1">
        <v>219.0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-25.0</v>
      </c>
      <c r="C28" s="1">
        <v>-1.0</v>
      </c>
      <c r="D28" s="1">
        <v>-325.0</v>
      </c>
      <c r="E28" s="1">
        <v>-56.0</v>
      </c>
      <c r="F28" s="1">
        <v>-75.0</v>
      </c>
      <c r="G28" s="1">
        <v>-141.0</v>
      </c>
      <c r="H28" s="1">
        <v>-215.0</v>
      </c>
      <c r="I28" s="1">
        <v>-253.0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-25.0</v>
      </c>
      <c r="C29" s="1">
        <v>-1.0</v>
      </c>
      <c r="D29" s="1">
        <v>2.0</v>
      </c>
      <c r="E29" s="1">
        <v>0.0</v>
      </c>
      <c r="F29" s="1">
        <v>2.0</v>
      </c>
      <c r="G29" s="1">
        <v>57.0</v>
      </c>
      <c r="H29" s="1">
        <v>-10.0</v>
      </c>
      <c r="I29" s="1">
        <v>-33.0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-25.0</v>
      </c>
      <c r="C30" s="1">
        <v>-1.0</v>
      </c>
      <c r="D30" s="1">
        <v>2.0</v>
      </c>
      <c r="E30" s="1">
        <v>0.0</v>
      </c>
      <c r="F30" s="1">
        <v>2.0</v>
      </c>
      <c r="G30" s="1">
        <v>57.0</v>
      </c>
      <c r="H30" s="1">
        <v>-10.0</v>
      </c>
      <c r="I30" s="1">
        <v>-33.0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 t="s">
        <v>35</v>
      </c>
      <c r="C31" s="1">
        <v>26.0</v>
      </c>
      <c r="D31" s="1">
        <v>3.0</v>
      </c>
      <c r="E31" s="1">
        <v>11.0</v>
      </c>
      <c r="F31" s="1">
        <v>17.0</v>
      </c>
      <c r="G31" s="1">
        <v>83.0</v>
      </c>
      <c r="H31" s="1">
        <v>22.0</v>
      </c>
      <c r="I31" s="1">
        <v>5.0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4.0</v>
      </c>
      <c r="C33" s="1">
        <v>4.0</v>
      </c>
      <c r="D33" s="1">
        <v>0.0</v>
      </c>
      <c r="E33" s="1">
        <v>0.0</v>
      </c>
      <c r="F33" s="1">
        <v>1.0</v>
      </c>
      <c r="G33" s="1">
        <v>2.0</v>
      </c>
      <c r="H33" s="1">
        <v>2.0</v>
      </c>
      <c r="I33" s="1">
        <v>10.0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4.0</v>
      </c>
      <c r="C34" s="1">
        <v>4.0</v>
      </c>
      <c r="D34" s="1">
        <v>3.0</v>
      </c>
      <c r="E34" s="1">
        <v>0.0</v>
      </c>
      <c r="F34" s="1">
        <v>1.0</v>
      </c>
      <c r="G34" s="1">
        <v>2.0</v>
      </c>
      <c r="H34" s="1">
        <v>2.0</v>
      </c>
      <c r="I34" s="1">
        <v>7.0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 t="s">
        <v>86</v>
      </c>
      <c r="C35" s="1" t="s">
        <v>87</v>
      </c>
      <c r="D35" s="1" t="s">
        <v>88</v>
      </c>
      <c r="E35" s="1" t="s">
        <v>89</v>
      </c>
      <c r="F35" s="1" t="s">
        <v>90</v>
      </c>
      <c r="G35" s="1">
        <v>0.0</v>
      </c>
      <c r="H35" s="1" t="s">
        <v>91</v>
      </c>
      <c r="I35" s="1" t="s">
        <v>92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-25.0</v>
      </c>
      <c r="C36" s="1">
        <v>-1.0</v>
      </c>
      <c r="D36" s="1">
        <v>2.0</v>
      </c>
      <c r="E36" s="1">
        <v>0.0</v>
      </c>
      <c r="F36" s="1">
        <v>2.0</v>
      </c>
      <c r="G36" s="1">
        <v>57.0</v>
      </c>
      <c r="H36" s="1">
        <v>-10.0</v>
      </c>
      <c r="I36" s="1">
        <v>-33.0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 t="s">
        <v>86</v>
      </c>
      <c r="C37" s="1" t="s">
        <v>87</v>
      </c>
      <c r="D37" s="1" t="s">
        <v>88</v>
      </c>
      <c r="E37" s="1" t="s">
        <v>89</v>
      </c>
      <c r="F37" s="1" t="s">
        <v>90</v>
      </c>
      <c r="G37" s="1">
        <v>0.0</v>
      </c>
      <c r="H37" s="1" t="s">
        <v>91</v>
      </c>
      <c r="I37" s="1" t="s">
        <v>92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 t="s">
        <v>35</v>
      </c>
      <c r="C38" s="1">
        <v>91.0</v>
      </c>
      <c r="D38" s="1" t="s">
        <v>35</v>
      </c>
      <c r="E38" s="1" t="s">
        <v>35</v>
      </c>
      <c r="F38" s="1">
        <v>9.0</v>
      </c>
      <c r="G38" s="1">
        <v>18.0</v>
      </c>
      <c r="H38" s="1">
        <v>20.0</v>
      </c>
      <c r="I38" s="1">
        <v>14.0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0.0</v>
      </c>
      <c r="C39" s="1">
        <v>65.0</v>
      </c>
      <c r="D39" s="1">
        <v>-3.0</v>
      </c>
      <c r="E39" s="1">
        <v>-10.0</v>
      </c>
      <c r="F39" s="1">
        <v>-5.0</v>
      </c>
      <c r="G39" s="1">
        <v>-59.0</v>
      </c>
      <c r="H39" s="1">
        <v>4.0</v>
      </c>
      <c r="I39" s="1">
        <v>11.0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0.0</v>
      </c>
      <c r="C40" s="1">
        <v>0.0</v>
      </c>
      <c r="D40" s="1">
        <v>2.0</v>
      </c>
      <c r="E40" s="1">
        <v>80.0</v>
      </c>
      <c r="F40" s="1">
        <v>80.0</v>
      </c>
      <c r="G40" s="1">
        <v>80.0</v>
      </c>
      <c r="H40" s="1">
        <v>80.0</v>
      </c>
      <c r="I40" s="1">
        <v>80.0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0.0</v>
      </c>
      <c r="C41" s="1">
        <v>3.0</v>
      </c>
      <c r="D41" s="1">
        <v>3.0</v>
      </c>
      <c r="E41" s="1">
        <v>3.0</v>
      </c>
      <c r="F41" s="1">
        <v>3.0</v>
      </c>
      <c r="G41" s="1">
        <v>3.0</v>
      </c>
      <c r="H41" s="1">
        <v>3.0</v>
      </c>
      <c r="I41" s="1">
        <v>3.0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0.0</v>
      </c>
      <c r="C42" s="1">
        <v>0.0</v>
      </c>
      <c r="D42" s="1">
        <v>29.0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0.0</v>
      </c>
      <c r="C43" s="1">
        <v>0.0</v>
      </c>
      <c r="D43" s="1">
        <v>0.0</v>
      </c>
      <c r="E43" s="1">
        <v>6.0</v>
      </c>
      <c r="F43" s="1">
        <v>9.0</v>
      </c>
      <c r="G43" s="1">
        <v>15.0</v>
      </c>
      <c r="H43" s="1">
        <v>15.0</v>
      </c>
      <c r="I43" s="1">
        <v>15.0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0.0</v>
      </c>
      <c r="C44" s="1">
        <v>0.0</v>
      </c>
      <c r="D44" s="1">
        <v>0.0</v>
      </c>
      <c r="E44" s="1">
        <v>0.0</v>
      </c>
      <c r="F44" s="1">
        <v>1.0</v>
      </c>
      <c r="G44" s="1">
        <v>1.0</v>
      </c>
      <c r="H44" s="1">
        <v>1.0</v>
      </c>
      <c r="I44" s="1">
        <v>1.0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0.0</v>
      </c>
      <c r="C45" s="1">
        <v>0.0</v>
      </c>
      <c r="D45" s="1">
        <v>7.0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0.0</v>
      </c>
      <c r="C2" s="1">
        <v>0.0</v>
      </c>
      <c r="D2" s="1">
        <v>0.0</v>
      </c>
      <c r="E2" s="1">
        <v>37.0</v>
      </c>
      <c r="F2" s="1">
        <v>0.0</v>
      </c>
      <c r="G2" s="1">
        <v>0.0</v>
      </c>
      <c r="H2" s="1">
        <v>0.0</v>
      </c>
      <c r="I2" s="1">
        <v>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0.0</v>
      </c>
      <c r="C3" s="1">
        <v>0.0</v>
      </c>
      <c r="D3" s="1">
        <v>0.0</v>
      </c>
      <c r="E3" s="1">
        <v>37.0</v>
      </c>
      <c r="F3" s="1">
        <v>0.0</v>
      </c>
      <c r="G3" s="1">
        <v>0.0</v>
      </c>
      <c r="H3" s="1">
        <v>0.0</v>
      </c>
      <c r="I3" s="1">
        <v>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0.0</v>
      </c>
      <c r="C4" s="1">
        <v>0.0</v>
      </c>
      <c r="D4" s="1">
        <v>0.0</v>
      </c>
      <c r="E4" s="1">
        <v>0.0</v>
      </c>
      <c r="F4" s="1">
        <v>10.0</v>
      </c>
      <c r="G4" s="1">
        <v>0.0</v>
      </c>
      <c r="H4" s="1">
        <v>0.0</v>
      </c>
      <c r="I4" s="1">
        <v>30.0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0.0</v>
      </c>
      <c r="C5" s="1">
        <v>0.0</v>
      </c>
      <c r="D5" s="1">
        <v>0.0</v>
      </c>
      <c r="E5" s="1">
        <v>37.0</v>
      </c>
      <c r="F5" s="1">
        <v>-10.0</v>
      </c>
      <c r="G5" s="1">
        <v>0.0</v>
      </c>
      <c r="H5" s="1">
        <v>0.0</v>
      </c>
      <c r="I5" s="1">
        <v>-27.0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39.0</v>
      </c>
      <c r="C6" s="1">
        <v>65.0</v>
      </c>
      <c r="D6" s="1">
        <v>7.0</v>
      </c>
      <c r="E6" s="1">
        <v>5.0</v>
      </c>
      <c r="F6" s="1">
        <v>7.0</v>
      </c>
      <c r="G6" s="1">
        <v>15.0</v>
      </c>
      <c r="H6" s="1">
        <v>12.0</v>
      </c>
      <c r="I6" s="1">
        <v>12.0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4.0</v>
      </c>
      <c r="C7" s="1">
        <v>40.0</v>
      </c>
      <c r="D7" s="1">
        <v>1.0</v>
      </c>
      <c r="E7" s="1">
        <v>22.0</v>
      </c>
      <c r="F7" s="1">
        <v>0.0</v>
      </c>
      <c r="G7" s="1">
        <v>46.0</v>
      </c>
      <c r="H7" s="1">
        <v>58.0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43.0</v>
      </c>
      <c r="C9" s="1">
        <v>1.0</v>
      </c>
      <c r="D9" s="1">
        <v>9.0</v>
      </c>
      <c r="E9" s="1">
        <v>28.0</v>
      </c>
      <c r="F9" s="1">
        <v>7.0</v>
      </c>
      <c r="G9" s="1">
        <v>61.0</v>
      </c>
      <c r="H9" s="1">
        <v>70.0</v>
      </c>
      <c r="I9" s="1">
        <v>12.0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-43.0</v>
      </c>
      <c r="C10" s="1">
        <v>-1.0</v>
      </c>
      <c r="D10" s="1">
        <v>-9.0</v>
      </c>
      <c r="E10" s="1">
        <v>-27.0</v>
      </c>
      <c r="F10" s="1">
        <v>-18.0</v>
      </c>
      <c r="G10" s="1">
        <v>-61.0</v>
      </c>
      <c r="H10" s="1">
        <v>-70.0</v>
      </c>
      <c r="I10" s="1">
        <v>-40.0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0.0</v>
      </c>
      <c r="C11" s="1">
        <v>-2.0</v>
      </c>
      <c r="D11" s="1">
        <v>0.0</v>
      </c>
      <c r="E11" s="1">
        <v>-2.0</v>
      </c>
      <c r="F11" s="1">
        <v>-16.0</v>
      </c>
      <c r="G11" s="1">
        <v>-1.0</v>
      </c>
      <c r="H11" s="1">
        <v>-1.0</v>
      </c>
      <c r="I11" s="1">
        <v>-7.0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0.0</v>
      </c>
      <c r="C12" s="1">
        <v>0.0</v>
      </c>
      <c r="D12" s="1">
        <v>0.0</v>
      </c>
      <c r="E12" s="1">
        <v>15.0</v>
      </c>
      <c r="F12" s="1">
        <v>4.0</v>
      </c>
      <c r="G12" s="1">
        <v>11.0</v>
      </c>
      <c r="H12" s="1">
        <v>12.0</v>
      </c>
      <c r="I12" s="1">
        <v>19.0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0.0</v>
      </c>
      <c r="C13" s="1">
        <v>-2.0</v>
      </c>
      <c r="D13" s="1">
        <v>0.0</v>
      </c>
      <c r="E13" s="1">
        <v>12.0</v>
      </c>
      <c r="F13" s="1">
        <v>-11.0</v>
      </c>
      <c r="G13" s="1">
        <v>-1.0</v>
      </c>
      <c r="H13" s="1">
        <v>10.0</v>
      </c>
      <c r="I13" s="1">
        <v>12.0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0.0</v>
      </c>
      <c r="C14" s="1">
        <v>0.0</v>
      </c>
      <c r="D14" s="1">
        <v>22.0</v>
      </c>
      <c r="E14" s="1">
        <v>-21.0</v>
      </c>
      <c r="F14" s="1">
        <v>-22.0</v>
      </c>
      <c r="G14" s="1">
        <v>-88.0</v>
      </c>
      <c r="H14" s="1">
        <v>29.0</v>
      </c>
      <c r="I14" s="1">
        <v>13.0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-43.0</v>
      </c>
      <c r="C15" s="1">
        <v>-1.0</v>
      </c>
      <c r="D15" s="1">
        <v>-8.0</v>
      </c>
      <c r="E15" s="1">
        <v>-49.0</v>
      </c>
      <c r="F15" s="1">
        <v>-19.0</v>
      </c>
      <c r="G15" s="1">
        <v>-64.0</v>
      </c>
      <c r="H15" s="1">
        <v>-70.0</v>
      </c>
      <c r="I15" s="1">
        <v>-26.0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0.0</v>
      </c>
      <c r="C16" s="1">
        <v>0.0</v>
      </c>
      <c r="D16" s="1">
        <v>0.0</v>
      </c>
      <c r="E16" s="1">
        <v>-2.0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0.0</v>
      </c>
      <c r="C17" s="1">
        <v>0.0</v>
      </c>
      <c r="D17" s="1">
        <v>-29.0</v>
      </c>
      <c r="E17" s="1">
        <v>-10.0</v>
      </c>
      <c r="F17" s="1">
        <v>0.0</v>
      </c>
      <c r="G17" s="1">
        <v>-2.0</v>
      </c>
      <c r="H17" s="1">
        <v>-3.0</v>
      </c>
      <c r="I17" s="1">
        <v>-11.0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-43.0</v>
      </c>
      <c r="C18" s="1">
        <v>-1.0</v>
      </c>
      <c r="D18" s="1">
        <v>-9.0</v>
      </c>
      <c r="E18" s="1">
        <v>-51.0</v>
      </c>
      <c r="F18" s="1">
        <v>-19.0</v>
      </c>
      <c r="G18" s="1">
        <v>-66.0</v>
      </c>
      <c r="H18" s="1">
        <v>-73.0</v>
      </c>
      <c r="I18" s="1">
        <v>-37.0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</v>
      </c>
      <c r="B19" s="1">
        <v>-43.0</v>
      </c>
      <c r="C19" s="1">
        <v>-1.0</v>
      </c>
      <c r="D19" s="1">
        <v>-9.0</v>
      </c>
      <c r="E19" s="1">
        <v>-51.0</v>
      </c>
      <c r="F19" s="1">
        <v>-19.0</v>
      </c>
      <c r="G19" s="1">
        <v>-66.0</v>
      </c>
      <c r="H19" s="1">
        <v>-73.0</v>
      </c>
      <c r="I19" s="1">
        <v>-37.0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>
        <v>0.0</v>
      </c>
      <c r="C20" s="1">
        <v>0.0</v>
      </c>
      <c r="D20" s="1">
        <v>-2.0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>
        <v>-43.0</v>
      </c>
      <c r="C21" s="1">
        <v>-1.0</v>
      </c>
      <c r="D21" s="1">
        <v>-9.0</v>
      </c>
      <c r="E21" s="1">
        <v>-51.0</v>
      </c>
      <c r="F21" s="1">
        <v>-19.0</v>
      </c>
      <c r="G21" s="1">
        <v>-66.0</v>
      </c>
      <c r="H21" s="1">
        <v>-73.0</v>
      </c>
      <c r="I21" s="1">
        <v>-37.0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-43.0</v>
      </c>
      <c r="C22" s="1">
        <v>-1.0</v>
      </c>
      <c r="D22" s="1">
        <v>-9.0</v>
      </c>
      <c r="E22" s="1">
        <v>-51.0</v>
      </c>
      <c r="F22" s="1">
        <v>-19.0</v>
      </c>
      <c r="G22" s="1">
        <v>-66.0</v>
      </c>
      <c r="H22" s="1">
        <v>-73.0</v>
      </c>
      <c r="I22" s="1">
        <v>-37.0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-43.0</v>
      </c>
      <c r="C23" s="1">
        <v>-1.0</v>
      </c>
      <c r="D23" s="1">
        <v>-9.0</v>
      </c>
      <c r="E23" s="1">
        <v>-51.0</v>
      </c>
      <c r="F23" s="1">
        <v>-19.0</v>
      </c>
      <c r="G23" s="1">
        <v>-66.0</v>
      </c>
      <c r="H23" s="1">
        <v>-73.0</v>
      </c>
      <c r="I23" s="1">
        <v>-37.0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-43.0</v>
      </c>
      <c r="C24" s="1">
        <v>-1.0</v>
      </c>
      <c r="D24" s="1">
        <v>-9.0</v>
      </c>
      <c r="E24" s="1">
        <v>-51.0</v>
      </c>
      <c r="F24" s="1">
        <v>-19.0</v>
      </c>
      <c r="G24" s="1">
        <v>-66.0</v>
      </c>
      <c r="H24" s="1">
        <v>-73.0</v>
      </c>
      <c r="I24" s="1">
        <v>-37.0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 t="s">
        <v>128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 t="s">
        <v>128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130</v>
      </c>
      <c r="B28" s="1">
        <v>0.0</v>
      </c>
      <c r="C28" s="1">
        <v>0.0</v>
      </c>
      <c r="D28" s="1">
        <v>0.0</v>
      </c>
      <c r="E28" s="1">
        <v>0.0</v>
      </c>
      <c r="F28" s="1">
        <v>1.0</v>
      </c>
      <c r="G28" s="1">
        <v>2.0</v>
      </c>
      <c r="H28" s="1">
        <v>2.0</v>
      </c>
      <c r="I28" s="1">
        <v>3.0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 t="s">
        <v>128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 t="s">
        <v>128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133</v>
      </c>
      <c r="B31" s="1">
        <v>0.0</v>
      </c>
      <c r="C31" s="1">
        <v>0.0</v>
      </c>
      <c r="D31" s="1">
        <v>0.0</v>
      </c>
      <c r="E31" s="1">
        <v>0.0</v>
      </c>
      <c r="F31" s="1">
        <v>1.0</v>
      </c>
      <c r="G31" s="1">
        <v>2.0</v>
      </c>
      <c r="H31" s="1">
        <v>2.0</v>
      </c>
      <c r="I31" s="1">
        <v>3.0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134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 t="s">
        <v>135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 t="s">
        <v>135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137</v>
      </c>
      <c r="B35" s="1">
        <v>0.0</v>
      </c>
      <c r="C35" s="1">
        <v>0.0</v>
      </c>
      <c r="D35" s="1">
        <v>-9.0</v>
      </c>
      <c r="E35" s="1">
        <v>-27.0</v>
      </c>
      <c r="F35" s="1">
        <v>0.0</v>
      </c>
      <c r="G35" s="1">
        <v>0.0</v>
      </c>
      <c r="H35" s="1">
        <v>0.0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138</v>
      </c>
      <c r="B36" s="1">
        <v>-43.0</v>
      </c>
      <c r="C36" s="1">
        <v>-1.0</v>
      </c>
      <c r="D36" s="1">
        <v>-9.0</v>
      </c>
      <c r="E36" s="1">
        <v>-27.0</v>
      </c>
      <c r="F36" s="1">
        <v>-18.0</v>
      </c>
      <c r="G36" s="1">
        <v>-61.0</v>
      </c>
      <c r="H36" s="1">
        <v>-70.0</v>
      </c>
      <c r="I36" s="1">
        <v>-40.0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139</v>
      </c>
      <c r="B37" s="1">
        <v>-43.0</v>
      </c>
      <c r="C37" s="1">
        <v>-1.0</v>
      </c>
      <c r="D37" s="1">
        <v>-9.0</v>
      </c>
      <c r="E37" s="1">
        <v>-27.0</v>
      </c>
      <c r="F37" s="1">
        <v>-18.0</v>
      </c>
      <c r="G37" s="1">
        <v>-61.0</v>
      </c>
      <c r="H37" s="1">
        <v>-70.0</v>
      </c>
      <c r="I37" s="1">
        <v>-40.0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140</v>
      </c>
      <c r="B38" s="1">
        <v>0.0</v>
      </c>
      <c r="C38" s="1">
        <v>0.0</v>
      </c>
      <c r="D38" s="1">
        <v>-8.0</v>
      </c>
      <c r="E38" s="1">
        <v>-27.0</v>
      </c>
      <c r="F38" s="1">
        <v>0.0</v>
      </c>
      <c r="G38" s="1">
        <v>0.0</v>
      </c>
      <c r="H38" s="1">
        <v>0.0</v>
      </c>
      <c r="I38" s="1">
        <v>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141</v>
      </c>
      <c r="B39" s="1">
        <v>0.0</v>
      </c>
      <c r="C39" s="1">
        <v>0.0</v>
      </c>
      <c r="D39" s="1">
        <v>0.0</v>
      </c>
      <c r="E39" s="1">
        <v>37.0</v>
      </c>
      <c r="F39" s="1">
        <v>0.0</v>
      </c>
      <c r="G39" s="1">
        <v>0.0</v>
      </c>
      <c r="H39" s="1">
        <v>0.0</v>
      </c>
      <c r="I39" s="1">
        <v>2.0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142</v>
      </c>
      <c r="B40" s="1">
        <v>-27.0</v>
      </c>
      <c r="C40" s="1">
        <v>-67.0</v>
      </c>
      <c r="D40" s="1">
        <v>-5.0</v>
      </c>
      <c r="E40" s="1">
        <v>-30.0</v>
      </c>
      <c r="F40" s="1">
        <v>-11.0</v>
      </c>
      <c r="G40" s="1">
        <v>-40.0</v>
      </c>
      <c r="H40" s="1">
        <v>-44.0</v>
      </c>
      <c r="I40" s="1">
        <v>-16.0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1.0</v>
      </c>
      <c r="H41" s="1">
        <v>1.0</v>
      </c>
      <c r="I41" s="1">
        <v>7.0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145</v>
      </c>
      <c r="B43" s="1">
        <v>39.0</v>
      </c>
      <c r="C43" s="1">
        <v>65.0</v>
      </c>
      <c r="D43" s="1">
        <v>7.0</v>
      </c>
      <c r="E43" s="1">
        <v>5.0</v>
      </c>
      <c r="F43" s="1">
        <v>7.0</v>
      </c>
      <c r="G43" s="1">
        <v>15.0</v>
      </c>
      <c r="H43" s="1">
        <v>12.0</v>
      </c>
      <c r="I43" s="1">
        <v>12.0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146</v>
      </c>
      <c r="B44" s="1">
        <v>4.0</v>
      </c>
      <c r="C44" s="1">
        <v>40.0</v>
      </c>
      <c r="D44" s="1">
        <v>1.0</v>
      </c>
      <c r="E44" s="1">
        <v>22.0</v>
      </c>
      <c r="F44" s="1">
        <v>10.0</v>
      </c>
      <c r="G44" s="1">
        <v>46.0</v>
      </c>
      <c r="H44" s="1">
        <v>58.0</v>
      </c>
      <c r="I44" s="1">
        <v>30.0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147</v>
      </c>
      <c r="B45" s="1">
        <v>0.0</v>
      </c>
      <c r="C45" s="1">
        <v>0.0</v>
      </c>
      <c r="D45" s="1">
        <v>30.0</v>
      </c>
      <c r="E45" s="1">
        <v>10.0</v>
      </c>
      <c r="F45" s="1">
        <v>10.0</v>
      </c>
      <c r="G45" s="1">
        <v>10.0</v>
      </c>
      <c r="H45" s="1">
        <v>10.0</v>
      </c>
      <c r="I45" s="1">
        <v>10.0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148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8.0</v>
      </c>
      <c r="H46" s="1">
        <v>573.0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149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1.0</v>
      </c>
      <c r="H47" s="1">
        <v>9.0</v>
      </c>
      <c r="I47" s="1">
        <v>9.0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150</v>
      </c>
      <c r="B48" s="1">
        <v>0.0</v>
      </c>
      <c r="C48" s="1">
        <v>0.0</v>
      </c>
      <c r="D48" s="1">
        <v>0.0</v>
      </c>
      <c r="E48" s="1">
        <v>0.0</v>
      </c>
      <c r="F48" s="1">
        <v>39.0</v>
      </c>
      <c r="G48" s="1">
        <v>71.0</v>
      </c>
      <c r="H48" s="1">
        <v>0.0</v>
      </c>
      <c r="I48" s="1">
        <v>1.0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151</v>
      </c>
      <c r="B49" s="1">
        <v>0.0</v>
      </c>
      <c r="C49" s="1">
        <v>0.0</v>
      </c>
      <c r="D49" s="1">
        <v>33.0</v>
      </c>
      <c r="E49" s="1">
        <v>11.0</v>
      </c>
      <c r="F49" s="1">
        <v>0.0</v>
      </c>
      <c r="G49" s="1">
        <v>0.0</v>
      </c>
      <c r="H49" s="1">
        <v>93.0</v>
      </c>
      <c r="I49" s="1">
        <v>0.0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152</v>
      </c>
      <c r="B50" s="1">
        <v>0.0</v>
      </c>
      <c r="C50" s="1">
        <v>6.0</v>
      </c>
      <c r="D50" s="1">
        <v>96.0</v>
      </c>
      <c r="E50" s="1">
        <v>34.0</v>
      </c>
      <c r="F50" s="1">
        <v>1.0</v>
      </c>
      <c r="G50" s="1">
        <v>7.0</v>
      </c>
      <c r="H50" s="1">
        <v>4.0</v>
      </c>
      <c r="I50" s="1">
        <v>2.0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153</v>
      </c>
      <c r="B51" s="1">
        <v>0.0</v>
      </c>
      <c r="C51" s="1">
        <v>0.0</v>
      </c>
      <c r="D51" s="1">
        <v>0.0</v>
      </c>
      <c r="E51" s="1">
        <v>0.0</v>
      </c>
      <c r="F51" s="1">
        <v>12.0</v>
      </c>
      <c r="G51" s="1">
        <v>0.0</v>
      </c>
      <c r="H51" s="1">
        <v>0.0</v>
      </c>
      <c r="I51" s="1">
        <v>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154</v>
      </c>
      <c r="B52" s="1">
        <v>0.0</v>
      </c>
      <c r="C52" s="1">
        <v>6.0</v>
      </c>
      <c r="D52" s="1">
        <v>1.0</v>
      </c>
      <c r="E52" s="1">
        <v>45.0</v>
      </c>
      <c r="F52" s="1">
        <v>2.0</v>
      </c>
      <c r="G52" s="1">
        <v>8.0</v>
      </c>
      <c r="H52" s="1">
        <v>5.0</v>
      </c>
      <c r="I52" s="1">
        <v>3.0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>
        <v>0.0</v>
      </c>
      <c r="D3" s="1" t="s">
        <v>157</v>
      </c>
      <c r="E3" s="1" t="s">
        <v>158</v>
      </c>
      <c r="F3" s="1" t="s">
        <v>159</v>
      </c>
      <c r="G3" s="1" t="s">
        <v>160</v>
      </c>
      <c r="H3" s="1" t="s">
        <v>161</v>
      </c>
      <c r="I3" s="1" t="s">
        <v>162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163</v>
      </c>
      <c r="B4" s="1">
        <v>0.0</v>
      </c>
      <c r="C4" s="1" t="s">
        <v>164</v>
      </c>
      <c r="D4" s="1" t="s">
        <v>165</v>
      </c>
      <c r="E4" s="1">
        <v>0.0</v>
      </c>
      <c r="F4" s="1" t="s">
        <v>166</v>
      </c>
      <c r="G4" s="1" t="s">
        <v>167</v>
      </c>
      <c r="H4" s="1" t="s">
        <v>168</v>
      </c>
      <c r="I4" s="1" t="s">
        <v>169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170</v>
      </c>
      <c r="B5" s="1">
        <v>0.0</v>
      </c>
      <c r="C5" s="1" t="s">
        <v>171</v>
      </c>
      <c r="D5" s="1" t="s">
        <v>172</v>
      </c>
      <c r="E5" s="1">
        <v>0.0</v>
      </c>
      <c r="F5" s="1">
        <v>0.0</v>
      </c>
      <c r="G5" s="1" t="s">
        <v>173</v>
      </c>
      <c r="H5" s="1" t="s">
        <v>174</v>
      </c>
      <c r="I5" s="1" t="s">
        <v>175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176</v>
      </c>
      <c r="B6" s="1">
        <v>0.0</v>
      </c>
      <c r="C6" s="1" t="s">
        <v>171</v>
      </c>
      <c r="D6" s="1" t="s">
        <v>172</v>
      </c>
      <c r="E6" s="1">
        <v>0.0</v>
      </c>
      <c r="F6" s="1">
        <v>0.0</v>
      </c>
      <c r="G6" s="1" t="s">
        <v>173</v>
      </c>
      <c r="H6" s="1" t="s">
        <v>174</v>
      </c>
      <c r="I6" s="1" t="s">
        <v>175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178</v>
      </c>
      <c r="B8" s="1">
        <v>0.0</v>
      </c>
      <c r="C8" s="1">
        <v>0.0</v>
      </c>
      <c r="D8" s="1">
        <v>0.0</v>
      </c>
      <c r="E8" s="1">
        <v>100.0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 t="s">
        <v>180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181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184</v>
      </c>
      <c r="B13" s="1">
        <v>0.0</v>
      </c>
      <c r="C13" s="1">
        <v>0.0</v>
      </c>
      <c r="D13" s="1">
        <v>0.0</v>
      </c>
      <c r="E13" s="1">
        <v>-1.0</v>
      </c>
      <c r="F13" s="1">
        <v>0.0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185</v>
      </c>
      <c r="B14" s="1">
        <v>0.0</v>
      </c>
      <c r="C14" s="1">
        <v>0.0</v>
      </c>
      <c r="D14" s="1">
        <v>0.0</v>
      </c>
      <c r="E14" s="1">
        <v>-1.0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186</v>
      </c>
      <c r="B15" s="1">
        <v>0.0</v>
      </c>
      <c r="C15" s="1">
        <v>0.0</v>
      </c>
      <c r="D15" s="1">
        <v>0.0</v>
      </c>
      <c r="E15" s="1">
        <v>-1.0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 t="s">
        <v>188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 t="s">
        <v>190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 t="s">
        <v>192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193</v>
      </c>
      <c r="B20" s="1">
        <v>0.0</v>
      </c>
      <c r="C20" s="1">
        <v>0.0</v>
      </c>
      <c r="D20" s="1">
        <v>0.0</v>
      </c>
      <c r="E20" s="1" t="s">
        <v>194</v>
      </c>
      <c r="F20" s="1">
        <v>0.0</v>
      </c>
      <c r="G20" s="1">
        <v>0.0</v>
      </c>
      <c r="H20" s="1">
        <v>0.0</v>
      </c>
      <c r="I20" s="1" t="s">
        <v>195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 t="s">
        <v>197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199</v>
      </c>
      <c r="B23" s="1">
        <v>0.0</v>
      </c>
      <c r="C23" s="1" t="s">
        <v>200</v>
      </c>
      <c r="D23" s="1" t="s">
        <v>201</v>
      </c>
      <c r="E23" s="1" t="s">
        <v>202</v>
      </c>
      <c r="F23" s="1" t="s">
        <v>203</v>
      </c>
      <c r="G23" s="1" t="s">
        <v>204</v>
      </c>
      <c r="H23" s="1" t="s">
        <v>205</v>
      </c>
      <c r="I23" s="1" t="s">
        <v>206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207</v>
      </c>
      <c r="B24" s="1">
        <v>0.0</v>
      </c>
      <c r="C24" s="1" t="s">
        <v>208</v>
      </c>
      <c r="D24" s="1" t="s">
        <v>209</v>
      </c>
      <c r="E24" s="1" t="s">
        <v>210</v>
      </c>
      <c r="F24" s="1" t="s">
        <v>211</v>
      </c>
      <c r="G24" s="1" t="s">
        <v>212</v>
      </c>
      <c r="H24" s="1" t="s">
        <v>213</v>
      </c>
      <c r="I24" s="1" t="s">
        <v>214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215</v>
      </c>
      <c r="B25" s="1" t="s">
        <v>35</v>
      </c>
      <c r="C25" s="1" t="s">
        <v>216</v>
      </c>
      <c r="D25" s="1" t="s">
        <v>217</v>
      </c>
      <c r="E25" s="1" t="s">
        <v>218</v>
      </c>
      <c r="F25" s="1" t="s">
        <v>219</v>
      </c>
      <c r="G25" s="1" t="s">
        <v>220</v>
      </c>
      <c r="H25" s="1" t="s">
        <v>221</v>
      </c>
      <c r="I25" s="1" t="s">
        <v>222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223</v>
      </c>
      <c r="B26" s="1">
        <v>0.0</v>
      </c>
      <c r="C26" s="1">
        <v>0.0</v>
      </c>
      <c r="D26" s="1">
        <v>0.0</v>
      </c>
      <c r="E26" s="1">
        <v>0.0</v>
      </c>
      <c r="F26" s="1" t="s">
        <v>224</v>
      </c>
      <c r="G26" s="1">
        <v>0.0</v>
      </c>
      <c r="H26" s="1">
        <v>0.0</v>
      </c>
      <c r="I26" s="1" t="s">
        <v>225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227</v>
      </c>
      <c r="B28" s="1">
        <v>0.0</v>
      </c>
      <c r="C28" s="1" t="s">
        <v>228</v>
      </c>
      <c r="D28" s="1">
        <v>0.0</v>
      </c>
      <c r="E28" s="1">
        <v>0.0</v>
      </c>
      <c r="F28" s="1" t="s">
        <v>229</v>
      </c>
      <c r="G28" s="1" t="s">
        <v>230</v>
      </c>
      <c r="H28" s="1" t="s">
        <v>231</v>
      </c>
      <c r="I28" s="1" t="s">
        <v>232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233</v>
      </c>
      <c r="B29" s="1">
        <v>0.0</v>
      </c>
      <c r="C29" s="1" t="s">
        <v>234</v>
      </c>
      <c r="D29" s="1">
        <v>0.0</v>
      </c>
      <c r="E29" s="1">
        <v>0.0</v>
      </c>
      <c r="F29" s="1" t="s">
        <v>235</v>
      </c>
      <c r="G29" s="1" t="s">
        <v>236</v>
      </c>
      <c r="H29" s="1" t="s">
        <v>237</v>
      </c>
      <c r="I29" s="1" t="s">
        <v>238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239</v>
      </c>
      <c r="B30" s="1">
        <v>0.0</v>
      </c>
      <c r="C30" s="1" t="s">
        <v>228</v>
      </c>
      <c r="D30" s="1">
        <v>0.0</v>
      </c>
      <c r="E30" s="1">
        <v>0.0</v>
      </c>
      <c r="F30" s="1" t="s">
        <v>240</v>
      </c>
      <c r="G30" s="1" t="s">
        <v>241</v>
      </c>
      <c r="H30" s="1" t="s">
        <v>242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243</v>
      </c>
      <c r="B31" s="1">
        <v>0.0</v>
      </c>
      <c r="C31" s="1" t="s">
        <v>234</v>
      </c>
      <c r="D31" s="1">
        <v>0.0</v>
      </c>
      <c r="E31" s="1">
        <v>0.0</v>
      </c>
      <c r="F31" s="1" t="s">
        <v>244</v>
      </c>
      <c r="G31" s="1" t="s">
        <v>245</v>
      </c>
      <c r="H31" s="1" t="s">
        <v>246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247</v>
      </c>
      <c r="B32" s="1">
        <v>0.0</v>
      </c>
      <c r="C32" s="1" t="s">
        <v>248</v>
      </c>
      <c r="D32" s="1" t="s">
        <v>249</v>
      </c>
      <c r="E32" s="1" t="s">
        <v>250</v>
      </c>
      <c r="F32" s="1" t="s">
        <v>251</v>
      </c>
      <c r="G32" s="1" t="s">
        <v>252</v>
      </c>
      <c r="H32" s="1" t="s">
        <v>253</v>
      </c>
      <c r="I32" s="1" t="s">
        <v>254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>
        <v>0.0</v>
      </c>
      <c r="C33" s="1" t="s">
        <v>256</v>
      </c>
      <c r="D33" s="1">
        <v>0.0</v>
      </c>
      <c r="E33" s="1" t="s">
        <v>257</v>
      </c>
      <c r="F33" s="1" t="s">
        <v>258</v>
      </c>
      <c r="G33" s="1" t="s">
        <v>259</v>
      </c>
      <c r="H33" s="1">
        <v>0.0</v>
      </c>
      <c r="I33" s="1" t="s">
        <v>260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261</v>
      </c>
      <c r="B34" s="1">
        <v>0.0</v>
      </c>
      <c r="C34" s="1">
        <v>0.0</v>
      </c>
      <c r="D34" s="1">
        <v>0.0</v>
      </c>
      <c r="E34" s="1" t="s">
        <v>262</v>
      </c>
      <c r="F34" s="1">
        <v>0.0</v>
      </c>
      <c r="G34" s="1" t="s">
        <v>263</v>
      </c>
      <c r="H34" s="1">
        <v>0.0</v>
      </c>
      <c r="I34" s="1" t="s">
        <v>264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265</v>
      </c>
      <c r="B35" s="1">
        <v>0.0</v>
      </c>
      <c r="C35" s="1">
        <v>0.0</v>
      </c>
      <c r="D35" s="1">
        <v>0.0</v>
      </c>
      <c r="E35" s="1" t="s">
        <v>262</v>
      </c>
      <c r="F35" s="1">
        <v>0.0</v>
      </c>
      <c r="G35" s="1" t="s">
        <v>263</v>
      </c>
      <c r="H35" s="1">
        <v>0.0</v>
      </c>
      <c r="I35" s="1" t="s">
        <v>264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267</v>
      </c>
      <c r="H36" s="1" t="s">
        <v>268</v>
      </c>
      <c r="I36" s="1" t="s">
        <v>269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270</v>
      </c>
      <c r="B37" s="1">
        <v>0.0</v>
      </c>
      <c r="C37" s="1">
        <v>0.0</v>
      </c>
      <c r="D37" s="1" t="s">
        <v>271</v>
      </c>
      <c r="E37" s="1" t="s">
        <v>272</v>
      </c>
      <c r="F37" s="1">
        <v>0.0</v>
      </c>
      <c r="G37" s="1" t="s">
        <v>273</v>
      </c>
      <c r="H37" s="1" t="s">
        <v>86</v>
      </c>
      <c r="I37" s="1" t="s">
        <v>268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274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267</v>
      </c>
      <c r="H38" s="1" t="s">
        <v>268</v>
      </c>
      <c r="I38" s="1" t="s">
        <v>269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275</v>
      </c>
      <c r="B39" s="1">
        <v>0.0</v>
      </c>
      <c r="C39" s="1">
        <v>0.0</v>
      </c>
      <c r="D39" s="1" t="s">
        <v>271</v>
      </c>
      <c r="E39" s="1" t="s">
        <v>272</v>
      </c>
      <c r="F39" s="1">
        <v>0.0</v>
      </c>
      <c r="G39" s="1" t="s">
        <v>273</v>
      </c>
      <c r="H39" s="1" t="s">
        <v>86</v>
      </c>
      <c r="I39" s="1" t="s">
        <v>268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277</v>
      </c>
      <c r="B41" s="1">
        <v>0.0</v>
      </c>
      <c r="C41" s="1">
        <v>0.0</v>
      </c>
      <c r="D41" s="1">
        <v>0.0</v>
      </c>
      <c r="E41" s="1">
        <v>0.0</v>
      </c>
      <c r="F41" s="1" t="s">
        <v>278</v>
      </c>
      <c r="G41" s="1">
        <v>0.0</v>
      </c>
      <c r="H41" s="1">
        <v>0.0</v>
      </c>
      <c r="I41" s="1" t="s">
        <v>279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280</v>
      </c>
      <c r="B42" s="1">
        <v>0.0</v>
      </c>
      <c r="C42" s="1">
        <v>0.0</v>
      </c>
      <c r="D42" s="1" t="s">
        <v>281</v>
      </c>
      <c r="E42" s="1" t="s">
        <v>282</v>
      </c>
      <c r="F42" s="1">
        <v>0.0</v>
      </c>
      <c r="G42" s="1">
        <v>0.0</v>
      </c>
      <c r="H42" s="1">
        <v>0.0</v>
      </c>
      <c r="I42" s="1">
        <v>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283</v>
      </c>
      <c r="B43" s="1">
        <v>0.0</v>
      </c>
      <c r="C43" s="1" t="s">
        <v>284</v>
      </c>
      <c r="D43" s="1" t="s">
        <v>285</v>
      </c>
      <c r="E43" s="1" t="s">
        <v>286</v>
      </c>
      <c r="F43" s="1" t="s">
        <v>287</v>
      </c>
      <c r="G43" s="1" t="s">
        <v>288</v>
      </c>
      <c r="H43" s="1" t="s">
        <v>289</v>
      </c>
      <c r="I43" s="1" t="s">
        <v>290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291</v>
      </c>
      <c r="B44" s="1">
        <v>0.0</v>
      </c>
      <c r="C44" s="1" t="s">
        <v>284</v>
      </c>
      <c r="D44" s="1" t="s">
        <v>285</v>
      </c>
      <c r="E44" s="1" t="s">
        <v>286</v>
      </c>
      <c r="F44" s="1" t="s">
        <v>287</v>
      </c>
      <c r="G44" s="1" t="s">
        <v>288</v>
      </c>
      <c r="H44" s="1" t="s">
        <v>289</v>
      </c>
      <c r="I44" s="1" t="s">
        <v>290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292</v>
      </c>
      <c r="B45" s="1">
        <v>0.0</v>
      </c>
      <c r="C45" s="1" t="s">
        <v>293</v>
      </c>
      <c r="D45" s="1" t="s">
        <v>294</v>
      </c>
      <c r="E45" s="1">
        <v>0.0</v>
      </c>
      <c r="F45" s="1" t="s">
        <v>295</v>
      </c>
      <c r="G45" s="1" t="s">
        <v>296</v>
      </c>
      <c r="H45" s="1" t="s">
        <v>297</v>
      </c>
      <c r="I45" s="1" t="s">
        <v>298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299</v>
      </c>
      <c r="B46" s="1">
        <v>0.0</v>
      </c>
      <c r="C46" s="1" t="s">
        <v>293</v>
      </c>
      <c r="D46" s="1">
        <v>0.0</v>
      </c>
      <c r="E46" s="1">
        <v>0.0</v>
      </c>
      <c r="F46" s="1" t="s">
        <v>295</v>
      </c>
      <c r="G46" s="1" t="s">
        <v>296</v>
      </c>
      <c r="H46" s="1" t="s">
        <v>297</v>
      </c>
      <c r="I46" s="1" t="s">
        <v>298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300</v>
      </c>
      <c r="B47" s="1">
        <v>0.0</v>
      </c>
      <c r="C47" s="1" t="s">
        <v>293</v>
      </c>
      <c r="D47" s="1" t="s">
        <v>301</v>
      </c>
      <c r="E47" s="1">
        <v>0.0</v>
      </c>
      <c r="F47" s="1" t="s">
        <v>302</v>
      </c>
      <c r="G47" s="1" t="s">
        <v>303</v>
      </c>
      <c r="H47" s="1" t="s">
        <v>304</v>
      </c>
      <c r="I47" s="1" t="s">
        <v>305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306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 t="s">
        <v>307</v>
      </c>
      <c r="H48" s="1" t="s">
        <v>308</v>
      </c>
      <c r="I48" s="1" t="s">
        <v>295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309</v>
      </c>
      <c r="B49" s="1">
        <v>0.0</v>
      </c>
      <c r="C49" s="1">
        <v>0.0</v>
      </c>
      <c r="D49" s="1" t="s">
        <v>310</v>
      </c>
      <c r="E49" s="1">
        <v>0.0</v>
      </c>
      <c r="F49" s="1">
        <v>0.0</v>
      </c>
      <c r="G49" s="1">
        <v>0.0</v>
      </c>
      <c r="H49" s="1" t="s">
        <v>311</v>
      </c>
      <c r="I49" s="1" t="s">
        <v>312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313</v>
      </c>
      <c r="B50" s="1">
        <v>0.0</v>
      </c>
      <c r="C50" s="1">
        <v>0.0</v>
      </c>
      <c r="D50" s="1" t="s">
        <v>314</v>
      </c>
      <c r="E50" s="1">
        <v>0.0</v>
      </c>
      <c r="F50" s="1" t="s">
        <v>315</v>
      </c>
      <c r="G50" s="1" t="s">
        <v>316</v>
      </c>
      <c r="H50" s="1" t="s">
        <v>317</v>
      </c>
      <c r="I50" s="1" t="s">
        <v>318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319</v>
      </c>
      <c r="B51" s="1">
        <v>0.0</v>
      </c>
      <c r="C51" s="1" t="s">
        <v>320</v>
      </c>
      <c r="D51" s="1" t="s">
        <v>321</v>
      </c>
      <c r="E51" s="1" t="s">
        <v>322</v>
      </c>
      <c r="F51" s="1">
        <v>-3.0</v>
      </c>
      <c r="G51" s="1">
        <v>0.0</v>
      </c>
      <c r="H51" s="1" t="s">
        <v>323</v>
      </c>
      <c r="I51" s="1" t="s">
        <v>324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325</v>
      </c>
      <c r="B52" s="1">
        <v>0.0</v>
      </c>
      <c r="C52" s="1" t="s">
        <v>320</v>
      </c>
      <c r="D52" s="1" t="s">
        <v>321</v>
      </c>
      <c r="E52" s="1" t="s">
        <v>322</v>
      </c>
      <c r="F52" s="1">
        <v>-3.0</v>
      </c>
      <c r="G52" s="1">
        <v>0.0</v>
      </c>
      <c r="H52" s="1" t="s">
        <v>323</v>
      </c>
      <c r="I52" s="1" t="s">
        <v>324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326</v>
      </c>
      <c r="B53" s="1">
        <v>0.0</v>
      </c>
      <c r="C53" s="1">
        <v>0.0</v>
      </c>
      <c r="D53" s="1" t="s">
        <v>327</v>
      </c>
      <c r="E53" s="1">
        <v>0.0</v>
      </c>
      <c r="F53" s="1" t="s">
        <v>328</v>
      </c>
      <c r="G53" s="1" t="s">
        <v>329</v>
      </c>
      <c r="H53" s="1" t="s">
        <v>330</v>
      </c>
      <c r="I53" s="1" t="s">
        <v>331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332</v>
      </c>
      <c r="B54" s="1">
        <v>0.0</v>
      </c>
      <c r="C54" s="1">
        <v>0.0</v>
      </c>
      <c r="D54" s="1">
        <v>0.0</v>
      </c>
      <c r="E54" s="1" t="s">
        <v>333</v>
      </c>
      <c r="F54" s="1" t="s">
        <v>334</v>
      </c>
      <c r="G54" s="1" t="s">
        <v>335</v>
      </c>
      <c r="H54" s="1" t="s">
        <v>336</v>
      </c>
      <c r="I54" s="1" t="s">
        <v>337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338</v>
      </c>
      <c r="B55" s="1">
        <v>0.0</v>
      </c>
      <c r="C55" s="1">
        <v>0.0</v>
      </c>
      <c r="D55" s="1">
        <v>0.0</v>
      </c>
      <c r="E55" s="1" t="s">
        <v>339</v>
      </c>
      <c r="F55" s="1" t="s">
        <v>340</v>
      </c>
      <c r="G55" s="1">
        <v>89.0</v>
      </c>
      <c r="H55" s="1" t="s">
        <v>341</v>
      </c>
      <c r="I55" s="1" t="s">
        <v>342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343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344</v>
      </c>
      <c r="B57" s="1">
        <v>0.0</v>
      </c>
      <c r="C57" s="1">
        <v>0.0</v>
      </c>
      <c r="D57" s="1">
        <v>0.0</v>
      </c>
      <c r="E57" s="1" t="s">
        <v>345</v>
      </c>
      <c r="F57" s="1">
        <v>0.0</v>
      </c>
      <c r="G57" s="1">
        <v>0.0</v>
      </c>
      <c r="H57" s="1">
        <v>0.0</v>
      </c>
      <c r="I57" s="1">
        <v>0.0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346</v>
      </c>
      <c r="B58" s="1">
        <v>0.0</v>
      </c>
      <c r="C58" s="1">
        <v>0.0</v>
      </c>
      <c r="D58" s="1" t="s">
        <v>347</v>
      </c>
      <c r="E58" s="1" t="s">
        <v>348</v>
      </c>
      <c r="F58" s="1" t="s">
        <v>349</v>
      </c>
      <c r="G58" s="1" t="s">
        <v>350</v>
      </c>
      <c r="H58" s="1" t="s">
        <v>351</v>
      </c>
      <c r="I58" s="1" t="s">
        <v>352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353</v>
      </c>
      <c r="B59" s="1">
        <v>0.0</v>
      </c>
      <c r="C59" s="1">
        <v>0.0</v>
      </c>
      <c r="D59" s="1" t="s">
        <v>347</v>
      </c>
      <c r="E59" s="1" t="s">
        <v>348</v>
      </c>
      <c r="F59" s="1" t="s">
        <v>349</v>
      </c>
      <c r="G59" s="1" t="s">
        <v>350</v>
      </c>
      <c r="H59" s="1" t="s">
        <v>351</v>
      </c>
      <c r="I59" s="1" t="s">
        <v>352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354</v>
      </c>
      <c r="B60" s="1">
        <v>0.0</v>
      </c>
      <c r="C60" s="1">
        <v>0.0</v>
      </c>
      <c r="D60" s="1" t="s">
        <v>355</v>
      </c>
      <c r="E60" s="1" t="s">
        <v>356</v>
      </c>
      <c r="F60" s="1" t="s">
        <v>357</v>
      </c>
      <c r="G60" s="1" t="s">
        <v>358</v>
      </c>
      <c r="H60" s="1" t="s">
        <v>359</v>
      </c>
      <c r="I60" s="1" t="s">
        <v>360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361</v>
      </c>
      <c r="B61" s="1">
        <v>0.0</v>
      </c>
      <c r="C61" s="1">
        <v>0.0</v>
      </c>
      <c r="D61" s="1" t="s">
        <v>362</v>
      </c>
      <c r="E61" s="1">
        <v>0.0</v>
      </c>
      <c r="F61" s="1" t="s">
        <v>357</v>
      </c>
      <c r="G61" s="1" t="s">
        <v>358</v>
      </c>
      <c r="H61" s="1" t="s">
        <v>359</v>
      </c>
      <c r="I61" s="1" t="s">
        <v>360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363</v>
      </c>
      <c r="B62" s="1">
        <v>0.0</v>
      </c>
      <c r="C62" s="1">
        <v>0.0</v>
      </c>
      <c r="D62" s="1" t="s">
        <v>364</v>
      </c>
      <c r="E62" s="1" t="s">
        <v>365</v>
      </c>
      <c r="F62" s="1" t="s">
        <v>366</v>
      </c>
      <c r="G62" s="1" t="s">
        <v>367</v>
      </c>
      <c r="H62" s="1" t="s">
        <v>368</v>
      </c>
      <c r="I62" s="1" t="s">
        <v>369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370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 t="s">
        <v>371</v>
      </c>
      <c r="I63" s="1" t="s">
        <v>372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373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 t="s">
        <v>374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375</v>
      </c>
      <c r="B65" s="1">
        <v>0.0</v>
      </c>
      <c r="C65" s="1">
        <v>0.0</v>
      </c>
      <c r="D65" s="1">
        <v>0.0</v>
      </c>
      <c r="E65" s="1" t="s">
        <v>376</v>
      </c>
      <c r="F65" s="1" t="s">
        <v>377</v>
      </c>
      <c r="G65" s="1" t="s">
        <v>378</v>
      </c>
      <c r="H65" s="1" t="s">
        <v>379</v>
      </c>
      <c r="I65" s="1" t="s">
        <v>380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381</v>
      </c>
      <c r="B66" s="1">
        <v>0.0</v>
      </c>
      <c r="C66" s="1">
        <v>0.0</v>
      </c>
      <c r="D66" s="1" t="s">
        <v>382</v>
      </c>
      <c r="E66" s="1">
        <v>-96.0</v>
      </c>
      <c r="F66" s="1" t="s">
        <v>383</v>
      </c>
      <c r="G66" s="1">
        <v>0.0</v>
      </c>
      <c r="H66" s="1" t="s">
        <v>384</v>
      </c>
      <c r="I66" s="1" t="s">
        <v>385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386</v>
      </c>
      <c r="B67" s="1">
        <v>0.0</v>
      </c>
      <c r="C67" s="1">
        <v>0.0</v>
      </c>
      <c r="D67" s="1" t="s">
        <v>382</v>
      </c>
      <c r="E67" s="1">
        <v>-96.0</v>
      </c>
      <c r="F67" s="1" t="s">
        <v>383</v>
      </c>
      <c r="G67" s="1">
        <v>0.0</v>
      </c>
      <c r="H67" s="1" t="s">
        <v>384</v>
      </c>
      <c r="I67" s="1" t="s">
        <v>385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387</v>
      </c>
      <c r="B68" s="1">
        <v>0.0</v>
      </c>
      <c r="C68" s="1">
        <v>0.0</v>
      </c>
      <c r="D68" s="1">
        <v>0.0</v>
      </c>
      <c r="E68" s="1" t="s">
        <v>388</v>
      </c>
      <c r="F68" s="1" t="s">
        <v>389</v>
      </c>
      <c r="G68" s="1" t="s">
        <v>244</v>
      </c>
      <c r="H68" s="1" t="s">
        <v>390</v>
      </c>
      <c r="I68" s="1" t="s">
        <v>391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392</v>
      </c>
      <c r="B69" s="1">
        <v>0.0</v>
      </c>
      <c r="C69" s="1">
        <v>0.0</v>
      </c>
      <c r="D69" s="1">
        <v>0.0</v>
      </c>
      <c r="E69" s="1">
        <v>0.0</v>
      </c>
      <c r="F69" s="1" t="s">
        <v>393</v>
      </c>
      <c r="G69" s="1" t="s">
        <v>394</v>
      </c>
      <c r="H69" s="1" t="s">
        <v>395</v>
      </c>
      <c r="I69" s="1" t="s">
        <v>396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397</v>
      </c>
      <c r="B70" s="1">
        <v>0.0</v>
      </c>
      <c r="C70" s="1">
        <v>0.0</v>
      </c>
      <c r="D70" s="1">
        <v>0.0</v>
      </c>
      <c r="E70" s="1">
        <v>0.0</v>
      </c>
      <c r="F70" s="1" t="s">
        <v>398</v>
      </c>
      <c r="G70" s="1" t="s">
        <v>399</v>
      </c>
      <c r="H70" s="1" t="s">
        <v>400</v>
      </c>
      <c r="I70" s="1" t="s">
        <v>401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402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403</v>
      </c>
      <c r="B72" s="1">
        <v>0.0</v>
      </c>
      <c r="C72" s="1">
        <v>0.0</v>
      </c>
      <c r="D72" s="1">
        <v>0.0</v>
      </c>
      <c r="E72" s="1" t="s">
        <v>404</v>
      </c>
      <c r="F72" s="1" t="s">
        <v>405</v>
      </c>
      <c r="G72" s="1" t="s">
        <v>406</v>
      </c>
      <c r="H72" s="1" t="s">
        <v>407</v>
      </c>
      <c r="I72" s="1" t="s">
        <v>408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409</v>
      </c>
      <c r="B73" s="1">
        <v>0.0</v>
      </c>
      <c r="C73" s="1">
        <v>0.0</v>
      </c>
      <c r="D73" s="1">
        <v>0.0</v>
      </c>
      <c r="E73" s="1" t="s">
        <v>404</v>
      </c>
      <c r="F73" s="1" t="s">
        <v>405</v>
      </c>
      <c r="G73" s="1" t="s">
        <v>406</v>
      </c>
      <c r="H73" s="1" t="s">
        <v>407</v>
      </c>
      <c r="I73" s="1" t="s">
        <v>408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410</v>
      </c>
      <c r="B74" s="1">
        <v>0.0</v>
      </c>
      <c r="C74" s="1">
        <v>0.0</v>
      </c>
      <c r="D74" s="1">
        <v>0.0</v>
      </c>
      <c r="E74" s="1" t="s">
        <v>411</v>
      </c>
      <c r="F74" s="1" t="s">
        <v>412</v>
      </c>
      <c r="G74" s="1" t="s">
        <v>413</v>
      </c>
      <c r="H74" s="1" t="s">
        <v>414</v>
      </c>
      <c r="I74" s="1" t="s">
        <v>415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416</v>
      </c>
      <c r="B75" s="1">
        <v>0.0</v>
      </c>
      <c r="C75" s="1">
        <v>0.0</v>
      </c>
      <c r="D75" s="1">
        <v>0.0</v>
      </c>
      <c r="E75" s="1" t="s">
        <v>411</v>
      </c>
      <c r="F75" s="1" t="s">
        <v>417</v>
      </c>
      <c r="G75" s="1" t="s">
        <v>413</v>
      </c>
      <c r="H75" s="1" t="s">
        <v>414</v>
      </c>
      <c r="I75" s="1" t="s">
        <v>415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418</v>
      </c>
      <c r="B76" s="1">
        <v>0.0</v>
      </c>
      <c r="C76" s="1">
        <v>0.0</v>
      </c>
      <c r="D76" s="1">
        <v>0.0</v>
      </c>
      <c r="E76" s="1" t="s">
        <v>419</v>
      </c>
      <c r="F76" s="1" t="s">
        <v>420</v>
      </c>
      <c r="G76" s="1" t="s">
        <v>421</v>
      </c>
      <c r="H76" s="1" t="s">
        <v>422</v>
      </c>
      <c r="I76" s="1" t="s">
        <v>423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424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>
        <v>0.0</v>
      </c>
      <c r="H77" s="1">
        <v>0.0</v>
      </c>
      <c r="I77" s="1" t="s">
        <v>425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426</v>
      </c>
      <c r="B78" s="1">
        <v>0.0</v>
      </c>
      <c r="C78" s="1">
        <v>0.0</v>
      </c>
      <c r="D78" s="1">
        <v>0.0</v>
      </c>
      <c r="E78" s="1">
        <v>0.0</v>
      </c>
      <c r="F78" s="1" t="s">
        <v>427</v>
      </c>
      <c r="G78" s="1" t="s">
        <v>428</v>
      </c>
      <c r="H78" s="1" t="s">
        <v>429</v>
      </c>
      <c r="I78" s="1" t="s">
        <v>430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431</v>
      </c>
      <c r="B79" s="1">
        <v>0.0</v>
      </c>
      <c r="C79" s="1">
        <v>0.0</v>
      </c>
      <c r="D79" s="1">
        <v>0.0</v>
      </c>
      <c r="E79" s="1" t="s">
        <v>432</v>
      </c>
      <c r="F79" s="1" t="s">
        <v>433</v>
      </c>
      <c r="G79" s="1" t="s">
        <v>434</v>
      </c>
      <c r="H79" s="1">
        <v>0.0</v>
      </c>
      <c r="I79" s="1" t="s">
        <v>435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436</v>
      </c>
      <c r="B80" s="1">
        <v>0.0</v>
      </c>
      <c r="C80" s="1">
        <v>0.0</v>
      </c>
      <c r="D80" s="1">
        <v>0.0</v>
      </c>
      <c r="E80" s="1" t="s">
        <v>432</v>
      </c>
      <c r="F80" s="1" t="s">
        <v>433</v>
      </c>
      <c r="G80" s="1" t="s">
        <v>434</v>
      </c>
      <c r="H80" s="1">
        <v>0.0</v>
      </c>
      <c r="I80" s="1" t="s">
        <v>435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437</v>
      </c>
      <c r="B81" s="1">
        <v>0.0</v>
      </c>
      <c r="C81" s="1">
        <v>0.0</v>
      </c>
      <c r="D81" s="1">
        <v>0.0</v>
      </c>
      <c r="E81" s="1">
        <v>0.0</v>
      </c>
      <c r="F81" s="1" t="s">
        <v>438</v>
      </c>
      <c r="G81" s="1" t="s">
        <v>439</v>
      </c>
      <c r="H81" s="1" t="s">
        <v>440</v>
      </c>
      <c r="I81" s="1" t="s">
        <v>441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442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443</v>
      </c>
      <c r="H82" s="1" t="s">
        <v>444</v>
      </c>
      <c r="I82" s="1" t="s">
        <v>445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446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447</v>
      </c>
      <c r="H83" s="1" t="s">
        <v>448</v>
      </c>
      <c r="I83" s="1" t="s">
        <v>449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450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451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452</v>
      </c>
      <c r="H85" s="1" t="s">
        <v>453</v>
      </c>
      <c r="I85" s="1" t="s">
        <v>454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455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452</v>
      </c>
      <c r="H86" s="1" t="s">
        <v>453</v>
      </c>
      <c r="I86" s="1" t="s">
        <v>454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456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457</v>
      </c>
      <c r="H87" s="1" t="s">
        <v>458</v>
      </c>
      <c r="I87" s="1" t="s">
        <v>459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460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457</v>
      </c>
      <c r="H88" s="1" t="s">
        <v>461</v>
      </c>
      <c r="I88" s="1" t="s">
        <v>459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462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463</v>
      </c>
      <c r="H89" s="1" t="s">
        <v>464</v>
      </c>
      <c r="I89" s="1" t="s">
        <v>465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466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>
        <v>0.0</v>
      </c>
      <c r="H90" s="1" t="s">
        <v>467</v>
      </c>
      <c r="I90" s="1">
        <v>0.0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468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>
        <v>0.0</v>
      </c>
      <c r="H91" s="1" t="s">
        <v>469</v>
      </c>
      <c r="I91" s="1" t="s">
        <v>470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471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472</v>
      </c>
      <c r="H92" s="1" t="s">
        <v>473</v>
      </c>
      <c r="I92" s="1" t="s">
        <v>474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475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472</v>
      </c>
      <c r="H93" s="1" t="s">
        <v>473</v>
      </c>
      <c r="I93" s="1" t="s">
        <v>474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476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477</v>
      </c>
      <c r="I94" s="1" t="s">
        <v>478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479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>
        <v>0.0</v>
      </c>
      <c r="I95" s="1" t="s">
        <v>480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481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 t="s">
        <v>482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 t="s">
        <v>483</v>
      </c>
      <c r="C1" s="1" t="s">
        <v>484</v>
      </c>
      <c r="D1" s="1" t="s">
        <v>485</v>
      </c>
      <c r="E1" s="1" t="s">
        <v>486</v>
      </c>
      <c r="F1" s="1" t="s">
        <v>487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488</v>
      </c>
      <c r="B2" s="1" t="s">
        <v>489</v>
      </c>
      <c r="C2" s="1" t="s">
        <v>490</v>
      </c>
      <c r="D2" s="1" t="s">
        <v>491</v>
      </c>
      <c r="E2" s="1" t="s">
        <v>492</v>
      </c>
      <c r="F2" s="1" t="s">
        <v>493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494</v>
      </c>
      <c r="B3" s="1" t="s">
        <v>495</v>
      </c>
      <c r="C3" s="1" t="s">
        <v>496</v>
      </c>
      <c r="D3" s="1" t="s">
        <v>497</v>
      </c>
      <c r="E3" s="1" t="s">
        <v>498</v>
      </c>
      <c r="F3" s="1" t="s">
        <v>499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500</v>
      </c>
      <c r="B4" s="1" t="s">
        <v>501</v>
      </c>
      <c r="C4" s="1" t="s">
        <v>502</v>
      </c>
      <c r="D4" s="1" t="s">
        <v>503</v>
      </c>
      <c r="E4" s="1" t="s">
        <v>504</v>
      </c>
      <c r="F4" s="1" t="s">
        <v>236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494</v>
      </c>
      <c r="B5" s="1" t="s">
        <v>495</v>
      </c>
      <c r="C5" s="1" t="s">
        <v>505</v>
      </c>
      <c r="D5" s="1" t="s">
        <v>506</v>
      </c>
      <c r="E5" s="1" t="s">
        <v>507</v>
      </c>
      <c r="F5" s="1" t="s">
        <v>508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509</v>
      </c>
      <c r="B6" s="1" t="s">
        <v>495</v>
      </c>
      <c r="C6" s="1" t="s">
        <v>510</v>
      </c>
      <c r="D6" s="1" t="s">
        <v>511</v>
      </c>
      <c r="E6" s="1" t="s">
        <v>512</v>
      </c>
      <c r="F6" s="1" t="s">
        <v>513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514</v>
      </c>
      <c r="B7" s="1" t="s">
        <v>515</v>
      </c>
      <c r="C7" s="1" t="s">
        <v>516</v>
      </c>
      <c r="D7" s="1" t="s">
        <v>517</v>
      </c>
      <c r="E7" s="1" t="s">
        <v>518</v>
      </c>
      <c r="F7" s="1" t="s">
        <v>519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520</v>
      </c>
      <c r="B8" s="1" t="s">
        <v>495</v>
      </c>
      <c r="C8" s="1" t="s">
        <v>495</v>
      </c>
      <c r="D8" s="1" t="s">
        <v>521</v>
      </c>
      <c r="E8" s="1" t="s">
        <v>522</v>
      </c>
      <c r="F8" s="1" t="s">
        <v>523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524</v>
      </c>
      <c r="B9" s="1" t="s">
        <v>525</v>
      </c>
      <c r="C9" s="1" t="s">
        <v>495</v>
      </c>
      <c r="D9" s="1" t="s">
        <v>495</v>
      </c>
      <c r="E9" s="1" t="s">
        <v>495</v>
      </c>
      <c r="F9" s="1" t="s">
        <v>526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527</v>
      </c>
      <c r="B10" s="1" t="s">
        <v>528</v>
      </c>
      <c r="C10" s="1" t="s">
        <v>495</v>
      </c>
      <c r="D10" s="1" t="s">
        <v>495</v>
      </c>
      <c r="E10" s="1" t="s">
        <v>495</v>
      </c>
      <c r="F10" s="1" t="s">
        <v>529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530</v>
      </c>
      <c r="B11" s="1" t="s">
        <v>531</v>
      </c>
      <c r="C11" s="1" t="s">
        <v>495</v>
      </c>
      <c r="D11" s="1" t="s">
        <v>495</v>
      </c>
      <c r="E11" s="1" t="s">
        <v>495</v>
      </c>
      <c r="F11" s="1" t="s">
        <v>495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532</v>
      </c>
      <c r="B12" s="1" t="s">
        <v>531</v>
      </c>
      <c r="C12" s="1" t="s">
        <v>533</v>
      </c>
      <c r="D12" s="1" t="s">
        <v>534</v>
      </c>
      <c r="E12" s="1" t="s">
        <v>535</v>
      </c>
      <c r="F12" s="1" t="s">
        <v>536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537</v>
      </c>
      <c r="B13" s="1" t="s">
        <v>538</v>
      </c>
      <c r="C13" s="1" t="s">
        <v>539</v>
      </c>
      <c r="D13" s="1" t="s">
        <v>510</v>
      </c>
      <c r="E13" s="1" t="s">
        <v>540</v>
      </c>
      <c r="F13" s="1" t="s">
        <v>541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542</v>
      </c>
      <c r="B14" s="1" t="s">
        <v>543</v>
      </c>
      <c r="C14" s="1" t="s">
        <v>544</v>
      </c>
      <c r="D14" s="1" t="s">
        <v>545</v>
      </c>
      <c r="E14" s="1" t="s">
        <v>546</v>
      </c>
      <c r="F14" s="1" t="s">
        <v>547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548</v>
      </c>
      <c r="B15" s="1" t="s">
        <v>495</v>
      </c>
      <c r="C15" s="1" t="s">
        <v>495</v>
      </c>
      <c r="D15" s="1" t="s">
        <v>495</v>
      </c>
      <c r="E15" s="1" t="s">
        <v>495</v>
      </c>
      <c r="F15" s="1" t="s">
        <v>495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549</v>
      </c>
      <c r="B16" s="1" t="s">
        <v>495</v>
      </c>
      <c r="C16" s="1" t="s">
        <v>495</v>
      </c>
      <c r="D16" s="1" t="s">
        <v>495</v>
      </c>
      <c r="E16" s="1" t="s">
        <v>495</v>
      </c>
      <c r="F16" s="1" t="s">
        <v>495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550</v>
      </c>
      <c r="B17" s="1" t="s">
        <v>495</v>
      </c>
      <c r="C17" s="1" t="s">
        <v>551</v>
      </c>
      <c r="D17" s="1" t="s">
        <v>552</v>
      </c>
      <c r="E17" s="1" t="s">
        <v>553</v>
      </c>
      <c r="F17" s="1" t="s">
        <v>554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555</v>
      </c>
      <c r="B18" s="1" t="s">
        <v>495</v>
      </c>
      <c r="C18" s="1" t="s">
        <v>495</v>
      </c>
      <c r="D18" s="1" t="s">
        <v>495</v>
      </c>
      <c r="E18" s="1" t="s">
        <v>495</v>
      </c>
      <c r="F18" s="1" t="s">
        <v>495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556</v>
      </c>
      <c r="B19" s="1" t="s">
        <v>557</v>
      </c>
      <c r="C19" s="1" t="s">
        <v>495</v>
      </c>
      <c r="D19" s="1" t="s">
        <v>495</v>
      </c>
      <c r="E19" s="1" t="s">
        <v>495</v>
      </c>
      <c r="F19" s="1" t="s">
        <v>558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559</v>
      </c>
      <c r="B20" s="1" t="s">
        <v>560</v>
      </c>
      <c r="C20" s="1" t="s">
        <v>495</v>
      </c>
      <c r="D20" s="1" t="s">
        <v>495</v>
      </c>
      <c r="E20" s="1" t="s">
        <v>495</v>
      </c>
      <c r="F20" s="1" t="s">
        <v>495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561</v>
      </c>
      <c r="B21" s="1" t="s">
        <v>562</v>
      </c>
      <c r="C21" s="1" t="s">
        <v>563</v>
      </c>
      <c r="D21" s="1" t="s">
        <v>564</v>
      </c>
      <c r="E21" s="1" t="s">
        <v>565</v>
      </c>
      <c r="F21" s="1" t="s">
        <v>566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567</v>
      </c>
      <c r="B22" s="1" t="s">
        <v>568</v>
      </c>
      <c r="C22" s="1" t="s">
        <v>569</v>
      </c>
      <c r="D22" s="1" t="s">
        <v>570</v>
      </c>
      <c r="E22" s="1" t="s">
        <v>571</v>
      </c>
      <c r="F22" s="1" t="s">
        <v>572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573</v>
      </c>
      <c r="B23" s="1" t="s">
        <v>574</v>
      </c>
      <c r="C23" s="1" t="s">
        <v>575</v>
      </c>
      <c r="D23" s="1" t="s">
        <v>576</v>
      </c>
      <c r="E23" s="1" t="s">
        <v>577</v>
      </c>
      <c r="F23" s="1" t="s">
        <v>578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579</v>
      </c>
      <c r="B24" s="1" t="s">
        <v>580</v>
      </c>
      <c r="C24" s="1" t="s">
        <v>581</v>
      </c>
      <c r="D24" s="1" t="s">
        <v>582</v>
      </c>
      <c r="E24" s="1" t="s">
        <v>583</v>
      </c>
      <c r="F24" s="1" t="s">
        <v>584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585</v>
      </c>
      <c r="B25" s="1" t="s">
        <v>586</v>
      </c>
      <c r="C25" s="1" t="s">
        <v>587</v>
      </c>
      <c r="D25" s="1" t="s">
        <v>588</v>
      </c>
      <c r="E25" s="1" t="s">
        <v>589</v>
      </c>
      <c r="F25" s="1" t="s">
        <v>590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591</v>
      </c>
      <c r="B26" s="1" t="s">
        <v>592</v>
      </c>
      <c r="C26" s="1" t="s">
        <v>593</v>
      </c>
      <c r="D26" s="1" t="s">
        <v>594</v>
      </c>
      <c r="E26" s="1" t="s">
        <v>595</v>
      </c>
      <c r="F26" s="1" t="s">
        <v>596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597</v>
      </c>
      <c r="B2" s="1" t="s">
        <v>598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599</v>
      </c>
      <c r="B3" s="1" t="s">
        <v>600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601</v>
      </c>
      <c r="B4" s="1" t="s">
        <v>602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603</v>
      </c>
      <c r="B5" s="1" t="s">
        <v>604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605</v>
      </c>
      <c r="B6" s="1" t="s">
        <v>606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608</v>
      </c>
      <c r="B8" s="1" t="s">
        <v>609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610</v>
      </c>
      <c r="B9" s="4" t="s">
        <v>611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612</v>
      </c>
      <c r="B10" s="1" t="s">
        <v>613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614</v>
      </c>
      <c r="B11" s="1" t="s">
        <v>615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616</v>
      </c>
      <c r="B12" s="1" t="s">
        <v>613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617</v>
      </c>
      <c r="B13" s="1" t="s">
        <v>618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619</v>
      </c>
      <c r="B14" s="1" t="s">
        <v>620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621</v>
      </c>
      <c r="B15" s="1" t="s">
        <v>618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622</v>
      </c>
      <c r="B16" s="1" t="s">
        <v>623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624</v>
      </c>
      <c r="B17" s="1">
        <v>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625</v>
      </c>
      <c r="B18" s="1" t="s">
        <v>626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627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628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629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630</v>
      </c>
      <c r="B22" s="1">
        <v>0.5401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631</v>
      </c>
      <c r="B23" s="1">
        <v>0.45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632</v>
      </c>
      <c r="B24" s="1">
        <v>0.2012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633</v>
      </c>
      <c r="B25" s="1">
        <v>0.45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634</v>
      </c>
      <c r="B26" s="1">
        <v>0.5401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635</v>
      </c>
      <c r="B27" s="1">
        <v>0.45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636</v>
      </c>
      <c r="B28" s="1">
        <v>0.2012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637</v>
      </c>
      <c r="B29" s="1">
        <v>0.45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638</v>
      </c>
      <c r="B30" s="1">
        <v>1.939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639</v>
      </c>
      <c r="B31" s="1">
        <v>0.0010540109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640</v>
      </c>
      <c r="B32" s="1">
        <v>-0.28244278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641</v>
      </c>
      <c r="B33" s="1">
        <v>28919.0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642</v>
      </c>
      <c r="B34" s="1">
        <v>28919.0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643</v>
      </c>
      <c r="B35" s="1">
        <v>483709.0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644</v>
      </c>
      <c r="B36" s="1">
        <v>17966.0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645</v>
      </c>
      <c r="B37" s="1">
        <v>17966.0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646</v>
      </c>
      <c r="B38" s="1">
        <v>0.37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647</v>
      </c>
      <c r="B39" s="1">
        <v>0.4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648</v>
      </c>
      <c r="B40" s="1">
        <v>301500.0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649</v>
      </c>
      <c r="B41" s="1">
        <v>36100.0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650</v>
      </c>
      <c r="B42" s="1">
        <v>214970.0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651</v>
      </c>
      <c r="B43" s="1">
        <v>0.2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652</v>
      </c>
      <c r="B44" s="1">
        <v>383.0272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653</v>
      </c>
      <c r="B45" s="1">
        <v>0.10673784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654</v>
      </c>
      <c r="B46" s="1">
        <v>1.8741186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655</v>
      </c>
      <c r="B47" s="1">
        <v>29.727842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656</v>
      </c>
      <c r="B48" s="1" t="s">
        <v>657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658</v>
      </c>
      <c r="B49" s="1">
        <v>9994938.0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659</v>
      </c>
      <c r="B50" s="1">
        <v>2.03128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660</v>
      </c>
      <c r="B51" s="1">
        <v>370482.0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661</v>
      </c>
      <c r="B52" s="1">
        <v>581000.0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662</v>
      </c>
      <c r="B53" s="1">
        <v>170889.0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663</v>
      </c>
      <c r="B54" s="1">
        <v>25342.0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664</v>
      </c>
      <c r="B55" s="1">
        <v>1.724976E9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665</v>
      </c>
      <c r="B56" s="1">
        <v>1.7276544E9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666</v>
      </c>
      <c r="B57" s="1">
        <v>0.2941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667</v>
      </c>
      <c r="B58" s="1">
        <v>0.00491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668</v>
      </c>
      <c r="B59" s="1">
        <v>0.41092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669</v>
      </c>
      <c r="B60" s="1">
        <v>0.14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670</v>
      </c>
      <c r="B61" s="1">
        <v>0.2952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671</v>
      </c>
      <c r="B62" s="1">
        <v>581001.0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672</v>
      </c>
      <c r="B63" s="1">
        <v>-135.497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673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674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675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676</v>
      </c>
      <c r="B67" s="1">
        <v>4091000.0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677</v>
      </c>
      <c r="B68" s="1">
        <v>351.04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678</v>
      </c>
      <c r="B69" s="1">
        <v>-1.31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679</v>
      </c>
      <c r="B70" s="1" t="s">
        <v>680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681</v>
      </c>
      <c r="B71" s="1">
        <v>1.7273952E9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682</v>
      </c>
      <c r="B72" s="1">
        <v>4.963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683</v>
      </c>
      <c r="B73" s="1">
        <v>-0.9989821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684</v>
      </c>
      <c r="B74" s="1">
        <v>0.22455823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685</v>
      </c>
      <c r="B75" s="1" t="s">
        <v>686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687</v>
      </c>
      <c r="B76" s="1" t="s">
        <v>688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689</v>
      </c>
      <c r="B77" s="1" t="s">
        <v>690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691</v>
      </c>
      <c r="B78" s="1" t="s">
        <v>690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692</v>
      </c>
      <c r="B79" s="1" t="s">
        <v>693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694</v>
      </c>
      <c r="B80" s="1" t="s">
        <v>693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695</v>
      </c>
      <c r="B81" s="1">
        <v>7.836138E8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696</v>
      </c>
      <c r="B82" s="1" t="s">
        <v>697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698</v>
      </c>
      <c r="B83" s="1" t="s">
        <v>699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700</v>
      </c>
      <c r="B84" s="1" t="s">
        <v>701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702</v>
      </c>
      <c r="B85" s="1" t="s">
        <v>703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704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705</v>
      </c>
      <c r="B87" s="1">
        <v>0.37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706</v>
      </c>
      <c r="B88" s="1" t="s">
        <v>707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708</v>
      </c>
      <c r="B89" s="1">
        <v>294000.0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709</v>
      </c>
      <c r="B90" s="1">
        <v>0.79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710</v>
      </c>
      <c r="B91" s="1">
        <v>1.0157E7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711</v>
      </c>
      <c r="B92" s="1">
        <v>0.016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712</v>
      </c>
      <c r="B93" s="1">
        <v>0.076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713</v>
      </c>
      <c r="B94" s="1">
        <v>2014000.0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714</v>
      </c>
      <c r="B95" s="1">
        <v>23.168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715</v>
      </c>
      <c r="B96" s="1">
        <v>-2.61107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716</v>
      </c>
      <c r="B97" s="1">
        <v>-1.8435E7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717</v>
      </c>
      <c r="B98" s="1">
        <v>-3.4279876E7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718</v>
      </c>
      <c r="B99" s="1">
        <v>-1.3274E7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719</v>
      </c>
      <c r="B100" s="1">
        <v>0.119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720</v>
      </c>
      <c r="B101" s="1">
        <v>-8.3484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721</v>
      </c>
      <c r="B102" s="1" t="s">
        <v>657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722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0.0</v>
      </c>
      <c r="D3" s="1">
        <v>-4.0</v>
      </c>
      <c r="E3" s="1">
        <v>-9.0</v>
      </c>
      <c r="F3" s="1">
        <v>-16.0</v>
      </c>
      <c r="G3" s="1">
        <v>-30.0</v>
      </c>
      <c r="H3" s="1">
        <v>-35.0</v>
      </c>
      <c r="I3" s="1">
        <v>-5.0</v>
      </c>
      <c r="J3" s="1">
        <f>IF(I3*FORECAST(J2,B3:I3,B2:I2)&gt;0,FORECAST(J2,B3:I3,B2:I2),I3)*$X$1</f>
        <v>-28.17857143</v>
      </c>
      <c r="K3" s="1">
        <f>IF(J3*FORECAST(K2,B3:J3,B2:J2)&gt;0,FORECAST(K2,B3:J3,B2:J2),J3)*$X$1</f>
        <v>-31.69047619</v>
      </c>
      <c r="L3" s="1">
        <f>IF(K3*FORECAST(L2,B3:K3,B2:K2)&gt;0,FORECAST(L2,B3:K3,B2:K2),K3)*$X$1</f>
        <v>-35.20238095</v>
      </c>
      <c r="M3" s="1">
        <f>IF(L3*FORECAST(M2,B3:L3,B2:L2)&gt;0,FORECAST(M2,B3:L3,B2:L2),L3)*$X$1</f>
        <v>-38.71428571</v>
      </c>
      <c r="N3" s="1">
        <f>IF(M3*FORECAST(N2,B3:M3,B2:M2)&gt;0,FORECAST(N2,B3:M3,B2:M2),M3)*$X$1</f>
        <v>-42.22619048</v>
      </c>
      <c r="O3" s="1">
        <f>IF(N3*FORECAST(O2,B3:N3,B2:N2)&gt;0,FORECAST(O2,B3:N3,B2:N2),N3)*$X$1</f>
        <v>-45.73809524</v>
      </c>
      <c r="P3" s="1">
        <f>IF(O3*FORECAST(P2,B3:O3,B2:O2)&gt;0,FORECAST(P2,B3:O3,B2:O2),O3)*$X$1</f>
        <v>-49.25</v>
      </c>
      <c r="Q3" s="5">
        <f>IF(P3*FORECAST(Q2,B3:P3,B2:P2)&gt;0,FORECAST(Q2,B3:P3,B2:P2),P3)*$X$1</f>
        <v>-52.76190476</v>
      </c>
      <c r="R3" s="5">
        <f>IF(Q3*FORECAST(R2,B3:Q3,B2:Q2)&gt;0,FORECAST(R2,B3:Q3,B2:Q2),Q3)*$X$1</f>
        <v>-56.27380952</v>
      </c>
      <c r="S3" s="5">
        <f>IF(R3*FORECAST(S2,B3:R3,B2:R2)&gt;0,FORECAST(S2,B3:R3,B2:R2),R3)*$X$1</f>
        <v>-59.78571429</v>
      </c>
      <c r="T3" s="5">
        <f>IF(S3*FORECAST(T2,B3:S3,B2:S2)&gt;0,FORECAST(T2,B3:S3,B2:S2),S3)*$X$1</f>
        <v>-63.29761905</v>
      </c>
      <c r="U3" s="5">
        <f>IF(T3*FORECAST(U2,B3:T3,B2:T2)&gt;0,FORECAST(U2,B3:T3,B2:T2),T3)*$X$1</f>
        <v>-66.80952381</v>
      </c>
      <c r="V3" s="2"/>
      <c r="W3" s="2"/>
      <c r="X3" s="2"/>
      <c r="Y3" s="2"/>
      <c r="Z3" s="2"/>
    </row>
    <row r="4">
      <c r="A4" s="3" t="s">
        <v>95</v>
      </c>
      <c r="B4" s="1">
        <v>0.0</v>
      </c>
      <c r="C4" s="1">
        <v>65.0</v>
      </c>
      <c r="D4" s="1">
        <v>-3.0</v>
      </c>
      <c r="E4" s="1">
        <v>-10.0</v>
      </c>
      <c r="F4" s="1">
        <v>-5.0</v>
      </c>
      <c r="G4" s="1">
        <v>-59.0</v>
      </c>
      <c r="H4" s="1">
        <v>4.0</v>
      </c>
      <c r="I4" s="1">
        <v>11.0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723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2.0</v>
      </c>
      <c r="H5" s="1">
        <v>2.0</v>
      </c>
      <c r="I5" s="1">
        <v>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724</v>
      </c>
      <c r="L7" s="1">
        <f>IF(U3*FORECAST(U2,B3:U3,B2:U2)&gt;0,FORECAST(U2,B3:U3,B2:U2),T3)*$X$1 * (1+0.02)/(0.0805-0.02)</f>
        <v>-1126.375443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725</v>
      </c>
      <c r="L8" s="6">
        <f t="array" ref="L8">NPV(0.0805,K3:U3)</f>
        <v>-331.6105161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726</v>
      </c>
      <c r="L9" s="6">
        <f t="array" ref="L9">NPV(0.0805,K16:U16)</f>
        <v>-480.6297951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727</v>
      </c>
      <c r="L10" s="6">
        <f>L8 + L9</f>
        <v>-812.2403112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728</v>
      </c>
      <c r="L12" s="6">
        <f>L10 - L11</f>
        <v>-823.2403112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729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-274.4134371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(1+0.02)/(0.0805-0.02)</f>
        <v>-1126.375443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23</v>
      </c>
      <c r="B3" s="1">
        <v>-43.0</v>
      </c>
      <c r="C3" s="1">
        <v>-1.0</v>
      </c>
      <c r="D3" s="1">
        <v>-9.0</v>
      </c>
      <c r="E3" s="1">
        <v>-51.0</v>
      </c>
      <c r="F3" s="1">
        <v>-19.0</v>
      </c>
      <c r="G3" s="1">
        <v>-66.0</v>
      </c>
      <c r="H3" s="1">
        <v>-73.0</v>
      </c>
      <c r="I3" s="1">
        <v>-37.0</v>
      </c>
      <c r="J3" s="1">
        <f>IF(I3*FORECAST(J2,B3:I3,B2:I2)&gt;0,FORECAST(J2,B3:I3,B2:I2),I3)*$X$1</f>
        <v>-61.85714286</v>
      </c>
      <c r="K3" s="1">
        <f>IF(J3*FORECAST(K2,B3:J3,B2:J2)&gt;0,FORECAST(K2,B3:J3,B2:J2),J3)*$X$1</f>
        <v>-67.29761905</v>
      </c>
      <c r="L3" s="1">
        <f>IF(K3*FORECAST(L2,B3:K3,B2:K2)&gt;0,FORECAST(L2,B3:K3,B2:K2),K3)*$X$1</f>
        <v>-72.73809524</v>
      </c>
      <c r="M3" s="1">
        <f>IF(L3*FORECAST(M2,B3:L3,B2:L2)&gt;0,FORECAST(M2,B3:L3,B2:L2),L3)*$X$1</f>
        <v>-78.17857143</v>
      </c>
      <c r="N3" s="1">
        <f>IF(M3*FORECAST(N2,B3:M3,B2:M2)&gt;0,FORECAST(N2,B3:M3,B2:M2),M3)*$X$1</f>
        <v>-83.61904762</v>
      </c>
      <c r="O3" s="1">
        <f>IF(N3*FORECAST(O2,B3:N3,B2:N2)&gt;0,FORECAST(O2,B3:N3,B2:N2),N3)*$X$1</f>
        <v>-89.05952381</v>
      </c>
      <c r="P3" s="1">
        <f>IF(O3*FORECAST(P2,B3:O3,B2:O2)&gt;0,FORECAST(P2,B3:O3,B2:O2),O3)*$X$1</f>
        <v>-94.5</v>
      </c>
      <c r="Q3" s="5">
        <f>IF(P3*FORECAST(Q2,B3:P3,B2:P2)&gt;0,FORECAST(Q2,B3:P3,B2:P2),P3)*$X$1</f>
        <v>-99.94047619</v>
      </c>
      <c r="R3" s="5">
        <f>IF(Q3*FORECAST(R2,B3:Q3,B2:Q2)&gt;0,FORECAST(R2,B3:Q3,B2:Q2),Q3)*$X$1</f>
        <v>-105.3809524</v>
      </c>
      <c r="S3" s="5">
        <f>IF(R3*FORECAST(S2,B3:R3,B2:R2)&gt;0,FORECAST(S2,B3:R3,B2:R2),R3)*$X$1</f>
        <v>-110.8214286</v>
      </c>
      <c r="T3" s="5">
        <f>IF(S3*FORECAST(T2,B3:S3,B2:S2)&gt;0,FORECAST(T2,B3:S3,B2:S2),S3)*$X$1</f>
        <v>-116.2619048</v>
      </c>
      <c r="U3" s="5">
        <f>IF(T3*FORECAST(U2,B3:T3,B2:T2)&gt;0,FORECAST(U2,B3:T3,B2:T2),T3)*$X$1</f>
        <v>-121.702381</v>
      </c>
      <c r="V3" s="2"/>
      <c r="W3" s="2"/>
      <c r="X3" s="2"/>
      <c r="Y3" s="2"/>
      <c r="Z3" s="2"/>
    </row>
    <row r="4">
      <c r="A4" s="3" t="s">
        <v>95</v>
      </c>
      <c r="B4" s="1">
        <v>0.0</v>
      </c>
      <c r="C4" s="1">
        <v>65.0</v>
      </c>
      <c r="D4" s="1">
        <v>-3.0</v>
      </c>
      <c r="E4" s="1">
        <v>-10.0</v>
      </c>
      <c r="F4" s="1">
        <v>-5.0</v>
      </c>
      <c r="G4" s="1">
        <v>-59.0</v>
      </c>
      <c r="H4" s="1">
        <v>4.0</v>
      </c>
      <c r="I4" s="1">
        <v>11.0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723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2.0</v>
      </c>
      <c r="H5" s="1">
        <v>2.0</v>
      </c>
      <c r="I5" s="1">
        <v>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724</v>
      </c>
      <c r="L7" s="1">
        <f>IF(U3*FORECAST(U2,B3:U3,B2:U2)&gt;0,FORECAST(U2,B3:U3,B2:U2),T3)*$X$1 * (1+0.02)/(0.0805-0.02)</f>
        <v>-2051.841795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725</v>
      </c>
      <c r="L8" s="6">
        <f t="array" ref="L8">NPV(0.0805,K3:U3)</f>
        <v>-643.3600202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726</v>
      </c>
      <c r="L9" s="6">
        <f t="array" ref="L9">NPV(0.0805,K16:U16)</f>
        <v>-875.530719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727</v>
      </c>
      <c r="L10" s="6">
        <f>L8 + L9</f>
        <v>-1518.890739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728</v>
      </c>
      <c r="L12" s="6">
        <f>L10 - L11</f>
        <v>-1529.890739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729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-509.9635797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(1+0.02)/(0.0805-0.02)</f>
        <v>-2051.841795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