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<sst xmlns="http://schemas.openxmlformats.org/spreadsheetml/2006/main" count="2012" uniqueCount="1669">
  <si>
    <t>ticker</t>
  </si>
  <si>
    <t>SCS</t>
  </si>
  <si>
    <t>nombre</t>
  </si>
  <si>
    <t>STEELCASE INC</t>
  </si>
  <si>
    <t>empresa</t>
  </si>
  <si>
    <t>Business Support Supplies</t>
  </si>
  <si>
    <t>Open</t>
  </si>
  <si>
    <t>Target Price</t>
  </si>
  <si>
    <t>Upside</t>
  </si>
  <si>
    <t>181.67%</t>
  </si>
  <si>
    <t>Country</t>
  </si>
  <si>
    <t>United States</t>
  </si>
  <si>
    <t>Market Cap</t>
  </si>
  <si>
    <t>Book Value</t>
  </si>
  <si>
    <t>Pe ratio</t>
  </si>
  <si>
    <t>Dividend Ratio</t>
  </si>
  <si>
    <t>Net Debt Growth</t>
  </si>
  <si>
    <t>18.18%</t>
  </si>
  <si>
    <t>Total Assets Growth</t>
  </si>
  <si>
    <t>-4.97%</t>
  </si>
  <si>
    <t>Net Property, Plant and Equipment Growth</t>
  </si>
  <si>
    <t>-5.34%</t>
  </si>
  <si>
    <t>EBITDA Growth</t>
  </si>
  <si>
    <t>-12.90%</t>
  </si>
  <si>
    <t>Fiscal Period: February</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</si>
  <si>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</si>
  <si>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</si>
  <si>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</si>
  <si>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</si>
  <si>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</si>
  <si>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</si>
  <si>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</si>
  <si>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</si>
  <si>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</si>
  <si>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</si>
  <si>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</si>
  <si>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</si>
  <si>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</si>
  <si>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</si>
  <si>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</si>
  <si>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</si>
  <si>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</si>
  <si>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</si>
  <si>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</si>
  <si>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</si>
  <si>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</si>
  <si>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</si>
  <si>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</si>
  <si>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</si>
  <si>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</si>
  <si>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</si>
  <si>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</si>
  <si>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</si>
  <si>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</si>
  <si>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</si>
  <si>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</si>
  <si>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</si>
  <si>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</si>
  <si>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</si>
  <si>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</si>
  <si>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</si>
  <si>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</si>
  <si>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</si>
  <si>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</si>
  <si>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</si>
  <si>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</si>
  <si>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</si>
  <si>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</si>
  <si>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</si>
  <si>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</si>
  <si>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</si>
  <si>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</si>
  <si>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</si>
  <si>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</si>
  <si>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</si>
  <si>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</si>
  <si>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</si>
  <si>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</si>
  <si>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</si>
  <si>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</si>
  <si>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</si>
  <si>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</si>
  <si>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</si>
  <si>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</si>
  <si>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</si>
  <si>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</si>
  <si>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</si>
  <si>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</si>
  <si>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</si>
  <si>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</si>
  <si>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</si>
  <si>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</si>
  <si>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</si>
  <si>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</si>
  <si>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</si>
  <si>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</si>
  <si>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</si>
  <si>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</si>
  <si>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</si>
  <si>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</si>
  <si>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</si>
  <si>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</si>
  <si>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</si>
  <si>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</si>
  <si>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</si>
  <si>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</si>
  <si>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</si>
  <si>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</si>
  <si>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</si>
  <si>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</si>
  <si>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</si>
  <si>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</si>
  <si>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</si>
  <si>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</si>
  <si>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</si>
  <si>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</si>
  <si>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5.46</t>
  </si>
  <si>
    <t>6.17</t>
  </si>
  <si>
    <t>6.53</t>
  </si>
  <si>
    <t>7.28</t>
  </si>
  <si>
    <t>8.28</t>
  </si>
  <si>
    <t>8.36</t>
  </si>
  <si>
    <t>7.6</t>
  </si>
  <si>
    <t>7.31</t>
  </si>
  <si>
    <t>7.77</t>
  </si>
  <si>
    <t>Tangible Book Value</t>
  </si>
  <si>
    <t>Tangible Book Value Per Share</t>
  </si>
  <si>
    <t>4.46</t>
  </si>
  <si>
    <t>5.17</t>
  </si>
  <si>
    <t>5.48</t>
  </si>
  <si>
    <t>5.42</t>
  </si>
  <si>
    <t>4.19</t>
  </si>
  <si>
    <t>5.41</t>
  </si>
  <si>
    <t>5.67</t>
  </si>
  <si>
    <t>4.67</t>
  </si>
  <si>
    <t>3.88</t>
  </si>
  <si>
    <t>4.53</t>
  </si>
  <si>
    <t>Total Debt</t>
  </si>
  <si>
    <t>Net Debt</t>
  </si>
  <si>
    <t>Debt Equivalent of Unfunded Proj. Benefit Obligation</t>
  </si>
  <si>
    <t>Debt Equivalent Oper. Leases</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</si>
  <si>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</si>
  <si>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</si>
  <si>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</si>
  <si>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</si>
  <si>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</si>
  <si>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</si>
  <si>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</si>
  <si>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</si>
  <si>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</si>
  <si>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</si>
  <si>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</si>
  <si>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</si>
  <si>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</si>
  <si>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</si>
  <si>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</si>
  <si>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</si>
  <si>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</si>
  <si>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</si>
  <si>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</si>
  <si>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</si>
  <si>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</si>
  <si>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</si>
  <si>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</si>
  <si>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</si>
  <si>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</si>
  <si>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</si>
  <si>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</si>
  <si>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</si>
  <si>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</si>
  <si>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</si>
  <si>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</si>
  <si>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</si>
  <si>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</si>
  <si>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</si>
  <si>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</si>
  <si>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</si>
  <si>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</si>
  <si>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</si>
  <si>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</si>
  <si>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</si>
  <si>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</si>
  <si>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</si>
  <si>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</si>
  <si>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</si>
  <si>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0.69</t>
  </si>
  <si>
    <t>1.37</t>
  </si>
  <si>
    <t>1.03</t>
  </si>
  <si>
    <t>0.68</t>
  </si>
  <si>
    <t>1.06</t>
  </si>
  <si>
    <t>1.67</t>
  </si>
  <si>
    <t>0.22</t>
  </si>
  <si>
    <t>0.03</t>
  </si>
  <si>
    <t>0.3</t>
  </si>
  <si>
    <t>Basic EPS - Continuing Operations</t>
  </si>
  <si>
    <t>Basic Weighted Average Shares Outstanding</t>
  </si>
  <si>
    <t>Net EPS - Diluted</t>
  </si>
  <si>
    <t>1.36</t>
  </si>
  <si>
    <t>1.05</t>
  </si>
  <si>
    <t>1.66</t>
  </si>
  <si>
    <t>Diluted EPS - Continuing Operations</t>
  </si>
  <si>
    <t>Diluted Weighted Average Shares Outstanding</t>
  </si>
  <si>
    <t>Normalized Basic EPS</t>
  </si>
  <si>
    <t>0.91</t>
  </si>
  <si>
    <t>0.97</t>
  </si>
  <si>
    <t>0.78</t>
  </si>
  <si>
    <t>0.84</t>
  </si>
  <si>
    <t>1.19</t>
  </si>
  <si>
    <t>0.34</t>
  </si>
  <si>
    <t>0.46</t>
  </si>
  <si>
    <t>0.64</t>
  </si>
  <si>
    <t>Normalized Diluted EPS</t>
  </si>
  <si>
    <t>0.9</t>
  </si>
  <si>
    <t>0.83</t>
  </si>
  <si>
    <t>0.45</t>
  </si>
  <si>
    <t>Dividend Per Share</t>
  </si>
  <si>
    <t>0.42</t>
  </si>
  <si>
    <t>0.48</t>
  </si>
  <si>
    <t>0.51</t>
  </si>
  <si>
    <t>0.54</t>
  </si>
  <si>
    <t>0.58</t>
  </si>
  <si>
    <t>0.37</t>
  </si>
  <si>
    <t>0.49</t>
  </si>
  <si>
    <t>0.4</t>
  </si>
  <si>
    <t>Payout Ratio</t>
  </si>
  <si>
    <t>60.98</t>
  </si>
  <si>
    <t>33.47</t>
  </si>
  <si>
    <t>46.95</t>
  </si>
  <si>
    <t>75.59</t>
  </si>
  <si>
    <t>51.03</t>
  </si>
  <si>
    <t>34.6</t>
  </si>
  <si>
    <t>166.67</t>
  </si>
  <si>
    <t>162.32</t>
  </si>
  <si>
    <t>58.69</t>
  </si>
  <si>
    <t>EBITDA</t>
  </si>
  <si>
    <t>EBITA</t>
  </si>
  <si>
    <t>EBIT</t>
  </si>
  <si>
    <t>EBITDAR</t>
  </si>
  <si>
    <t>Effective Tax Rate - (Ratio)</t>
  </si>
  <si>
    <t>37.15</t>
  </si>
  <si>
    <t>2.57</t>
  </si>
  <si>
    <t>36.53</t>
  </si>
  <si>
    <t>50.03</t>
  </si>
  <si>
    <t>23.12</t>
  </si>
  <si>
    <t>18.56</t>
  </si>
  <si>
    <t>-0.77</t>
  </si>
  <si>
    <t>31.59</t>
  </si>
  <si>
    <t>24.28</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</si>
  <si>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</si>
  <si>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</si>
  <si>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</si>
  <si>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</si>
  <si>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</si>
  <si>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</si>
  <si>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</si>
  <si>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</si>
  <si>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</si>
  <si>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</si>
  <si>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</si>
  <si>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</si>
  <si>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</si>
  <si>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</si>
  <si>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</si>
  <si>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</si>
  <si>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</si>
  <si>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</si>
  <si>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6.72</t>
  </si>
  <si>
    <t>7.03</t>
  </si>
  <si>
    <t>7.13</t>
  </si>
  <si>
    <t>5.31</t>
  </si>
  <si>
    <t>5.61</t>
  </si>
  <si>
    <t>6.28</t>
  </si>
  <si>
    <t>2.09</t>
  </si>
  <si>
    <t>2.65</t>
  </si>
  <si>
    <t>3.51</t>
  </si>
  <si>
    <t>Return on Total Capital</t>
  </si>
  <si>
    <t>12.13</t>
  </si>
  <si>
    <t>12.52</t>
  </si>
  <si>
    <t>12.22</t>
  </si>
  <si>
    <t>8.93</t>
  </si>
  <si>
    <t>9.18</t>
  </si>
  <si>
    <t>9.69</t>
  </si>
  <si>
    <t>3.03</t>
  </si>
  <si>
    <t>3.83</t>
  </si>
  <si>
    <t>5.13</t>
  </si>
  <si>
    <t>Return On Equity %</t>
  </si>
  <si>
    <t>12.84</t>
  </si>
  <si>
    <t>24.32</t>
  </si>
  <si>
    <t>16.58</t>
  </si>
  <si>
    <t>10.22</t>
  </si>
  <si>
    <t>15.15</t>
  </si>
  <si>
    <t>21.94</t>
  </si>
  <si>
    <t>2.7</t>
  </si>
  <si>
    <t>0.44</t>
  </si>
  <si>
    <t>4.21</t>
  </si>
  <si>
    <t>9.47</t>
  </si>
  <si>
    <t>Return on Common Equity</t>
  </si>
  <si>
    <t>12.6</t>
  </si>
  <si>
    <t>23.83</t>
  </si>
  <si>
    <t>16.26</t>
  </si>
  <si>
    <t>10.03</t>
  </si>
  <si>
    <t>14.85</t>
  </si>
  <si>
    <t>21.51</t>
  </si>
  <si>
    <t>2.64</t>
  </si>
  <si>
    <t>0.43</t>
  </si>
  <si>
    <t>4.05</t>
  </si>
  <si>
    <t>9.11</t>
  </si>
  <si>
    <t>Margin Analysis</t>
  </si>
  <si>
    <t>Gross Profit Margin %</t>
  </si>
  <si>
    <t>31.16</t>
  </si>
  <si>
    <t>32.17</t>
  </si>
  <si>
    <t>33.46</t>
  </si>
  <si>
    <t>32.93</t>
  </si>
  <si>
    <t>31.6</t>
  </si>
  <si>
    <t>32.63</t>
  </si>
  <si>
    <t>29.79</t>
  </si>
  <si>
    <t>27.46</t>
  </si>
  <si>
    <t>28.52</t>
  </si>
  <si>
    <t>32.18</t>
  </si>
  <si>
    <t>SG&amp;A Margin</t>
  </si>
  <si>
    <t>25.1</t>
  </si>
  <si>
    <t>25.69</t>
  </si>
  <si>
    <t>25.82</t>
  </si>
  <si>
    <t>26.75</t>
  </si>
  <si>
    <t>25.04</t>
  </si>
  <si>
    <t>25.24</t>
  </si>
  <si>
    <t>25.41</t>
  </si>
  <si>
    <t>24.25</t>
  </si>
  <si>
    <t>27.04</t>
  </si>
  <si>
    <t>EBITDA Margin %</t>
  </si>
  <si>
    <t>8.02</t>
  </si>
  <si>
    <t>8.63</t>
  </si>
  <si>
    <t>8.76</t>
  </si>
  <si>
    <t>7.24</t>
  </si>
  <si>
    <t>7.58</t>
  </si>
  <si>
    <t>8.65</t>
  </si>
  <si>
    <t>6.45</t>
  </si>
  <si>
    <t>3.64</t>
  </si>
  <si>
    <t>5.71</t>
  </si>
  <si>
    <t>6.59</t>
  </si>
  <si>
    <t>EBITA Margin %</t>
  </si>
  <si>
    <t>6.11</t>
  </si>
  <si>
    <t>6.55</t>
  </si>
  <si>
    <t>6.8</t>
  </si>
  <si>
    <t>5.12</t>
  </si>
  <si>
    <t>5.57</t>
  </si>
  <si>
    <t>6.68</t>
  </si>
  <si>
    <t>3.8</t>
  </si>
  <si>
    <t>1.18</t>
  </si>
  <si>
    <t>3.63</t>
  </si>
  <si>
    <t>4.49</t>
  </si>
  <si>
    <t>EBIT Margin %</t>
  </si>
  <si>
    <t>6.06</t>
  </si>
  <si>
    <t>6.49</t>
  </si>
  <si>
    <t>6.77</t>
  </si>
  <si>
    <t>5.08</t>
  </si>
  <si>
    <t>5.21</t>
  </si>
  <si>
    <t>6.35</t>
  </si>
  <si>
    <t>3.17</t>
  </si>
  <si>
    <t>2.92</t>
  </si>
  <si>
    <t>3.95</t>
  </si>
  <si>
    <t>Income From Continuing Operations Margin %</t>
  </si>
  <si>
    <t>2.81</t>
  </si>
  <si>
    <t>4.11</t>
  </si>
  <si>
    <t>3.66</t>
  </si>
  <si>
    <t>5.36</t>
  </si>
  <si>
    <t>1.01</t>
  </si>
  <si>
    <t>0.14</t>
  </si>
  <si>
    <t>1.09</t>
  </si>
  <si>
    <t>Net Income Margin %</t>
  </si>
  <si>
    <t>Net Avail. For Common Margin %</t>
  </si>
  <si>
    <t>2.76</t>
  </si>
  <si>
    <t>5.45</t>
  </si>
  <si>
    <t>4.03</t>
  </si>
  <si>
    <t>2.59</t>
  </si>
  <si>
    <t>3.59</t>
  </si>
  <si>
    <t>5.26</t>
  </si>
  <si>
    <t>0.98</t>
  </si>
  <si>
    <t>2.47</t>
  </si>
  <si>
    <t>Normalized Net Income Margin</t>
  </si>
  <si>
    <t>4.14</t>
  </si>
  <si>
    <t>2.84</t>
  </si>
  <si>
    <t>3.76</t>
  </si>
  <si>
    <t>1.51</t>
  </si>
  <si>
    <t>0.01</t>
  </si>
  <si>
    <t>1.59</t>
  </si>
  <si>
    <t>2.32</t>
  </si>
  <si>
    <t>Levered Free Cash Flow Margin</t>
  </si>
  <si>
    <t>4.12</t>
  </si>
  <si>
    <t>3.67</t>
  </si>
  <si>
    <t>3.02</t>
  </si>
  <si>
    <t>0.85</t>
  </si>
  <si>
    <t>6.79</t>
  </si>
  <si>
    <t>0.5</t>
  </si>
  <si>
    <t>-4.24</t>
  </si>
  <si>
    <t>1.97</t>
  </si>
  <si>
    <t>10.01</t>
  </si>
  <si>
    <t>Unlevered Free Cash Flow Margin</t>
  </si>
  <si>
    <t>2.02</t>
  </si>
  <si>
    <t>4.48</t>
  </si>
  <si>
    <t>3.38</t>
  </si>
  <si>
    <t>1.53</t>
  </si>
  <si>
    <t>7.25</t>
  </si>
  <si>
    <t>1.16</t>
  </si>
  <si>
    <t>-3.66</t>
  </si>
  <si>
    <t>2.52</t>
  </si>
  <si>
    <t>10.52</t>
  </si>
  <si>
    <t>Asset Turnover</t>
  </si>
  <si>
    <t>1.77</t>
  </si>
  <si>
    <t>1.73</t>
  </si>
  <si>
    <t>1.68</t>
  </si>
  <si>
    <t>1.72</t>
  </si>
  <si>
    <t>1.58</t>
  </si>
  <si>
    <t>1.2</t>
  </si>
  <si>
    <t>1.45</t>
  </si>
  <si>
    <t>1.42</t>
  </si>
  <si>
    <t>Fixed Assets Turnover</t>
  </si>
  <si>
    <t>7.98</t>
  </si>
  <si>
    <t>7.64</t>
  </si>
  <si>
    <t>7.4</t>
  </si>
  <si>
    <t>7.73</t>
  </si>
  <si>
    <t>6.65</t>
  </si>
  <si>
    <t>3.99</t>
  </si>
  <si>
    <t>5.49</t>
  </si>
  <si>
    <t>5.76</t>
  </si>
  <si>
    <t>Receivables Turnover (Average Receivables)</t>
  </si>
  <si>
    <t>9.68</t>
  </si>
  <si>
    <t>9.44</t>
  </si>
  <si>
    <t>9.62</t>
  </si>
  <si>
    <t>10.05</t>
  </si>
  <si>
    <t>9.97</t>
  </si>
  <si>
    <t>9.76</t>
  </si>
  <si>
    <t>8.08</t>
  </si>
  <si>
    <t>9.08</t>
  </si>
  <si>
    <t>9.06</t>
  </si>
  <si>
    <t>8.88</t>
  </si>
  <si>
    <t>Inventory Turnover (Average Inventory)</t>
  </si>
  <si>
    <t>13.26</t>
  </si>
  <si>
    <t>12.75</t>
  </si>
  <si>
    <t>12.51</t>
  </si>
  <si>
    <t>11.79</t>
  </si>
  <si>
    <t>11.51</t>
  </si>
  <si>
    <t>11.41</t>
  </si>
  <si>
    <t>8.92</t>
  </si>
  <si>
    <t>7.74</t>
  </si>
  <si>
    <t>7.15</t>
  </si>
  <si>
    <t>7.78</t>
  </si>
  <si>
    <t>Short Term Liquidity</t>
  </si>
  <si>
    <t>Current Ratio</t>
  </si>
  <si>
    <t>1.57</t>
  </si>
  <si>
    <t>1.48</t>
  </si>
  <si>
    <t>1.54</t>
  </si>
  <si>
    <t>2.03</t>
  </si>
  <si>
    <t>1.69</t>
  </si>
  <si>
    <t>1.47</t>
  </si>
  <si>
    <t>Quick Ratio</t>
  </si>
  <si>
    <t>1.07</t>
  </si>
  <si>
    <t>1.14</t>
  </si>
  <si>
    <t>1.11</t>
  </si>
  <si>
    <t>1.33</t>
  </si>
  <si>
    <t>1.1</t>
  </si>
  <si>
    <t>Operating Cash Flow to Current Liabilities</t>
  </si>
  <si>
    <t>0.15</t>
  </si>
  <si>
    <t>0.33</t>
  </si>
  <si>
    <t>0.41</t>
  </si>
  <si>
    <t>0.52</t>
  </si>
  <si>
    <t>0.13</t>
  </si>
  <si>
    <t>-0.18</t>
  </si>
  <si>
    <t>Days Sales Outstanding (Average Receivables)</t>
  </si>
  <si>
    <t>37.62</t>
  </si>
  <si>
    <t>38.56</t>
  </si>
  <si>
    <t>37.83</t>
  </si>
  <si>
    <t>36.21</t>
  </si>
  <si>
    <t>36.5</t>
  </si>
  <si>
    <t>37.99</t>
  </si>
  <si>
    <t>45.05</t>
  </si>
  <si>
    <t>40.09</t>
  </si>
  <si>
    <t>40.18</t>
  </si>
  <si>
    <t>40.99</t>
  </si>
  <si>
    <t>Days Outstanding Inventory (Average Inventory)</t>
  </si>
  <si>
    <t>27.45</t>
  </si>
  <si>
    <t>28.55</t>
  </si>
  <si>
    <t>29.09</t>
  </si>
  <si>
    <t>30.88</t>
  </si>
  <si>
    <t>31.64</t>
  </si>
  <si>
    <t>32.52</t>
  </si>
  <si>
    <t>40.79</t>
  </si>
  <si>
    <t>47.03</t>
  </si>
  <si>
    <t>50.87</t>
  </si>
  <si>
    <t>46.77</t>
  </si>
  <si>
    <t>Average Days Payable Outstanding</t>
  </si>
  <si>
    <t>36.68</t>
  </si>
  <si>
    <t>37.36</t>
  </si>
  <si>
    <t>38.39</t>
  </si>
  <si>
    <t>38.66</t>
  </si>
  <si>
    <t>35.28</t>
  </si>
  <si>
    <t>36.04</t>
  </si>
  <si>
    <t>36.07</t>
  </si>
  <si>
    <t>35.31</t>
  </si>
  <si>
    <t>36.75</t>
  </si>
  <si>
    <t>Cash Conversion Cycle (Average Days)</t>
  </si>
  <si>
    <t>28.39</t>
  </si>
  <si>
    <t>29.76</t>
  </si>
  <si>
    <t>28.53</t>
  </si>
  <si>
    <t>28.43</t>
  </si>
  <si>
    <t>32.86</t>
  </si>
  <si>
    <t>34.47</t>
  </si>
  <si>
    <t>42.84</t>
  </si>
  <si>
    <t>51.04</t>
  </si>
  <si>
    <t>55.74</t>
  </si>
  <si>
    <t>51.01</t>
  </si>
  <si>
    <t>Long Term Solvency</t>
  </si>
  <si>
    <t>Total Debt/Equity</t>
  </si>
  <si>
    <t>42.83</t>
  </si>
  <si>
    <t>40.59</t>
  </si>
  <si>
    <t>38.8</t>
  </si>
  <si>
    <t>36.27</t>
  </si>
  <si>
    <t>57.31</t>
  </si>
  <si>
    <t>76.4</t>
  </si>
  <si>
    <t>75.71</t>
  </si>
  <si>
    <t>83.18</t>
  </si>
  <si>
    <t>84.22</t>
  </si>
  <si>
    <t>71.02</t>
  </si>
  <si>
    <t>Total Debt / Total Capital</t>
  </si>
  <si>
    <t>29.99</t>
  </si>
  <si>
    <t>28.87</t>
  </si>
  <si>
    <t>27.95</t>
  </si>
  <si>
    <t>26.62</t>
  </si>
  <si>
    <t>36.43</t>
  </si>
  <si>
    <t>43.31</t>
  </si>
  <si>
    <t>43.09</t>
  </si>
  <si>
    <t>45.41</t>
  </si>
  <si>
    <t>45.72</t>
  </si>
  <si>
    <t>41.53</t>
  </si>
  <si>
    <t>LT Debt/Equity</t>
  </si>
  <si>
    <t>42.45</t>
  </si>
  <si>
    <t>40.25</t>
  </si>
  <si>
    <t>38.43</t>
  </si>
  <si>
    <t>35.93</t>
  </si>
  <si>
    <t>56.83</t>
  </si>
  <si>
    <t>71.66</t>
  </si>
  <si>
    <t>70.66</t>
  </si>
  <si>
    <t>77.4</t>
  </si>
  <si>
    <t>74.49</t>
  </si>
  <si>
    <t>65.93</t>
  </si>
  <si>
    <t>Long-Term Debt / Total Capital</t>
  </si>
  <si>
    <t>29.72</t>
  </si>
  <si>
    <t>28.63</t>
  </si>
  <si>
    <t>27.69</t>
  </si>
  <si>
    <t>26.36</t>
  </si>
  <si>
    <t>36.12</t>
  </si>
  <si>
    <t>40.62</t>
  </si>
  <si>
    <t>40.21</t>
  </si>
  <si>
    <t>42.25</t>
  </si>
  <si>
    <t>40.43</t>
  </si>
  <si>
    <t>38.55</t>
  </si>
  <si>
    <t>Total Liabilities / Total Assets</t>
  </si>
  <si>
    <t>61.45</t>
  </si>
  <si>
    <t>59.26</t>
  </si>
  <si>
    <t>57.23</t>
  </si>
  <si>
    <t>56.26</t>
  </si>
  <si>
    <t>60.33</t>
  </si>
  <si>
    <t>62.17</t>
  </si>
  <si>
    <t>59.2</t>
  </si>
  <si>
    <t>62.31</t>
  </si>
  <si>
    <t>62.49</t>
  </si>
  <si>
    <t>60.34</t>
  </si>
  <si>
    <t>EBIT / Interest Expense</t>
  </si>
  <si>
    <t>10.48</t>
  </si>
  <si>
    <t>11.28</t>
  </si>
  <si>
    <t>11.94</t>
  </si>
  <si>
    <t>8.87</t>
  </si>
  <si>
    <t>4.79</t>
  </si>
  <si>
    <t>8.66</t>
  </si>
  <si>
    <t>3.04</t>
  </si>
  <si>
    <t>3.33</t>
  </si>
  <si>
    <t>4.81</t>
  </si>
  <si>
    <t>EBITDA / Interest Expense</t>
  </si>
  <si>
    <t>13.86</t>
  </si>
  <si>
    <t>15.01</t>
  </si>
  <si>
    <t>15.44</t>
  </si>
  <si>
    <t>12.63</t>
  </si>
  <si>
    <t>6.96</t>
  </si>
  <si>
    <t>13.65</t>
  </si>
  <si>
    <t>5.92</t>
  </si>
  <si>
    <t>8.25</t>
  </si>
  <si>
    <t>(EBITDA - Capex) / Interest Expense</t>
  </si>
  <si>
    <t>9.7</t>
  </si>
  <si>
    <t>11.89</t>
  </si>
  <si>
    <t>7.61</t>
  </si>
  <si>
    <t>10.96</t>
  </si>
  <si>
    <t>6.48</t>
  </si>
  <si>
    <t>3.57</t>
  </si>
  <si>
    <t>8.21</t>
  </si>
  <si>
    <t>Total Debt / EBITDA</t>
  </si>
  <si>
    <t>1.13</t>
  </si>
  <si>
    <t>1.12</t>
  </si>
  <si>
    <t>1.87</t>
  </si>
  <si>
    <t>1.99</t>
  </si>
  <si>
    <t>3.35</t>
  </si>
  <si>
    <t>4.66</t>
  </si>
  <si>
    <t>2.97</t>
  </si>
  <si>
    <t>2.42</t>
  </si>
  <si>
    <t>Net Debt / EBITDA</t>
  </si>
  <si>
    <t>0.16</t>
  </si>
  <si>
    <t>0.1</t>
  </si>
  <si>
    <t>0.05</t>
  </si>
  <si>
    <t>0.86</t>
  </si>
  <si>
    <t>3.34</t>
  </si>
  <si>
    <t>2.58</t>
  </si>
  <si>
    <t>Total Debt / (EBITDA - Capex)</t>
  </si>
  <si>
    <t>1.92</t>
  </si>
  <si>
    <t>1.75</t>
  </si>
  <si>
    <t>2.21</t>
  </si>
  <si>
    <t>2.71</t>
  </si>
  <si>
    <t>2.48</t>
  </si>
  <si>
    <t>3.97</t>
  </si>
  <si>
    <t>2.96</t>
  </si>
  <si>
    <t>Net Debt / (EBITDA - Capex)</t>
  </si>
  <si>
    <t>0.27</t>
  </si>
  <si>
    <t>0.19</t>
  </si>
  <si>
    <t>0.09</t>
  </si>
  <si>
    <t>1.26</t>
  </si>
  <si>
    <t>0.67</t>
  </si>
  <si>
    <t>1.35</t>
  </si>
  <si>
    <t>5.54</t>
  </si>
  <si>
    <t>3.46</t>
  </si>
  <si>
    <t>1.46</t>
  </si>
  <si>
    <t>Growth Over Prior Year</t>
  </si>
  <si>
    <t>Total Revenues, 1 Yr. Growth %</t>
  </si>
  <si>
    <t>2.37</t>
  </si>
  <si>
    <t>-0.9</t>
  </si>
  <si>
    <t>0.76</t>
  </si>
  <si>
    <t>12.69</t>
  </si>
  <si>
    <t>8.15</t>
  </si>
  <si>
    <t>-30.28</t>
  </si>
  <si>
    <t>16.59</t>
  </si>
  <si>
    <t>-2.26</t>
  </si>
  <si>
    <t>Gross Profit, 1 Yr. Growth %</t>
  </si>
  <si>
    <t>3.25</t>
  </si>
  <si>
    <t>3.06</t>
  </si>
  <si>
    <t>-0.84</t>
  </si>
  <si>
    <t>8.23</t>
  </si>
  <si>
    <t>11.7</t>
  </si>
  <si>
    <t>-36.36</t>
  </si>
  <si>
    <t>-1.54</t>
  </si>
  <si>
    <t>21.06</t>
  </si>
  <si>
    <t>10.29</t>
  </si>
  <si>
    <t>EBITDA, 1 Yr. Growth %</t>
  </si>
  <si>
    <t>-1.49</t>
  </si>
  <si>
    <t>7.66</t>
  </si>
  <si>
    <t>2.08</t>
  </si>
  <si>
    <t>-16.75</t>
  </si>
  <si>
    <t>20.16</t>
  </si>
  <si>
    <t>23.32</t>
  </si>
  <si>
    <t>-47.98</t>
  </si>
  <si>
    <t>-39.7</t>
  </si>
  <si>
    <t>112.31</t>
  </si>
  <si>
    <t>26.01</t>
  </si>
  <si>
    <t>EBITA, 1 Yr. Growth %</t>
  </si>
  <si>
    <t>-2.14</t>
  </si>
  <si>
    <t>7.06</t>
  </si>
  <si>
    <t>5.09</t>
  </si>
  <si>
    <t>-24.14</t>
  </si>
  <si>
    <t>25.61</t>
  </si>
  <si>
    <t>-60.37</t>
  </si>
  <si>
    <t>-66.94</t>
  </si>
  <si>
    <t>534.05</t>
  </si>
  <si>
    <t>44.65</t>
  </si>
  <si>
    <t>EBIT, 1 Yr. Growth %</t>
  </si>
  <si>
    <t>-1.9</t>
  </si>
  <si>
    <t>7.01</t>
  </si>
  <si>
    <t>5.55</t>
  </si>
  <si>
    <t>-24.4</t>
  </si>
  <si>
    <t>31.7</t>
  </si>
  <si>
    <t>-65.19</t>
  </si>
  <si>
    <t>-78.37</t>
  </si>
  <si>
    <t>65.6</t>
  </si>
  <si>
    <t>Earnings From Cont. Operations, 1 Yr. Growth %</t>
  </si>
  <si>
    <t>-1.82</t>
  </si>
  <si>
    <t>97.79</t>
  </si>
  <si>
    <t>-26.84</t>
  </si>
  <si>
    <t>-35.23</t>
  </si>
  <si>
    <t>56.13</t>
  </si>
  <si>
    <t>58.49</t>
  </si>
  <si>
    <t>-86.93</t>
  </si>
  <si>
    <t>-84.67</t>
  </si>
  <si>
    <t>782.5</t>
  </si>
  <si>
    <t>129.74</t>
  </si>
  <si>
    <t>Net Income, 1 Yr. Growth %</t>
  </si>
  <si>
    <t>Normalized Net Income, 1 Yr. Growth %</t>
  </si>
  <si>
    <t>6.98</t>
  </si>
  <si>
    <t>8.01</t>
  </si>
  <si>
    <t>-26.93</t>
  </si>
  <si>
    <t>8.91</t>
  </si>
  <si>
    <t>43.35</t>
  </si>
  <si>
    <t>-72.08</t>
  </si>
  <si>
    <t>-99.52</t>
  </si>
  <si>
    <t>-696.38</t>
  </si>
  <si>
    <t>92.45</t>
  </si>
  <si>
    <t>Diluted EPS Before Extra, 1 Yr. Growth %</t>
  </si>
  <si>
    <t>-1.45</t>
  </si>
  <si>
    <t>-24.26</t>
  </si>
  <si>
    <t>-34.22</t>
  </si>
  <si>
    <t>54.98</t>
  </si>
  <si>
    <t>58.1</t>
  </si>
  <si>
    <t>-86.75</t>
  </si>
  <si>
    <t>-86.36</t>
  </si>
  <si>
    <t>126.67</t>
  </si>
  <si>
    <t>Accounts Receivable, 1 Yr. Growth %</t>
  </si>
  <si>
    <t>6.13</t>
  </si>
  <si>
    <t>-0.89</t>
  </si>
  <si>
    <t>-4.68</t>
  </si>
  <si>
    <t>-2.37</t>
  </si>
  <si>
    <t>29.97</t>
  </si>
  <si>
    <t>-4.59</t>
  </si>
  <si>
    <t>-27.42</t>
  </si>
  <si>
    <t>25.93</t>
  </si>
  <si>
    <t>9.66</t>
  </si>
  <si>
    <t>-9.38</t>
  </si>
  <si>
    <t>Inventory, 1 Yr. Growth %</t>
  </si>
  <si>
    <t>-4.09</t>
  </si>
  <si>
    <t>13.18</t>
  </si>
  <si>
    <t>21.78</t>
  </si>
  <si>
    <t>-4.36</t>
  </si>
  <si>
    <t>68.58</t>
  </si>
  <si>
    <t>-1.99</t>
  </si>
  <si>
    <t>-27.74</t>
  </si>
  <si>
    <t>Net Property, Plant and Equip., 1 Yr. Growth %</t>
  </si>
  <si>
    <t>3.32</t>
  </si>
  <si>
    <t>-0.85</t>
  </si>
  <si>
    <t>6.62</t>
  </si>
  <si>
    <t>4.69</t>
  </si>
  <si>
    <t>45.82</t>
  </si>
  <si>
    <t>-4.22</t>
  </si>
  <si>
    <t>-5.28</t>
  </si>
  <si>
    <t>-4.61</t>
  </si>
  <si>
    <t>-9.27</t>
  </si>
  <si>
    <t>Total Assets, 1 Yr. Growth %</t>
  </si>
  <si>
    <t>-0.28</t>
  </si>
  <si>
    <t>5.18</t>
  </si>
  <si>
    <t>-0.92</t>
  </si>
  <si>
    <t>3.75</t>
  </si>
  <si>
    <t>15.23</t>
  </si>
  <si>
    <t>19.74</t>
  </si>
  <si>
    <t>-8.24</t>
  </si>
  <si>
    <t>-3.95</t>
  </si>
  <si>
    <t>-2.57</t>
  </si>
  <si>
    <t>Tangible Book Value, 1 Yr. Growth %</t>
  </si>
  <si>
    <t>13.82</t>
  </si>
  <si>
    <t>4.25</t>
  </si>
  <si>
    <t>-2.1</t>
  </si>
  <si>
    <t>-22.21</t>
  </si>
  <si>
    <t>29.45</t>
  </si>
  <si>
    <t>2.86</t>
  </si>
  <si>
    <t>-19.65</t>
  </si>
  <si>
    <t>-16.36</t>
  </si>
  <si>
    <t>18.14</t>
  </si>
  <si>
    <t>Common Equity, 1 Yr. Growth %</t>
  </si>
  <si>
    <t>-1.96</t>
  </si>
  <si>
    <t>11.01</t>
  </si>
  <si>
    <t>4.02</t>
  </si>
  <si>
    <t>14.19</t>
  </si>
  <si>
    <t>-1.02</t>
  </si>
  <si>
    <t>-11.28</t>
  </si>
  <si>
    <t>-3.05</t>
  </si>
  <si>
    <t>7.37</t>
  </si>
  <si>
    <t>Cash From Operations, 1 Yr. Growth %</t>
  </si>
  <si>
    <t>-52.91</t>
  </si>
  <si>
    <t>121.38</t>
  </si>
  <si>
    <t>-8.42</t>
  </si>
  <si>
    <t>32.98</t>
  </si>
  <si>
    <t>-42.2</t>
  </si>
  <si>
    <t>-82.04</t>
  </si>
  <si>
    <t>-258.33</t>
  </si>
  <si>
    <t>-187.13</t>
  </si>
  <si>
    <t>245.3</t>
  </si>
  <si>
    <t>Capital Expenditures, 1 Yr. Growth %</t>
  </si>
  <si>
    <t>12.33</t>
  </si>
  <si>
    <t>-4.21</t>
  </si>
  <si>
    <t>-34.58</t>
  </si>
  <si>
    <t>43.86</t>
  </si>
  <si>
    <t>-7.39</t>
  </si>
  <si>
    <t>-9.83</t>
  </si>
  <si>
    <t>-43.73</t>
  </si>
  <si>
    <t>46.49</t>
  </si>
  <si>
    <t>-2.31</t>
  </si>
  <si>
    <t>-20.3</t>
  </si>
  <si>
    <t>Levered Free Cash Flow, 1 Yr. Growth %</t>
  </si>
  <si>
    <t>-53.66</t>
  </si>
  <si>
    <t>31.21</t>
  </si>
  <si>
    <t>-9.87</t>
  </si>
  <si>
    <t>-17.06</t>
  </si>
  <si>
    <t>-67.38</t>
  </si>
  <si>
    <t>761.63</t>
  </si>
  <si>
    <t>-94.82</t>
  </si>
  <si>
    <t>-996.47</t>
  </si>
  <si>
    <t>-150.47</t>
  </si>
  <si>
    <t>511.36</t>
  </si>
  <si>
    <t>Unlevered Free Cash Flow, 1 Yr. Growth %</t>
  </si>
  <si>
    <t>-48.76</t>
  </si>
  <si>
    <t>27.93</t>
  </si>
  <si>
    <t>-9.25</t>
  </si>
  <si>
    <t>-15.41</t>
  </si>
  <si>
    <t>-47.7</t>
  </si>
  <si>
    <t>411.39</t>
  </si>
  <si>
    <t>-88.87</t>
  </si>
  <si>
    <t>-437.49</t>
  </si>
  <si>
    <t>-173.93</t>
  </si>
  <si>
    <t>378.44</t>
  </si>
  <si>
    <t>Dividend Per Share, 1 Yr. Growth %</t>
  </si>
  <si>
    <t>7.14</t>
  </si>
  <si>
    <t>6.67</t>
  </si>
  <si>
    <t>6.25</t>
  </si>
  <si>
    <t>5.88</t>
  </si>
  <si>
    <t>7.41</t>
  </si>
  <si>
    <t>-36.21</t>
  </si>
  <si>
    <t>44.59</t>
  </si>
  <si>
    <t>-8.41</t>
  </si>
  <si>
    <t>-18.37</t>
  </si>
  <si>
    <t>Compound Annual Growth Rate Over Two Years</t>
  </si>
  <si>
    <t>Total Revenues, 2 Yr. CAGR %</t>
  </si>
  <si>
    <t>3.28</t>
  </si>
  <si>
    <t>-0.45</t>
  </si>
  <si>
    <t>-0.07</t>
  </si>
  <si>
    <t>6.56</t>
  </si>
  <si>
    <t>10.39</t>
  </si>
  <si>
    <t>-13.17</t>
  </si>
  <si>
    <t>-13.71</t>
  </si>
  <si>
    <t>11.59</t>
  </si>
  <si>
    <t>6.75</t>
  </si>
  <si>
    <t>Gross Profit, 2 Yr. CAGR %</t>
  </si>
  <si>
    <t>4.04</t>
  </si>
  <si>
    <t>3.15</t>
  </si>
  <si>
    <t>3.69</t>
  </si>
  <si>
    <t>9.95</t>
  </si>
  <si>
    <t>-15.68</t>
  </si>
  <si>
    <t>-20.84</t>
  </si>
  <si>
    <t>15.55</t>
  </si>
  <si>
    <t>EBITDA, 2 Yr. CAGR %</t>
  </si>
  <si>
    <t>7.54</t>
  </si>
  <si>
    <t>-7.82</t>
  </si>
  <si>
    <t>-0.7</t>
  </si>
  <si>
    <t>20.62</t>
  </si>
  <si>
    <t>-21.03</t>
  </si>
  <si>
    <t>-43.99</t>
  </si>
  <si>
    <t>2.91</t>
  </si>
  <si>
    <t>54.56</t>
  </si>
  <si>
    <t>EBITA, 2 Yr. CAGR %</t>
  </si>
  <si>
    <t>9.2</t>
  </si>
  <si>
    <t>3.36</t>
  </si>
  <si>
    <t>5.01</t>
  </si>
  <si>
    <t>-10.71</t>
  </si>
  <si>
    <t>-3.39</t>
  </si>
  <si>
    <t>-29.66</t>
  </si>
  <si>
    <t>-63.8</t>
  </si>
  <si>
    <t>174.73</t>
  </si>
  <si>
    <t>EBIT, 2 Yr. CAGR %</t>
  </si>
  <si>
    <t>9.79</t>
  </si>
  <si>
    <t>3.47</t>
  </si>
  <si>
    <t>5.2</t>
  </si>
  <si>
    <t>-10.67</t>
  </si>
  <si>
    <t>-6.31</t>
  </si>
  <si>
    <t>23.34</t>
  </si>
  <si>
    <t>-33.66</t>
  </si>
  <si>
    <t>-72.56</t>
  </si>
  <si>
    <t>458.35</t>
  </si>
  <si>
    <t>Earnings From Cont. Operations, 2 Yr. CAGR %</t>
  </si>
  <si>
    <t>48.97</t>
  </si>
  <si>
    <t>39.35</t>
  </si>
  <si>
    <t>20.3</t>
  </si>
  <si>
    <t>-31.16</t>
  </si>
  <si>
    <t>0.56</t>
  </si>
  <si>
    <t>-54.49</t>
  </si>
  <si>
    <t>-85.85</t>
  </si>
  <si>
    <t>16.3</t>
  </si>
  <si>
    <t>350.28</t>
  </si>
  <si>
    <t>Net Income, 2 Yr. CAGR %</t>
  </si>
  <si>
    <t>Normalized Net Income, 2 Yr. CAGR %</t>
  </si>
  <si>
    <t>8.99</t>
  </si>
  <si>
    <t>4.8</t>
  </si>
  <si>
    <t>6.36</t>
  </si>
  <si>
    <t>-11.21</t>
  </si>
  <si>
    <t>-11.88</t>
  </si>
  <si>
    <t>23.25</t>
  </si>
  <si>
    <t>-38.2</t>
  </si>
  <si>
    <t>-96.34</t>
  </si>
  <si>
    <t>6.84</t>
  </si>
  <si>
    <t>194.64</t>
  </si>
  <si>
    <t>Diluted EPS Before Extra, 2 Yr. CAGR %</t>
  </si>
  <si>
    <t>50.55</t>
  </si>
  <si>
    <t>40.39</t>
  </si>
  <si>
    <t>23.07</t>
  </si>
  <si>
    <t>-29.42</t>
  </si>
  <si>
    <t>56.53</t>
  </si>
  <si>
    <t>-54.23</t>
  </si>
  <si>
    <t>-86.56</t>
  </si>
  <si>
    <t>16.77</t>
  </si>
  <si>
    <t>376.1</t>
  </si>
  <si>
    <t>Accounts Receivable, 2 Yr. CAGR %</t>
  </si>
  <si>
    <t>6.46</t>
  </si>
  <si>
    <t>2.56</t>
  </si>
  <si>
    <t>-2.8</t>
  </si>
  <si>
    <t>-3.53</t>
  </si>
  <si>
    <t>12.64</t>
  </si>
  <si>
    <t>11.36</t>
  </si>
  <si>
    <t>-16.78</t>
  </si>
  <si>
    <t>-4.39</t>
  </si>
  <si>
    <t>17.52</t>
  </si>
  <si>
    <t>-0.31</t>
  </si>
  <si>
    <t>Inventory, 2 Yr. CAGR %</t>
  </si>
  <si>
    <t>9.94</t>
  </si>
  <si>
    <t>-0.94</t>
  </si>
  <si>
    <t>17.4</t>
  </si>
  <si>
    <t>7.92</t>
  </si>
  <si>
    <t>-7.22</t>
  </si>
  <si>
    <t>23.18</t>
  </si>
  <si>
    <t>28.54</t>
  </si>
  <si>
    <t>-15.85</t>
  </si>
  <si>
    <t>Net Property, Plant and Equip., 2 Yr. CAGR %</t>
  </si>
  <si>
    <t>2.36</t>
  </si>
  <si>
    <t>2.82</t>
  </si>
  <si>
    <t>5.65</t>
  </si>
  <si>
    <t>23.55</t>
  </si>
  <si>
    <t>18.18</t>
  </si>
  <si>
    <t>-4.75</t>
  </si>
  <si>
    <t>-4.95</t>
  </si>
  <si>
    <t>-6.97</t>
  </si>
  <si>
    <t>Total Assets, 2 Yr. CAGR %</t>
  </si>
  <si>
    <t>0.95</t>
  </si>
  <si>
    <t>2.34</t>
  </si>
  <si>
    <t>1.39</t>
  </si>
  <si>
    <t>9.34</t>
  </si>
  <si>
    <t>17.47</t>
  </si>
  <si>
    <t>4.82</t>
  </si>
  <si>
    <t>-6.12</t>
  </si>
  <si>
    <t>-3.26</t>
  </si>
  <si>
    <t>-0.54</t>
  </si>
  <si>
    <t>Tangible Book Value, 2 Yr. CAGR %</t>
  </si>
  <si>
    <t>1.02</t>
  </si>
  <si>
    <t>-12.73</t>
  </si>
  <si>
    <t>0.35</t>
  </si>
  <si>
    <t>15.39</t>
  </si>
  <si>
    <t>-9.09</t>
  </si>
  <si>
    <t>-18.02</t>
  </si>
  <si>
    <t>-0.59</t>
  </si>
  <si>
    <t>Common Equity, 2 Yr. CAGR %</t>
  </si>
  <si>
    <t>4.32</t>
  </si>
  <si>
    <t>7.46</t>
  </si>
  <si>
    <t>5.06</t>
  </si>
  <si>
    <t>5.29</t>
  </si>
  <si>
    <t>9.23</t>
  </si>
  <si>
    <t>6.31</t>
  </si>
  <si>
    <t>-6.29</t>
  </si>
  <si>
    <t>-7.25</t>
  </si>
  <si>
    <t>Cash From Operations, 2 Yr. CAGR %</t>
  </si>
  <si>
    <t>-32.95</t>
  </si>
  <si>
    <t>2.1</t>
  </si>
  <si>
    <t>42.38</t>
  </si>
  <si>
    <t>10.35</t>
  </si>
  <si>
    <t>-12.33</t>
  </si>
  <si>
    <t>26.07</t>
  </si>
  <si>
    <t>-29.72</t>
  </si>
  <si>
    <t>-46.67</t>
  </si>
  <si>
    <t>17.46</t>
  </si>
  <si>
    <t>73.46</t>
  </si>
  <si>
    <t>Capital Expenditures, 2 Yr. CAGR %</t>
  </si>
  <si>
    <t>14.79</t>
  </si>
  <si>
    <t>3.73</t>
  </si>
  <si>
    <t>-2.99</t>
  </si>
  <si>
    <t>15.42</t>
  </si>
  <si>
    <t>-8.62</t>
  </si>
  <si>
    <t>-28.77</t>
  </si>
  <si>
    <t>-9.21</t>
  </si>
  <si>
    <t>19.62</t>
  </si>
  <si>
    <t>-11.77</t>
  </si>
  <si>
    <t>Levered Free Cash Flow, 2 Yr. CAGR %</t>
  </si>
  <si>
    <t>-22.74</t>
  </si>
  <si>
    <t>8.42</t>
  </si>
  <si>
    <t>-13.54</t>
  </si>
  <si>
    <t>-48.55</t>
  </si>
  <si>
    <t>65.36</t>
  </si>
  <si>
    <t>-37.96</t>
  </si>
  <si>
    <t>-31.85</t>
  </si>
  <si>
    <t>91.98</t>
  </si>
  <si>
    <t>58.36</t>
  </si>
  <si>
    <t>Unlevered Free Cash Flow, 2 Yr. CAGR %</t>
  </si>
  <si>
    <t>-19.82</t>
  </si>
  <si>
    <t>6.76</t>
  </si>
  <si>
    <t>-12.38</t>
  </si>
  <si>
    <t>-34.12</t>
  </si>
  <si>
    <t>61.56</t>
  </si>
  <si>
    <t>-27.71</t>
  </si>
  <si>
    <t>-38.72</t>
  </si>
  <si>
    <t>54.28</t>
  </si>
  <si>
    <t>73.82</t>
  </si>
  <si>
    <t>Dividend Per Share, 2 Yr. CAGR %</t>
  </si>
  <si>
    <t>6.07</t>
  </si>
  <si>
    <t>6.9</t>
  </si>
  <si>
    <t>6.64</t>
  </si>
  <si>
    <t>-17.22</t>
  </si>
  <si>
    <t>-3.96</t>
  </si>
  <si>
    <t>15.08</t>
  </si>
  <si>
    <t>-13.53</t>
  </si>
  <si>
    <t>Compound Annual Growth Rate Over Three Years</t>
  </si>
  <si>
    <t>Total Revenues, 3 Yr. CAGR %</t>
  </si>
  <si>
    <t>2.18</t>
  </si>
  <si>
    <t>-0.05</t>
  </si>
  <si>
    <t>4.01</t>
  </si>
  <si>
    <t>7.09</t>
  </si>
  <si>
    <t>-5.29</t>
  </si>
  <si>
    <t>-6.96</t>
  </si>
  <si>
    <t>-4.6</t>
  </si>
  <si>
    <t>Gross Profit, 3 Yr. CAGR %</t>
  </si>
  <si>
    <t>3.78</t>
  </si>
  <si>
    <t>2.49</t>
  </si>
  <si>
    <t>1.81</t>
  </si>
  <si>
    <t>6.3</t>
  </si>
  <si>
    <t>-8.37</t>
  </si>
  <si>
    <t>-8.8</t>
  </si>
  <si>
    <t>9.55</t>
  </si>
  <si>
    <t>EBITDA, 3 Yr. CAGR %</t>
  </si>
  <si>
    <t>10.07</t>
  </si>
  <si>
    <t>2.67</t>
  </si>
  <si>
    <t>-3.42</t>
  </si>
  <si>
    <t>0.12</t>
  </si>
  <si>
    <t>6.74</t>
  </si>
  <si>
    <t>-8.87</t>
  </si>
  <si>
    <t>-27.82</t>
  </si>
  <si>
    <t>-16.94</t>
  </si>
  <si>
    <t>6.14</t>
  </si>
  <si>
    <t>EBITA, 3 Yr. CAGR %</t>
  </si>
  <si>
    <t>12.73</t>
  </si>
  <si>
    <t>8.48</t>
  </si>
  <si>
    <t>3.24</t>
  </si>
  <si>
    <t>-5.78</t>
  </si>
  <si>
    <t>6.58</t>
  </si>
  <si>
    <t>-14.31</t>
  </si>
  <si>
    <t>-45.31</t>
  </si>
  <si>
    <t>-22.17</t>
  </si>
  <si>
    <t>10.45</t>
  </si>
  <si>
    <t>EBIT, 3 Yr. CAGR %</t>
  </si>
  <si>
    <t>13.28</t>
  </si>
  <si>
    <t>8.85</t>
  </si>
  <si>
    <t>-5.77</t>
  </si>
  <si>
    <t>-2.64</t>
  </si>
  <si>
    <t>4.95</t>
  </si>
  <si>
    <t>-19.09</t>
  </si>
  <si>
    <t>-54.34</t>
  </si>
  <si>
    <t>-26.34</t>
  </si>
  <si>
    <t>11.9</t>
  </si>
  <si>
    <t>Earnings From Cont. Operations, 3 Yr. CAGR %</t>
  </si>
  <si>
    <t>14.94</t>
  </si>
  <si>
    <t>63.73</t>
  </si>
  <si>
    <t>12.42</t>
  </si>
  <si>
    <t>-9.55</t>
  </si>
  <si>
    <t>17.03</t>
  </si>
  <si>
    <t>-31.36</t>
  </si>
  <si>
    <t>-68.34</t>
  </si>
  <si>
    <t>-43.88</t>
  </si>
  <si>
    <t>45.92</t>
  </si>
  <si>
    <t>Net Income, 3 Yr. CAGR %</t>
  </si>
  <si>
    <t>Normalized Net Income, 3 Yr. CAGR %</t>
  </si>
  <si>
    <t>16.44</t>
  </si>
  <si>
    <t>8.32</t>
  </si>
  <si>
    <t>5.11</t>
  </si>
  <si>
    <t>-6.15</t>
  </si>
  <si>
    <t>-5.65</t>
  </si>
  <si>
    <t>-24.87</t>
  </si>
  <si>
    <t>-87.77</t>
  </si>
  <si>
    <t>-28.4</t>
  </si>
  <si>
    <t>17.58</t>
  </si>
  <si>
    <t>Diluted EPS Before Extra, 3 Yr. CAGR %</t>
  </si>
  <si>
    <t>16.53</t>
  </si>
  <si>
    <t>65.5</t>
  </si>
  <si>
    <t>14.29</t>
  </si>
  <si>
    <t>-0.12</t>
  </si>
  <si>
    <t>-8.26</t>
  </si>
  <si>
    <t>17.24</t>
  </si>
  <si>
    <t>-31.27</t>
  </si>
  <si>
    <t>-69.43</t>
  </si>
  <si>
    <t>-43.46</t>
  </si>
  <si>
    <t>45.67</t>
  </si>
  <si>
    <t>Accounts Receivable, 3 Yr. CAGR %</t>
  </si>
  <si>
    <t>6.26</t>
  </si>
  <si>
    <t>-2.66</t>
  </si>
  <si>
    <t>6.54</t>
  </si>
  <si>
    <t>-3.45</t>
  </si>
  <si>
    <t>-4.46</t>
  </si>
  <si>
    <t>0.08</t>
  </si>
  <si>
    <t>Inventory, 3 Yr. CAGR %</t>
  </si>
  <si>
    <t>6.01</t>
  </si>
  <si>
    <t>5.05</t>
  </si>
  <si>
    <t>3.56</t>
  </si>
  <si>
    <t>12.14</t>
  </si>
  <si>
    <t>9.65</t>
  </si>
  <si>
    <t>13.21</t>
  </si>
  <si>
    <t>14.14</t>
  </si>
  <si>
    <t>6.08</t>
  </si>
  <si>
    <t>Net Property, Plant and Equip., 3 Yr. CAGR %</t>
  </si>
  <si>
    <t>3.94</t>
  </si>
  <si>
    <t>5.23</t>
  </si>
  <si>
    <t>2.68</t>
  </si>
  <si>
    <t>3.44</t>
  </si>
  <si>
    <t>17.63</t>
  </si>
  <si>
    <t>13.5</t>
  </si>
  <si>
    <t>9.78</t>
  </si>
  <si>
    <t>-4.7</t>
  </si>
  <si>
    <t>-6.41</t>
  </si>
  <si>
    <t>Total Assets, 3 Yr. CAGR %</t>
  </si>
  <si>
    <t>2.29</t>
  </si>
  <si>
    <t>1.24</t>
  </si>
  <si>
    <t>5.81</t>
  </si>
  <si>
    <t>12.7</t>
  </si>
  <si>
    <t>8.18</t>
  </si>
  <si>
    <t>-1.69</t>
  </si>
  <si>
    <t>Tangible Book Value, 3 Yr. CAGR %</t>
  </si>
  <si>
    <t>5.19</t>
  </si>
  <si>
    <t>-7.4</t>
  </si>
  <si>
    <t>-0.47</t>
  </si>
  <si>
    <t>2.28</t>
  </si>
  <si>
    <t>-11.58</t>
  </si>
  <si>
    <t>Common Equity, 3 Yr. CAGR %</t>
  </si>
  <si>
    <t>-1.11</t>
  </si>
  <si>
    <t>4.22</t>
  </si>
  <si>
    <t>4.87</t>
  </si>
  <si>
    <t>5.7</t>
  </si>
  <si>
    <t>-5.22</t>
  </si>
  <si>
    <t>-2.62</t>
  </si>
  <si>
    <t>Cash From Operations, 3 Yr. CAGR %</t>
  </si>
  <si>
    <t>-6.1</t>
  </si>
  <si>
    <t>-0.16</t>
  </si>
  <si>
    <t>-1.53</t>
  </si>
  <si>
    <t>39.18</t>
  </si>
  <si>
    <t>-11.05</t>
  </si>
  <si>
    <t>28.33</t>
  </si>
  <si>
    <t>-34.16</t>
  </si>
  <si>
    <t>-7.87</t>
  </si>
  <si>
    <t>-37.19</t>
  </si>
  <si>
    <t>68.26</t>
  </si>
  <si>
    <t>Capital Expenditures, 3 Yr. CAGR %</t>
  </si>
  <si>
    <t>14.53</t>
  </si>
  <si>
    <t>8.07</t>
  </si>
  <si>
    <t>-11.04</t>
  </si>
  <si>
    <t>-3.4</t>
  </si>
  <si>
    <t>-4.48</t>
  </si>
  <si>
    <t>-22.26</t>
  </si>
  <si>
    <t>-9.42</t>
  </si>
  <si>
    <t>Levered Free Cash Flow, 3 Yr. CAGR %</t>
  </si>
  <si>
    <t>-1.57</t>
  </si>
  <si>
    <t>14.01</t>
  </si>
  <si>
    <t>-1.3</t>
  </si>
  <si>
    <t>-38.07</t>
  </si>
  <si>
    <t>-47.87</t>
  </si>
  <si>
    <t>51.11</t>
  </si>
  <si>
    <t>-36.84</t>
  </si>
  <si>
    <t>163.46</t>
  </si>
  <si>
    <t>Unlevered Free Cash Flow, 3 Yr. CAGR %</t>
  </si>
  <si>
    <t>-3.7</t>
  </si>
  <si>
    <t>12.53</t>
  </si>
  <si>
    <t>1.04</t>
  </si>
  <si>
    <t>-1.21</t>
  </si>
  <si>
    <t>-26.8</t>
  </si>
  <si>
    <t>30.45</t>
  </si>
  <si>
    <t>-33.78</t>
  </si>
  <si>
    <t>20.82</t>
  </si>
  <si>
    <t>-32.93</t>
  </si>
  <si>
    <t>113.34</t>
  </si>
  <si>
    <t>Dividend Per Share, 3 Yr. CAGR %</t>
  </si>
  <si>
    <t>20.51</t>
  </si>
  <si>
    <t>7.72</t>
  </si>
  <si>
    <t>6.27</t>
  </si>
  <si>
    <t>6.69</t>
  </si>
  <si>
    <t>6.51</t>
  </si>
  <si>
    <t>-10.14</t>
  </si>
  <si>
    <t>-5.47</t>
  </si>
  <si>
    <t>2.63</t>
  </si>
  <si>
    <t>Compound Annual Growth Rate Over Five Years</t>
  </si>
  <si>
    <t>Total Revenues, 5 Yr. CAGR %</t>
  </si>
  <si>
    <t>5.95</t>
  </si>
  <si>
    <t>1.98</t>
  </si>
  <si>
    <t>1.27</t>
  </si>
  <si>
    <t>2.87</t>
  </si>
  <si>
    <t>-3.23</t>
  </si>
  <si>
    <t>-1.77</t>
  </si>
  <si>
    <t>-1.7</t>
  </si>
  <si>
    <t>Gross Profit, 5 Yr. CAGR %</t>
  </si>
  <si>
    <t>5.78</t>
  </si>
  <si>
    <t>2.69</t>
  </si>
  <si>
    <t>4.97</t>
  </si>
  <si>
    <t>-4.71</t>
  </si>
  <si>
    <t>-5.53</t>
  </si>
  <si>
    <t>-1.72</t>
  </si>
  <si>
    <t>-1.34</t>
  </si>
  <si>
    <t>EBITDA, 5 Yr. CAGR %</t>
  </si>
  <si>
    <t>20.25</t>
  </si>
  <si>
    <t>7.62</t>
  </si>
  <si>
    <t>1.25</t>
  </si>
  <si>
    <t>5.58</t>
  </si>
  <si>
    <t>-8.43</t>
  </si>
  <si>
    <t>-17.53</t>
  </si>
  <si>
    <t>-3.57</t>
  </si>
  <si>
    <t>-4.96</t>
  </si>
  <si>
    <t>EBITA, 5 Yr. CAGR %</t>
  </si>
  <si>
    <t>18.62</t>
  </si>
  <si>
    <t>9.57</t>
  </si>
  <si>
    <t>5.87</t>
  </si>
  <si>
    <t>-12.87</t>
  </si>
  <si>
    <t>-30.8</t>
  </si>
  <si>
    <t>-5.63</t>
  </si>
  <si>
    <t>-6.57</t>
  </si>
  <si>
    <t>EBIT, 5 Yr. CAGR %</t>
  </si>
  <si>
    <t>51.3</t>
  </si>
  <si>
    <t>19.31</t>
  </si>
  <si>
    <t>9.98</t>
  </si>
  <si>
    <t>0.17</t>
  </si>
  <si>
    <t>-0.64</t>
  </si>
  <si>
    <t>-15.8</t>
  </si>
  <si>
    <t>-38.63</t>
  </si>
  <si>
    <t>-9.47</t>
  </si>
  <si>
    <t>-7.78</t>
  </si>
  <si>
    <t>Earnings From Cont. Operations, 5 Yr. CAGR %</t>
  </si>
  <si>
    <t>44.64</t>
  </si>
  <si>
    <t>52.87</t>
  </si>
  <si>
    <t>17.05</t>
  </si>
  <si>
    <t>15.77</t>
  </si>
  <si>
    <t>7.52</t>
  </si>
  <si>
    <t>18.32</t>
  </si>
  <si>
    <t>-31.28</t>
  </si>
  <si>
    <t>-49.73</t>
  </si>
  <si>
    <t>-15.24</t>
  </si>
  <si>
    <t>Net Income, 5 Yr. CAGR %</t>
  </si>
  <si>
    <t>Normalized Net Income, 5 Yr. CAGR %</t>
  </si>
  <si>
    <t>115.74</t>
  </si>
  <si>
    <t>18.3</t>
  </si>
  <si>
    <t>12.3</t>
  </si>
  <si>
    <t>-0.36</t>
  </si>
  <si>
    <t>4.77</t>
  </si>
  <si>
    <t>-19.59</t>
  </si>
  <si>
    <t>-72.8</t>
  </si>
  <si>
    <t>-11.03</t>
  </si>
  <si>
    <t>-6.49</t>
  </si>
  <si>
    <t>Diluted EPS Before Extra, 5 Yr. CAGR %</t>
  </si>
  <si>
    <t>45.78</t>
  </si>
  <si>
    <t>55.41</t>
  </si>
  <si>
    <t>19.1</t>
  </si>
  <si>
    <t>17.7</t>
  </si>
  <si>
    <t>19.54</t>
  </si>
  <si>
    <t>-30.53</t>
  </si>
  <si>
    <t>-50.7</t>
  </si>
  <si>
    <t>-15.03</t>
  </si>
  <si>
    <t>-8.32</t>
  </si>
  <si>
    <t>Accounts Receivable, 5 Yr. CAGR %</t>
  </si>
  <si>
    <t>3.55</t>
  </si>
  <si>
    <t>2.54</t>
  </si>
  <si>
    <t>0.89</t>
  </si>
  <si>
    <t>4.93</t>
  </si>
  <si>
    <t>2.72</t>
  </si>
  <si>
    <t>-3.48</t>
  </si>
  <si>
    <t>2.05</t>
  </si>
  <si>
    <t>4.45</t>
  </si>
  <si>
    <t>-2.82</t>
  </si>
  <si>
    <t>Inventory, 5 Yr. CAGR %</t>
  </si>
  <si>
    <t>11.05</t>
  </si>
  <si>
    <t>4.63</t>
  </si>
  <si>
    <t>3.18</t>
  </si>
  <si>
    <t>5.28</t>
  </si>
  <si>
    <t>14.87</t>
  </si>
  <si>
    <t>11.61</t>
  </si>
  <si>
    <t>0.55</t>
  </si>
  <si>
    <t>Net Property, Plant and Equip., 5 Yr. CAGR %</t>
  </si>
  <si>
    <t>-1.29</t>
  </si>
  <si>
    <t>3.3</t>
  </si>
  <si>
    <t>4.26</t>
  </si>
  <si>
    <t>3.86</t>
  </si>
  <si>
    <t>11.26</t>
  </si>
  <si>
    <t>9.1</t>
  </si>
  <si>
    <t>8.11</t>
  </si>
  <si>
    <t>5.73</t>
  </si>
  <si>
    <t>2.74</t>
  </si>
  <si>
    <t>Total Assets, 5 Yr. CAGR %</t>
  </si>
  <si>
    <t>0.53</t>
  </si>
  <si>
    <t>1.31</t>
  </si>
  <si>
    <t>1.93</t>
  </si>
  <si>
    <t>4.41</t>
  </si>
  <si>
    <t>8.33</t>
  </si>
  <si>
    <t>4.76</t>
  </si>
  <si>
    <t>3.45</t>
  </si>
  <si>
    <t>0.87</t>
  </si>
  <si>
    <t>Tangible Book Value, 5 Yr. CAGR %</t>
  </si>
  <si>
    <t>3.4</t>
  </si>
  <si>
    <t>3.6</t>
  </si>
  <si>
    <t>-2.38</t>
  </si>
  <si>
    <t>3.19</t>
  </si>
  <si>
    <t>-4.01</t>
  </si>
  <si>
    <t>-6.99</t>
  </si>
  <si>
    <t>Common Equity, 5 Yr. CAGR %</t>
  </si>
  <si>
    <t>-0.99</t>
  </si>
  <si>
    <t>2.23</t>
  </si>
  <si>
    <t>4.65</t>
  </si>
  <si>
    <t>7.89</t>
  </si>
  <si>
    <t>5.44</t>
  </si>
  <si>
    <t>2.14</t>
  </si>
  <si>
    <t>0.32</t>
  </si>
  <si>
    <t>Cash From Operations, 5 Yr. CAGR %</t>
  </si>
  <si>
    <t>50.51</t>
  </si>
  <si>
    <t>20.72</t>
  </si>
  <si>
    <t>10.91</t>
  </si>
  <si>
    <t>3.92</t>
  </si>
  <si>
    <t>33.78</t>
  </si>
  <si>
    <t>-19.05</t>
  </si>
  <si>
    <t>-9.68</t>
  </si>
  <si>
    <t>18.66</t>
  </si>
  <si>
    <t>Capital Expenditures, 5 Yr. CAGR %</t>
  </si>
  <si>
    <t>22.6</t>
  </si>
  <si>
    <t>15.22</t>
  </si>
  <si>
    <t>-1.2</t>
  </si>
  <si>
    <t>3.5</t>
  </si>
  <si>
    <t>-1.28</t>
  </si>
  <si>
    <t>-5.52</t>
  </si>
  <si>
    <t>-15.06</t>
  </si>
  <si>
    <t>-0.2</t>
  </si>
  <si>
    <t>-7.63</t>
  </si>
  <si>
    <t>-10.36</t>
  </si>
  <si>
    <t>Levered Free Cash Flow, 5 Yr. CAGR %</t>
  </si>
  <si>
    <t>10.06</t>
  </si>
  <si>
    <t>15.9</t>
  </si>
  <si>
    <t>-22.83</t>
  </si>
  <si>
    <t>21.36</t>
  </si>
  <si>
    <t>-36.16</t>
  </si>
  <si>
    <t>-7.18</t>
  </si>
  <si>
    <t>56.17</t>
  </si>
  <si>
    <t>Unlevered Free Cash Flow, 5 Yr. CAGR %</t>
  </si>
  <si>
    <t>3.96</t>
  </si>
  <si>
    <t>8.75</t>
  </si>
  <si>
    <t>12.01</t>
  </si>
  <si>
    <t>1.44</t>
  </si>
  <si>
    <t>-14.91</t>
  </si>
  <si>
    <t>-25.91</t>
  </si>
  <si>
    <t>-4.66</t>
  </si>
  <si>
    <t>42.04</t>
  </si>
  <si>
    <t>Dividend Per Share, 5 Yr. CAGR %</t>
  </si>
  <si>
    <t>22.98</t>
  </si>
  <si>
    <t>7.21</t>
  </si>
  <si>
    <t>6.19</t>
  </si>
  <si>
    <t>-3.84</t>
  </si>
  <si>
    <t>2.19</t>
  </si>
  <si>
    <t>-0.8</t>
  </si>
  <si>
    <t>-5.83</t>
  </si>
  <si>
    <t>2020</t>
  </si>
  <si>
    <t>2021</t>
  </si>
  <si>
    <t>2022</t>
  </si>
  <si>
    <t>2023</t>
  </si>
  <si>
    <t>2024</t>
  </si>
  <si>
    <t>2025</t>
  </si>
  <si>
    <t>2026</t>
  </si>
  <si>
    <t>2027</t>
  </si>
  <si>
    <t>Capitalization
                                    1</t>
  </si>
  <si>
    <t>2,205</t>
  </si>
  <si>
    <t>1,639</t>
  </si>
  <si>
    <t>1,355</t>
  </si>
  <si>
    <t>901.6</t>
  </si>
  <si>
    <t>1,462</t>
  </si>
  <si>
    <t>1,266</t>
  </si>
  <si>
    <t>-</t>
  </si>
  <si>
    <t>Change</t>
  </si>
  <si>
    <t>-25.67%</t>
  </si>
  <si>
    <t>-17.29%</t>
  </si>
  <si>
    <t>-33.47%</t>
  </si>
  <si>
    <t>62.16%</t>
  </si>
  <si>
    <t>-13.43%</t>
  </si>
  <si>
    <t>Enterprise Value (EV)</t>
  </si>
  <si>
    <t>1,637</t>
  </si>
  <si>
    <t>1,292</t>
  </si>
  <si>
    <t>1,590</t>
  </si>
  <si>
    <t>-0.11%</t>
  </si>
  <si>
    <t>-21.04%</t>
  </si>
  <si>
    <t>23%</t>
  </si>
  <si>
    <t>-20.38%</t>
  </si>
  <si>
    <t>0%</t>
  </si>
  <si>
    <t>P/E ratio</t>
  </si>
  <si>
    <t>11.3x</t>
  </si>
  <si>
    <t>64.8x</t>
  </si>
  <si>
    <t>403x</t>
  </si>
  <si>
    <t>26.6x</t>
  </si>
  <si>
    <t>18.8x</t>
  </si>
  <si>
    <t>11.6x</t>
  </si>
  <si>
    <t>9.81x</t>
  </si>
  <si>
    <t>PBR</t>
  </si>
  <si>
    <t>1.75x</t>
  </si>
  <si>
    <t>1.66x</t>
  </si>
  <si>
    <t>1.13x</t>
  </si>
  <si>
    <t>1.72x</t>
  </si>
  <si>
    <t>1.38x</t>
  </si>
  <si>
    <t>1.22x</t>
  </si>
  <si>
    <t>1.07x</t>
  </si>
  <si>
    <t>PEG</t>
  </si>
  <si>
    <t>-0.7x</t>
  </si>
  <si>
    <t>-4.7x</t>
  </si>
  <si>
    <t>0x</t>
  </si>
  <si>
    <t>0.3x</t>
  </si>
  <si>
    <t>5.44x</t>
  </si>
  <si>
    <t>0.6x</t>
  </si>
  <si>
    <t>Capitalization / Revenue</t>
  </si>
  <si>
    <t>0.59x</t>
  </si>
  <si>
    <t>0.63x</t>
  </si>
  <si>
    <t>0.49x</t>
  </si>
  <si>
    <t>0.28x</t>
  </si>
  <si>
    <t>0.46x</t>
  </si>
  <si>
    <t>0.4x</t>
  </si>
  <si>
    <t>0.39x</t>
  </si>
  <si>
    <t>0.38x</t>
  </si>
  <si>
    <t>EV / Revenue</t>
  </si>
  <si>
    <t>EV / EBITDA</t>
  </si>
  <si>
    <t>4.72x</t>
  </si>
  <si>
    <t>4.51x</t>
  </si>
  <si>
    <t>4.24x</t>
  </si>
  <si>
    <t>EV / EBIT</t>
  </si>
  <si>
    <t>7.18x</t>
  </si>
  <si>
    <t>7.38x</t>
  </si>
  <si>
    <t>6.46x</t>
  </si>
  <si>
    <t>EV / FCF</t>
  </si>
  <si>
    <t>-0x</t>
  </si>
  <si>
    <t>12x</t>
  </si>
  <si>
    <t>8.13x</t>
  </si>
  <si>
    <t>7.37x</t>
  </si>
  <si>
    <t>FCF Yield</t>
  </si>
  <si>
    <t>13%</t>
  </si>
  <si>
    <t>1.43%</t>
  </si>
  <si>
    <t>-12%</t>
  </si>
  <si>
    <t>3.36%</t>
  </si>
  <si>
    <t>17.9%</t>
  </si>
  <si>
    <t>8.37%</t>
  </si>
  <si>
    <t>12.3%</t>
  </si>
  <si>
    <t>13.6%</t>
  </si>
  <si>
    <t>Dividend per Share
                                    2</t>
  </si>
  <si>
    <t>0.535</t>
  </si>
  <si>
    <t>Rate of return</t>
  </si>
  <si>
    <t>3.08%</t>
  </si>
  <si>
    <t>2.59%</t>
  </si>
  <si>
    <t>4.43%</t>
  </si>
  <si>
    <t>6.14%</t>
  </si>
  <si>
    <t>3.13%</t>
  </si>
  <si>
    <t>3.59%</t>
  </si>
  <si>
    <t>EPS
                                    2</t>
  </si>
  <si>
    <t>0.9633</t>
  </si>
  <si>
    <t>0.9833</t>
  </si>
  <si>
    <t>1.135</t>
  </si>
  <si>
    <t>Distribution rate</t>
  </si>
  <si>
    <t>34.9%</t>
  </si>
  <si>
    <t>168%</t>
  </si>
  <si>
    <t>1,783%</t>
  </si>
  <si>
    <t>163%</t>
  </si>
  <si>
    <t>58.8%</t>
  </si>
  <si>
    <t>41.5%</t>
  </si>
  <si>
    <t>40.7%</t>
  </si>
  <si>
    <t>35.2%</t>
  </si>
  <si>
    <t>Net sales
                                    1</t>
  </si>
  <si>
    <t>3,724</t>
  </si>
  <si>
    <t>2,596</t>
  </si>
  <si>
    <t>2,773</t>
  </si>
  <si>
    <t>3,233</t>
  </si>
  <si>
    <t>3,160</t>
  </si>
  <si>
    <t>3,170</t>
  </si>
  <si>
    <t>3,247</t>
  </si>
  <si>
    <t>3,361</t>
  </si>
  <si>
    <t>EBITDA
                                    1</t>
  </si>
  <si>
    <t>342.6</t>
  </si>
  <si>
    <t>174.4</t>
  </si>
  <si>
    <t>103.3</t>
  </si>
  <si>
    <t>210</t>
  </si>
  <si>
    <t>241.1</t>
  </si>
  <si>
    <t>268.3</t>
  </si>
  <si>
    <t>280.5</t>
  </si>
  <si>
    <t>298.4</t>
  </si>
  <si>
    <t>EBIT
                                    1</t>
  </si>
  <si>
    <t>257</t>
  </si>
  <si>
    <t>89.2</t>
  </si>
  <si>
    <t>20.1</t>
  </si>
  <si>
    <t>117.8</t>
  </si>
  <si>
    <t>176.4</t>
  </si>
  <si>
    <t>171.5</t>
  </si>
  <si>
    <t>195.9</t>
  </si>
  <si>
    <t>Net income
                                    1</t>
  </si>
  <si>
    <t>199.7</t>
  </si>
  <si>
    <t>26.1</t>
  </si>
  <si>
    <t>4</t>
  </si>
  <si>
    <t>35.3</t>
  </si>
  <si>
    <t>81.1</t>
  </si>
  <si>
    <t>114.4</t>
  </si>
  <si>
    <t>116.8</t>
  </si>
  <si>
    <t>134.8</t>
  </si>
  <si>
    <t>281.6</t>
  </si>
  <si>
    <t>390.8</t>
  </si>
  <si>
    <t>127.7</t>
  </si>
  <si>
    <t>Reference price
                                    2</t>
  </si>
  <si>
    <t>18.81</t>
  </si>
  <si>
    <t>14.26</t>
  </si>
  <si>
    <t>12.09</t>
  </si>
  <si>
    <t>12.80</t>
  </si>
  <si>
    <t>11.13</t>
  </si>
  <si>
    <t>Nbr of stocks (in thousands)</t>
  </si>
  <si>
    <t>117,202</t>
  </si>
  <si>
    <t>114,909</t>
  </si>
  <si>
    <t>112,096</t>
  </si>
  <si>
    <t>112,986</t>
  </si>
  <si>
    <t>114,222</t>
  </si>
  <si>
    <t>113,722</t>
  </si>
  <si>
    <t>Announcement Date</t>
  </si>
  <si>
    <t>3/24/20</t>
  </si>
  <si>
    <t>3/23/21</t>
  </si>
  <si>
    <t>3/23/22</t>
  </si>
  <si>
    <t>3/22/23</t>
  </si>
  <si>
    <t>3/20/24</t>
  </si>
  <si>
    <t>address1</t>
  </si>
  <si>
    <t>901 44th Street SE</t>
  </si>
  <si>
    <t>city</t>
  </si>
  <si>
    <t>Grand Rapids</t>
  </si>
  <si>
    <t>state</t>
  </si>
  <si>
    <t>MI</t>
  </si>
  <si>
    <t>zip</t>
  </si>
  <si>
    <t>49508</t>
  </si>
  <si>
    <t>country</t>
  </si>
  <si>
    <t>phone</t>
  </si>
  <si>
    <t>616 247 2710</t>
  </si>
  <si>
    <t>website</t>
  </si>
  <si>
    <t>https://www.steelcase.com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</si>
  <si>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</si>
  <si>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</si>
  <si>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</si>
  <si>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</si>
  <si>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</si>
  <si>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</si>
  <si>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</si>
  <si>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</si>
  <si>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</si>
  <si>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</si>
  <si>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</si>
  <si>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Steelcase Inc. provides a portfolio of furniture and architectural products and services in the United States and internationally. It operates through Americas and International segments. The company's furniture portfolio includes furniture systems, seating, storage, fixed and height-adjustable desks, benches, and tables, as well as complementary products, such as work accessories, lighting, mobile power, and screens. Its seating products comprise task chairs; seating for collaborative environments and casual settings; and specialty seating for specific vertical markets, including education and healthcare. The company's interior architectural products comprise full and partial height walls and architectural pods. It also provides textiles and surface imaging products for architects and designers; and workplace strategy consulting, lease origination, and furniture and asset management services. The company markets and sells its products to corporate, government, healthcare, education, and retail customers under the Steelcase, AMQ, Coalesse, Designtex, HALCON, Orangebox, Smith System, and Viccarbe brands. It distributes its products and services through a network of independent and company-owned dealers, as well as directly to end-use customers. The company was incorporated in 1912 and is headquartered in Grand Rapids, Michigan.</t>
  </si>
  <si>
    <t>fullTimeEmployees</t>
  </si>
  <si>
    <t>companyOfficers</t>
  </si>
  <si>
    <t>[{'maxAge': 1, 'name': 'Ms. Sara E. Armbruster', 'age': 52, 'title': 'President, CEO &amp; Director', 'yearBorn': 1971, 'fiscalYear': 2024, 'totalPay': 3056688, 'exercisedValue': 0, 'unexercisedValue': 0}, {'maxAge': 1, 'name': 'Mr. David C. Sylvester CPA', 'age': 58, 'title': 'Senior VP &amp; CFO', 'yearBorn': 1965, 'fiscalYear': 2024, 'totalPay': 2240183, 'exercisedValue': 0, 'unexercisedValue': 0}, {'maxAge': 1, 'name': 'Mr. Robert G. Krestakos', 'age': 61, 'title': 'VP &amp; COO', 'yearBorn': 1962, 'fiscalYear': 2024, 'totalPay': 888441, 'exercisedValue': 0, 'unexercisedValue': 0}, {'maxAge': 1, 'name': "Ms. Lizbeth S. O'Shaughnessy", 'age': 61, 'title': 'Senior VP, Chief Administrative Officer, General Counsel &amp; Secretary', 'yearBorn': 1962, 'fiscalYear': 2024, 'totalPay': 1098652, 'exercisedValue': 0, 'unexercisedValue': 0}, {'maxAge': 1, 'name': 'Mr. Allan W. Smith Jr.', 'age': 55, 'title': 'Senior VP, President of Americas &amp; Chief Product Officer', 'yearBorn': 1968, 'fiscalYear': 2024, 'totalPay': 1521445, 'exercisedValue': 0, 'unexercisedValue': 0}, {'maxAge': 1, 'name': 'Ms. Nicole C. Mcgrath', 'age': 46, 'title': 'VP, Corporate Controller &amp; Chief Accounting Officer', 'yearBorn': 1977, 'fiscalYear': 2024, 'exercisedValue': 0, 'unexercisedValue': 0}, {'maxAge': 1, 'name': 'Mr. Steven Douglas Miller', 'age': 48, 'title': 'Chief Technology Officer', 'yearBorn': 1975, 'fiscalYear': 2024, 'exercisedValue': 0, 'unexercisedValue': 0}, {'maxAge': 1, 'name': "Mr. Michael  O'Meara", 'title': 'Director of Investor Relations &amp; Financial Planning and Analysis', 'fiscalYear': 2024, 'exercisedValue': 0, 'unexercisedValue': 0}, {'maxAge': 1, 'name': 'Ms. Gale  Moutrey', 'age': 64, 'title': 'Vice President of Global Brand and Corporate Communications', 'yearBorn': 1959, 'fiscalYear': 2024, 'exercisedValue': 0, 'unexercisedValue': 0}, {'maxAge': 1, 'name': 'Mr. Terrence J. Lenhardt', 'age': 63, 'title': 'Senior Vice President of Marketing &amp; Customer Verticals', 'yearBorn': 1960, 'fiscalYear': 2024, 'exercisedValue': 0, 'unexercisedValue': 0}]</t>
  </si>
  <si>
    <t>auditRisk</t>
  </si>
  <si>
    <t>boardRisk</t>
  </si>
  <si>
    <t>compensationRisk</t>
  </si>
  <si>
    <t>shareHolderRightsRisk</t>
  </si>
  <si>
    <t>overallRisk</t>
  </si>
  <si>
    <t>governanceEpochDate</t>
  </si>
  <si>
    <t>compensationAsOfEpochDate</t>
  </si>
  <si>
    <t>irWebsite</t>
  </si>
  <si>
    <t>http://ir.steelcase.com/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</si>
  <si>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</si>
  <si>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</si>
  <si>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</si>
  <si>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</si>
  <si>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</si>
  <si>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</si>
  <si>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</si>
  <si>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</si>
  <si>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</si>
  <si>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</si>
  <si>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</si>
  <si>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</si>
  <si>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</si>
  <si>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</si>
  <si>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</si>
  <si>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</si>
  <si>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</si>
  <si>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</si>
  <si>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</si>
  <si>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</si>
  <si>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</si>
  <si>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</si>
  <si>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</si>
  <si>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</si>
  <si>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</si>
  <si>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</si>
  <si>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</si>
  <si>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</si>
  <si>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</si>
  <si>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</si>
  <si>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</si>
  <si>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</si>
  <si>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</si>
  <si>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</si>
  <si>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</si>
  <si>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</si>
  <si>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</si>
  <si>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</si>
  <si>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</si>
  <si>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</si>
  <si>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</si>
  <si>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</si>
  <si>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</si>
  <si>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</si>
  <si>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</si>
  <si>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</si>
  <si>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</si>
  <si>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</si>
  <si>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</si>
  <si>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</si>
  <si>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</si>
  <si>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</si>
  <si>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</si>
  <si>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</si>
  <si>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</si>
  <si>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</si>
  <si>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</si>
  <si>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</si>
  <si>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</si>
  <si>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</si>
  <si>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</si>
  <si>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</si>
  <si>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</si>
  <si>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</si>
  <si>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</si>
  <si>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</si>
  <si>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</si>
  <si>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</si>
  <si>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</si>
  <si>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</si>
  <si>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Steelcase Inc.</t>
  </si>
  <si>
    <t>longName</t>
  </si>
  <si>
    <t>firstTradeDateEpochUtc</t>
  </si>
  <si>
    <t>timeZoneFullName</t>
  </si>
  <si>
    <t>America/New_York</t>
  </si>
  <si>
    <t>timeZoneShortName</t>
  </si>
  <si>
    <t>EST</t>
  </si>
  <si>
    <t>uuid</t>
  </si>
  <si>
    <t>5db11edd-479f-3549-a321-e72b8baf9f61</t>
  </si>
  <si>
    <t>messageBoardId</t>
  </si>
  <si>
    <t>finmb_379037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</si>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</sst>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elcase.com/" TargetMode="External"/><Relationship Id="rId2" Type="http://schemas.openxmlformats.org/officeDocument/2006/relationships/hyperlink" Target="http://ir.steelcas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v>
      </c>
      <c r="C4" s="2"/>
      <c r="D4" s="2"/>
      <c r="E4" s="2"/>
      <c r="F4" s="2"/>
      <c r="G4" s="2"/>
      <c r="H4" s="2"/>
      <c r="I4" s="2"/>
      <c r="J4" s="2"/>
      <c r="K4" s="2"/>
      <c r="L4" s="2"/>
      <c r="M4" s="2"/>
      <c r="N4" s="2"/>
      <c r="O4" s="2"/>
      <c r="P4" s="2"/>
      <c r="Q4" s="2"/>
      <c r="R4" s="2"/>
      <c r="S4" s="2"/>
      <c r="T4" s="2"/>
      <c r="U4" s="2"/>
      <c r="V4" s="2"/>
      <c r="W4" s="2"/>
      <c r="X4" s="2"/>
      <c r="Y4" s="2"/>
      <c r="Z4" s="2"/>
    </row>
    <row r="5">
      <c r="A5" s="1" t="s">
        <v>7</v>
      </c>
      <c r="B5" s="1">
        <v>30.70252423103673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1.265725824E9</v>
      </c>
      <c r="C8" s="2"/>
      <c r="D8" s="2"/>
      <c r="E8" s="2"/>
      <c r="F8" s="2"/>
      <c r="G8" s="2"/>
      <c r="H8" s="2"/>
      <c r="I8" s="2"/>
      <c r="J8" s="2"/>
      <c r="K8" s="2"/>
      <c r="L8" s="2"/>
      <c r="M8" s="2"/>
      <c r="N8" s="2"/>
      <c r="O8" s="2"/>
      <c r="P8" s="2"/>
      <c r="Q8" s="2"/>
      <c r="R8" s="2"/>
      <c r="S8" s="2"/>
      <c r="T8" s="2"/>
      <c r="U8" s="2"/>
      <c r="V8" s="2"/>
      <c r="W8" s="2"/>
      <c r="X8" s="2"/>
      <c r="Y8" s="2"/>
      <c r="Z8" s="2"/>
    </row>
    <row r="9">
      <c r="A9" s="1" t="s">
        <v>13</v>
      </c>
      <c r="B9" s="1">
        <v>7.766</v>
      </c>
      <c r="C9" s="2"/>
      <c r="D9" s="2"/>
      <c r="E9" s="2"/>
      <c r="F9" s="2"/>
      <c r="G9" s="2"/>
      <c r="H9" s="2"/>
      <c r="I9" s="2"/>
      <c r="J9" s="2"/>
      <c r="K9" s="2"/>
      <c r="L9" s="2"/>
      <c r="M9" s="2"/>
      <c r="N9" s="2"/>
      <c r="O9" s="2"/>
      <c r="P9" s="2"/>
      <c r="Q9" s="2"/>
      <c r="R9" s="2"/>
      <c r="S9" s="2"/>
      <c r="T9" s="2"/>
      <c r="U9" s="2"/>
      <c r="V9" s="2"/>
      <c r="W9" s="2"/>
      <c r="X9" s="2"/>
      <c r="Y9" s="2"/>
      <c r="Z9" s="2"/>
    </row>
    <row r="10">
      <c r="A10" s="1" t="s">
        <v>14</v>
      </c>
      <c r="B10" s="1">
        <v>10.211009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86.0</v>
      </c>
      <c r="C2" s="1">
        <v>170.0</v>
      </c>
      <c r="D2" s="1">
        <v>125.0</v>
      </c>
      <c r="E2" s="1">
        <v>80.0</v>
      </c>
      <c r="F2" s="1">
        <v>126.0</v>
      </c>
      <c r="G2" s="1">
        <v>200.0</v>
      </c>
      <c r="H2" s="1">
        <v>26.0</v>
      </c>
      <c r="I2" s="1">
        <v>4.0</v>
      </c>
      <c r="J2" s="1">
        <v>35.0</v>
      </c>
      <c r="K2" s="1">
        <v>81.0</v>
      </c>
      <c r="L2" s="2"/>
      <c r="M2" s="2"/>
      <c r="N2" s="2"/>
      <c r="O2" s="2"/>
      <c r="P2" s="2"/>
      <c r="Q2" s="2"/>
      <c r="R2" s="2"/>
      <c r="S2" s="2"/>
      <c r="T2" s="2"/>
      <c r="U2" s="2"/>
      <c r="V2" s="2"/>
      <c r="W2" s="2"/>
      <c r="X2" s="2"/>
      <c r="Y2" s="2"/>
      <c r="Z2" s="2"/>
    </row>
    <row r="3">
      <c r="A3" s="1" t="s">
        <v>26</v>
      </c>
      <c r="B3" s="1">
        <v>58.0</v>
      </c>
      <c r="C3" s="1">
        <v>63.0</v>
      </c>
      <c r="D3" s="1">
        <v>59.0</v>
      </c>
      <c r="E3" s="1">
        <v>64.0</v>
      </c>
      <c r="F3" s="1">
        <v>69.0</v>
      </c>
      <c r="G3" s="1">
        <v>73.0</v>
      </c>
      <c r="H3" s="1">
        <v>68.0</v>
      </c>
      <c r="I3" s="1">
        <v>68.0</v>
      </c>
      <c r="J3" s="1">
        <v>67.0</v>
      </c>
      <c r="K3" s="1">
        <v>66.0</v>
      </c>
      <c r="L3" s="2"/>
      <c r="M3" s="2"/>
      <c r="N3" s="2"/>
      <c r="O3" s="2"/>
      <c r="P3" s="2"/>
      <c r="Q3" s="2"/>
      <c r="R3" s="2"/>
      <c r="S3" s="2"/>
      <c r="T3" s="2"/>
      <c r="U3" s="2"/>
      <c r="V3" s="2"/>
      <c r="W3" s="2"/>
      <c r="X3" s="2"/>
      <c r="Y3" s="2"/>
      <c r="Z3" s="2"/>
    </row>
    <row r="4">
      <c r="A4" s="1" t="s">
        <v>27</v>
      </c>
      <c r="B4" s="1">
        <v>1.0</v>
      </c>
      <c r="C4" s="1">
        <v>1.0</v>
      </c>
      <c r="D4" s="1">
        <v>1.0</v>
      </c>
      <c r="E4" s="1">
        <v>1.0</v>
      </c>
      <c r="F4" s="1">
        <v>12.0</v>
      </c>
      <c r="G4" s="1">
        <v>12.0</v>
      </c>
      <c r="H4" s="1">
        <v>16.0</v>
      </c>
      <c r="I4" s="1">
        <v>14.0</v>
      </c>
      <c r="J4" s="1">
        <v>22.0</v>
      </c>
      <c r="K4" s="1">
        <v>17.0</v>
      </c>
      <c r="L4" s="2"/>
      <c r="M4" s="2"/>
      <c r="N4" s="2"/>
      <c r="O4" s="2"/>
      <c r="P4" s="2"/>
      <c r="Q4" s="2"/>
      <c r="R4" s="2"/>
      <c r="S4" s="2"/>
      <c r="T4" s="2"/>
      <c r="U4" s="2"/>
      <c r="V4" s="2"/>
      <c r="W4" s="2"/>
      <c r="X4" s="2"/>
      <c r="Y4" s="2"/>
      <c r="Z4" s="2"/>
    </row>
    <row r="5">
      <c r="A5" s="1" t="s">
        <v>28</v>
      </c>
      <c r="B5" s="1">
        <v>59.0</v>
      </c>
      <c r="C5" s="1">
        <v>65.0</v>
      </c>
      <c r="D5" s="1">
        <v>60.0</v>
      </c>
      <c r="E5" s="1">
        <v>65.0</v>
      </c>
      <c r="F5" s="1">
        <v>81.0</v>
      </c>
      <c r="G5" s="1">
        <v>85.0</v>
      </c>
      <c r="H5" s="1">
        <v>85.0</v>
      </c>
      <c r="I5" s="1">
        <v>83.0</v>
      </c>
      <c r="J5" s="1">
        <v>90.0</v>
      </c>
      <c r="K5" s="1">
        <v>83.0</v>
      </c>
      <c r="L5" s="2"/>
      <c r="M5" s="2"/>
      <c r="N5" s="2"/>
      <c r="O5" s="2"/>
      <c r="P5" s="2"/>
      <c r="Q5" s="2"/>
      <c r="R5" s="2"/>
      <c r="S5" s="2"/>
      <c r="T5" s="2"/>
      <c r="U5" s="2"/>
      <c r="V5" s="2"/>
      <c r="W5" s="2"/>
      <c r="X5" s="2"/>
      <c r="Y5" s="2"/>
      <c r="Z5" s="2"/>
    </row>
    <row r="6">
      <c r="A6" s="1" t="s">
        <v>29</v>
      </c>
      <c r="B6" s="1">
        <v>0.0</v>
      </c>
      <c r="C6" s="1">
        <v>-2.0</v>
      </c>
      <c r="D6" s="1">
        <v>0.0</v>
      </c>
      <c r="E6" s="1">
        <v>0.0</v>
      </c>
      <c r="F6" s="1">
        <v>0.0</v>
      </c>
      <c r="G6" s="1">
        <v>-19.0</v>
      </c>
      <c r="H6" s="1">
        <v>0.0</v>
      </c>
      <c r="I6" s="1">
        <v>0.0</v>
      </c>
      <c r="J6" s="1">
        <v>-12.0</v>
      </c>
      <c r="K6" s="1">
        <v>-10.0</v>
      </c>
      <c r="L6" s="2"/>
      <c r="M6" s="2"/>
      <c r="N6" s="2"/>
      <c r="O6" s="2"/>
      <c r="P6" s="2"/>
      <c r="Q6" s="2"/>
      <c r="R6" s="2"/>
      <c r="S6" s="2"/>
      <c r="T6" s="2"/>
      <c r="U6" s="2"/>
      <c r="V6" s="2"/>
      <c r="W6" s="2"/>
      <c r="X6" s="2"/>
      <c r="Y6" s="2"/>
      <c r="Z6" s="2"/>
    </row>
    <row r="7">
      <c r="A7" s="1" t="s">
        <v>30</v>
      </c>
      <c r="B7" s="1">
        <v>0.0</v>
      </c>
      <c r="C7" s="1">
        <v>-8.0</v>
      </c>
      <c r="D7" s="1">
        <v>0.0</v>
      </c>
      <c r="E7" s="1">
        <v>-14.0</v>
      </c>
      <c r="F7" s="1">
        <v>0.0</v>
      </c>
      <c r="G7" s="1">
        <v>0.0</v>
      </c>
      <c r="H7" s="1">
        <v>0.0</v>
      </c>
      <c r="I7" s="1">
        <v>0.0</v>
      </c>
      <c r="J7" s="1">
        <v>0.0</v>
      </c>
      <c r="K7" s="1">
        <v>0.0</v>
      </c>
      <c r="L7" s="2"/>
      <c r="M7" s="2"/>
      <c r="N7" s="2"/>
      <c r="O7" s="2"/>
      <c r="P7" s="2"/>
      <c r="Q7" s="2"/>
      <c r="R7" s="2"/>
      <c r="S7" s="2"/>
      <c r="T7" s="2"/>
      <c r="U7" s="2"/>
      <c r="V7" s="2"/>
      <c r="W7" s="2"/>
      <c r="X7" s="2"/>
      <c r="Y7" s="2"/>
      <c r="Z7" s="2"/>
    </row>
    <row r="8">
      <c r="A8" s="1" t="s">
        <v>31</v>
      </c>
      <c r="B8" s="1">
        <v>11.0</v>
      </c>
      <c r="C8" s="1">
        <v>0.0</v>
      </c>
      <c r="D8" s="1">
        <v>0.0</v>
      </c>
      <c r="E8" s="1">
        <v>0.0</v>
      </c>
      <c r="F8" s="1">
        <v>0.0</v>
      </c>
      <c r="G8" s="1">
        <v>0.0</v>
      </c>
      <c r="H8" s="1">
        <v>46.0</v>
      </c>
      <c r="I8" s="1">
        <v>0.0</v>
      </c>
      <c r="J8" s="1">
        <v>19.0</v>
      </c>
      <c r="K8" s="1">
        <v>22.0</v>
      </c>
      <c r="L8" s="2"/>
      <c r="M8" s="2"/>
      <c r="N8" s="2"/>
      <c r="O8" s="2"/>
      <c r="P8" s="2"/>
      <c r="Q8" s="2"/>
      <c r="R8" s="2"/>
      <c r="S8" s="2"/>
      <c r="T8" s="2"/>
      <c r="U8" s="2"/>
      <c r="V8" s="2"/>
      <c r="W8" s="2"/>
      <c r="X8" s="2"/>
      <c r="Y8" s="2"/>
      <c r="Z8" s="2"/>
    </row>
    <row r="9">
      <c r="A9" s="1" t="s">
        <v>32</v>
      </c>
      <c r="B9" s="1">
        <v>-15.0</v>
      </c>
      <c r="C9" s="1">
        <v>-13.0</v>
      </c>
      <c r="D9" s="1">
        <v>-9.0</v>
      </c>
      <c r="E9" s="1">
        <v>-12.0</v>
      </c>
      <c r="F9" s="1">
        <v>-13.0</v>
      </c>
      <c r="G9" s="1">
        <v>-12.0</v>
      </c>
      <c r="H9" s="1">
        <v>-9.0</v>
      </c>
      <c r="I9" s="1">
        <v>-7.0</v>
      </c>
      <c r="J9" s="1">
        <v>-12.0</v>
      </c>
      <c r="K9" s="1">
        <v>0.0</v>
      </c>
      <c r="L9" s="2"/>
      <c r="M9" s="2"/>
      <c r="N9" s="2"/>
      <c r="O9" s="2"/>
      <c r="P9" s="2"/>
      <c r="Q9" s="2"/>
      <c r="R9" s="2"/>
      <c r="S9" s="2"/>
      <c r="T9" s="2"/>
      <c r="U9" s="2"/>
      <c r="V9" s="2"/>
      <c r="W9" s="2"/>
      <c r="X9" s="2"/>
      <c r="Y9" s="2"/>
      <c r="Z9" s="2"/>
    </row>
    <row r="10">
      <c r="A10" s="1" t="s">
        <v>33</v>
      </c>
      <c r="B10" s="1">
        <v>18.0</v>
      </c>
      <c r="C10" s="1">
        <v>21.0</v>
      </c>
      <c r="D10" s="1">
        <v>19.0</v>
      </c>
      <c r="E10" s="1">
        <v>19.0</v>
      </c>
      <c r="F10" s="1">
        <v>17.0</v>
      </c>
      <c r="G10" s="1">
        <v>16.0</v>
      </c>
      <c r="H10" s="1">
        <v>20.0</v>
      </c>
      <c r="I10" s="1">
        <v>16.0</v>
      </c>
      <c r="J10" s="1">
        <v>21.0</v>
      </c>
      <c r="K10" s="1">
        <v>26.0</v>
      </c>
      <c r="L10" s="2"/>
      <c r="M10" s="2"/>
      <c r="N10" s="2"/>
      <c r="O10" s="2"/>
      <c r="P10" s="2"/>
      <c r="Q10" s="2"/>
      <c r="R10" s="2"/>
      <c r="S10" s="2"/>
      <c r="T10" s="2"/>
      <c r="U10" s="2"/>
      <c r="V10" s="2"/>
      <c r="W10" s="2"/>
      <c r="X10" s="2"/>
      <c r="Y10" s="2"/>
      <c r="Z10" s="2"/>
    </row>
    <row r="11">
      <c r="A11" s="1" t="s">
        <v>34</v>
      </c>
      <c r="B11" s="1">
        <v>5.0</v>
      </c>
      <c r="C11" s="1">
        <v>-55.0</v>
      </c>
      <c r="D11" s="1">
        <v>27.0</v>
      </c>
      <c r="E11" s="1">
        <v>53.0</v>
      </c>
      <c r="F11" s="1">
        <v>-17.0</v>
      </c>
      <c r="G11" s="1">
        <v>24.0</v>
      </c>
      <c r="H11" s="1">
        <v>10.0</v>
      </c>
      <c r="I11" s="1">
        <v>-26.0</v>
      </c>
      <c r="J11" s="1">
        <v>6.0</v>
      </c>
      <c r="K11" s="1">
        <v>-15.0</v>
      </c>
      <c r="L11" s="2"/>
      <c r="M11" s="2"/>
      <c r="N11" s="2"/>
      <c r="O11" s="2"/>
      <c r="P11" s="2"/>
      <c r="Q11" s="2"/>
      <c r="R11" s="2"/>
      <c r="S11" s="2"/>
      <c r="T11" s="2"/>
      <c r="U11" s="2"/>
      <c r="V11" s="2"/>
      <c r="W11" s="2"/>
      <c r="X11" s="2"/>
      <c r="Y11" s="2"/>
      <c r="Z11" s="2"/>
    </row>
    <row r="12">
      <c r="A12" s="1" t="s">
        <v>35</v>
      </c>
      <c r="B12" s="1">
        <v>-43.0</v>
      </c>
      <c r="C12" s="1">
        <v>70.0</v>
      </c>
      <c r="D12" s="1">
        <v>11.0</v>
      </c>
      <c r="E12" s="1">
        <v>18.0</v>
      </c>
      <c r="F12" s="1">
        <v>-66.0</v>
      </c>
      <c r="G12" s="1">
        <v>7.0</v>
      </c>
      <c r="H12" s="1">
        <v>121.0</v>
      </c>
      <c r="I12" s="1">
        <v>-74.0</v>
      </c>
      <c r="J12" s="1">
        <v>-43.0</v>
      </c>
      <c r="K12" s="1">
        <v>21.0</v>
      </c>
      <c r="L12" s="2"/>
      <c r="M12" s="2"/>
      <c r="N12" s="2"/>
      <c r="O12" s="2"/>
      <c r="P12" s="2"/>
      <c r="Q12" s="2"/>
      <c r="R12" s="2"/>
      <c r="S12" s="2"/>
      <c r="T12" s="2"/>
      <c r="U12" s="2"/>
      <c r="V12" s="2"/>
      <c r="W12" s="2"/>
      <c r="X12" s="2"/>
      <c r="Y12" s="2"/>
      <c r="Z12" s="2"/>
    </row>
    <row r="13">
      <c r="A13" s="1" t="s">
        <v>36</v>
      </c>
      <c r="B13" s="1">
        <v>-27.0</v>
      </c>
      <c r="C13" s="1">
        <v>6.0</v>
      </c>
      <c r="D13" s="1">
        <v>-5.0</v>
      </c>
      <c r="E13" s="1">
        <v>-8.0</v>
      </c>
      <c r="F13" s="1">
        <v>-24.0</v>
      </c>
      <c r="G13" s="1">
        <v>-6.0</v>
      </c>
      <c r="H13" s="1">
        <v>27.0</v>
      </c>
      <c r="I13" s="1">
        <v>-133.0</v>
      </c>
      <c r="J13" s="1">
        <v>12.0</v>
      </c>
      <c r="K13" s="1">
        <v>88.0</v>
      </c>
      <c r="L13" s="2"/>
      <c r="M13" s="2"/>
      <c r="N13" s="2"/>
      <c r="O13" s="2"/>
      <c r="P13" s="2"/>
      <c r="Q13" s="2"/>
      <c r="R13" s="2"/>
      <c r="S13" s="2"/>
      <c r="T13" s="2"/>
      <c r="U13" s="2"/>
      <c r="V13" s="2"/>
      <c r="W13" s="2"/>
      <c r="X13" s="2"/>
      <c r="Y13" s="2"/>
      <c r="Z13" s="2"/>
    </row>
    <row r="14">
      <c r="A14" s="1" t="s">
        <v>37</v>
      </c>
      <c r="B14" s="1">
        <v>12.0</v>
      </c>
      <c r="C14" s="1">
        <v>-4.0</v>
      </c>
      <c r="D14" s="1">
        <v>9.0</v>
      </c>
      <c r="E14" s="1">
        <v>-70.0</v>
      </c>
      <c r="F14" s="1">
        <v>8.0</v>
      </c>
      <c r="G14" s="1">
        <v>10.0</v>
      </c>
      <c r="H14" s="1">
        <v>-69.0</v>
      </c>
      <c r="I14" s="1">
        <v>62.0</v>
      </c>
      <c r="J14" s="1">
        <v>-39.0</v>
      </c>
      <c r="K14" s="1">
        <v>9.0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0.0</v>
      </c>
      <c r="I15" s="1">
        <v>18.0</v>
      </c>
      <c r="J15" s="1">
        <v>-24.0</v>
      </c>
      <c r="K15" s="1">
        <v>-4.0</v>
      </c>
      <c r="L15" s="2"/>
      <c r="M15" s="2"/>
      <c r="N15" s="2"/>
      <c r="O15" s="2"/>
      <c r="P15" s="2"/>
      <c r="Q15" s="2"/>
      <c r="R15" s="2"/>
      <c r="S15" s="2"/>
      <c r="T15" s="2"/>
      <c r="U15" s="2"/>
      <c r="V15" s="2"/>
      <c r="W15" s="2"/>
      <c r="X15" s="2"/>
      <c r="Y15" s="2"/>
      <c r="Z15" s="2"/>
    </row>
    <row r="16">
      <c r="A16" s="1" t="s">
        <v>39</v>
      </c>
      <c r="B16" s="1">
        <v>0.0</v>
      </c>
      <c r="C16" s="1">
        <v>0.0</v>
      </c>
      <c r="D16" s="1">
        <v>-18.0</v>
      </c>
      <c r="E16" s="1">
        <v>18.0</v>
      </c>
      <c r="F16" s="1">
        <v>0.0</v>
      </c>
      <c r="G16" s="1">
        <v>-7.0</v>
      </c>
      <c r="H16" s="1">
        <v>0.0</v>
      </c>
      <c r="I16" s="1">
        <v>0.0</v>
      </c>
      <c r="J16" s="1">
        <v>36.0</v>
      </c>
      <c r="K16" s="1">
        <v>-6.0</v>
      </c>
      <c r="L16" s="2"/>
      <c r="M16" s="2"/>
      <c r="N16" s="2"/>
      <c r="O16" s="2"/>
      <c r="P16" s="2"/>
      <c r="Q16" s="2"/>
      <c r="R16" s="2"/>
      <c r="S16" s="2"/>
      <c r="T16" s="2"/>
      <c r="U16" s="2"/>
      <c r="V16" s="2"/>
      <c r="W16" s="2"/>
      <c r="X16" s="2"/>
      <c r="Y16" s="2"/>
      <c r="Z16" s="2"/>
    </row>
    <row r="17">
      <c r="A17" s="1" t="s">
        <v>40</v>
      </c>
      <c r="B17" s="1">
        <v>-23.0</v>
      </c>
      <c r="C17" s="1">
        <v>6.0</v>
      </c>
      <c r="D17" s="1">
        <v>-50.0</v>
      </c>
      <c r="E17" s="1">
        <v>6.0</v>
      </c>
      <c r="F17" s="1">
        <v>18.0</v>
      </c>
      <c r="G17" s="1">
        <v>62.0</v>
      </c>
      <c r="H17" s="1">
        <v>-194.0</v>
      </c>
      <c r="I17" s="1">
        <v>-44.0</v>
      </c>
      <c r="J17" s="1">
        <v>1.0</v>
      </c>
      <c r="K17" s="1">
        <v>11.0</v>
      </c>
      <c r="L17" s="2"/>
      <c r="M17" s="2"/>
      <c r="N17" s="2"/>
      <c r="O17" s="2"/>
      <c r="P17" s="2"/>
      <c r="Q17" s="2"/>
      <c r="R17" s="2"/>
      <c r="S17" s="2"/>
      <c r="T17" s="2"/>
      <c r="U17" s="2"/>
      <c r="V17" s="2"/>
      <c r="W17" s="2"/>
      <c r="X17" s="2"/>
      <c r="Y17" s="2"/>
      <c r="Z17" s="2"/>
    </row>
    <row r="18">
      <c r="A18" s="1" t="s">
        <v>41</v>
      </c>
      <c r="B18" s="1">
        <v>84.0</v>
      </c>
      <c r="C18" s="1">
        <v>186.0</v>
      </c>
      <c r="D18" s="1">
        <v>171.0</v>
      </c>
      <c r="E18" s="1">
        <v>227.0</v>
      </c>
      <c r="F18" s="1">
        <v>131.0</v>
      </c>
      <c r="G18" s="1">
        <v>361.0</v>
      </c>
      <c r="H18" s="1">
        <v>64.0</v>
      </c>
      <c r="I18" s="1">
        <v>-103.0</v>
      </c>
      <c r="J18" s="1">
        <v>89.0</v>
      </c>
      <c r="K18" s="1">
        <v>309.0</v>
      </c>
      <c r="L18" s="2"/>
      <c r="M18" s="2"/>
      <c r="N18" s="2"/>
      <c r="O18" s="2"/>
      <c r="P18" s="2"/>
      <c r="Q18" s="2"/>
      <c r="R18" s="2"/>
      <c r="S18" s="2"/>
      <c r="T18" s="2"/>
      <c r="U18" s="2"/>
      <c r="V18" s="2"/>
      <c r="W18" s="2"/>
      <c r="X18" s="2"/>
      <c r="Y18" s="2"/>
      <c r="Z18" s="2"/>
    </row>
    <row r="19">
      <c r="A19" s="1" t="s">
        <v>42</v>
      </c>
      <c r="B19" s="1">
        <v>-97.0</v>
      </c>
      <c r="C19" s="1">
        <v>-93.0</v>
      </c>
      <c r="D19" s="1">
        <v>-61.0</v>
      </c>
      <c r="E19" s="1">
        <v>-87.0</v>
      </c>
      <c r="F19" s="1">
        <v>-81.0</v>
      </c>
      <c r="G19" s="1">
        <v>-73.0</v>
      </c>
      <c r="H19" s="1">
        <v>-41.0</v>
      </c>
      <c r="I19" s="1">
        <v>-60.0</v>
      </c>
      <c r="J19" s="1">
        <v>-59.0</v>
      </c>
      <c r="K19" s="1">
        <v>-47.0</v>
      </c>
      <c r="L19" s="2"/>
      <c r="M19" s="2"/>
      <c r="N19" s="2"/>
      <c r="O19" s="2"/>
      <c r="P19" s="2"/>
      <c r="Q19" s="2"/>
      <c r="R19" s="2"/>
      <c r="S19" s="2"/>
      <c r="T19" s="2"/>
      <c r="U19" s="2"/>
      <c r="V19" s="2"/>
      <c r="W19" s="2"/>
      <c r="X19" s="2"/>
      <c r="Y19" s="2"/>
      <c r="Z19" s="2"/>
    </row>
    <row r="20">
      <c r="A20" s="1" t="s">
        <v>43</v>
      </c>
      <c r="B20" s="1">
        <v>19.0</v>
      </c>
      <c r="C20" s="1">
        <v>5.0</v>
      </c>
      <c r="D20" s="1">
        <v>1.0</v>
      </c>
      <c r="E20" s="1">
        <v>0.0</v>
      </c>
      <c r="F20" s="1">
        <v>20.0</v>
      </c>
      <c r="G20" s="1">
        <v>1.0</v>
      </c>
      <c r="H20" s="1">
        <v>7.0</v>
      </c>
      <c r="I20" s="1">
        <v>17.0</v>
      </c>
      <c r="J20" s="1">
        <v>9.0</v>
      </c>
      <c r="K20" s="1">
        <v>49.0</v>
      </c>
      <c r="L20" s="2"/>
      <c r="M20" s="2"/>
      <c r="N20" s="2"/>
      <c r="O20" s="2"/>
      <c r="P20" s="2"/>
      <c r="Q20" s="2"/>
      <c r="R20" s="2"/>
      <c r="S20" s="2"/>
      <c r="T20" s="2"/>
      <c r="U20" s="2"/>
      <c r="V20" s="2"/>
      <c r="W20" s="2"/>
      <c r="X20" s="2"/>
      <c r="Y20" s="2"/>
      <c r="Z20" s="2"/>
    </row>
    <row r="21" ht="15.75" customHeight="1">
      <c r="A21" s="1" t="s">
        <v>44</v>
      </c>
      <c r="B21" s="1">
        <v>0.0</v>
      </c>
      <c r="C21" s="1">
        <v>-6.0</v>
      </c>
      <c r="D21" s="1">
        <v>0.0</v>
      </c>
      <c r="E21" s="1">
        <v>-68.0</v>
      </c>
      <c r="F21" s="1">
        <v>-226.0</v>
      </c>
      <c r="G21" s="1">
        <v>-3.0</v>
      </c>
      <c r="H21" s="1">
        <v>-3.0</v>
      </c>
      <c r="I21" s="1">
        <v>-32.0</v>
      </c>
      <c r="J21" s="1">
        <v>-105.0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72.0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57.0</v>
      </c>
      <c r="C23" s="1">
        <v>7.0</v>
      </c>
      <c r="D23" s="1">
        <v>14.0</v>
      </c>
      <c r="E23" s="1">
        <v>92.0</v>
      </c>
      <c r="F23" s="1">
        <v>0.0</v>
      </c>
      <c r="G23" s="1">
        <v>2.0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5.0</v>
      </c>
      <c r="C24" s="1">
        <v>-50.0</v>
      </c>
      <c r="D24" s="1">
        <v>-3.0</v>
      </c>
      <c r="E24" s="1">
        <v>16.0</v>
      </c>
      <c r="F24" s="1">
        <v>15.0</v>
      </c>
      <c r="G24" s="1">
        <v>5.0</v>
      </c>
      <c r="H24" s="1">
        <v>7.0</v>
      </c>
      <c r="I24" s="1">
        <v>10.0</v>
      </c>
      <c r="J24" s="1">
        <v>19.0</v>
      </c>
      <c r="K24" s="1">
        <v>3.0</v>
      </c>
      <c r="L24" s="2"/>
      <c r="M24" s="2"/>
      <c r="N24" s="2"/>
      <c r="O24" s="2"/>
      <c r="P24" s="2"/>
      <c r="Q24" s="2"/>
      <c r="R24" s="2"/>
      <c r="S24" s="2"/>
      <c r="T24" s="2"/>
      <c r="U24" s="2"/>
      <c r="V24" s="2"/>
      <c r="W24" s="2"/>
      <c r="X24" s="2"/>
      <c r="Y24" s="2"/>
      <c r="Z24" s="2"/>
    </row>
    <row r="25" ht="15.75" customHeight="1">
      <c r="A25" s="1" t="s">
        <v>48</v>
      </c>
      <c r="B25" s="1">
        <v>-14.0</v>
      </c>
      <c r="C25" s="1">
        <v>-87.0</v>
      </c>
      <c r="D25" s="1">
        <v>-48.0</v>
      </c>
      <c r="E25" s="1">
        <v>-47.0</v>
      </c>
      <c r="F25" s="1">
        <v>-272.0</v>
      </c>
      <c r="G25" s="1">
        <v>4.0</v>
      </c>
      <c r="H25" s="1">
        <v>-30.0</v>
      </c>
      <c r="I25" s="1">
        <v>-65.0</v>
      </c>
      <c r="J25" s="1">
        <v>-135.0</v>
      </c>
      <c r="K25" s="1">
        <v>6.0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323.0</v>
      </c>
      <c r="G26" s="1">
        <v>0.0</v>
      </c>
      <c r="H26" s="1">
        <v>250.0</v>
      </c>
      <c r="I26" s="1">
        <v>0.0</v>
      </c>
      <c r="J26" s="1">
        <v>565.0</v>
      </c>
      <c r="K26" s="1">
        <v>69.0</v>
      </c>
      <c r="L26" s="2"/>
      <c r="M26" s="2"/>
      <c r="N26" s="2"/>
      <c r="O26" s="2"/>
      <c r="P26" s="2"/>
      <c r="Q26" s="2"/>
      <c r="R26" s="2"/>
      <c r="S26" s="2"/>
      <c r="T26" s="2"/>
      <c r="U26" s="2"/>
      <c r="V26" s="2"/>
      <c r="W26" s="2"/>
      <c r="X26" s="2"/>
      <c r="Y26" s="2"/>
      <c r="Z26" s="2"/>
    </row>
    <row r="27" ht="15.75" customHeight="1">
      <c r="A27" s="1" t="s">
        <v>50</v>
      </c>
      <c r="B27" s="1">
        <v>0.0</v>
      </c>
      <c r="C27" s="1">
        <v>51.0</v>
      </c>
      <c r="D27" s="1">
        <v>0.0</v>
      </c>
      <c r="E27" s="1">
        <v>0.0</v>
      </c>
      <c r="F27" s="1">
        <v>450.0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51.0</v>
      </c>
      <c r="D28" s="1">
        <v>0.0</v>
      </c>
      <c r="E28" s="1">
        <v>0.0</v>
      </c>
      <c r="F28" s="1">
        <v>773.0</v>
      </c>
      <c r="G28" s="1">
        <v>0.0</v>
      </c>
      <c r="H28" s="1">
        <v>250.0</v>
      </c>
      <c r="I28" s="1">
        <v>0.0</v>
      </c>
      <c r="J28" s="1">
        <v>565.0</v>
      </c>
      <c r="K28" s="1">
        <v>69.0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-323.0</v>
      </c>
      <c r="G29" s="1">
        <v>0.0</v>
      </c>
      <c r="H29" s="1">
        <v>-250.0</v>
      </c>
      <c r="I29" s="1">
        <v>0.0</v>
      </c>
      <c r="J29" s="1">
        <v>-565.0</v>
      </c>
      <c r="K29" s="1">
        <v>-69.0</v>
      </c>
      <c r="L29" s="2"/>
      <c r="M29" s="2"/>
      <c r="N29" s="2"/>
      <c r="O29" s="2"/>
      <c r="P29" s="2"/>
      <c r="Q29" s="2"/>
      <c r="R29" s="2"/>
      <c r="S29" s="2"/>
      <c r="T29" s="2"/>
      <c r="U29" s="2"/>
      <c r="V29" s="2"/>
      <c r="W29" s="2"/>
      <c r="X29" s="2"/>
      <c r="Y29" s="2"/>
      <c r="Z29" s="2"/>
    </row>
    <row r="30" ht="15.75" customHeight="1">
      <c r="A30" s="1" t="s">
        <v>53</v>
      </c>
      <c r="B30" s="1">
        <v>-2.0</v>
      </c>
      <c r="C30" s="1">
        <v>-34.0</v>
      </c>
      <c r="D30" s="1">
        <v>-2.0</v>
      </c>
      <c r="E30" s="1">
        <v>-2.0</v>
      </c>
      <c r="F30" s="1">
        <v>-253.0</v>
      </c>
      <c r="G30" s="1">
        <v>-2.0</v>
      </c>
      <c r="H30" s="1">
        <v>-2.0</v>
      </c>
      <c r="I30" s="1">
        <v>0.0</v>
      </c>
      <c r="J30" s="1">
        <v>0.0</v>
      </c>
      <c r="K30" s="1">
        <v>-32.0</v>
      </c>
      <c r="L30" s="2"/>
      <c r="M30" s="2"/>
      <c r="N30" s="2"/>
      <c r="O30" s="2"/>
      <c r="P30" s="2"/>
      <c r="Q30" s="2"/>
      <c r="R30" s="2"/>
      <c r="S30" s="2"/>
      <c r="T30" s="2"/>
      <c r="U30" s="2"/>
      <c r="V30" s="2"/>
      <c r="W30" s="2"/>
      <c r="X30" s="2"/>
      <c r="Y30" s="2"/>
      <c r="Z30" s="2"/>
    </row>
    <row r="31" ht="15.75" customHeight="1">
      <c r="A31" s="1" t="s">
        <v>54</v>
      </c>
      <c r="B31" s="1">
        <v>-2.0</v>
      </c>
      <c r="C31" s="1">
        <v>-34.0</v>
      </c>
      <c r="D31" s="1">
        <v>-2.0</v>
      </c>
      <c r="E31" s="1">
        <v>-2.0</v>
      </c>
      <c r="F31" s="1">
        <v>-576.0</v>
      </c>
      <c r="G31" s="1">
        <v>-2.0</v>
      </c>
      <c r="H31" s="1">
        <v>-252.0</v>
      </c>
      <c r="I31" s="1">
        <v>0.0</v>
      </c>
      <c r="J31" s="1">
        <v>-565.0</v>
      </c>
      <c r="K31" s="1">
        <v>-101.0</v>
      </c>
      <c r="L31" s="2"/>
      <c r="M31" s="2"/>
      <c r="N31" s="2"/>
      <c r="O31" s="2"/>
      <c r="P31" s="2"/>
      <c r="Q31" s="2"/>
      <c r="R31" s="2"/>
      <c r="S31" s="2"/>
      <c r="T31" s="2"/>
      <c r="U31" s="2"/>
      <c r="V31" s="2"/>
      <c r="W31" s="2"/>
      <c r="X31" s="2"/>
      <c r="Y31" s="2"/>
      <c r="Z31" s="2"/>
    </row>
    <row r="32" ht="15.75" customHeight="1">
      <c r="A32" s="1" t="s">
        <v>55</v>
      </c>
      <c r="B32" s="1">
        <v>-36.0</v>
      </c>
      <c r="C32" s="1">
        <v>-56.0</v>
      </c>
      <c r="D32" s="1">
        <v>-48.0</v>
      </c>
      <c r="E32" s="1">
        <v>-33.0</v>
      </c>
      <c r="F32" s="1">
        <v>-4.0</v>
      </c>
      <c r="G32" s="1">
        <v>-8.0</v>
      </c>
      <c r="H32" s="1">
        <v>-42.0</v>
      </c>
      <c r="I32" s="1">
        <v>-55.0</v>
      </c>
      <c r="J32" s="1">
        <v>-3.0</v>
      </c>
      <c r="K32" s="1">
        <v>-4.0</v>
      </c>
      <c r="L32" s="2"/>
      <c r="M32" s="2"/>
      <c r="N32" s="2"/>
      <c r="O32" s="2"/>
      <c r="P32" s="2"/>
      <c r="Q32" s="2"/>
      <c r="R32" s="2"/>
      <c r="S32" s="2"/>
      <c r="T32" s="2"/>
      <c r="U32" s="2"/>
      <c r="V32" s="2"/>
      <c r="W32" s="2"/>
      <c r="X32" s="2"/>
      <c r="Y32" s="2"/>
      <c r="Z32" s="2"/>
    </row>
    <row r="33" ht="15.75" customHeight="1">
      <c r="A33" s="1" t="s">
        <v>56</v>
      </c>
      <c r="B33" s="1">
        <v>-52.0</v>
      </c>
      <c r="C33" s="1">
        <v>-57.0</v>
      </c>
      <c r="D33" s="1">
        <v>-58.0</v>
      </c>
      <c r="E33" s="1">
        <v>-61.0</v>
      </c>
      <c r="F33" s="1">
        <v>-64.0</v>
      </c>
      <c r="G33" s="1">
        <v>-69.0</v>
      </c>
      <c r="H33" s="1">
        <v>-43.0</v>
      </c>
      <c r="I33" s="1">
        <v>-62.0</v>
      </c>
      <c r="J33" s="1">
        <v>-57.0</v>
      </c>
      <c r="K33" s="1">
        <v>-47.0</v>
      </c>
      <c r="L33" s="2"/>
      <c r="M33" s="2"/>
      <c r="N33" s="2"/>
      <c r="O33" s="2"/>
      <c r="P33" s="2"/>
      <c r="Q33" s="2"/>
      <c r="R33" s="2"/>
      <c r="S33" s="2"/>
      <c r="T33" s="2"/>
      <c r="U33" s="2"/>
      <c r="V33" s="2"/>
      <c r="W33" s="2"/>
      <c r="X33" s="2"/>
      <c r="Y33" s="2"/>
      <c r="Z33" s="2"/>
    </row>
    <row r="34" ht="15.75" customHeight="1">
      <c r="A34" s="1" t="s">
        <v>57</v>
      </c>
      <c r="B34" s="1">
        <v>-52.0</v>
      </c>
      <c r="C34" s="1">
        <v>-57.0</v>
      </c>
      <c r="D34" s="1">
        <v>-58.0</v>
      </c>
      <c r="E34" s="1">
        <v>-61.0</v>
      </c>
      <c r="F34" s="1">
        <v>-64.0</v>
      </c>
      <c r="G34" s="1">
        <v>-69.0</v>
      </c>
      <c r="H34" s="1">
        <v>-43.0</v>
      </c>
      <c r="I34" s="1">
        <v>-62.0</v>
      </c>
      <c r="J34" s="1">
        <v>-57.0</v>
      </c>
      <c r="K34" s="1">
        <v>-47.0</v>
      </c>
      <c r="L34" s="2"/>
      <c r="M34" s="2"/>
      <c r="N34" s="2"/>
      <c r="O34" s="2"/>
      <c r="P34" s="2"/>
      <c r="Q34" s="2"/>
      <c r="R34" s="2"/>
      <c r="S34" s="2"/>
      <c r="T34" s="2"/>
      <c r="U34" s="2"/>
      <c r="V34" s="2"/>
      <c r="W34" s="2"/>
      <c r="X34" s="2"/>
      <c r="Y34" s="2"/>
      <c r="Z34" s="2"/>
    </row>
    <row r="35" ht="15.75" customHeight="1">
      <c r="A35" s="1" t="s">
        <v>58</v>
      </c>
      <c r="B35" s="1">
        <v>1.0</v>
      </c>
      <c r="C35" s="1">
        <v>7.0</v>
      </c>
      <c r="D35" s="1">
        <v>3.0</v>
      </c>
      <c r="E35" s="1">
        <v>0.0</v>
      </c>
      <c r="F35" s="1">
        <v>-6.0</v>
      </c>
      <c r="G35" s="1">
        <v>-1.0</v>
      </c>
      <c r="H35" s="1">
        <v>80.0</v>
      </c>
      <c r="I35" s="1">
        <v>-2.0</v>
      </c>
      <c r="J35" s="1">
        <v>-1.0</v>
      </c>
      <c r="K35" s="1">
        <v>-1.0</v>
      </c>
      <c r="L35" s="2"/>
      <c r="M35" s="2"/>
      <c r="N35" s="2"/>
      <c r="O35" s="2"/>
      <c r="P35" s="2"/>
      <c r="Q35" s="2"/>
      <c r="R35" s="2"/>
      <c r="S35" s="2"/>
      <c r="T35" s="2"/>
      <c r="U35" s="2"/>
      <c r="V35" s="2"/>
      <c r="W35" s="2"/>
      <c r="X35" s="2"/>
      <c r="Y35" s="2"/>
      <c r="Z35" s="2"/>
    </row>
    <row r="36" ht="15.75" customHeight="1">
      <c r="A36" s="1" t="s">
        <v>59</v>
      </c>
      <c r="B36" s="1">
        <v>-89.0</v>
      </c>
      <c r="C36" s="1">
        <v>-90.0</v>
      </c>
      <c r="D36" s="1">
        <v>-106.0</v>
      </c>
      <c r="E36" s="1">
        <v>-97.0</v>
      </c>
      <c r="F36" s="1">
        <v>122.0</v>
      </c>
      <c r="G36" s="1">
        <v>-81.0</v>
      </c>
      <c r="H36" s="1">
        <v>-87.0</v>
      </c>
      <c r="I36" s="1">
        <v>-120.0</v>
      </c>
      <c r="J36" s="1">
        <v>-62.0</v>
      </c>
      <c r="K36" s="1">
        <v>-85.0</v>
      </c>
      <c r="L36" s="2"/>
      <c r="M36" s="2"/>
      <c r="N36" s="2"/>
      <c r="O36" s="2"/>
      <c r="P36" s="2"/>
      <c r="Q36" s="2"/>
      <c r="R36" s="2"/>
      <c r="S36" s="2"/>
      <c r="T36" s="2"/>
      <c r="U36" s="2"/>
      <c r="V36" s="2"/>
      <c r="W36" s="2"/>
      <c r="X36" s="2"/>
      <c r="Y36" s="2"/>
      <c r="Z36" s="2"/>
    </row>
    <row r="37" ht="15.75" customHeight="1">
      <c r="A37" s="1" t="s">
        <v>60</v>
      </c>
      <c r="B37" s="1">
        <v>-5.0</v>
      </c>
      <c r="C37" s="1">
        <v>-3.0</v>
      </c>
      <c r="D37" s="1">
        <v>-1.0</v>
      </c>
      <c r="E37" s="1">
        <v>4.0</v>
      </c>
      <c r="F37" s="1">
        <v>-2.0</v>
      </c>
      <c r="G37" s="1">
        <v>-1.0</v>
      </c>
      <c r="H37" s="1">
        <v>2.0</v>
      </c>
      <c r="I37" s="1">
        <v>-50.0</v>
      </c>
      <c r="J37" s="1">
        <v>-1.0</v>
      </c>
      <c r="K37" s="1">
        <v>-20.0</v>
      </c>
      <c r="L37" s="2"/>
      <c r="M37" s="2"/>
      <c r="N37" s="2"/>
      <c r="O37" s="2"/>
      <c r="P37" s="2"/>
      <c r="Q37" s="2"/>
      <c r="R37" s="2"/>
      <c r="S37" s="2"/>
      <c r="T37" s="2"/>
      <c r="U37" s="2"/>
      <c r="V37" s="2"/>
      <c r="W37" s="2"/>
      <c r="X37" s="2"/>
      <c r="Y37" s="2"/>
      <c r="Z37" s="2"/>
    </row>
    <row r="38" ht="15.75" customHeight="1">
      <c r="A38" s="1" t="s">
        <v>61</v>
      </c>
      <c r="B38" s="1">
        <v>-25.0</v>
      </c>
      <c r="C38" s="1">
        <v>5.0</v>
      </c>
      <c r="D38" s="1">
        <v>15.0</v>
      </c>
      <c r="E38" s="1">
        <v>86.0</v>
      </c>
      <c r="F38" s="1">
        <v>-20.0</v>
      </c>
      <c r="G38" s="1">
        <v>282.0</v>
      </c>
      <c r="H38" s="1">
        <v>-51.0</v>
      </c>
      <c r="I38" s="1">
        <v>-289.0</v>
      </c>
      <c r="J38" s="1">
        <v>-110.0</v>
      </c>
      <c r="K38" s="1">
        <v>229.0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17.0</v>
      </c>
      <c r="C40" s="1">
        <v>17.0</v>
      </c>
      <c r="D40" s="1">
        <v>17.0</v>
      </c>
      <c r="E40" s="1">
        <v>17.0</v>
      </c>
      <c r="F40" s="1">
        <v>34.0</v>
      </c>
      <c r="G40" s="1">
        <v>24.0</v>
      </c>
      <c r="H40" s="1">
        <v>25.0</v>
      </c>
      <c r="I40" s="1">
        <v>23.0</v>
      </c>
      <c r="J40" s="1">
        <v>26.0</v>
      </c>
      <c r="K40" s="1">
        <v>24.0</v>
      </c>
      <c r="L40" s="2"/>
      <c r="M40" s="2"/>
      <c r="N40" s="2"/>
      <c r="O40" s="2"/>
      <c r="P40" s="2"/>
      <c r="Q40" s="2"/>
      <c r="R40" s="2"/>
      <c r="S40" s="2"/>
      <c r="T40" s="2"/>
      <c r="U40" s="2"/>
      <c r="V40" s="2"/>
      <c r="W40" s="2"/>
      <c r="X40" s="2"/>
      <c r="Y40" s="2"/>
      <c r="Z40" s="2"/>
    </row>
    <row r="41" ht="15.75" customHeight="1">
      <c r="A41" s="1" t="s">
        <v>64</v>
      </c>
      <c r="B41" s="1">
        <v>60.0</v>
      </c>
      <c r="C41" s="1">
        <v>57.0</v>
      </c>
      <c r="D41" s="1">
        <v>67.0</v>
      </c>
      <c r="E41" s="1">
        <v>4.0</v>
      </c>
      <c r="F41" s="1">
        <v>36.0</v>
      </c>
      <c r="G41" s="1">
        <v>26.0</v>
      </c>
      <c r="H41" s="1">
        <v>24.0</v>
      </c>
      <c r="I41" s="1">
        <v>2.0</v>
      </c>
      <c r="J41" s="1">
        <v>-16.0</v>
      </c>
      <c r="K41" s="1">
        <v>-33.0</v>
      </c>
      <c r="L41" s="2"/>
      <c r="M41" s="2"/>
      <c r="N41" s="2"/>
      <c r="O41" s="2"/>
      <c r="P41" s="2"/>
      <c r="Q41" s="2"/>
      <c r="R41" s="2"/>
      <c r="S41" s="2"/>
      <c r="T41" s="2"/>
      <c r="U41" s="2"/>
      <c r="V41" s="2"/>
      <c r="W41" s="2"/>
      <c r="X41" s="2"/>
      <c r="Y41" s="2"/>
      <c r="Z41" s="2"/>
    </row>
    <row r="42" ht="15.75" customHeight="1">
      <c r="A42" s="1" t="s">
        <v>65</v>
      </c>
      <c r="B42" s="1">
        <v>50.0</v>
      </c>
      <c r="C42" s="1">
        <v>126.0</v>
      </c>
      <c r="D42" s="1">
        <v>111.0</v>
      </c>
      <c r="E42" s="1">
        <v>92.0</v>
      </c>
      <c r="F42" s="1">
        <v>29.0</v>
      </c>
      <c r="G42" s="1">
        <v>253.0</v>
      </c>
      <c r="H42" s="1">
        <v>13.0</v>
      </c>
      <c r="I42" s="1">
        <v>-117.0</v>
      </c>
      <c r="J42" s="1">
        <v>63.0</v>
      </c>
      <c r="K42" s="1">
        <v>316.0</v>
      </c>
      <c r="L42" s="2"/>
      <c r="M42" s="2"/>
      <c r="N42" s="2"/>
      <c r="O42" s="2"/>
      <c r="P42" s="2"/>
      <c r="Q42" s="2"/>
      <c r="R42" s="2"/>
      <c r="S42" s="2"/>
      <c r="T42" s="2"/>
      <c r="U42" s="2"/>
      <c r="V42" s="2"/>
      <c r="W42" s="2"/>
      <c r="X42" s="2"/>
      <c r="Y42" s="2"/>
      <c r="Z42" s="2"/>
    </row>
    <row r="43" ht="15.75" customHeight="1">
      <c r="A43" s="1" t="s">
        <v>66</v>
      </c>
      <c r="B43" s="1">
        <v>61.0</v>
      </c>
      <c r="C43" s="1">
        <v>137.0</v>
      </c>
      <c r="D43" s="1">
        <v>122.0</v>
      </c>
      <c r="E43" s="1">
        <v>103.0</v>
      </c>
      <c r="F43" s="1">
        <v>52.0</v>
      </c>
      <c r="G43" s="1">
        <v>270.0</v>
      </c>
      <c r="H43" s="1">
        <v>30.0</v>
      </c>
      <c r="I43" s="1">
        <v>-101.0</v>
      </c>
      <c r="J43" s="1">
        <v>81.0</v>
      </c>
      <c r="K43" s="1">
        <v>332.0</v>
      </c>
      <c r="L43" s="2"/>
      <c r="M43" s="2"/>
      <c r="N43" s="2"/>
      <c r="O43" s="2"/>
      <c r="P43" s="2"/>
      <c r="Q43" s="2"/>
      <c r="R43" s="2"/>
      <c r="S43" s="2"/>
      <c r="T43" s="2"/>
      <c r="U43" s="2"/>
      <c r="V43" s="2"/>
      <c r="W43" s="2"/>
      <c r="X43" s="2"/>
      <c r="Y43" s="2"/>
      <c r="Z43" s="2"/>
    </row>
    <row r="44" ht="15.75" customHeight="1">
      <c r="A44" s="1" t="s">
        <v>67</v>
      </c>
      <c r="B44" s="1">
        <v>34.0</v>
      </c>
      <c r="C44" s="1">
        <v>-19.0</v>
      </c>
      <c r="D44" s="1">
        <v>25.0</v>
      </c>
      <c r="E44" s="1">
        <v>-9.0</v>
      </c>
      <c r="F44" s="1">
        <v>77.0</v>
      </c>
      <c r="G44" s="1">
        <v>-93.0</v>
      </c>
      <c r="H44" s="1">
        <v>86.0</v>
      </c>
      <c r="I44" s="1">
        <v>151.0</v>
      </c>
      <c r="J44" s="1">
        <v>30.0</v>
      </c>
      <c r="K44" s="1">
        <v>-192.0</v>
      </c>
      <c r="L44" s="2"/>
      <c r="M44" s="2"/>
      <c r="N44" s="2"/>
      <c r="O44" s="2"/>
      <c r="P44" s="2"/>
      <c r="Q44" s="2"/>
      <c r="R44" s="2"/>
      <c r="S44" s="2"/>
      <c r="T44" s="2"/>
      <c r="U44" s="2"/>
      <c r="V44" s="2"/>
      <c r="W44" s="2"/>
      <c r="X44" s="2"/>
      <c r="Y44" s="2"/>
      <c r="Z44" s="2"/>
    </row>
    <row r="45" ht="15.75" customHeight="1">
      <c r="A45" s="1" t="s">
        <v>68</v>
      </c>
      <c r="B45" s="1">
        <v>-2.0</v>
      </c>
      <c r="C45" s="1">
        <v>16.0</v>
      </c>
      <c r="D45" s="1">
        <v>-2.0</v>
      </c>
      <c r="E45" s="1">
        <v>-2.0</v>
      </c>
      <c r="F45" s="1">
        <v>197.0</v>
      </c>
      <c r="G45" s="1">
        <v>-2.0</v>
      </c>
      <c r="H45" s="1">
        <v>-2.0</v>
      </c>
      <c r="I45" s="1">
        <v>0.0</v>
      </c>
      <c r="J45" s="1" t="s">
        <v>69</v>
      </c>
      <c r="K45" s="1">
        <v>-32.0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176.0</v>
      </c>
      <c r="C3" s="1">
        <v>182.0</v>
      </c>
      <c r="D3" s="1">
        <v>197.0</v>
      </c>
      <c r="E3" s="1">
        <v>283.0</v>
      </c>
      <c r="F3" s="1">
        <v>261.0</v>
      </c>
      <c r="G3" s="1">
        <v>541.0</v>
      </c>
      <c r="H3" s="1">
        <v>490.0</v>
      </c>
      <c r="I3" s="1">
        <v>201.0</v>
      </c>
      <c r="J3" s="1">
        <v>90.0</v>
      </c>
      <c r="K3" s="1">
        <v>319.0</v>
      </c>
      <c r="L3" s="2"/>
      <c r="M3" s="2"/>
      <c r="N3" s="2"/>
      <c r="O3" s="2"/>
      <c r="P3" s="2"/>
      <c r="Q3" s="2"/>
      <c r="R3" s="2"/>
      <c r="S3" s="2"/>
      <c r="T3" s="2"/>
      <c r="U3" s="2"/>
      <c r="V3" s="2"/>
      <c r="W3" s="2"/>
      <c r="X3" s="2"/>
      <c r="Y3" s="2"/>
      <c r="Z3" s="2"/>
    </row>
    <row r="4">
      <c r="A4" s="1" t="s">
        <v>72</v>
      </c>
      <c r="B4" s="1">
        <v>68.0</v>
      </c>
      <c r="C4" s="1">
        <v>84.0</v>
      </c>
      <c r="D4" s="1">
        <v>73.0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245.0</v>
      </c>
      <c r="C5" s="1">
        <v>266.0</v>
      </c>
      <c r="D5" s="1">
        <v>270.0</v>
      </c>
      <c r="E5" s="1">
        <v>283.0</v>
      </c>
      <c r="F5" s="1">
        <v>261.0</v>
      </c>
      <c r="G5" s="1">
        <v>541.0</v>
      </c>
      <c r="H5" s="1">
        <v>490.0</v>
      </c>
      <c r="I5" s="1">
        <v>201.0</v>
      </c>
      <c r="J5" s="1">
        <v>90.0</v>
      </c>
      <c r="K5" s="1">
        <v>319.0</v>
      </c>
      <c r="L5" s="2"/>
      <c r="M5" s="2"/>
      <c r="N5" s="2"/>
      <c r="O5" s="2"/>
      <c r="P5" s="2"/>
      <c r="Q5" s="2"/>
      <c r="R5" s="2"/>
      <c r="S5" s="2"/>
      <c r="T5" s="2"/>
      <c r="U5" s="2"/>
      <c r="V5" s="2"/>
      <c r="W5" s="2"/>
      <c r="X5" s="2"/>
      <c r="Y5" s="2"/>
      <c r="Z5" s="2"/>
    </row>
    <row r="6">
      <c r="A6" s="1" t="s">
        <v>74</v>
      </c>
      <c r="B6" s="1">
        <v>326.0</v>
      </c>
      <c r="C6" s="1">
        <v>323.0</v>
      </c>
      <c r="D6" s="1">
        <v>308.0</v>
      </c>
      <c r="E6" s="1">
        <v>300.0</v>
      </c>
      <c r="F6" s="1">
        <v>390.0</v>
      </c>
      <c r="G6" s="1">
        <v>372.0</v>
      </c>
      <c r="H6" s="1">
        <v>270.0</v>
      </c>
      <c r="I6" s="1">
        <v>340.0</v>
      </c>
      <c r="J6" s="1">
        <v>373.0</v>
      </c>
      <c r="K6" s="1">
        <v>338.0</v>
      </c>
      <c r="L6" s="2"/>
      <c r="M6" s="2"/>
      <c r="N6" s="2"/>
      <c r="O6" s="2"/>
      <c r="P6" s="2"/>
      <c r="Q6" s="2"/>
      <c r="R6" s="2"/>
      <c r="S6" s="2"/>
      <c r="T6" s="2"/>
      <c r="U6" s="2"/>
      <c r="V6" s="2"/>
      <c r="W6" s="2"/>
      <c r="X6" s="2"/>
      <c r="Y6" s="2"/>
      <c r="Z6" s="2"/>
    </row>
    <row r="7">
      <c r="A7" s="1" t="s">
        <v>75</v>
      </c>
      <c r="B7" s="1">
        <v>10.0</v>
      </c>
      <c r="C7" s="1">
        <v>5.0</v>
      </c>
      <c r="D7" s="1">
        <v>19.0</v>
      </c>
      <c r="E7" s="1">
        <v>19.0</v>
      </c>
      <c r="F7" s="1">
        <v>11.0</v>
      </c>
      <c r="G7" s="1">
        <v>8.0</v>
      </c>
      <c r="H7" s="1">
        <v>49.0</v>
      </c>
      <c r="I7" s="1">
        <v>41.0</v>
      </c>
      <c r="J7" s="1">
        <v>5.0</v>
      </c>
      <c r="K7" s="1">
        <v>11.0</v>
      </c>
      <c r="L7" s="2"/>
      <c r="M7" s="2"/>
      <c r="N7" s="2"/>
      <c r="O7" s="2"/>
      <c r="P7" s="2"/>
      <c r="Q7" s="2"/>
      <c r="R7" s="2"/>
      <c r="S7" s="2"/>
      <c r="T7" s="2"/>
      <c r="U7" s="2"/>
      <c r="V7" s="2"/>
      <c r="W7" s="2"/>
      <c r="X7" s="2"/>
      <c r="Y7" s="2"/>
      <c r="Z7" s="2"/>
    </row>
    <row r="8">
      <c r="A8" s="1" t="s">
        <v>76</v>
      </c>
      <c r="B8" s="1">
        <v>336.0</v>
      </c>
      <c r="C8" s="1">
        <v>328.0</v>
      </c>
      <c r="D8" s="1">
        <v>327.0</v>
      </c>
      <c r="E8" s="1">
        <v>320.0</v>
      </c>
      <c r="F8" s="1">
        <v>402.0</v>
      </c>
      <c r="G8" s="1">
        <v>380.0</v>
      </c>
      <c r="H8" s="1">
        <v>320.0</v>
      </c>
      <c r="I8" s="1">
        <v>382.0</v>
      </c>
      <c r="J8" s="1">
        <v>379.0</v>
      </c>
      <c r="K8" s="1">
        <v>350.0</v>
      </c>
      <c r="L8" s="2"/>
      <c r="M8" s="2"/>
      <c r="N8" s="2"/>
      <c r="O8" s="2"/>
      <c r="P8" s="2"/>
      <c r="Q8" s="2"/>
      <c r="R8" s="2"/>
      <c r="S8" s="2"/>
      <c r="T8" s="2"/>
      <c r="U8" s="2"/>
      <c r="V8" s="2"/>
      <c r="W8" s="2"/>
      <c r="X8" s="2"/>
      <c r="Y8" s="2"/>
      <c r="Z8" s="2"/>
    </row>
    <row r="9">
      <c r="A9" s="1" t="s">
        <v>77</v>
      </c>
      <c r="B9" s="1">
        <v>166.0</v>
      </c>
      <c r="C9" s="1">
        <v>159.0</v>
      </c>
      <c r="D9" s="1">
        <v>163.0</v>
      </c>
      <c r="E9" s="1">
        <v>185.0</v>
      </c>
      <c r="F9" s="1">
        <v>225.0</v>
      </c>
      <c r="G9" s="1">
        <v>215.0</v>
      </c>
      <c r="H9" s="1">
        <v>194.0</v>
      </c>
      <c r="I9" s="1">
        <v>326.0</v>
      </c>
      <c r="J9" s="1">
        <v>320.0</v>
      </c>
      <c r="K9" s="1">
        <v>231.0</v>
      </c>
      <c r="L9" s="2"/>
      <c r="M9" s="2"/>
      <c r="N9" s="2"/>
      <c r="O9" s="2"/>
      <c r="P9" s="2"/>
      <c r="Q9" s="2"/>
      <c r="R9" s="2"/>
      <c r="S9" s="2"/>
      <c r="T9" s="2"/>
      <c r="U9" s="2"/>
      <c r="V9" s="2"/>
      <c r="W9" s="2"/>
      <c r="X9" s="2"/>
      <c r="Y9" s="2"/>
      <c r="Z9" s="2"/>
    </row>
    <row r="10">
      <c r="A10" s="1" t="s">
        <v>78</v>
      </c>
      <c r="B10" s="1">
        <v>16.0</v>
      </c>
      <c r="C10" s="1">
        <v>19.0</v>
      </c>
      <c r="D10" s="1">
        <v>19.0</v>
      </c>
      <c r="E10" s="1">
        <v>19.0</v>
      </c>
      <c r="F10" s="1">
        <v>19.0</v>
      </c>
      <c r="G10" s="1">
        <v>21.0</v>
      </c>
      <c r="H10" s="1">
        <v>20.0</v>
      </c>
      <c r="I10" s="1">
        <v>24.0</v>
      </c>
      <c r="J10" s="1">
        <v>28.0</v>
      </c>
      <c r="K10" s="1">
        <v>31.0</v>
      </c>
      <c r="L10" s="2"/>
      <c r="M10" s="2"/>
      <c r="N10" s="2"/>
      <c r="O10" s="2"/>
      <c r="P10" s="2"/>
      <c r="Q10" s="2"/>
      <c r="R10" s="2"/>
      <c r="S10" s="2"/>
      <c r="T10" s="2"/>
      <c r="U10" s="2"/>
      <c r="V10" s="2"/>
      <c r="W10" s="2"/>
      <c r="X10" s="2"/>
      <c r="Y10" s="2"/>
      <c r="Z10" s="2"/>
    </row>
    <row r="11">
      <c r="A11" s="1" t="s">
        <v>79</v>
      </c>
      <c r="B11" s="1">
        <v>46.0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45.0</v>
      </c>
      <c r="C12" s="1">
        <v>50.0</v>
      </c>
      <c r="D12" s="1">
        <v>39.0</v>
      </c>
      <c r="E12" s="1">
        <v>47.0</v>
      </c>
      <c r="F12" s="1">
        <v>41.0</v>
      </c>
      <c r="G12" s="1">
        <v>30.0</v>
      </c>
      <c r="H12" s="1">
        <v>21.0</v>
      </c>
      <c r="I12" s="1">
        <v>26.0</v>
      </c>
      <c r="J12" s="1">
        <v>66.0</v>
      </c>
      <c r="K12" s="1">
        <v>28.0</v>
      </c>
      <c r="L12" s="2"/>
      <c r="M12" s="2"/>
      <c r="N12" s="2"/>
      <c r="O12" s="2"/>
      <c r="P12" s="2"/>
      <c r="Q12" s="2"/>
      <c r="R12" s="2"/>
      <c r="S12" s="2"/>
      <c r="T12" s="2"/>
      <c r="U12" s="2"/>
      <c r="V12" s="2"/>
      <c r="W12" s="2"/>
      <c r="X12" s="2"/>
      <c r="Y12" s="2"/>
      <c r="Z12" s="2"/>
    </row>
    <row r="13">
      <c r="A13" s="1" t="s">
        <v>81</v>
      </c>
      <c r="B13" s="1">
        <v>856.0</v>
      </c>
      <c r="C13" s="1">
        <v>824.0</v>
      </c>
      <c r="D13" s="1">
        <v>819.0</v>
      </c>
      <c r="E13" s="1">
        <v>854.0</v>
      </c>
      <c r="F13" s="1">
        <v>949.0</v>
      </c>
      <c r="G13" s="1">
        <v>1190.0</v>
      </c>
      <c r="H13" s="1">
        <v>1050.0</v>
      </c>
      <c r="I13" s="1">
        <v>959.0</v>
      </c>
      <c r="J13" s="1">
        <v>884.0</v>
      </c>
      <c r="K13" s="1">
        <v>959.0</v>
      </c>
      <c r="L13" s="2"/>
      <c r="M13" s="2"/>
      <c r="N13" s="2"/>
      <c r="O13" s="2"/>
      <c r="P13" s="2"/>
      <c r="Q13" s="2"/>
      <c r="R13" s="2"/>
      <c r="S13" s="2"/>
      <c r="T13" s="2"/>
      <c r="U13" s="2"/>
      <c r="V13" s="2"/>
      <c r="W13" s="2"/>
      <c r="X13" s="2"/>
      <c r="Y13" s="2"/>
      <c r="Z13" s="2"/>
    </row>
    <row r="14">
      <c r="A14" s="1" t="s">
        <v>82</v>
      </c>
      <c r="B14" s="1">
        <v>1450.0</v>
      </c>
      <c r="C14" s="1">
        <v>1350.0</v>
      </c>
      <c r="D14" s="1">
        <v>1370.0</v>
      </c>
      <c r="E14" s="1">
        <v>1430.0</v>
      </c>
      <c r="F14" s="1">
        <v>1460.0</v>
      </c>
      <c r="G14" s="1">
        <v>1640.0</v>
      </c>
      <c r="H14" s="1">
        <v>1700.0</v>
      </c>
      <c r="I14" s="1">
        <v>1690.0</v>
      </c>
      <c r="J14" s="1">
        <v>1660.0</v>
      </c>
      <c r="K14" s="1">
        <v>1640.0</v>
      </c>
      <c r="L14" s="2"/>
      <c r="M14" s="2"/>
      <c r="N14" s="2"/>
      <c r="O14" s="2"/>
      <c r="P14" s="2"/>
      <c r="Q14" s="2"/>
      <c r="R14" s="2"/>
      <c r="S14" s="2"/>
      <c r="T14" s="2"/>
      <c r="U14" s="2"/>
      <c r="V14" s="2"/>
      <c r="W14" s="2"/>
      <c r="X14" s="2"/>
      <c r="Y14" s="2"/>
      <c r="Z14" s="2"/>
    </row>
    <row r="15">
      <c r="A15" s="1" t="s">
        <v>83</v>
      </c>
      <c r="B15" s="1">
        <v>-1060.0</v>
      </c>
      <c r="C15" s="1">
        <v>-937.0</v>
      </c>
      <c r="D15" s="1">
        <v>-960.0</v>
      </c>
      <c r="E15" s="1">
        <v>-998.0</v>
      </c>
      <c r="F15" s="1">
        <v>-1010.0</v>
      </c>
      <c r="G15" s="1">
        <v>-978.0</v>
      </c>
      <c r="H15" s="1">
        <v>-1060.0</v>
      </c>
      <c r="I15" s="1">
        <v>-1090.0</v>
      </c>
      <c r="J15" s="1">
        <v>-1090.0</v>
      </c>
      <c r="K15" s="1">
        <v>-1120.0</v>
      </c>
      <c r="L15" s="2"/>
      <c r="M15" s="2"/>
      <c r="N15" s="2"/>
      <c r="O15" s="2"/>
      <c r="P15" s="2"/>
      <c r="Q15" s="2"/>
      <c r="R15" s="2"/>
      <c r="S15" s="2"/>
      <c r="T15" s="2"/>
      <c r="U15" s="2"/>
      <c r="V15" s="2"/>
      <c r="W15" s="2"/>
      <c r="X15" s="2"/>
      <c r="Y15" s="2"/>
      <c r="Z15" s="2"/>
    </row>
    <row r="16">
      <c r="A16" s="1" t="s">
        <v>84</v>
      </c>
      <c r="B16" s="1">
        <v>390.0</v>
      </c>
      <c r="C16" s="1">
        <v>412.0</v>
      </c>
      <c r="D16" s="1">
        <v>408.0</v>
      </c>
      <c r="E16" s="1">
        <v>435.0</v>
      </c>
      <c r="F16" s="1">
        <v>456.0</v>
      </c>
      <c r="G16" s="1">
        <v>664.0</v>
      </c>
      <c r="H16" s="1">
        <v>636.0</v>
      </c>
      <c r="I16" s="1">
        <v>603.0</v>
      </c>
      <c r="J16" s="1">
        <v>575.0</v>
      </c>
      <c r="K16" s="1">
        <v>522.0</v>
      </c>
      <c r="L16" s="2"/>
      <c r="M16" s="2"/>
      <c r="N16" s="2"/>
      <c r="O16" s="2"/>
      <c r="P16" s="2"/>
      <c r="Q16" s="2"/>
      <c r="R16" s="2"/>
      <c r="S16" s="2"/>
      <c r="T16" s="2"/>
      <c r="U16" s="2"/>
      <c r="V16" s="2"/>
      <c r="W16" s="2"/>
      <c r="X16" s="2"/>
      <c r="Y16" s="2"/>
      <c r="Z16" s="2"/>
    </row>
    <row r="17">
      <c r="A17" s="1" t="s">
        <v>85</v>
      </c>
      <c r="B17" s="1">
        <v>59.0</v>
      </c>
      <c r="C17" s="1">
        <v>51.0</v>
      </c>
      <c r="D17" s="1">
        <v>50.0</v>
      </c>
      <c r="E17" s="1">
        <v>48.0</v>
      </c>
      <c r="F17" s="1">
        <v>56.0</v>
      </c>
      <c r="G17" s="1">
        <v>52.0</v>
      </c>
      <c r="H17" s="1">
        <v>51.0</v>
      </c>
      <c r="I17" s="1">
        <v>53.0</v>
      </c>
      <c r="J17" s="1">
        <v>51.0</v>
      </c>
      <c r="K17" s="1">
        <v>55.0</v>
      </c>
      <c r="L17" s="2"/>
      <c r="M17" s="2"/>
      <c r="N17" s="2"/>
      <c r="O17" s="2"/>
      <c r="P17" s="2"/>
      <c r="Q17" s="2"/>
      <c r="R17" s="2"/>
      <c r="S17" s="2"/>
      <c r="T17" s="2"/>
      <c r="U17" s="2"/>
      <c r="V17" s="2"/>
      <c r="W17" s="2"/>
      <c r="X17" s="2"/>
      <c r="Y17" s="2"/>
      <c r="Z17" s="2"/>
    </row>
    <row r="18">
      <c r="A18" s="1" t="s">
        <v>86</v>
      </c>
      <c r="B18" s="1">
        <v>107.0</v>
      </c>
      <c r="C18" s="1">
        <v>106.0</v>
      </c>
      <c r="D18" s="1">
        <v>107.0</v>
      </c>
      <c r="E18" s="1">
        <v>138.0</v>
      </c>
      <c r="F18" s="1">
        <v>241.0</v>
      </c>
      <c r="G18" s="1">
        <v>234.0</v>
      </c>
      <c r="H18" s="1">
        <v>218.0</v>
      </c>
      <c r="I18" s="1">
        <v>243.0</v>
      </c>
      <c r="J18" s="1">
        <v>277.0</v>
      </c>
      <c r="K18" s="1">
        <v>275.0</v>
      </c>
      <c r="L18" s="2"/>
      <c r="M18" s="2"/>
      <c r="N18" s="2"/>
      <c r="O18" s="2"/>
      <c r="P18" s="2"/>
      <c r="Q18" s="2"/>
      <c r="R18" s="2"/>
      <c r="S18" s="2"/>
      <c r="T18" s="2"/>
      <c r="U18" s="2"/>
      <c r="V18" s="2"/>
      <c r="W18" s="2"/>
      <c r="X18" s="2"/>
      <c r="Y18" s="2"/>
      <c r="Z18" s="2"/>
    </row>
    <row r="19">
      <c r="A19" s="1" t="s">
        <v>87</v>
      </c>
      <c r="B19" s="1">
        <v>14.0</v>
      </c>
      <c r="C19" s="1">
        <v>13.0</v>
      </c>
      <c r="D19" s="1">
        <v>16.0</v>
      </c>
      <c r="E19" s="1">
        <v>45.0</v>
      </c>
      <c r="F19" s="1">
        <v>119.0</v>
      </c>
      <c r="G19" s="1">
        <v>103.0</v>
      </c>
      <c r="H19" s="1">
        <v>90.0</v>
      </c>
      <c r="I19" s="1">
        <v>85.0</v>
      </c>
      <c r="J19" s="1">
        <v>111.0</v>
      </c>
      <c r="K19" s="1">
        <v>94.0</v>
      </c>
      <c r="L19" s="2"/>
      <c r="M19" s="2"/>
      <c r="N19" s="2"/>
      <c r="O19" s="2"/>
      <c r="P19" s="2"/>
      <c r="Q19" s="2"/>
      <c r="R19" s="2"/>
      <c r="S19" s="2"/>
      <c r="T19" s="2"/>
      <c r="U19" s="2"/>
      <c r="V19" s="2"/>
      <c r="W19" s="2"/>
      <c r="X19" s="2"/>
      <c r="Y19" s="2"/>
      <c r="Z19" s="2"/>
    </row>
    <row r="20">
      <c r="A20" s="1" t="s">
        <v>88</v>
      </c>
      <c r="B20" s="1">
        <v>100.0</v>
      </c>
      <c r="C20" s="1">
        <v>212.0</v>
      </c>
      <c r="D20" s="1">
        <v>180.0</v>
      </c>
      <c r="E20" s="1">
        <v>135.0</v>
      </c>
      <c r="F20" s="1">
        <v>136.0</v>
      </c>
      <c r="G20" s="1">
        <v>125.0</v>
      </c>
      <c r="H20" s="1">
        <v>113.0</v>
      </c>
      <c r="I20" s="1">
        <v>121.0</v>
      </c>
      <c r="J20" s="1">
        <v>117.0</v>
      </c>
      <c r="K20" s="1">
        <v>116.0</v>
      </c>
      <c r="L20" s="2"/>
      <c r="M20" s="2"/>
      <c r="N20" s="2"/>
      <c r="O20" s="2"/>
      <c r="P20" s="2"/>
      <c r="Q20" s="2"/>
      <c r="R20" s="2"/>
      <c r="S20" s="2"/>
      <c r="T20" s="2"/>
      <c r="U20" s="2"/>
      <c r="V20" s="2"/>
      <c r="W20" s="2"/>
      <c r="X20" s="2"/>
      <c r="Y20" s="2"/>
      <c r="Z20" s="2"/>
    </row>
    <row r="21" ht="15.75" customHeight="1">
      <c r="A21" s="1" t="s">
        <v>89</v>
      </c>
      <c r="B21" s="1">
        <v>196.0</v>
      </c>
      <c r="C21" s="1">
        <v>190.0</v>
      </c>
      <c r="D21" s="1">
        <v>211.0</v>
      </c>
      <c r="E21" s="1">
        <v>203.0</v>
      </c>
      <c r="F21" s="1">
        <v>186.0</v>
      </c>
      <c r="G21" s="1">
        <v>199.0</v>
      </c>
      <c r="H21" s="1">
        <v>199.0</v>
      </c>
      <c r="I21" s="1">
        <v>197.0</v>
      </c>
      <c r="J21" s="1">
        <v>188.0</v>
      </c>
      <c r="K21" s="1">
        <v>215.0</v>
      </c>
      <c r="L21" s="2"/>
      <c r="M21" s="2"/>
      <c r="N21" s="2"/>
      <c r="O21" s="2"/>
      <c r="P21" s="2"/>
      <c r="Q21" s="2"/>
      <c r="R21" s="2"/>
      <c r="S21" s="2"/>
      <c r="T21" s="2"/>
      <c r="U21" s="2"/>
      <c r="V21" s="2"/>
      <c r="W21" s="2"/>
      <c r="X21" s="2"/>
      <c r="Y21" s="2"/>
      <c r="Z21" s="2"/>
    </row>
    <row r="22" ht="15.75" customHeight="1">
      <c r="A22" s="1" t="s">
        <v>90</v>
      </c>
      <c r="B22" s="1">
        <v>1720.0</v>
      </c>
      <c r="C22" s="1">
        <v>1810.0</v>
      </c>
      <c r="D22" s="1">
        <v>1790.0</v>
      </c>
      <c r="E22" s="1">
        <v>1860.0</v>
      </c>
      <c r="F22" s="1">
        <v>2140.0</v>
      </c>
      <c r="G22" s="1">
        <v>2570.0</v>
      </c>
      <c r="H22" s="1">
        <v>2350.0</v>
      </c>
      <c r="I22" s="1">
        <v>2260.0</v>
      </c>
      <c r="J22" s="1">
        <v>2200.0</v>
      </c>
      <c r="K22" s="1">
        <v>2240.0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215.0</v>
      </c>
      <c r="C24" s="1">
        <v>210.0</v>
      </c>
      <c r="D24" s="1">
        <v>217.0</v>
      </c>
      <c r="E24" s="1">
        <v>223.0</v>
      </c>
      <c r="F24" s="1">
        <v>241.0</v>
      </c>
      <c r="G24" s="1">
        <v>244.0</v>
      </c>
      <c r="H24" s="1">
        <v>181.0</v>
      </c>
      <c r="I24" s="1">
        <v>244.0</v>
      </c>
      <c r="J24" s="1">
        <v>204.0</v>
      </c>
      <c r="K24" s="1">
        <v>211.0</v>
      </c>
      <c r="L24" s="2"/>
      <c r="M24" s="2"/>
      <c r="N24" s="2"/>
      <c r="O24" s="2"/>
      <c r="P24" s="2"/>
      <c r="Q24" s="2"/>
      <c r="R24" s="2"/>
      <c r="S24" s="2"/>
      <c r="T24" s="2"/>
      <c r="U24" s="2"/>
      <c r="V24" s="2"/>
      <c r="W24" s="2"/>
      <c r="X24" s="2"/>
      <c r="Y24" s="2"/>
      <c r="Z24" s="2"/>
    </row>
    <row r="25" ht="15.75" customHeight="1">
      <c r="A25" s="1" t="s">
        <v>93</v>
      </c>
      <c r="B25" s="1">
        <v>280.0</v>
      </c>
      <c r="C25" s="1">
        <v>306.0</v>
      </c>
      <c r="D25" s="1">
        <v>260.0</v>
      </c>
      <c r="E25" s="1">
        <v>272.0</v>
      </c>
      <c r="F25" s="1">
        <v>310.0</v>
      </c>
      <c r="G25" s="1">
        <v>345.0</v>
      </c>
      <c r="H25" s="1">
        <v>232.0</v>
      </c>
      <c r="I25" s="1">
        <v>202.0</v>
      </c>
      <c r="J25" s="1">
        <v>247.0</v>
      </c>
      <c r="K25" s="1">
        <v>286.0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1.0</v>
      </c>
      <c r="G26" s="1">
        <v>20.0</v>
      </c>
      <c r="H26" s="1">
        <v>4.0</v>
      </c>
      <c r="I26" s="1">
        <v>5.0</v>
      </c>
      <c r="J26" s="1">
        <v>35.0</v>
      </c>
      <c r="K26" s="1">
        <v>0.0</v>
      </c>
      <c r="L26" s="2"/>
      <c r="M26" s="2"/>
      <c r="N26" s="2"/>
      <c r="O26" s="2"/>
      <c r="P26" s="2"/>
      <c r="Q26" s="2"/>
      <c r="R26" s="2"/>
      <c r="S26" s="2"/>
      <c r="T26" s="2"/>
      <c r="U26" s="2"/>
      <c r="V26" s="2"/>
      <c r="W26" s="2"/>
      <c r="X26" s="2"/>
      <c r="Y26" s="2"/>
      <c r="Z26" s="2"/>
    </row>
    <row r="27" ht="15.75" customHeight="1">
      <c r="A27" s="1" t="s">
        <v>95</v>
      </c>
      <c r="B27" s="1">
        <v>2.0</v>
      </c>
      <c r="C27" s="1">
        <v>2.0</v>
      </c>
      <c r="D27" s="1">
        <v>2.0</v>
      </c>
      <c r="E27" s="1">
        <v>2.0</v>
      </c>
      <c r="F27" s="1">
        <v>2.0</v>
      </c>
      <c r="G27" s="1">
        <v>2.0</v>
      </c>
      <c r="H27" s="1">
        <v>0.0</v>
      </c>
      <c r="I27" s="1">
        <v>0.0</v>
      </c>
      <c r="J27" s="1">
        <v>0.0</v>
      </c>
      <c r="K27" s="1">
        <v>0.0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43.0</v>
      </c>
      <c r="H28" s="1">
        <v>43.0</v>
      </c>
      <c r="I28" s="1">
        <v>44.0</v>
      </c>
      <c r="J28" s="1">
        <v>44.0</v>
      </c>
      <c r="K28" s="1">
        <v>45.0</v>
      </c>
      <c r="L28" s="2"/>
      <c r="M28" s="2"/>
      <c r="N28" s="2"/>
      <c r="O28" s="2"/>
      <c r="P28" s="2"/>
      <c r="Q28" s="2"/>
      <c r="R28" s="2"/>
      <c r="S28" s="2"/>
      <c r="T28" s="2"/>
      <c r="U28" s="2"/>
      <c r="V28" s="2"/>
      <c r="W28" s="2"/>
      <c r="X28" s="2"/>
      <c r="Y28" s="2"/>
      <c r="Z28" s="2"/>
    </row>
    <row r="29" ht="15.75" customHeight="1">
      <c r="A29" s="1" t="s">
        <v>97</v>
      </c>
      <c r="B29" s="1">
        <v>0.0</v>
      </c>
      <c r="C29" s="1">
        <v>0.0</v>
      </c>
      <c r="D29" s="1">
        <v>6.0</v>
      </c>
      <c r="E29" s="1">
        <v>8.0</v>
      </c>
      <c r="F29" s="1">
        <v>3.0</v>
      </c>
      <c r="G29" s="1">
        <v>13.0</v>
      </c>
      <c r="H29" s="1">
        <v>7.0</v>
      </c>
      <c r="I29" s="1">
        <v>7.0</v>
      </c>
      <c r="J29" s="1">
        <v>4.0</v>
      </c>
      <c r="K29" s="1">
        <v>2.0</v>
      </c>
      <c r="L29" s="2"/>
      <c r="M29" s="2"/>
      <c r="N29" s="2"/>
      <c r="O29" s="2"/>
      <c r="P29" s="2"/>
      <c r="Q29" s="2"/>
      <c r="R29" s="2"/>
      <c r="S29" s="2"/>
      <c r="T29" s="2"/>
      <c r="U29" s="2"/>
      <c r="V29" s="2"/>
      <c r="W29" s="2"/>
      <c r="X29" s="2"/>
      <c r="Y29" s="2"/>
      <c r="Z29" s="2"/>
    </row>
    <row r="30" ht="15.75" customHeight="1">
      <c r="A30" s="1" t="s">
        <v>98</v>
      </c>
      <c r="B30" s="1">
        <v>25.0</v>
      </c>
      <c r="C30" s="1">
        <v>18.0</v>
      </c>
      <c r="D30" s="1">
        <v>15.0</v>
      </c>
      <c r="E30" s="1">
        <v>28.0</v>
      </c>
      <c r="F30" s="1">
        <v>20.0</v>
      </c>
      <c r="G30" s="1">
        <v>28.0</v>
      </c>
      <c r="H30" s="1">
        <v>33.0</v>
      </c>
      <c r="I30" s="1">
        <v>53.0</v>
      </c>
      <c r="J30" s="1">
        <v>50.0</v>
      </c>
      <c r="K30" s="1">
        <v>44.0</v>
      </c>
      <c r="L30" s="2"/>
      <c r="M30" s="2"/>
      <c r="N30" s="2"/>
      <c r="O30" s="2"/>
      <c r="P30" s="2"/>
      <c r="Q30" s="2"/>
      <c r="R30" s="2"/>
      <c r="S30" s="2"/>
      <c r="T30" s="2"/>
      <c r="U30" s="2"/>
      <c r="V30" s="2"/>
      <c r="W30" s="2"/>
      <c r="X30" s="2"/>
      <c r="Y30" s="2"/>
      <c r="Z30" s="2"/>
    </row>
    <row r="31" ht="15.75" customHeight="1">
      <c r="A31" s="1" t="s">
        <v>99</v>
      </c>
      <c r="B31" s="1">
        <v>22.0</v>
      </c>
      <c r="C31" s="1">
        <v>20.0</v>
      </c>
      <c r="D31" s="1">
        <v>21.0</v>
      </c>
      <c r="E31" s="1">
        <v>19.0</v>
      </c>
      <c r="F31" s="1">
        <v>16.0</v>
      </c>
      <c r="G31" s="1">
        <v>12.0</v>
      </c>
      <c r="H31" s="1">
        <v>11.0</v>
      </c>
      <c r="I31" s="1">
        <v>11.0</v>
      </c>
      <c r="J31" s="1">
        <v>16.0</v>
      </c>
      <c r="K31" s="1">
        <v>17.0</v>
      </c>
      <c r="L31" s="2"/>
      <c r="M31" s="2"/>
      <c r="N31" s="2"/>
      <c r="O31" s="2"/>
      <c r="P31" s="2"/>
      <c r="Q31" s="2"/>
      <c r="R31" s="2"/>
      <c r="S31" s="2"/>
      <c r="T31" s="2"/>
      <c r="U31" s="2"/>
      <c r="V31" s="2"/>
      <c r="W31" s="2"/>
      <c r="X31" s="2"/>
      <c r="Y31" s="2"/>
      <c r="Z31" s="2"/>
    </row>
    <row r="32" ht="15.75" customHeight="1">
      <c r="A32" s="1" t="s">
        <v>100</v>
      </c>
      <c r="B32" s="1">
        <v>545.0</v>
      </c>
      <c r="C32" s="1">
        <v>558.0</v>
      </c>
      <c r="D32" s="1">
        <v>523.0</v>
      </c>
      <c r="E32" s="1">
        <v>555.0</v>
      </c>
      <c r="F32" s="1">
        <v>595.0</v>
      </c>
      <c r="G32" s="1">
        <v>691.0</v>
      </c>
      <c r="H32" s="1">
        <v>515.0</v>
      </c>
      <c r="I32" s="1">
        <v>567.0</v>
      </c>
      <c r="J32" s="1">
        <v>603.0</v>
      </c>
      <c r="K32" s="1">
        <v>607.0</v>
      </c>
      <c r="L32" s="2"/>
      <c r="M32" s="2"/>
      <c r="N32" s="2"/>
      <c r="O32" s="2"/>
      <c r="P32" s="2"/>
      <c r="Q32" s="2"/>
      <c r="R32" s="2"/>
      <c r="S32" s="2"/>
      <c r="T32" s="2"/>
      <c r="U32" s="2"/>
      <c r="V32" s="2"/>
      <c r="W32" s="2"/>
      <c r="X32" s="2"/>
      <c r="Y32" s="2"/>
      <c r="Z32" s="2"/>
    </row>
    <row r="33" ht="15.75" customHeight="1">
      <c r="A33" s="1" t="s">
        <v>101</v>
      </c>
      <c r="B33" s="1">
        <v>282.0</v>
      </c>
      <c r="C33" s="1">
        <v>297.0</v>
      </c>
      <c r="D33" s="1">
        <v>295.0</v>
      </c>
      <c r="E33" s="1">
        <v>292.0</v>
      </c>
      <c r="F33" s="1">
        <v>483.0</v>
      </c>
      <c r="G33" s="1">
        <v>481.0</v>
      </c>
      <c r="H33" s="1">
        <v>479.0</v>
      </c>
      <c r="I33" s="1">
        <v>477.0</v>
      </c>
      <c r="J33" s="1">
        <v>446.0</v>
      </c>
      <c r="K33" s="1">
        <v>446.0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214.0</v>
      </c>
      <c r="H34" s="1">
        <v>200.0</v>
      </c>
      <c r="I34" s="1">
        <v>182.0</v>
      </c>
      <c r="J34" s="1">
        <v>170.0</v>
      </c>
      <c r="K34" s="1">
        <v>139.0</v>
      </c>
      <c r="L34" s="2"/>
      <c r="M34" s="2"/>
      <c r="N34" s="2"/>
      <c r="O34" s="2"/>
      <c r="P34" s="2"/>
      <c r="Q34" s="2"/>
      <c r="R34" s="2"/>
      <c r="S34" s="2"/>
      <c r="T34" s="2"/>
      <c r="U34" s="2"/>
      <c r="V34" s="2"/>
      <c r="W34" s="2"/>
      <c r="X34" s="2"/>
      <c r="Y34" s="2"/>
      <c r="Z34" s="2"/>
    </row>
    <row r="35" ht="15.75" customHeight="1">
      <c r="A35" s="1" t="s">
        <v>103</v>
      </c>
      <c r="B35" s="1">
        <v>6.0</v>
      </c>
      <c r="C35" s="1">
        <v>3.0</v>
      </c>
      <c r="D35" s="1">
        <v>1.0</v>
      </c>
      <c r="E35" s="1">
        <v>30.0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104</v>
      </c>
      <c r="B36" s="1">
        <v>158.0</v>
      </c>
      <c r="C36" s="1">
        <v>142.0</v>
      </c>
      <c r="D36" s="1">
        <v>134.0</v>
      </c>
      <c r="E36" s="1">
        <v>131.0</v>
      </c>
      <c r="F36" s="1">
        <v>142.0</v>
      </c>
      <c r="G36" s="1">
        <v>148.0</v>
      </c>
      <c r="H36" s="1">
        <v>153.0</v>
      </c>
      <c r="I36" s="1">
        <v>127.0</v>
      </c>
      <c r="J36" s="1">
        <v>103.0</v>
      </c>
      <c r="K36" s="1">
        <v>104.0</v>
      </c>
      <c r="L36" s="2"/>
      <c r="M36" s="2"/>
      <c r="N36" s="2"/>
      <c r="O36" s="2"/>
      <c r="P36" s="2"/>
      <c r="Q36" s="2"/>
      <c r="R36" s="2"/>
      <c r="S36" s="2"/>
      <c r="T36" s="2"/>
      <c r="U36" s="2"/>
      <c r="V36" s="2"/>
      <c r="W36" s="2"/>
      <c r="X36" s="2"/>
      <c r="Y36" s="2"/>
      <c r="Z36" s="2"/>
    </row>
    <row r="37" ht="15.75" customHeight="1">
      <c r="A37" s="1" t="s">
        <v>105</v>
      </c>
      <c r="B37" s="1">
        <v>65.0</v>
      </c>
      <c r="C37" s="1">
        <v>71.0</v>
      </c>
      <c r="D37" s="1">
        <v>71.0</v>
      </c>
      <c r="E37" s="1">
        <v>67.0</v>
      </c>
      <c r="F37" s="1">
        <v>72.0</v>
      </c>
      <c r="G37" s="1">
        <v>60.0</v>
      </c>
      <c r="H37" s="1">
        <v>46.0</v>
      </c>
      <c r="I37" s="1">
        <v>55.0</v>
      </c>
      <c r="J37" s="1">
        <v>54.0</v>
      </c>
      <c r="K37" s="1">
        <v>53.0</v>
      </c>
      <c r="L37" s="2"/>
      <c r="M37" s="2"/>
      <c r="N37" s="2"/>
      <c r="O37" s="2"/>
      <c r="P37" s="2"/>
      <c r="Q37" s="2"/>
      <c r="R37" s="2"/>
      <c r="S37" s="2"/>
      <c r="T37" s="2"/>
      <c r="U37" s="2"/>
      <c r="V37" s="2"/>
      <c r="W37" s="2"/>
      <c r="X37" s="2"/>
      <c r="Y37" s="2"/>
      <c r="Z37" s="2"/>
    </row>
    <row r="38" ht="15.75" customHeight="1">
      <c r="A38" s="1" t="s">
        <v>106</v>
      </c>
      <c r="B38" s="1">
        <v>1060.0</v>
      </c>
      <c r="C38" s="1">
        <v>1070.0</v>
      </c>
      <c r="D38" s="1">
        <v>1030.0</v>
      </c>
      <c r="E38" s="1">
        <v>1050.0</v>
      </c>
      <c r="F38" s="1">
        <v>1290.0</v>
      </c>
      <c r="G38" s="1">
        <v>1600.0</v>
      </c>
      <c r="H38" s="1">
        <v>1390.0</v>
      </c>
      <c r="I38" s="1">
        <v>1410.0</v>
      </c>
      <c r="J38" s="1">
        <v>1380.0</v>
      </c>
      <c r="K38" s="1">
        <v>1350.0</v>
      </c>
      <c r="L38" s="2"/>
      <c r="M38" s="2"/>
      <c r="N38" s="2"/>
      <c r="O38" s="2"/>
      <c r="P38" s="2"/>
      <c r="Q38" s="2"/>
      <c r="R38" s="2"/>
      <c r="S38" s="2"/>
      <c r="T38" s="2"/>
      <c r="U38" s="2"/>
      <c r="V38" s="2"/>
      <c r="W38" s="2"/>
      <c r="X38" s="2"/>
      <c r="Y38" s="2"/>
      <c r="Z38" s="2"/>
    </row>
    <row r="39" ht="15.75" customHeight="1">
      <c r="A39" s="1" t="s">
        <v>107</v>
      </c>
      <c r="B39" s="1">
        <v>5.0</v>
      </c>
      <c r="C39" s="1">
        <v>0.0</v>
      </c>
      <c r="D39" s="1">
        <v>0.0</v>
      </c>
      <c r="E39" s="1">
        <v>4.0</v>
      </c>
      <c r="F39" s="1">
        <v>16.0</v>
      </c>
      <c r="G39" s="1">
        <v>28.0</v>
      </c>
      <c r="H39" s="1">
        <v>12.0</v>
      </c>
      <c r="I39" s="1">
        <v>1.0</v>
      </c>
      <c r="J39" s="1">
        <v>19.0</v>
      </c>
      <c r="K39" s="1">
        <v>41.0</v>
      </c>
      <c r="L39" s="2"/>
      <c r="M39" s="2"/>
      <c r="N39" s="2"/>
      <c r="O39" s="2"/>
      <c r="P39" s="2"/>
      <c r="Q39" s="2"/>
      <c r="R39" s="2"/>
      <c r="S39" s="2"/>
      <c r="T39" s="2"/>
      <c r="U39" s="2"/>
      <c r="V39" s="2"/>
      <c r="W39" s="2"/>
      <c r="X39" s="2"/>
      <c r="Y39" s="2"/>
      <c r="Z39" s="2"/>
    </row>
    <row r="40" ht="15.75" customHeight="1">
      <c r="A40" s="1" t="s">
        <v>108</v>
      </c>
      <c r="B40" s="1">
        <v>688.0</v>
      </c>
      <c r="C40" s="1">
        <v>776.0</v>
      </c>
      <c r="D40" s="1">
        <v>817.0</v>
      </c>
      <c r="E40" s="1">
        <v>819.0</v>
      </c>
      <c r="F40" s="1">
        <v>881.0</v>
      </c>
      <c r="G40" s="1">
        <v>1010.0</v>
      </c>
      <c r="H40" s="1">
        <v>988.0</v>
      </c>
      <c r="I40" s="1">
        <v>901.0</v>
      </c>
      <c r="J40" s="1">
        <v>879.0</v>
      </c>
      <c r="K40" s="1">
        <v>913.0</v>
      </c>
      <c r="L40" s="2"/>
      <c r="M40" s="2"/>
      <c r="N40" s="2"/>
      <c r="O40" s="2"/>
      <c r="P40" s="2"/>
      <c r="Q40" s="2"/>
      <c r="R40" s="2"/>
      <c r="S40" s="2"/>
      <c r="T40" s="2"/>
      <c r="U40" s="2"/>
      <c r="V40" s="2"/>
      <c r="W40" s="2"/>
      <c r="X40" s="2"/>
      <c r="Y40" s="2"/>
      <c r="Z40" s="2"/>
    </row>
    <row r="41" ht="15.75" customHeight="1">
      <c r="A41" s="1" t="s">
        <v>109</v>
      </c>
      <c r="B41" s="1">
        <v>-29.0</v>
      </c>
      <c r="C41" s="1">
        <v>-39.0</v>
      </c>
      <c r="D41" s="1">
        <v>-50.0</v>
      </c>
      <c r="E41" s="1">
        <v>-10.0</v>
      </c>
      <c r="F41" s="1">
        <v>-47.0</v>
      </c>
      <c r="G41" s="1">
        <v>-69.0</v>
      </c>
      <c r="H41" s="1">
        <v>-40.0</v>
      </c>
      <c r="I41" s="1">
        <v>-50.0</v>
      </c>
      <c r="J41" s="1">
        <v>-72.0</v>
      </c>
      <c r="K41" s="1">
        <v>-66.0</v>
      </c>
      <c r="L41" s="2"/>
      <c r="M41" s="2"/>
      <c r="N41" s="2"/>
      <c r="O41" s="2"/>
      <c r="P41" s="2"/>
      <c r="Q41" s="2"/>
      <c r="R41" s="2"/>
      <c r="S41" s="2"/>
      <c r="T41" s="2"/>
      <c r="U41" s="2"/>
      <c r="V41" s="2"/>
      <c r="W41" s="2"/>
      <c r="X41" s="2"/>
      <c r="Y41" s="2"/>
      <c r="Z41" s="2"/>
    </row>
    <row r="42" ht="15.75" customHeight="1">
      <c r="A42" s="1" t="s">
        <v>110</v>
      </c>
      <c r="B42" s="1">
        <v>664.0</v>
      </c>
      <c r="C42" s="1">
        <v>737.0</v>
      </c>
      <c r="D42" s="1">
        <v>766.0</v>
      </c>
      <c r="E42" s="1">
        <v>813.0</v>
      </c>
      <c r="F42" s="1">
        <v>850.0</v>
      </c>
      <c r="G42" s="1">
        <v>970.0</v>
      </c>
      <c r="H42" s="1">
        <v>960.0</v>
      </c>
      <c r="I42" s="1">
        <v>852.0</v>
      </c>
      <c r="J42" s="1">
        <v>826.0</v>
      </c>
      <c r="K42" s="1">
        <v>887.0</v>
      </c>
      <c r="L42" s="2"/>
      <c r="M42" s="2"/>
      <c r="N42" s="2"/>
      <c r="O42" s="2"/>
      <c r="P42" s="2"/>
      <c r="Q42" s="2"/>
      <c r="R42" s="2"/>
      <c r="S42" s="2"/>
      <c r="T42" s="2"/>
      <c r="U42" s="2"/>
      <c r="V42" s="2"/>
      <c r="W42" s="2"/>
      <c r="X42" s="2"/>
      <c r="Y42" s="2"/>
      <c r="Z42" s="2"/>
    </row>
    <row r="43" ht="15.75" customHeight="1">
      <c r="A43" s="1" t="s">
        <v>111</v>
      </c>
      <c r="B43" s="1">
        <v>664.0</v>
      </c>
      <c r="C43" s="1">
        <v>737.0</v>
      </c>
      <c r="D43" s="1">
        <v>766.0</v>
      </c>
      <c r="E43" s="1">
        <v>813.0</v>
      </c>
      <c r="F43" s="1">
        <v>850.0</v>
      </c>
      <c r="G43" s="1">
        <v>970.0</v>
      </c>
      <c r="H43" s="1">
        <v>960.0</v>
      </c>
      <c r="I43" s="1">
        <v>852.0</v>
      </c>
      <c r="J43" s="1">
        <v>826.0</v>
      </c>
      <c r="K43" s="1">
        <v>887.0</v>
      </c>
      <c r="L43" s="2"/>
      <c r="M43" s="2"/>
      <c r="N43" s="2"/>
      <c r="O43" s="2"/>
      <c r="P43" s="2"/>
      <c r="Q43" s="2"/>
      <c r="R43" s="2"/>
      <c r="S43" s="2"/>
      <c r="T43" s="2"/>
      <c r="U43" s="2"/>
      <c r="V43" s="2"/>
      <c r="W43" s="2"/>
      <c r="X43" s="2"/>
      <c r="Y43" s="2"/>
      <c r="Z43" s="2"/>
    </row>
    <row r="44" ht="15.75" customHeight="1">
      <c r="A44" s="1" t="s">
        <v>112</v>
      </c>
      <c r="B44" s="1">
        <v>1720.0</v>
      </c>
      <c r="C44" s="1">
        <v>1810.0</v>
      </c>
      <c r="D44" s="1">
        <v>1790.0</v>
      </c>
      <c r="E44" s="1">
        <v>1860.0</v>
      </c>
      <c r="F44" s="1">
        <v>2140.0</v>
      </c>
      <c r="G44" s="1">
        <v>2570.0</v>
      </c>
      <c r="H44" s="1">
        <v>2350.0</v>
      </c>
      <c r="I44" s="1">
        <v>2260.0</v>
      </c>
      <c r="J44" s="1">
        <v>2200.0</v>
      </c>
      <c r="K44" s="1">
        <v>2240.0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122.0</v>
      </c>
      <c r="C46" s="1">
        <v>120.0</v>
      </c>
      <c r="D46" s="1">
        <v>118.0</v>
      </c>
      <c r="E46" s="1">
        <v>117.0</v>
      </c>
      <c r="F46" s="1">
        <v>117.0</v>
      </c>
      <c r="G46" s="1">
        <v>115.0</v>
      </c>
      <c r="H46" s="1">
        <v>116.0</v>
      </c>
      <c r="I46" s="1">
        <v>113.0</v>
      </c>
      <c r="J46" s="1">
        <v>114.0</v>
      </c>
      <c r="K46" s="1">
        <v>115.0</v>
      </c>
      <c r="L46" s="2"/>
      <c r="M46" s="2"/>
      <c r="N46" s="2"/>
      <c r="O46" s="2"/>
      <c r="P46" s="2"/>
      <c r="Q46" s="2"/>
      <c r="R46" s="2"/>
      <c r="S46" s="2"/>
      <c r="T46" s="2"/>
      <c r="U46" s="2"/>
      <c r="V46" s="2"/>
      <c r="W46" s="2"/>
      <c r="X46" s="2"/>
      <c r="Y46" s="2"/>
      <c r="Z46" s="2"/>
    </row>
    <row r="47" ht="15.75" customHeight="1">
      <c r="A47" s="1" t="s">
        <v>114</v>
      </c>
      <c r="B47" s="1">
        <v>121.0</v>
      </c>
      <c r="C47" s="1">
        <v>119.0</v>
      </c>
      <c r="D47" s="1">
        <v>117.0</v>
      </c>
      <c r="E47" s="1">
        <v>116.0</v>
      </c>
      <c r="F47" s="1">
        <v>117.0</v>
      </c>
      <c r="G47" s="1">
        <v>117.0</v>
      </c>
      <c r="H47" s="1">
        <v>115.0</v>
      </c>
      <c r="I47" s="1">
        <v>112.0</v>
      </c>
      <c r="J47" s="1">
        <v>113.0</v>
      </c>
      <c r="K47" s="1">
        <v>114.0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v>7.0</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542.0</v>
      </c>
      <c r="C49" s="1">
        <v>617.0</v>
      </c>
      <c r="D49" s="1">
        <v>643.0</v>
      </c>
      <c r="E49" s="1">
        <v>630.0</v>
      </c>
      <c r="F49" s="1">
        <v>490.0</v>
      </c>
      <c r="G49" s="1">
        <v>634.0</v>
      </c>
      <c r="H49" s="1">
        <v>652.0</v>
      </c>
      <c r="I49" s="1">
        <v>524.0</v>
      </c>
      <c r="J49" s="1">
        <v>438.0</v>
      </c>
      <c r="K49" s="1">
        <v>518.0</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t="s">
        <v>134</v>
      </c>
      <c r="J50" s="1" t="s">
        <v>135</v>
      </c>
      <c r="K50" s="1" t="s">
        <v>136</v>
      </c>
      <c r="L50" s="2"/>
      <c r="M50" s="2"/>
      <c r="N50" s="2"/>
      <c r="O50" s="2"/>
      <c r="P50" s="2"/>
      <c r="Q50" s="2"/>
      <c r="R50" s="2"/>
      <c r="S50" s="2"/>
      <c r="T50" s="2"/>
      <c r="U50" s="2"/>
      <c r="V50" s="2"/>
      <c r="W50" s="2"/>
      <c r="X50" s="2"/>
      <c r="Y50" s="2"/>
      <c r="Z50" s="2"/>
    </row>
    <row r="51" ht="15.75" customHeight="1">
      <c r="A51" s="1" t="s">
        <v>137</v>
      </c>
      <c r="B51" s="1">
        <v>284.0</v>
      </c>
      <c r="C51" s="1">
        <v>299.0</v>
      </c>
      <c r="D51" s="1">
        <v>297.0</v>
      </c>
      <c r="E51" s="1">
        <v>295.0</v>
      </c>
      <c r="F51" s="1">
        <v>487.0</v>
      </c>
      <c r="G51" s="1">
        <v>741.0</v>
      </c>
      <c r="H51" s="1">
        <v>727.0</v>
      </c>
      <c r="I51" s="1">
        <v>709.0</v>
      </c>
      <c r="J51" s="1">
        <v>696.0</v>
      </c>
      <c r="K51" s="1">
        <v>630.0</v>
      </c>
      <c r="L51" s="2"/>
      <c r="M51" s="2"/>
      <c r="N51" s="2"/>
      <c r="O51" s="2"/>
      <c r="P51" s="2"/>
      <c r="Q51" s="2"/>
      <c r="R51" s="2"/>
      <c r="S51" s="2"/>
      <c r="T51" s="2"/>
      <c r="U51" s="2"/>
      <c r="V51" s="2"/>
      <c r="W51" s="2"/>
      <c r="X51" s="2"/>
      <c r="Y51" s="2"/>
      <c r="Z51" s="2"/>
    </row>
    <row r="52" ht="15.75" customHeight="1">
      <c r="A52" s="1" t="s">
        <v>138</v>
      </c>
      <c r="B52" s="1">
        <v>39.0</v>
      </c>
      <c r="C52" s="1">
        <v>33.0</v>
      </c>
      <c r="D52" s="1">
        <v>26.0</v>
      </c>
      <c r="E52" s="1">
        <v>11.0</v>
      </c>
      <c r="F52" s="1">
        <v>226.0</v>
      </c>
      <c r="G52" s="1">
        <v>200.0</v>
      </c>
      <c r="H52" s="1">
        <v>237.0</v>
      </c>
      <c r="I52" s="1">
        <v>508.0</v>
      </c>
      <c r="J52" s="1">
        <v>605.0</v>
      </c>
      <c r="K52" s="1">
        <v>311.0</v>
      </c>
      <c r="L52" s="2"/>
      <c r="M52" s="2"/>
      <c r="N52" s="2"/>
      <c r="O52" s="2"/>
      <c r="P52" s="2"/>
      <c r="Q52" s="2"/>
      <c r="R52" s="2"/>
      <c r="S52" s="2"/>
      <c r="T52" s="2"/>
      <c r="U52" s="2"/>
      <c r="V52" s="2"/>
      <c r="W52" s="2"/>
      <c r="X52" s="2"/>
      <c r="Y52" s="2"/>
      <c r="Z52" s="2"/>
    </row>
    <row r="53" ht="15.75" customHeight="1">
      <c r="A53" s="1" t="s">
        <v>139</v>
      </c>
      <c r="B53" s="1">
        <v>49.0</v>
      </c>
      <c r="C53" s="1">
        <v>46.0</v>
      </c>
      <c r="D53" s="1">
        <v>50.0</v>
      </c>
      <c r="E53" s="1">
        <v>47.0</v>
      </c>
      <c r="F53" s="1">
        <v>46.0</v>
      </c>
      <c r="G53" s="1">
        <v>51.0</v>
      </c>
      <c r="H53" s="1">
        <v>52.0</v>
      </c>
      <c r="I53" s="1">
        <v>38.0</v>
      </c>
      <c r="J53" s="1">
        <v>31.0</v>
      </c>
      <c r="K53" s="1">
        <v>29.0</v>
      </c>
      <c r="L53" s="2"/>
      <c r="M53" s="2"/>
      <c r="N53" s="2"/>
      <c r="O53" s="2"/>
      <c r="P53" s="2"/>
      <c r="Q53" s="2"/>
      <c r="R53" s="2"/>
      <c r="S53" s="2"/>
      <c r="T53" s="2"/>
      <c r="U53" s="2"/>
      <c r="V53" s="2"/>
      <c r="W53" s="2"/>
      <c r="X53" s="2"/>
      <c r="Y53" s="2"/>
      <c r="Z53" s="2"/>
    </row>
    <row r="54" ht="15.75" customHeight="1">
      <c r="A54" s="1" t="s">
        <v>140</v>
      </c>
      <c r="B54" s="1">
        <v>362.0</v>
      </c>
      <c r="C54" s="1">
        <v>349.0</v>
      </c>
      <c r="D54" s="1">
        <v>366.0</v>
      </c>
      <c r="E54" s="1">
        <v>394.0</v>
      </c>
      <c r="F54" s="1">
        <v>394.0</v>
      </c>
      <c r="G54" s="1">
        <v>406.0</v>
      </c>
      <c r="H54" s="1">
        <v>395.0</v>
      </c>
      <c r="I54" s="1">
        <v>410.0</v>
      </c>
      <c r="J54" s="1">
        <v>398.0</v>
      </c>
      <c r="K54" s="1">
        <v>412.0</v>
      </c>
      <c r="L54" s="2"/>
      <c r="M54" s="2"/>
      <c r="N54" s="2"/>
      <c r="O54" s="2"/>
      <c r="P54" s="2"/>
      <c r="Q54" s="2"/>
      <c r="R54" s="2"/>
      <c r="S54" s="2"/>
      <c r="T54" s="2"/>
      <c r="U54" s="2"/>
      <c r="V54" s="2"/>
      <c r="W54" s="2"/>
      <c r="X54" s="2"/>
      <c r="Y54" s="2"/>
      <c r="Z54" s="2"/>
    </row>
    <row r="55" ht="15.75" customHeight="1">
      <c r="A55" s="1" t="s">
        <v>141</v>
      </c>
      <c r="B55" s="1">
        <v>59.0</v>
      </c>
      <c r="C55" s="1">
        <v>51.0</v>
      </c>
      <c r="D55" s="1">
        <v>50.0</v>
      </c>
      <c r="E55" s="1">
        <v>48.0</v>
      </c>
      <c r="F55" s="1">
        <v>56.0</v>
      </c>
      <c r="G55" s="1">
        <v>52.0</v>
      </c>
      <c r="H55" s="1">
        <v>51.0</v>
      </c>
      <c r="I55" s="1">
        <v>53.0</v>
      </c>
      <c r="J55" s="1">
        <v>51.0</v>
      </c>
      <c r="K55" s="1">
        <v>55.0</v>
      </c>
      <c r="L55" s="2"/>
      <c r="M55" s="2"/>
      <c r="N55" s="2"/>
      <c r="O55" s="2"/>
      <c r="P55" s="2"/>
      <c r="Q55" s="2"/>
      <c r="R55" s="2"/>
      <c r="S55" s="2"/>
      <c r="T55" s="2"/>
      <c r="U55" s="2"/>
      <c r="V55" s="2"/>
      <c r="W55" s="2"/>
      <c r="X55" s="2"/>
      <c r="Y55" s="2"/>
      <c r="Z55" s="2"/>
    </row>
    <row r="56" ht="15.75" customHeight="1">
      <c r="A56" s="1" t="s">
        <v>142</v>
      </c>
      <c r="B56" s="1">
        <v>4.0</v>
      </c>
      <c r="C56" s="1">
        <v>4.0</v>
      </c>
      <c r="D56" s="1">
        <v>4.0</v>
      </c>
      <c r="E56" s="1">
        <v>4.0</v>
      </c>
      <c r="F56" s="1">
        <v>4.0</v>
      </c>
      <c r="G56" s="1">
        <v>4.0</v>
      </c>
      <c r="H56" s="1">
        <v>4.0</v>
      </c>
      <c r="I56" s="1">
        <v>4.0</v>
      </c>
      <c r="J56" s="1">
        <v>4.0</v>
      </c>
      <c r="K56" s="1">
        <v>4.0</v>
      </c>
      <c r="L56" s="2"/>
      <c r="M56" s="2"/>
      <c r="N56" s="2"/>
      <c r="O56" s="2"/>
      <c r="P56" s="2"/>
      <c r="Q56" s="2"/>
      <c r="R56" s="2"/>
      <c r="S56" s="2"/>
      <c r="T56" s="2"/>
      <c r="U56" s="2"/>
      <c r="V56" s="2"/>
      <c r="W56" s="2"/>
      <c r="X56" s="2"/>
      <c r="Y56" s="2"/>
      <c r="Z56" s="2"/>
    </row>
    <row r="57" ht="15.75" customHeight="1">
      <c r="A57" s="1" t="s">
        <v>143</v>
      </c>
      <c r="B57" s="1">
        <v>-21.0</v>
      </c>
      <c r="C57" s="1">
        <v>-17.0</v>
      </c>
      <c r="D57" s="1">
        <v>-18.0</v>
      </c>
      <c r="E57" s="1">
        <v>-19.0</v>
      </c>
      <c r="F57" s="1">
        <v>-20.0</v>
      </c>
      <c r="G57" s="1">
        <v>-19.0</v>
      </c>
      <c r="H57" s="1">
        <v>-18.0</v>
      </c>
      <c r="I57" s="1">
        <v>-28.0</v>
      </c>
      <c r="J57" s="1">
        <v>-31.0</v>
      </c>
      <c r="K57" s="1">
        <v>-29.0</v>
      </c>
      <c r="L57" s="2"/>
      <c r="M57" s="2"/>
      <c r="N57" s="2"/>
      <c r="O57" s="2"/>
      <c r="P57" s="2"/>
      <c r="Q57" s="2"/>
      <c r="R57" s="2"/>
      <c r="S57" s="2"/>
      <c r="T57" s="2"/>
      <c r="U57" s="2"/>
      <c r="V57" s="2"/>
      <c r="W57" s="2"/>
      <c r="X57" s="2"/>
      <c r="Y57" s="2"/>
      <c r="Z57" s="2"/>
    </row>
    <row r="58" ht="15.75" customHeight="1">
      <c r="A58" s="1" t="s">
        <v>144</v>
      </c>
      <c r="B58" s="1">
        <v>96.0</v>
      </c>
      <c r="C58" s="1">
        <v>80.0</v>
      </c>
      <c r="D58" s="1">
        <v>79.0</v>
      </c>
      <c r="E58" s="1">
        <v>98.0</v>
      </c>
      <c r="F58" s="1">
        <v>118.0</v>
      </c>
      <c r="G58" s="1">
        <v>122.0</v>
      </c>
      <c r="H58" s="1">
        <v>126.0</v>
      </c>
      <c r="I58" s="1">
        <v>208.0</v>
      </c>
      <c r="J58" s="1">
        <v>233.0</v>
      </c>
      <c r="K58" s="1">
        <v>164.0</v>
      </c>
      <c r="L58" s="2"/>
      <c r="M58" s="2"/>
      <c r="N58" s="2"/>
      <c r="O58" s="2"/>
      <c r="P58" s="2"/>
      <c r="Q58" s="2"/>
      <c r="R58" s="2"/>
      <c r="S58" s="2"/>
      <c r="T58" s="2"/>
      <c r="U58" s="2"/>
      <c r="V58" s="2"/>
      <c r="W58" s="2"/>
      <c r="X58" s="2"/>
      <c r="Y58" s="2"/>
      <c r="Z58" s="2"/>
    </row>
    <row r="59" ht="15.75" customHeight="1">
      <c r="A59" s="1" t="s">
        <v>145</v>
      </c>
      <c r="B59" s="1">
        <v>90.0</v>
      </c>
      <c r="C59" s="1">
        <v>96.0</v>
      </c>
      <c r="D59" s="1">
        <v>102.0</v>
      </c>
      <c r="E59" s="1">
        <v>105.0</v>
      </c>
      <c r="F59" s="1">
        <v>127.0</v>
      </c>
      <c r="G59" s="1">
        <v>113.0</v>
      </c>
      <c r="H59" s="1">
        <v>86.0</v>
      </c>
      <c r="I59" s="1">
        <v>147.0</v>
      </c>
      <c r="J59" s="1">
        <v>118.0</v>
      </c>
      <c r="K59" s="1">
        <v>95.0</v>
      </c>
      <c r="L59" s="2"/>
      <c r="M59" s="2"/>
      <c r="N59" s="2"/>
      <c r="O59" s="2"/>
      <c r="P59" s="2"/>
      <c r="Q59" s="2"/>
      <c r="R59" s="2"/>
      <c r="S59" s="2"/>
      <c r="T59" s="2"/>
      <c r="U59" s="2"/>
      <c r="V59" s="2"/>
      <c r="W59" s="2"/>
      <c r="X59" s="2"/>
      <c r="Y59" s="2"/>
      <c r="Z59" s="2"/>
    </row>
    <row r="60" ht="15.75" customHeight="1">
      <c r="A60" s="1" t="s">
        <v>146</v>
      </c>
      <c r="B60" s="1">
        <v>34.0</v>
      </c>
      <c r="C60" s="1">
        <v>32.0</v>
      </c>
      <c r="D60" s="1">
        <v>31.0</v>
      </c>
      <c r="E60" s="1">
        <v>36.0</v>
      </c>
      <c r="F60" s="1">
        <v>35.0</v>
      </c>
      <c r="G60" s="1">
        <v>34.0</v>
      </c>
      <c r="H60" s="1">
        <v>36.0</v>
      </c>
      <c r="I60" s="1">
        <v>33.0</v>
      </c>
      <c r="J60" s="1">
        <v>33.0</v>
      </c>
      <c r="K60" s="1">
        <v>33.0</v>
      </c>
      <c r="L60" s="2"/>
      <c r="M60" s="2"/>
      <c r="N60" s="2"/>
      <c r="O60" s="2"/>
      <c r="P60" s="2"/>
      <c r="Q60" s="2"/>
      <c r="R60" s="2"/>
      <c r="S60" s="2"/>
      <c r="T60" s="2"/>
      <c r="U60" s="2"/>
      <c r="V60" s="2"/>
      <c r="W60" s="2"/>
      <c r="X60" s="2"/>
      <c r="Y60" s="2"/>
      <c r="Z60" s="2"/>
    </row>
    <row r="61" ht="15.75" customHeight="1">
      <c r="A61" s="1" t="s">
        <v>147</v>
      </c>
      <c r="B61" s="1">
        <v>479.0</v>
      </c>
      <c r="C61" s="1">
        <v>379.0</v>
      </c>
      <c r="D61" s="1">
        <v>383.0</v>
      </c>
      <c r="E61" s="1">
        <v>397.0</v>
      </c>
      <c r="F61" s="1">
        <v>404.0</v>
      </c>
      <c r="G61" s="1">
        <v>393.0</v>
      </c>
      <c r="H61" s="1">
        <v>405.0</v>
      </c>
      <c r="I61" s="1">
        <v>402.0</v>
      </c>
      <c r="J61" s="1">
        <v>414.0</v>
      </c>
      <c r="K61" s="1">
        <v>413.0</v>
      </c>
      <c r="L61" s="2"/>
      <c r="M61" s="2"/>
      <c r="N61" s="2"/>
      <c r="O61" s="2"/>
      <c r="P61" s="2"/>
      <c r="Q61" s="2"/>
      <c r="R61" s="2"/>
      <c r="S61" s="2"/>
      <c r="T61" s="2"/>
      <c r="U61" s="2"/>
      <c r="V61" s="2"/>
      <c r="W61" s="2"/>
      <c r="X61" s="2"/>
      <c r="Y61" s="2"/>
      <c r="Z61" s="2"/>
    </row>
    <row r="62" ht="15.75" customHeight="1">
      <c r="A62" s="1" t="s">
        <v>148</v>
      </c>
      <c r="B62" s="1">
        <v>748.0</v>
      </c>
      <c r="C62" s="1">
        <v>718.0</v>
      </c>
      <c r="D62" s="1">
        <v>760.0</v>
      </c>
      <c r="E62" s="1">
        <v>778.0</v>
      </c>
      <c r="F62" s="1">
        <v>814.0</v>
      </c>
      <c r="G62" s="1">
        <v>814.0</v>
      </c>
      <c r="H62" s="1">
        <v>854.0</v>
      </c>
      <c r="I62" s="1">
        <v>841.0</v>
      </c>
      <c r="J62" s="1">
        <v>806.0</v>
      </c>
      <c r="K62" s="1">
        <v>824.0</v>
      </c>
      <c r="L62" s="2"/>
      <c r="M62" s="2"/>
      <c r="N62" s="2"/>
      <c r="O62" s="2"/>
      <c r="P62" s="2"/>
      <c r="Q62" s="2"/>
      <c r="R62" s="2"/>
      <c r="S62" s="2"/>
      <c r="T62" s="2"/>
      <c r="U62" s="2"/>
      <c r="V62" s="2"/>
      <c r="W62" s="2"/>
      <c r="X62" s="2"/>
      <c r="Y62" s="2"/>
      <c r="Z62" s="2"/>
    </row>
    <row r="63" ht="15.75" customHeight="1">
      <c r="A63" s="1" t="s">
        <v>149</v>
      </c>
      <c r="B63" s="1">
        <v>1.0</v>
      </c>
      <c r="C63" s="1">
        <v>1.0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150</v>
      </c>
      <c r="B64" s="1">
        <v>0.0</v>
      </c>
      <c r="C64" s="1">
        <v>0.0</v>
      </c>
      <c r="D64" s="1">
        <v>0.0</v>
      </c>
      <c r="E64" s="1">
        <v>0.0</v>
      </c>
      <c r="F64" s="1">
        <v>0.0</v>
      </c>
      <c r="G64" s="1">
        <v>0.0</v>
      </c>
      <c r="H64" s="1">
        <v>200.0</v>
      </c>
      <c r="I64" s="1">
        <v>200.0</v>
      </c>
      <c r="J64" s="1">
        <v>300.0</v>
      </c>
      <c r="K64" s="1">
        <v>280.0</v>
      </c>
      <c r="L64" s="2"/>
      <c r="M64" s="2"/>
      <c r="N64" s="2"/>
      <c r="O64" s="2"/>
      <c r="P64" s="2"/>
      <c r="Q64" s="2"/>
      <c r="R64" s="2"/>
      <c r="S64" s="2"/>
      <c r="T64" s="2"/>
      <c r="U64" s="2"/>
      <c r="V64" s="2"/>
      <c r="W64" s="2"/>
      <c r="X64" s="2"/>
      <c r="Y64" s="2"/>
      <c r="Z64" s="2"/>
    </row>
    <row r="65" ht="15.75" customHeight="1">
      <c r="A65" s="1" t="s">
        <v>151</v>
      </c>
      <c r="B65" s="1">
        <v>14.0</v>
      </c>
      <c r="C65" s="1">
        <v>11.0</v>
      </c>
      <c r="D65" s="1">
        <v>11.0</v>
      </c>
      <c r="E65" s="1">
        <v>11.0</v>
      </c>
      <c r="F65" s="1">
        <v>8.0</v>
      </c>
      <c r="G65" s="1">
        <v>9.0</v>
      </c>
      <c r="H65" s="1">
        <v>8.0</v>
      </c>
      <c r="I65" s="1">
        <v>8.0</v>
      </c>
      <c r="J65" s="1">
        <v>6.0</v>
      </c>
      <c r="K65" s="1">
        <v>6.0</v>
      </c>
      <c r="L65" s="2"/>
      <c r="M65" s="2"/>
      <c r="N65" s="2"/>
      <c r="O65" s="2"/>
      <c r="P65" s="2"/>
      <c r="Q65" s="2"/>
      <c r="R65" s="2"/>
      <c r="S65" s="2"/>
      <c r="T65" s="2"/>
      <c r="U65" s="2"/>
      <c r="V65" s="2"/>
      <c r="W65" s="2"/>
      <c r="X65" s="2"/>
      <c r="Y65" s="2"/>
      <c r="Z65" s="2"/>
    </row>
    <row r="66" ht="15.75" customHeight="1">
      <c r="A66" s="1" t="s">
        <v>152</v>
      </c>
      <c r="B66" s="1">
        <v>0.0</v>
      </c>
      <c r="C66" s="1">
        <v>0.0</v>
      </c>
      <c r="D66" s="1">
        <v>0.0</v>
      </c>
      <c r="E66" s="1">
        <v>0.0</v>
      </c>
      <c r="F66" s="1">
        <v>0.0</v>
      </c>
      <c r="G66" s="1">
        <v>0.0</v>
      </c>
      <c r="H66" s="1">
        <v>0.0</v>
      </c>
      <c r="I66" s="1">
        <v>787.0</v>
      </c>
      <c r="J66" s="1">
        <v>690.0</v>
      </c>
      <c r="K66" s="1">
        <v>625.0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153</v>
      </c>
      <c r="B2" s="1">
        <v>3060.0</v>
      </c>
      <c r="C2" s="1">
        <v>3060.0</v>
      </c>
      <c r="D2" s="1">
        <v>3030.0</v>
      </c>
      <c r="E2" s="1">
        <v>3060.0</v>
      </c>
      <c r="F2" s="1">
        <v>3440.0</v>
      </c>
      <c r="G2" s="1">
        <v>3720.0</v>
      </c>
      <c r="H2" s="1">
        <v>2600.0</v>
      </c>
      <c r="I2" s="1">
        <v>2770.0</v>
      </c>
      <c r="J2" s="1">
        <v>3230.0</v>
      </c>
      <c r="K2" s="1">
        <v>3160.0</v>
      </c>
      <c r="L2" s="2"/>
      <c r="M2" s="2"/>
      <c r="N2" s="2"/>
      <c r="O2" s="2"/>
      <c r="P2" s="2"/>
      <c r="Q2" s="2"/>
      <c r="R2" s="2"/>
      <c r="S2" s="2"/>
      <c r="T2" s="2"/>
      <c r="U2" s="2"/>
      <c r="V2" s="2"/>
      <c r="W2" s="2"/>
      <c r="X2" s="2"/>
      <c r="Y2" s="2"/>
      <c r="Z2" s="2"/>
    </row>
    <row r="3">
      <c r="A3" s="1" t="s">
        <v>154</v>
      </c>
      <c r="B3" s="1">
        <v>3060.0</v>
      </c>
      <c r="C3" s="1">
        <v>3060.0</v>
      </c>
      <c r="D3" s="1">
        <v>3030.0</v>
      </c>
      <c r="E3" s="1">
        <v>3060.0</v>
      </c>
      <c r="F3" s="1">
        <v>3440.0</v>
      </c>
      <c r="G3" s="1">
        <v>3720.0</v>
      </c>
      <c r="H3" s="1">
        <v>2600.0</v>
      </c>
      <c r="I3" s="1">
        <v>2770.0</v>
      </c>
      <c r="J3" s="1">
        <v>3230.0</v>
      </c>
      <c r="K3" s="1">
        <v>3160.0</v>
      </c>
      <c r="L3" s="2"/>
      <c r="M3" s="2"/>
      <c r="N3" s="2"/>
      <c r="O3" s="2"/>
      <c r="P3" s="2"/>
      <c r="Q3" s="2"/>
      <c r="R3" s="2"/>
      <c r="S3" s="2"/>
      <c r="T3" s="2"/>
      <c r="U3" s="2"/>
      <c r="V3" s="2"/>
      <c r="W3" s="2"/>
      <c r="X3" s="2"/>
      <c r="Y3" s="2"/>
      <c r="Z3" s="2"/>
    </row>
    <row r="4">
      <c r="A4" s="1" t="s">
        <v>155</v>
      </c>
      <c r="B4" s="1">
        <v>2110.0</v>
      </c>
      <c r="C4" s="1">
        <v>2080.0</v>
      </c>
      <c r="D4" s="1">
        <v>2020.0</v>
      </c>
      <c r="E4" s="1">
        <v>2050.0</v>
      </c>
      <c r="F4" s="1">
        <v>2360.0</v>
      </c>
      <c r="G4" s="1">
        <v>2510.0</v>
      </c>
      <c r="H4" s="1">
        <v>1820.0</v>
      </c>
      <c r="I4" s="1">
        <v>2009.0</v>
      </c>
      <c r="J4" s="1">
        <v>2310.0</v>
      </c>
      <c r="K4" s="1">
        <v>2140.0</v>
      </c>
      <c r="L4" s="2"/>
      <c r="M4" s="2"/>
      <c r="N4" s="2"/>
      <c r="O4" s="2"/>
      <c r="P4" s="2"/>
      <c r="Q4" s="2"/>
      <c r="R4" s="2"/>
      <c r="S4" s="2"/>
      <c r="T4" s="2"/>
      <c r="U4" s="2"/>
      <c r="V4" s="2"/>
      <c r="W4" s="2"/>
      <c r="X4" s="2"/>
      <c r="Y4" s="2"/>
      <c r="Z4" s="2"/>
    </row>
    <row r="5">
      <c r="A5" s="1" t="s">
        <v>156</v>
      </c>
      <c r="B5" s="1">
        <v>954.0</v>
      </c>
      <c r="C5" s="1">
        <v>984.0</v>
      </c>
      <c r="D5" s="1">
        <v>1010.0</v>
      </c>
      <c r="E5" s="1">
        <v>1010.0</v>
      </c>
      <c r="F5" s="1">
        <v>1090.0</v>
      </c>
      <c r="G5" s="1">
        <v>1220.0</v>
      </c>
      <c r="H5" s="1">
        <v>773.0</v>
      </c>
      <c r="I5" s="1">
        <v>762.0</v>
      </c>
      <c r="J5" s="1">
        <v>922.0</v>
      </c>
      <c r="K5" s="1">
        <v>1020.0</v>
      </c>
      <c r="L5" s="2"/>
      <c r="M5" s="2"/>
      <c r="N5" s="2"/>
      <c r="O5" s="2"/>
      <c r="P5" s="2"/>
      <c r="Q5" s="2"/>
      <c r="R5" s="2"/>
      <c r="S5" s="2"/>
      <c r="T5" s="2"/>
      <c r="U5" s="2"/>
      <c r="V5" s="2"/>
      <c r="W5" s="2"/>
      <c r="X5" s="2"/>
      <c r="Y5" s="2"/>
      <c r="Z5" s="2"/>
    </row>
    <row r="6">
      <c r="A6" s="1" t="s">
        <v>157</v>
      </c>
      <c r="B6" s="1">
        <v>768.0</v>
      </c>
      <c r="C6" s="1">
        <v>786.0</v>
      </c>
      <c r="D6" s="1">
        <v>783.0</v>
      </c>
      <c r="E6" s="1">
        <v>817.0</v>
      </c>
      <c r="F6" s="1">
        <v>862.0</v>
      </c>
      <c r="G6" s="1">
        <v>935.0</v>
      </c>
      <c r="H6" s="1">
        <v>655.0</v>
      </c>
      <c r="I6" s="1">
        <v>704.0</v>
      </c>
      <c r="J6" s="1">
        <v>784.0</v>
      </c>
      <c r="K6" s="1">
        <v>854.0</v>
      </c>
      <c r="L6" s="2"/>
      <c r="M6" s="2"/>
      <c r="N6" s="2"/>
      <c r="O6" s="2"/>
      <c r="P6" s="2"/>
      <c r="Q6" s="2"/>
      <c r="R6" s="2"/>
      <c r="S6" s="2"/>
      <c r="T6" s="2"/>
      <c r="U6" s="2"/>
      <c r="V6" s="2"/>
      <c r="W6" s="2"/>
      <c r="X6" s="2"/>
      <c r="Y6" s="2"/>
      <c r="Z6" s="2"/>
    </row>
    <row r="7">
      <c r="A7" s="1" t="s">
        <v>158</v>
      </c>
      <c r="B7" s="1">
        <v>0.0</v>
      </c>
      <c r="C7" s="1">
        <v>0.0</v>
      </c>
      <c r="D7" s="1">
        <v>35.0</v>
      </c>
      <c r="E7" s="1">
        <v>44.0</v>
      </c>
      <c r="F7" s="1">
        <v>53.0</v>
      </c>
      <c r="G7" s="1">
        <v>50.0</v>
      </c>
      <c r="H7" s="1">
        <v>48.0</v>
      </c>
      <c r="I7" s="1">
        <v>45.0</v>
      </c>
      <c r="J7" s="1">
        <v>44.0</v>
      </c>
      <c r="K7" s="1">
        <v>48.0</v>
      </c>
      <c r="L7" s="2"/>
      <c r="M7" s="2"/>
      <c r="N7" s="2"/>
      <c r="O7" s="2"/>
      <c r="P7" s="2"/>
      <c r="Q7" s="2"/>
      <c r="R7" s="2"/>
      <c r="S7" s="2"/>
      <c r="T7" s="2"/>
      <c r="U7" s="2"/>
      <c r="V7" s="2"/>
      <c r="W7" s="2"/>
      <c r="X7" s="2"/>
      <c r="Y7" s="2"/>
      <c r="Z7" s="2"/>
    </row>
    <row r="8">
      <c r="A8" s="1" t="s">
        <v>159</v>
      </c>
      <c r="B8" s="1">
        <v>0.0</v>
      </c>
      <c r="C8" s="1">
        <v>0.0</v>
      </c>
      <c r="D8" s="1">
        <v>-9.0</v>
      </c>
      <c r="E8" s="1">
        <v>-10.0</v>
      </c>
      <c r="F8" s="1">
        <v>-7.0</v>
      </c>
      <c r="G8" s="1">
        <v>-6.0</v>
      </c>
      <c r="H8" s="1">
        <v>-12.0</v>
      </c>
      <c r="I8" s="1">
        <v>-6.0</v>
      </c>
      <c r="J8" s="1">
        <v>-80.0</v>
      </c>
      <c r="K8" s="1">
        <v>-10.0</v>
      </c>
      <c r="L8" s="2"/>
      <c r="M8" s="2"/>
      <c r="N8" s="2"/>
      <c r="O8" s="2"/>
      <c r="P8" s="2"/>
      <c r="Q8" s="2"/>
      <c r="R8" s="2"/>
      <c r="S8" s="2"/>
      <c r="T8" s="2"/>
      <c r="U8" s="2"/>
      <c r="V8" s="2"/>
      <c r="W8" s="2"/>
      <c r="X8" s="2"/>
      <c r="Y8" s="2"/>
      <c r="Z8" s="2"/>
    </row>
    <row r="9">
      <c r="A9" s="1" t="s">
        <v>160</v>
      </c>
      <c r="B9" s="1">
        <v>768.0</v>
      </c>
      <c r="C9" s="1">
        <v>786.0</v>
      </c>
      <c r="D9" s="1">
        <v>809.0</v>
      </c>
      <c r="E9" s="1">
        <v>851.0</v>
      </c>
      <c r="F9" s="1">
        <v>908.0</v>
      </c>
      <c r="G9" s="1">
        <v>979.0</v>
      </c>
      <c r="H9" s="1">
        <v>691.0</v>
      </c>
      <c r="I9" s="1">
        <v>744.0</v>
      </c>
      <c r="J9" s="1">
        <v>827.0</v>
      </c>
      <c r="K9" s="1">
        <v>892.0</v>
      </c>
      <c r="L9" s="2"/>
      <c r="M9" s="2"/>
      <c r="N9" s="2"/>
      <c r="O9" s="2"/>
      <c r="P9" s="2"/>
      <c r="Q9" s="2"/>
      <c r="R9" s="2"/>
      <c r="S9" s="2"/>
      <c r="T9" s="2"/>
      <c r="U9" s="2"/>
      <c r="V9" s="2"/>
      <c r="W9" s="2"/>
      <c r="X9" s="2"/>
      <c r="Y9" s="2"/>
      <c r="Z9" s="2"/>
    </row>
    <row r="10">
      <c r="A10" s="1" t="s">
        <v>161</v>
      </c>
      <c r="B10" s="1">
        <v>186.0</v>
      </c>
      <c r="C10" s="1">
        <v>198.0</v>
      </c>
      <c r="D10" s="1">
        <v>205.0</v>
      </c>
      <c r="E10" s="1">
        <v>155.0</v>
      </c>
      <c r="F10" s="1">
        <v>180.0</v>
      </c>
      <c r="G10" s="1">
        <v>236.0</v>
      </c>
      <c r="H10" s="1">
        <v>82.0</v>
      </c>
      <c r="I10" s="1">
        <v>17.0</v>
      </c>
      <c r="J10" s="1">
        <v>94.0</v>
      </c>
      <c r="K10" s="1">
        <v>125.0</v>
      </c>
      <c r="L10" s="2"/>
      <c r="M10" s="2"/>
      <c r="N10" s="2"/>
      <c r="O10" s="2"/>
      <c r="P10" s="2"/>
      <c r="Q10" s="2"/>
      <c r="R10" s="2"/>
      <c r="S10" s="2"/>
      <c r="T10" s="2"/>
      <c r="U10" s="2"/>
      <c r="V10" s="2"/>
      <c r="W10" s="2"/>
      <c r="X10" s="2"/>
      <c r="Y10" s="2"/>
      <c r="Z10" s="2"/>
    </row>
    <row r="11">
      <c r="A11" s="1" t="s">
        <v>162</v>
      </c>
      <c r="B11" s="1">
        <v>-17.0</v>
      </c>
      <c r="C11" s="1">
        <v>-17.0</v>
      </c>
      <c r="D11" s="1">
        <v>-17.0</v>
      </c>
      <c r="E11" s="1">
        <v>-17.0</v>
      </c>
      <c r="F11" s="1">
        <v>-37.0</v>
      </c>
      <c r="G11" s="1">
        <v>-27.0</v>
      </c>
      <c r="H11" s="1">
        <v>-27.0</v>
      </c>
      <c r="I11" s="1">
        <v>-25.0</v>
      </c>
      <c r="J11" s="1">
        <v>-28.0</v>
      </c>
      <c r="K11" s="1">
        <v>-25.0</v>
      </c>
      <c r="L11" s="2"/>
      <c r="M11" s="2"/>
      <c r="N11" s="2"/>
      <c r="O11" s="2"/>
      <c r="P11" s="2"/>
      <c r="Q11" s="2"/>
      <c r="R11" s="2"/>
      <c r="S11" s="2"/>
      <c r="T11" s="2"/>
      <c r="U11" s="2"/>
      <c r="V11" s="2"/>
      <c r="W11" s="2"/>
      <c r="X11" s="2"/>
      <c r="Y11" s="2"/>
      <c r="Z11" s="2"/>
    </row>
    <row r="12">
      <c r="A12" s="1" t="s">
        <v>163</v>
      </c>
      <c r="B12" s="1">
        <v>1.0</v>
      </c>
      <c r="C12" s="1">
        <v>1.0</v>
      </c>
      <c r="D12" s="1">
        <v>1.0</v>
      </c>
      <c r="E12" s="1">
        <v>1.0</v>
      </c>
      <c r="F12" s="1">
        <v>2.0</v>
      </c>
      <c r="G12" s="1">
        <v>5.0</v>
      </c>
      <c r="H12" s="1">
        <v>1.0</v>
      </c>
      <c r="I12" s="1">
        <v>60.0</v>
      </c>
      <c r="J12" s="1">
        <v>1.0</v>
      </c>
      <c r="K12" s="1">
        <v>6.0</v>
      </c>
      <c r="L12" s="2"/>
      <c r="M12" s="2"/>
      <c r="N12" s="2"/>
      <c r="O12" s="2"/>
      <c r="P12" s="2"/>
      <c r="Q12" s="2"/>
      <c r="R12" s="2"/>
      <c r="S12" s="2"/>
      <c r="T12" s="2"/>
      <c r="U12" s="2"/>
      <c r="V12" s="2"/>
      <c r="W12" s="2"/>
      <c r="X12" s="2"/>
      <c r="Y12" s="2"/>
      <c r="Z12" s="2"/>
    </row>
    <row r="13">
      <c r="A13" s="1" t="s">
        <v>164</v>
      </c>
      <c r="B13" s="1">
        <v>-16.0</v>
      </c>
      <c r="C13" s="1">
        <v>-16.0</v>
      </c>
      <c r="D13" s="1">
        <v>-15.0</v>
      </c>
      <c r="E13" s="1">
        <v>-16.0</v>
      </c>
      <c r="F13" s="1">
        <v>-34.0</v>
      </c>
      <c r="G13" s="1">
        <v>-21.0</v>
      </c>
      <c r="H13" s="1">
        <v>-25.0</v>
      </c>
      <c r="I13" s="1">
        <v>-25.0</v>
      </c>
      <c r="J13" s="1">
        <v>-27.0</v>
      </c>
      <c r="K13" s="1">
        <v>-19.0</v>
      </c>
      <c r="L13" s="2"/>
      <c r="M13" s="2"/>
      <c r="N13" s="2"/>
      <c r="O13" s="2"/>
      <c r="P13" s="2"/>
      <c r="Q13" s="2"/>
      <c r="R13" s="2"/>
      <c r="S13" s="2"/>
      <c r="T13" s="2"/>
      <c r="U13" s="2"/>
      <c r="V13" s="2"/>
      <c r="W13" s="2"/>
      <c r="X13" s="2"/>
      <c r="Y13" s="2"/>
      <c r="Z13" s="2"/>
    </row>
    <row r="14">
      <c r="A14" s="1" t="s">
        <v>165</v>
      </c>
      <c r="B14" s="1">
        <v>15.0</v>
      </c>
      <c r="C14" s="1">
        <v>13.0</v>
      </c>
      <c r="D14" s="1">
        <v>9.0</v>
      </c>
      <c r="E14" s="1">
        <v>12.0</v>
      </c>
      <c r="F14" s="1">
        <v>13.0</v>
      </c>
      <c r="G14" s="1">
        <v>12.0</v>
      </c>
      <c r="H14" s="1">
        <v>9.0</v>
      </c>
      <c r="I14" s="1">
        <v>8.0</v>
      </c>
      <c r="J14" s="1">
        <v>12.0</v>
      </c>
      <c r="K14" s="1">
        <v>13.0</v>
      </c>
      <c r="L14" s="2"/>
      <c r="M14" s="2"/>
      <c r="N14" s="2"/>
      <c r="O14" s="2"/>
      <c r="P14" s="2"/>
      <c r="Q14" s="2"/>
      <c r="R14" s="2"/>
      <c r="S14" s="2"/>
      <c r="T14" s="2"/>
      <c r="U14" s="2"/>
      <c r="V14" s="2"/>
      <c r="W14" s="2"/>
      <c r="X14" s="2"/>
      <c r="Y14" s="2"/>
      <c r="Z14" s="2"/>
    </row>
    <row r="15">
      <c r="A15" s="1" t="s">
        <v>166</v>
      </c>
      <c r="B15" s="1">
        <v>-5.0</v>
      </c>
      <c r="C15" s="1">
        <v>-4.0</v>
      </c>
      <c r="D15" s="1">
        <v>3.0</v>
      </c>
      <c r="E15" s="1">
        <v>-4.0</v>
      </c>
      <c r="F15" s="1">
        <v>60.0</v>
      </c>
      <c r="G15" s="1">
        <v>80.0</v>
      </c>
      <c r="H15" s="1">
        <v>-2.0</v>
      </c>
      <c r="I15" s="1">
        <v>1.0</v>
      </c>
      <c r="J15" s="1">
        <v>2.0</v>
      </c>
      <c r="K15" s="1">
        <v>-10.0</v>
      </c>
      <c r="L15" s="2"/>
      <c r="M15" s="2"/>
      <c r="N15" s="2"/>
      <c r="O15" s="2"/>
      <c r="P15" s="2"/>
      <c r="Q15" s="2"/>
      <c r="R15" s="2"/>
      <c r="S15" s="2"/>
      <c r="T15" s="2"/>
      <c r="U15" s="2"/>
      <c r="V15" s="2"/>
      <c r="W15" s="2"/>
      <c r="X15" s="2"/>
      <c r="Y15" s="2"/>
      <c r="Z15" s="2"/>
    </row>
    <row r="16">
      <c r="A16" s="1" t="s">
        <v>167</v>
      </c>
      <c r="B16" s="1">
        <v>-1.0</v>
      </c>
      <c r="C16" s="1">
        <v>-1.0</v>
      </c>
      <c r="D16" s="1">
        <v>-1.0</v>
      </c>
      <c r="E16" s="1">
        <v>-40.0</v>
      </c>
      <c r="F16" s="1">
        <v>-2.0</v>
      </c>
      <c r="G16" s="1">
        <v>-3.0</v>
      </c>
      <c r="H16" s="1">
        <v>-90.0</v>
      </c>
      <c r="I16" s="1">
        <v>-1.0</v>
      </c>
      <c r="J16" s="1">
        <v>30.0</v>
      </c>
      <c r="K16" s="1">
        <v>-1.0</v>
      </c>
      <c r="L16" s="2"/>
      <c r="M16" s="2"/>
      <c r="N16" s="2"/>
      <c r="O16" s="2"/>
      <c r="P16" s="2"/>
      <c r="Q16" s="2"/>
      <c r="R16" s="2"/>
      <c r="S16" s="2"/>
      <c r="T16" s="2"/>
      <c r="U16" s="2"/>
      <c r="V16" s="2"/>
      <c r="W16" s="2"/>
      <c r="X16" s="2"/>
      <c r="Y16" s="2"/>
      <c r="Z16" s="2"/>
    </row>
    <row r="17">
      <c r="A17" s="1" t="s">
        <v>168</v>
      </c>
      <c r="B17" s="1">
        <v>178.0</v>
      </c>
      <c r="C17" s="1">
        <v>190.0</v>
      </c>
      <c r="D17" s="1">
        <v>201.0</v>
      </c>
      <c r="E17" s="1">
        <v>147.0</v>
      </c>
      <c r="F17" s="1">
        <v>156.0</v>
      </c>
      <c r="G17" s="1">
        <v>224.0</v>
      </c>
      <c r="H17" s="1">
        <v>62.0</v>
      </c>
      <c r="I17" s="1">
        <v>30.0</v>
      </c>
      <c r="J17" s="1">
        <v>82.0</v>
      </c>
      <c r="K17" s="1">
        <v>117.0</v>
      </c>
      <c r="L17" s="2"/>
      <c r="M17" s="2"/>
      <c r="N17" s="2"/>
      <c r="O17" s="2"/>
      <c r="P17" s="2"/>
      <c r="Q17" s="2"/>
      <c r="R17" s="2"/>
      <c r="S17" s="2"/>
      <c r="T17" s="2"/>
      <c r="U17" s="2"/>
      <c r="V17" s="2"/>
      <c r="W17" s="2"/>
      <c r="X17" s="2"/>
      <c r="Y17" s="2"/>
      <c r="Z17" s="2"/>
    </row>
    <row r="18">
      <c r="A18" s="1" t="s">
        <v>169</v>
      </c>
      <c r="B18" s="1">
        <v>-40.0</v>
      </c>
      <c r="C18" s="1">
        <v>-19.0</v>
      </c>
      <c r="D18" s="1">
        <v>-5.0</v>
      </c>
      <c r="E18" s="1">
        <v>0.0</v>
      </c>
      <c r="F18" s="1">
        <v>0.0</v>
      </c>
      <c r="G18" s="1">
        <v>0.0</v>
      </c>
      <c r="H18" s="1">
        <v>-28.0</v>
      </c>
      <c r="I18" s="1">
        <v>0.0</v>
      </c>
      <c r="J18" s="1">
        <v>-19.0</v>
      </c>
      <c r="K18" s="1">
        <v>-22.0</v>
      </c>
      <c r="L18" s="2"/>
      <c r="M18" s="2"/>
      <c r="N18" s="2"/>
      <c r="O18" s="2"/>
      <c r="P18" s="2"/>
      <c r="Q18" s="2"/>
      <c r="R18" s="2"/>
      <c r="S18" s="2"/>
      <c r="T18" s="2"/>
      <c r="U18" s="2"/>
      <c r="V18" s="2"/>
      <c r="W18" s="2"/>
      <c r="X18" s="2"/>
      <c r="Y18" s="2"/>
      <c r="Z18" s="2"/>
    </row>
    <row r="19">
      <c r="A19" s="1" t="s">
        <v>170</v>
      </c>
      <c r="B19" s="1">
        <v>0.0</v>
      </c>
      <c r="C19" s="1">
        <v>-4.0</v>
      </c>
      <c r="D19" s="1">
        <v>0.0</v>
      </c>
      <c r="E19" s="1">
        <v>0.0</v>
      </c>
      <c r="F19" s="1">
        <v>0.0</v>
      </c>
      <c r="G19" s="1">
        <v>0.0</v>
      </c>
      <c r="H19" s="1">
        <v>0.0</v>
      </c>
      <c r="I19" s="1">
        <v>-14.0</v>
      </c>
      <c r="J19" s="1">
        <v>-24.0</v>
      </c>
      <c r="K19" s="1">
        <v>-6.0</v>
      </c>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0.0</v>
      </c>
      <c r="H20" s="1">
        <v>-17.0</v>
      </c>
      <c r="I20" s="1">
        <v>0.0</v>
      </c>
      <c r="J20" s="1">
        <v>0.0</v>
      </c>
      <c r="K20" s="1">
        <v>0.0</v>
      </c>
      <c r="L20" s="2"/>
      <c r="M20" s="2"/>
      <c r="N20" s="2"/>
      <c r="O20" s="2"/>
      <c r="P20" s="2"/>
      <c r="Q20" s="2"/>
      <c r="R20" s="2"/>
      <c r="S20" s="2"/>
      <c r="T20" s="2"/>
      <c r="U20" s="2"/>
      <c r="V20" s="2"/>
      <c r="W20" s="2"/>
      <c r="X20" s="2"/>
      <c r="Y20" s="2"/>
      <c r="Z20" s="2"/>
    </row>
    <row r="21" ht="15.75" customHeight="1">
      <c r="A21" s="1" t="s">
        <v>172</v>
      </c>
      <c r="B21" s="1">
        <v>0.0</v>
      </c>
      <c r="C21" s="1">
        <v>8.0</v>
      </c>
      <c r="D21" s="1">
        <v>50.0</v>
      </c>
      <c r="E21" s="1">
        <v>13.0</v>
      </c>
      <c r="F21" s="1">
        <v>0.0</v>
      </c>
      <c r="G21" s="1">
        <v>0.0</v>
      </c>
      <c r="H21" s="1">
        <v>2.0</v>
      </c>
      <c r="I21" s="1">
        <v>0.0</v>
      </c>
      <c r="J21" s="1">
        <v>0.0</v>
      </c>
      <c r="K21" s="1">
        <v>-1.0</v>
      </c>
      <c r="L21" s="2"/>
      <c r="M21" s="2"/>
      <c r="N21" s="2"/>
      <c r="O21" s="2"/>
      <c r="P21" s="2"/>
      <c r="Q21" s="2"/>
      <c r="R21" s="2"/>
      <c r="S21" s="2"/>
      <c r="T21" s="2"/>
      <c r="U21" s="2"/>
      <c r="V21" s="2"/>
      <c r="W21" s="2"/>
      <c r="X21" s="2"/>
      <c r="Y21" s="2"/>
      <c r="Z21" s="2"/>
    </row>
    <row r="22" ht="15.75" customHeight="1">
      <c r="A22" s="1" t="s">
        <v>173</v>
      </c>
      <c r="B22" s="1">
        <v>0.0</v>
      </c>
      <c r="C22" s="1">
        <v>0.0</v>
      </c>
      <c r="D22" s="1">
        <v>0.0</v>
      </c>
      <c r="E22" s="1">
        <v>4.0</v>
      </c>
      <c r="F22" s="1">
        <v>7.0</v>
      </c>
      <c r="G22" s="1">
        <v>21.0</v>
      </c>
      <c r="H22" s="1">
        <v>6.0</v>
      </c>
      <c r="I22" s="1">
        <v>15.0</v>
      </c>
      <c r="J22" s="1">
        <v>12.0</v>
      </c>
      <c r="K22" s="1">
        <v>10.0</v>
      </c>
      <c r="L22" s="2"/>
      <c r="M22" s="2"/>
      <c r="N22" s="2"/>
      <c r="O22" s="2"/>
      <c r="P22" s="2"/>
      <c r="Q22" s="2"/>
      <c r="R22" s="2"/>
      <c r="S22" s="2"/>
      <c r="T22" s="2"/>
      <c r="U22" s="2"/>
      <c r="V22" s="2"/>
      <c r="W22" s="2"/>
      <c r="X22" s="2"/>
      <c r="Y22" s="2"/>
      <c r="Z22" s="2"/>
    </row>
    <row r="23" ht="15.75" customHeight="1">
      <c r="A23" s="1" t="s">
        <v>174</v>
      </c>
      <c r="B23" s="1">
        <v>0.0</v>
      </c>
      <c r="C23" s="1">
        <v>0.0</v>
      </c>
      <c r="D23" s="1">
        <v>0.0</v>
      </c>
      <c r="E23" s="1">
        <v>-3.0</v>
      </c>
      <c r="F23" s="1">
        <v>0.0</v>
      </c>
      <c r="G23" s="1">
        <v>0.0</v>
      </c>
      <c r="H23" s="1">
        <v>0.0</v>
      </c>
      <c r="I23" s="1">
        <v>0.0</v>
      </c>
      <c r="J23" s="1">
        <v>0.0</v>
      </c>
      <c r="K23" s="1">
        <v>9.0</v>
      </c>
      <c r="L23" s="2"/>
      <c r="M23" s="2"/>
      <c r="N23" s="2"/>
      <c r="O23" s="2"/>
      <c r="P23" s="2"/>
      <c r="Q23" s="2"/>
      <c r="R23" s="2"/>
      <c r="S23" s="2"/>
      <c r="T23" s="2"/>
      <c r="U23" s="2"/>
      <c r="V23" s="2"/>
      <c r="W23" s="2"/>
      <c r="X23" s="2"/>
      <c r="Y23" s="2"/>
      <c r="Z23" s="2"/>
    </row>
    <row r="24" ht="15.75" customHeight="1">
      <c r="A24" s="1" t="s">
        <v>175</v>
      </c>
      <c r="B24" s="1">
        <v>137.0</v>
      </c>
      <c r="C24" s="1">
        <v>175.0</v>
      </c>
      <c r="D24" s="1">
        <v>196.0</v>
      </c>
      <c r="E24" s="1">
        <v>162.0</v>
      </c>
      <c r="F24" s="1">
        <v>164.0</v>
      </c>
      <c r="G24" s="1">
        <v>245.0</v>
      </c>
      <c r="H24" s="1">
        <v>25.0</v>
      </c>
      <c r="I24" s="1">
        <v>1.0</v>
      </c>
      <c r="J24" s="1">
        <v>51.0</v>
      </c>
      <c r="K24" s="1">
        <v>107.0</v>
      </c>
      <c r="L24" s="2"/>
      <c r="M24" s="2"/>
      <c r="N24" s="2"/>
      <c r="O24" s="2"/>
      <c r="P24" s="2"/>
      <c r="Q24" s="2"/>
      <c r="R24" s="2"/>
      <c r="S24" s="2"/>
      <c r="T24" s="2"/>
      <c r="U24" s="2"/>
      <c r="V24" s="2"/>
      <c r="W24" s="2"/>
      <c r="X24" s="2"/>
      <c r="Y24" s="2"/>
      <c r="Z24" s="2"/>
    </row>
    <row r="25" ht="15.75" customHeight="1">
      <c r="A25" s="1" t="s">
        <v>176</v>
      </c>
      <c r="B25" s="1">
        <v>50.0</v>
      </c>
      <c r="C25" s="1">
        <v>4.0</v>
      </c>
      <c r="D25" s="1">
        <v>71.0</v>
      </c>
      <c r="E25" s="1">
        <v>80.0</v>
      </c>
      <c r="F25" s="1">
        <v>37.0</v>
      </c>
      <c r="G25" s="1">
        <v>45.0</v>
      </c>
      <c r="H25" s="1">
        <v>-20.0</v>
      </c>
      <c r="I25" s="1">
        <v>-2.0</v>
      </c>
      <c r="J25" s="1">
        <v>16.0</v>
      </c>
      <c r="K25" s="1">
        <v>26.0</v>
      </c>
      <c r="L25" s="2"/>
      <c r="M25" s="2"/>
      <c r="N25" s="2"/>
      <c r="O25" s="2"/>
      <c r="P25" s="2"/>
      <c r="Q25" s="2"/>
      <c r="R25" s="2"/>
      <c r="S25" s="2"/>
      <c r="T25" s="2"/>
      <c r="U25" s="2"/>
      <c r="V25" s="2"/>
      <c r="W25" s="2"/>
      <c r="X25" s="2"/>
      <c r="Y25" s="2"/>
      <c r="Z25" s="2"/>
    </row>
    <row r="26" ht="15.75" customHeight="1">
      <c r="A26" s="1" t="s">
        <v>177</v>
      </c>
      <c r="B26" s="1">
        <v>86.0</v>
      </c>
      <c r="C26" s="1">
        <v>170.0</v>
      </c>
      <c r="D26" s="1">
        <v>125.0</v>
      </c>
      <c r="E26" s="1">
        <v>80.0</v>
      </c>
      <c r="F26" s="1">
        <v>126.0</v>
      </c>
      <c r="G26" s="1">
        <v>200.0</v>
      </c>
      <c r="H26" s="1">
        <v>26.0</v>
      </c>
      <c r="I26" s="1">
        <v>4.0</v>
      </c>
      <c r="J26" s="1">
        <v>35.0</v>
      </c>
      <c r="K26" s="1">
        <v>81.0</v>
      </c>
      <c r="L26" s="2"/>
      <c r="M26" s="2"/>
      <c r="N26" s="2"/>
      <c r="O26" s="2"/>
      <c r="P26" s="2"/>
      <c r="Q26" s="2"/>
      <c r="R26" s="2"/>
      <c r="S26" s="2"/>
      <c r="T26" s="2"/>
      <c r="U26" s="2"/>
      <c r="V26" s="2"/>
      <c r="W26" s="2"/>
      <c r="X26" s="2"/>
      <c r="Y26" s="2"/>
      <c r="Z26" s="2"/>
    </row>
    <row r="27" ht="15.75" customHeight="1">
      <c r="A27" s="1" t="s">
        <v>178</v>
      </c>
      <c r="B27" s="1">
        <v>86.0</v>
      </c>
      <c r="C27" s="1">
        <v>170.0</v>
      </c>
      <c r="D27" s="1">
        <v>125.0</v>
      </c>
      <c r="E27" s="1">
        <v>80.0</v>
      </c>
      <c r="F27" s="1">
        <v>126.0</v>
      </c>
      <c r="G27" s="1">
        <v>200.0</v>
      </c>
      <c r="H27" s="1">
        <v>26.0</v>
      </c>
      <c r="I27" s="1">
        <v>4.0</v>
      </c>
      <c r="J27" s="1">
        <v>35.0</v>
      </c>
      <c r="K27" s="1">
        <v>81.0</v>
      </c>
      <c r="L27" s="2"/>
      <c r="M27" s="2"/>
      <c r="N27" s="2"/>
      <c r="O27" s="2"/>
      <c r="P27" s="2"/>
      <c r="Q27" s="2"/>
      <c r="R27" s="2"/>
      <c r="S27" s="2"/>
      <c r="T27" s="2"/>
      <c r="U27" s="2"/>
      <c r="V27" s="2"/>
      <c r="W27" s="2"/>
      <c r="X27" s="2"/>
      <c r="Y27" s="2"/>
      <c r="Z27" s="2"/>
    </row>
    <row r="28" ht="15.75" customHeight="1">
      <c r="A28" s="1" t="s">
        <v>179</v>
      </c>
      <c r="B28" s="1">
        <v>86.0</v>
      </c>
      <c r="C28" s="1">
        <v>170.0</v>
      </c>
      <c r="D28" s="1">
        <v>125.0</v>
      </c>
      <c r="E28" s="1">
        <v>80.0</v>
      </c>
      <c r="F28" s="1">
        <v>126.0</v>
      </c>
      <c r="G28" s="1">
        <v>200.0</v>
      </c>
      <c r="H28" s="1">
        <v>26.0</v>
      </c>
      <c r="I28" s="1">
        <v>4.0</v>
      </c>
      <c r="J28" s="1">
        <v>35.0</v>
      </c>
      <c r="K28" s="1">
        <v>81.0</v>
      </c>
      <c r="L28" s="2"/>
      <c r="M28" s="2"/>
      <c r="N28" s="2"/>
      <c r="O28" s="2"/>
      <c r="P28" s="2"/>
      <c r="Q28" s="2"/>
      <c r="R28" s="2"/>
      <c r="S28" s="2"/>
      <c r="T28" s="2"/>
      <c r="U28" s="2"/>
      <c r="V28" s="2"/>
      <c r="W28" s="2"/>
      <c r="X28" s="2"/>
      <c r="Y28" s="2"/>
      <c r="Z28" s="2"/>
    </row>
    <row r="29" ht="15.75" customHeight="1">
      <c r="A29" s="1" t="s">
        <v>180</v>
      </c>
      <c r="B29" s="1">
        <v>1.0</v>
      </c>
      <c r="C29" s="1">
        <v>3.0</v>
      </c>
      <c r="D29" s="1">
        <v>2.0</v>
      </c>
      <c r="E29" s="1">
        <v>1.0</v>
      </c>
      <c r="F29" s="1">
        <v>2.0</v>
      </c>
      <c r="G29" s="1">
        <v>3.0</v>
      </c>
      <c r="H29" s="1">
        <v>60.0</v>
      </c>
      <c r="I29" s="1">
        <v>10.0</v>
      </c>
      <c r="J29" s="1">
        <v>1.0</v>
      </c>
      <c r="K29" s="1">
        <v>3.0</v>
      </c>
      <c r="L29" s="2"/>
      <c r="M29" s="2"/>
      <c r="N29" s="2"/>
      <c r="O29" s="2"/>
      <c r="P29" s="2"/>
      <c r="Q29" s="2"/>
      <c r="R29" s="2"/>
      <c r="S29" s="2"/>
      <c r="T29" s="2"/>
      <c r="U29" s="2"/>
      <c r="V29" s="2"/>
      <c r="W29" s="2"/>
      <c r="X29" s="2"/>
      <c r="Y29" s="2"/>
      <c r="Z29" s="2"/>
    </row>
    <row r="30" ht="15.75" customHeight="1">
      <c r="A30" s="1" t="s">
        <v>181</v>
      </c>
      <c r="B30" s="1">
        <v>84.0</v>
      </c>
      <c r="C30" s="1">
        <v>167.0</v>
      </c>
      <c r="D30" s="1">
        <v>122.0</v>
      </c>
      <c r="E30" s="1">
        <v>79.0</v>
      </c>
      <c r="F30" s="1">
        <v>124.0</v>
      </c>
      <c r="G30" s="1">
        <v>196.0</v>
      </c>
      <c r="H30" s="1">
        <v>25.0</v>
      </c>
      <c r="I30" s="1">
        <v>3.0</v>
      </c>
      <c r="J30" s="1">
        <v>34.0</v>
      </c>
      <c r="K30" s="1">
        <v>78.0</v>
      </c>
      <c r="L30" s="2"/>
      <c r="M30" s="2"/>
      <c r="N30" s="2"/>
      <c r="O30" s="2"/>
      <c r="P30" s="2"/>
      <c r="Q30" s="2"/>
      <c r="R30" s="2"/>
      <c r="S30" s="2"/>
      <c r="T30" s="2"/>
      <c r="U30" s="2"/>
      <c r="V30" s="2"/>
      <c r="W30" s="2"/>
      <c r="X30" s="2"/>
      <c r="Y30" s="2"/>
      <c r="Z30" s="2"/>
    </row>
    <row r="31" ht="15.75" customHeight="1">
      <c r="A31" s="1" t="s">
        <v>182</v>
      </c>
      <c r="B31" s="1">
        <v>84.0</v>
      </c>
      <c r="C31" s="1">
        <v>167.0</v>
      </c>
      <c r="D31" s="1">
        <v>122.0</v>
      </c>
      <c r="E31" s="1">
        <v>79.0</v>
      </c>
      <c r="F31" s="1">
        <v>124.0</v>
      </c>
      <c r="G31" s="1">
        <v>196.0</v>
      </c>
      <c r="H31" s="1">
        <v>25.0</v>
      </c>
      <c r="I31" s="1">
        <v>3.0</v>
      </c>
      <c r="J31" s="1">
        <v>34.0</v>
      </c>
      <c r="K31" s="1">
        <v>78.0</v>
      </c>
      <c r="L31" s="2"/>
      <c r="M31" s="2"/>
      <c r="N31" s="2"/>
      <c r="O31" s="2"/>
      <c r="P31" s="2"/>
      <c r="Q31" s="2"/>
      <c r="R31" s="2"/>
      <c r="S31" s="2"/>
      <c r="T31" s="2"/>
      <c r="U31" s="2"/>
      <c r="V31" s="2"/>
      <c r="W31" s="2"/>
      <c r="X31" s="2"/>
      <c r="Y31" s="2"/>
      <c r="Z31" s="2"/>
    </row>
    <row r="32" ht="15.75" customHeight="1">
      <c r="A32" s="1" t="s">
        <v>183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191</v>
      </c>
      <c r="I33" s="1" t="s">
        <v>192</v>
      </c>
      <c r="J33" s="1" t="s">
        <v>193</v>
      </c>
      <c r="K33" s="1" t="s">
        <v>188</v>
      </c>
      <c r="L33" s="2"/>
      <c r="M33" s="2"/>
      <c r="N33" s="2"/>
      <c r="O33" s="2"/>
      <c r="P33" s="2"/>
      <c r="Q33" s="2"/>
      <c r="R33" s="2"/>
      <c r="S33" s="2"/>
      <c r="T33" s="2"/>
      <c r="U33" s="2"/>
      <c r="V33" s="2"/>
      <c r="W33" s="2"/>
      <c r="X33" s="2"/>
      <c r="Y33" s="2"/>
      <c r="Z33" s="2"/>
    </row>
    <row r="34" ht="15.75" customHeight="1">
      <c r="A34" s="1" t="s">
        <v>194</v>
      </c>
      <c r="B34" s="1" t="s">
        <v>185</v>
      </c>
      <c r="C34" s="1" t="s">
        <v>186</v>
      </c>
      <c r="D34" s="1" t="s">
        <v>187</v>
      </c>
      <c r="E34" s="1" t="s">
        <v>188</v>
      </c>
      <c r="F34" s="1" t="s">
        <v>189</v>
      </c>
      <c r="G34" s="1" t="s">
        <v>190</v>
      </c>
      <c r="H34" s="1" t="s">
        <v>191</v>
      </c>
      <c r="I34" s="1" t="s">
        <v>192</v>
      </c>
      <c r="J34" s="1" t="s">
        <v>193</v>
      </c>
      <c r="K34" s="1" t="s">
        <v>188</v>
      </c>
      <c r="L34" s="2"/>
      <c r="M34" s="2"/>
      <c r="N34" s="2"/>
      <c r="O34" s="2"/>
      <c r="P34" s="2"/>
      <c r="Q34" s="2"/>
      <c r="R34" s="2"/>
      <c r="S34" s="2"/>
      <c r="T34" s="2"/>
      <c r="U34" s="2"/>
      <c r="V34" s="2"/>
      <c r="W34" s="2"/>
      <c r="X34" s="2"/>
      <c r="Y34" s="2"/>
      <c r="Z34" s="2"/>
    </row>
    <row r="35" ht="15.75" customHeight="1">
      <c r="A35" s="1" t="s">
        <v>195</v>
      </c>
      <c r="B35" s="1">
        <v>122.0</v>
      </c>
      <c r="C35" s="1">
        <v>122.0</v>
      </c>
      <c r="D35" s="1">
        <v>118.0</v>
      </c>
      <c r="E35" s="1">
        <v>117.0</v>
      </c>
      <c r="F35" s="1">
        <v>117.0</v>
      </c>
      <c r="G35" s="1">
        <v>117.0</v>
      </c>
      <c r="H35" s="1">
        <v>115.0</v>
      </c>
      <c r="I35" s="1">
        <v>114.0</v>
      </c>
      <c r="J35" s="1">
        <v>113.0</v>
      </c>
      <c r="K35" s="1">
        <v>114.0</v>
      </c>
      <c r="L35" s="2"/>
      <c r="M35" s="2"/>
      <c r="N35" s="2"/>
      <c r="O35" s="2"/>
      <c r="P35" s="2"/>
      <c r="Q35" s="2"/>
      <c r="R35" s="2"/>
      <c r="S35" s="2"/>
      <c r="T35" s="2"/>
      <c r="U35" s="2"/>
      <c r="V35" s="2"/>
      <c r="W35" s="2"/>
      <c r="X35" s="2"/>
      <c r="Y35" s="2"/>
      <c r="Z35" s="2"/>
    </row>
    <row r="36" ht="15.75" customHeight="1">
      <c r="A36" s="1" t="s">
        <v>196</v>
      </c>
      <c r="B36" s="1" t="s">
        <v>188</v>
      </c>
      <c r="C36" s="1" t="s">
        <v>197</v>
      </c>
      <c r="D36" s="1" t="s">
        <v>187</v>
      </c>
      <c r="E36" s="1" t="s">
        <v>188</v>
      </c>
      <c r="F36" s="1" t="s">
        <v>198</v>
      </c>
      <c r="G36" s="1" t="s">
        <v>199</v>
      </c>
      <c r="H36" s="1" t="s">
        <v>191</v>
      </c>
      <c r="I36" s="1" t="s">
        <v>192</v>
      </c>
      <c r="J36" s="1" t="s">
        <v>193</v>
      </c>
      <c r="K36" s="1" t="s">
        <v>188</v>
      </c>
      <c r="L36" s="2"/>
      <c r="M36" s="2"/>
      <c r="N36" s="2"/>
      <c r="O36" s="2"/>
      <c r="P36" s="2"/>
      <c r="Q36" s="2"/>
      <c r="R36" s="2"/>
      <c r="S36" s="2"/>
      <c r="T36" s="2"/>
      <c r="U36" s="2"/>
      <c r="V36" s="2"/>
      <c r="W36" s="2"/>
      <c r="X36" s="2"/>
      <c r="Y36" s="2"/>
      <c r="Z36" s="2"/>
    </row>
    <row r="37" ht="15.75" customHeight="1">
      <c r="A37" s="1" t="s">
        <v>200</v>
      </c>
      <c r="B37" s="1" t="s">
        <v>188</v>
      </c>
      <c r="C37" s="1" t="s">
        <v>197</v>
      </c>
      <c r="D37" s="1" t="s">
        <v>187</v>
      </c>
      <c r="E37" s="1" t="s">
        <v>188</v>
      </c>
      <c r="F37" s="1" t="s">
        <v>198</v>
      </c>
      <c r="G37" s="1" t="s">
        <v>199</v>
      </c>
      <c r="H37" s="1" t="s">
        <v>191</v>
      </c>
      <c r="I37" s="1" t="s">
        <v>192</v>
      </c>
      <c r="J37" s="1" t="s">
        <v>193</v>
      </c>
      <c r="K37" s="1" t="s">
        <v>188</v>
      </c>
      <c r="L37" s="2"/>
      <c r="M37" s="2"/>
      <c r="N37" s="2"/>
      <c r="O37" s="2"/>
      <c r="P37" s="2"/>
      <c r="Q37" s="2"/>
      <c r="R37" s="2"/>
      <c r="S37" s="2"/>
      <c r="T37" s="2"/>
      <c r="U37" s="2"/>
      <c r="V37" s="2"/>
      <c r="W37" s="2"/>
      <c r="X37" s="2"/>
      <c r="Y37" s="2"/>
      <c r="Z37" s="2"/>
    </row>
    <row r="38" ht="15.75" customHeight="1">
      <c r="A38" s="1" t="s">
        <v>201</v>
      </c>
      <c r="B38" s="1">
        <v>124.0</v>
      </c>
      <c r="C38" s="1">
        <v>123.0</v>
      </c>
      <c r="D38" s="1">
        <v>119.0</v>
      </c>
      <c r="E38" s="1">
        <v>117.0</v>
      </c>
      <c r="F38" s="1">
        <v>117.0</v>
      </c>
      <c r="G38" s="1">
        <v>118.0</v>
      </c>
      <c r="H38" s="1">
        <v>115.0</v>
      </c>
      <c r="I38" s="1">
        <v>114.0</v>
      </c>
      <c r="J38" s="1">
        <v>113.0</v>
      </c>
      <c r="K38" s="1">
        <v>114.0</v>
      </c>
      <c r="L38" s="2"/>
      <c r="M38" s="2"/>
      <c r="N38" s="2"/>
      <c r="O38" s="2"/>
      <c r="P38" s="2"/>
      <c r="Q38" s="2"/>
      <c r="R38" s="2"/>
      <c r="S38" s="2"/>
      <c r="T38" s="2"/>
      <c r="U38" s="2"/>
      <c r="V38" s="2"/>
      <c r="W38" s="2"/>
      <c r="X38" s="2"/>
      <c r="Y38" s="2"/>
      <c r="Z38" s="2"/>
    </row>
    <row r="39" ht="15.75" customHeight="1">
      <c r="A39" s="1" t="s">
        <v>202</v>
      </c>
      <c r="B39" s="1" t="s">
        <v>203</v>
      </c>
      <c r="C39" s="1" t="s">
        <v>204</v>
      </c>
      <c r="D39" s="1" t="s">
        <v>189</v>
      </c>
      <c r="E39" s="1" t="s">
        <v>205</v>
      </c>
      <c r="F39" s="1" t="s">
        <v>206</v>
      </c>
      <c r="G39" s="1" t="s">
        <v>207</v>
      </c>
      <c r="H39" s="1" t="s">
        <v>208</v>
      </c>
      <c r="I39" s="1" t="s">
        <v>69</v>
      </c>
      <c r="J39" s="1" t="s">
        <v>209</v>
      </c>
      <c r="K39" s="1" t="s">
        <v>210</v>
      </c>
      <c r="L39" s="2"/>
      <c r="M39" s="2"/>
      <c r="N39" s="2"/>
      <c r="O39" s="2"/>
      <c r="P39" s="2"/>
      <c r="Q39" s="2"/>
      <c r="R39" s="2"/>
      <c r="S39" s="2"/>
      <c r="T39" s="2"/>
      <c r="U39" s="2"/>
      <c r="V39" s="2"/>
      <c r="W39" s="2"/>
      <c r="X39" s="2"/>
      <c r="Y39" s="2"/>
      <c r="Z39" s="2"/>
    </row>
    <row r="40" ht="15.75" customHeight="1">
      <c r="A40" s="1" t="s">
        <v>211</v>
      </c>
      <c r="B40" s="1" t="s">
        <v>212</v>
      </c>
      <c r="C40" s="1" t="s">
        <v>204</v>
      </c>
      <c r="D40" s="1" t="s">
        <v>189</v>
      </c>
      <c r="E40" s="1" t="s">
        <v>205</v>
      </c>
      <c r="F40" s="1" t="s">
        <v>213</v>
      </c>
      <c r="G40" s="1" t="s">
        <v>207</v>
      </c>
      <c r="H40" s="1" t="s">
        <v>208</v>
      </c>
      <c r="I40" s="1" t="s">
        <v>69</v>
      </c>
      <c r="J40" s="1" t="s">
        <v>214</v>
      </c>
      <c r="K40" s="1" t="s">
        <v>210</v>
      </c>
      <c r="L40" s="2"/>
      <c r="M40" s="2"/>
      <c r="N40" s="2"/>
      <c r="O40" s="2"/>
      <c r="P40" s="2"/>
      <c r="Q40" s="2"/>
      <c r="R40" s="2"/>
      <c r="S40" s="2"/>
      <c r="T40" s="2"/>
      <c r="U40" s="2"/>
      <c r="V40" s="2"/>
      <c r="W40" s="2"/>
      <c r="X40" s="2"/>
      <c r="Y40" s="2"/>
      <c r="Z40" s="2"/>
    </row>
    <row r="41" ht="15.75" customHeight="1">
      <c r="A41" s="1" t="s">
        <v>215</v>
      </c>
      <c r="B41" s="1" t="s">
        <v>216</v>
      </c>
      <c r="C41" s="1" t="s">
        <v>214</v>
      </c>
      <c r="D41" s="1" t="s">
        <v>217</v>
      </c>
      <c r="E41" s="1" t="s">
        <v>218</v>
      </c>
      <c r="F41" s="1" t="s">
        <v>219</v>
      </c>
      <c r="G41" s="1" t="s">
        <v>220</v>
      </c>
      <c r="H41" s="1" t="s">
        <v>221</v>
      </c>
      <c r="I41" s="1" t="s">
        <v>219</v>
      </c>
      <c r="J41" s="1" t="s">
        <v>222</v>
      </c>
      <c r="K41" s="1" t="s">
        <v>223</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t="s">
        <v>228</v>
      </c>
      <c r="F42" s="1" t="s">
        <v>229</v>
      </c>
      <c r="G42" s="1" t="s">
        <v>230</v>
      </c>
      <c r="H42" s="1" t="s">
        <v>231</v>
      </c>
      <c r="I42" s="1">
        <v>0.0</v>
      </c>
      <c r="J42" s="1" t="s">
        <v>232</v>
      </c>
      <c r="K42" s="1" t="s">
        <v>233</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234</v>
      </c>
      <c r="B44" s="1">
        <v>245.0</v>
      </c>
      <c r="C44" s="1">
        <v>264.0</v>
      </c>
      <c r="D44" s="1">
        <v>266.0</v>
      </c>
      <c r="E44" s="1">
        <v>221.0</v>
      </c>
      <c r="F44" s="1">
        <v>261.0</v>
      </c>
      <c r="G44" s="1">
        <v>322.0</v>
      </c>
      <c r="H44" s="1">
        <v>168.0</v>
      </c>
      <c r="I44" s="1">
        <v>101.0</v>
      </c>
      <c r="J44" s="1">
        <v>184.0</v>
      </c>
      <c r="K44" s="1">
        <v>208.0</v>
      </c>
      <c r="L44" s="2"/>
      <c r="M44" s="2"/>
      <c r="N44" s="2"/>
      <c r="O44" s="2"/>
      <c r="P44" s="2"/>
      <c r="Q44" s="2"/>
      <c r="R44" s="2"/>
      <c r="S44" s="2"/>
      <c r="T44" s="2"/>
      <c r="U44" s="2"/>
      <c r="V44" s="2"/>
      <c r="W44" s="2"/>
      <c r="X44" s="2"/>
      <c r="Y44" s="2"/>
      <c r="Z44" s="2"/>
    </row>
    <row r="45" ht="15.75" customHeight="1">
      <c r="A45" s="1" t="s">
        <v>235</v>
      </c>
      <c r="B45" s="1">
        <v>187.0</v>
      </c>
      <c r="C45" s="1">
        <v>200.0</v>
      </c>
      <c r="D45" s="1">
        <v>206.0</v>
      </c>
      <c r="E45" s="1">
        <v>156.0</v>
      </c>
      <c r="F45" s="1">
        <v>192.0</v>
      </c>
      <c r="G45" s="1">
        <v>249.0</v>
      </c>
      <c r="H45" s="1">
        <v>98.0</v>
      </c>
      <c r="I45" s="1">
        <v>32.0</v>
      </c>
      <c r="J45" s="1">
        <v>117.0</v>
      </c>
      <c r="K45" s="1">
        <v>142.0</v>
      </c>
      <c r="L45" s="2"/>
      <c r="M45" s="2"/>
      <c r="N45" s="2"/>
      <c r="O45" s="2"/>
      <c r="P45" s="2"/>
      <c r="Q45" s="2"/>
      <c r="R45" s="2"/>
      <c r="S45" s="2"/>
      <c r="T45" s="2"/>
      <c r="U45" s="2"/>
      <c r="V45" s="2"/>
      <c r="W45" s="2"/>
      <c r="X45" s="2"/>
      <c r="Y45" s="2"/>
      <c r="Z45" s="2"/>
    </row>
    <row r="46" ht="15.75" customHeight="1">
      <c r="A46" s="1" t="s">
        <v>236</v>
      </c>
      <c r="B46" s="1">
        <v>186.0</v>
      </c>
      <c r="C46" s="1">
        <v>198.0</v>
      </c>
      <c r="D46" s="1">
        <v>205.0</v>
      </c>
      <c r="E46" s="1">
        <v>155.0</v>
      </c>
      <c r="F46" s="1">
        <v>180.0</v>
      </c>
      <c r="G46" s="1">
        <v>236.0</v>
      </c>
      <c r="H46" s="1">
        <v>82.0</v>
      </c>
      <c r="I46" s="1">
        <v>17.0</v>
      </c>
      <c r="J46" s="1">
        <v>94.0</v>
      </c>
      <c r="K46" s="1">
        <v>125.0</v>
      </c>
      <c r="L46" s="2"/>
      <c r="M46" s="2"/>
      <c r="N46" s="2"/>
      <c r="O46" s="2"/>
      <c r="P46" s="2"/>
      <c r="Q46" s="2"/>
      <c r="R46" s="2"/>
      <c r="S46" s="2"/>
      <c r="T46" s="2"/>
      <c r="U46" s="2"/>
      <c r="V46" s="2"/>
      <c r="W46" s="2"/>
      <c r="X46" s="2"/>
      <c r="Y46" s="2"/>
      <c r="Z46" s="2"/>
    </row>
    <row r="47" ht="15.75" customHeight="1">
      <c r="A47" s="1" t="s">
        <v>237</v>
      </c>
      <c r="B47" s="1">
        <v>291.0</v>
      </c>
      <c r="C47" s="1">
        <v>308.0</v>
      </c>
      <c r="D47" s="1">
        <v>311.0</v>
      </c>
      <c r="E47" s="1">
        <v>270.0</v>
      </c>
      <c r="F47" s="1">
        <v>310.0</v>
      </c>
      <c r="G47" s="1">
        <v>373.0</v>
      </c>
      <c r="H47" s="1">
        <v>217.0</v>
      </c>
      <c r="I47" s="1">
        <v>152.0</v>
      </c>
      <c r="J47" s="1">
        <v>234.0</v>
      </c>
      <c r="K47" s="1">
        <v>260.0</v>
      </c>
      <c r="L47" s="2"/>
      <c r="M47" s="2"/>
      <c r="N47" s="2"/>
      <c r="O47" s="2"/>
      <c r="P47" s="2"/>
      <c r="Q47" s="2"/>
      <c r="R47" s="2"/>
      <c r="S47" s="2"/>
      <c r="T47" s="2"/>
      <c r="U47" s="2"/>
      <c r="V47" s="2"/>
      <c r="W47" s="2"/>
      <c r="X47" s="2"/>
      <c r="Y47" s="2"/>
      <c r="Z47" s="2"/>
    </row>
    <row r="48" ht="15.75" customHeight="1">
      <c r="A48" s="1" t="s">
        <v>238</v>
      </c>
      <c r="B48" s="1" t="s">
        <v>239</v>
      </c>
      <c r="C48" s="1" t="s">
        <v>240</v>
      </c>
      <c r="D48" s="1" t="s">
        <v>241</v>
      </c>
      <c r="E48" s="1" t="s">
        <v>242</v>
      </c>
      <c r="F48" s="1" t="s">
        <v>243</v>
      </c>
      <c r="G48" s="1" t="s">
        <v>244</v>
      </c>
      <c r="H48" s="1" t="s">
        <v>245</v>
      </c>
      <c r="I48" s="1">
        <v>-150.0</v>
      </c>
      <c r="J48" s="1" t="s">
        <v>246</v>
      </c>
      <c r="K48" s="1" t="s">
        <v>247</v>
      </c>
      <c r="L48" s="2"/>
      <c r="M48" s="2"/>
      <c r="N48" s="2"/>
      <c r="O48" s="2"/>
      <c r="P48" s="2"/>
      <c r="Q48" s="2"/>
      <c r="R48" s="2"/>
      <c r="S48" s="2"/>
      <c r="T48" s="2"/>
      <c r="U48" s="2"/>
      <c r="V48" s="2"/>
      <c r="W48" s="2"/>
      <c r="X48" s="2"/>
      <c r="Y48" s="2"/>
      <c r="Z48" s="2"/>
    </row>
    <row r="49" ht="15.75" customHeight="1">
      <c r="A49" s="1" t="s">
        <v>248</v>
      </c>
      <c r="B49" s="1">
        <v>48.0</v>
      </c>
      <c r="C49" s="1">
        <v>60.0</v>
      </c>
      <c r="D49" s="1">
        <v>27.0</v>
      </c>
      <c r="E49" s="1">
        <v>15.0</v>
      </c>
      <c r="F49" s="1">
        <v>24.0</v>
      </c>
      <c r="G49" s="1">
        <v>17.0</v>
      </c>
      <c r="H49" s="1">
        <v>-28.0</v>
      </c>
      <c r="I49" s="1">
        <v>1.0</v>
      </c>
      <c r="J49" s="1">
        <v>2.0</v>
      </c>
      <c r="K49" s="1">
        <v>10.0</v>
      </c>
      <c r="L49" s="2"/>
      <c r="M49" s="2"/>
      <c r="N49" s="2"/>
      <c r="O49" s="2"/>
      <c r="P49" s="2"/>
      <c r="Q49" s="2"/>
      <c r="R49" s="2"/>
      <c r="S49" s="2"/>
      <c r="T49" s="2"/>
      <c r="U49" s="2"/>
      <c r="V49" s="2"/>
      <c r="W49" s="2"/>
      <c r="X49" s="2"/>
      <c r="Y49" s="2"/>
      <c r="Z49" s="2"/>
    </row>
    <row r="50" ht="15.75" customHeight="1">
      <c r="A50" s="1" t="s">
        <v>249</v>
      </c>
      <c r="B50" s="1">
        <v>1.0</v>
      </c>
      <c r="C50" s="1">
        <v>12.0</v>
      </c>
      <c r="D50" s="1">
        <v>17.0</v>
      </c>
      <c r="E50" s="1">
        <v>12.0</v>
      </c>
      <c r="F50" s="1">
        <v>14.0</v>
      </c>
      <c r="G50" s="1">
        <v>15.0</v>
      </c>
      <c r="H50" s="1">
        <v>12.0</v>
      </c>
      <c r="I50" s="1">
        <v>10.0</v>
      </c>
      <c r="J50" s="1">
        <v>14.0</v>
      </c>
      <c r="K50" s="1">
        <v>14.0</v>
      </c>
      <c r="L50" s="2"/>
      <c r="M50" s="2"/>
      <c r="N50" s="2"/>
      <c r="O50" s="2"/>
      <c r="P50" s="2"/>
      <c r="Q50" s="2"/>
      <c r="R50" s="2"/>
      <c r="S50" s="2"/>
      <c r="T50" s="2"/>
      <c r="U50" s="2"/>
      <c r="V50" s="2"/>
      <c r="W50" s="2"/>
      <c r="X50" s="2"/>
      <c r="Y50" s="2"/>
      <c r="Z50" s="2"/>
    </row>
    <row r="51" ht="15.75" customHeight="1">
      <c r="A51" s="1" t="s">
        <v>250</v>
      </c>
      <c r="B51" s="1">
        <v>50.0</v>
      </c>
      <c r="C51" s="1">
        <v>72.0</v>
      </c>
      <c r="D51" s="1">
        <v>44.0</v>
      </c>
      <c r="E51" s="1">
        <v>27.0</v>
      </c>
      <c r="F51" s="1">
        <v>39.0</v>
      </c>
      <c r="G51" s="1">
        <v>33.0</v>
      </c>
      <c r="H51" s="1">
        <v>-15.0</v>
      </c>
      <c r="I51" s="1">
        <v>11.0</v>
      </c>
      <c r="J51" s="1">
        <v>17.0</v>
      </c>
      <c r="K51" s="1">
        <v>25.0</v>
      </c>
      <c r="L51" s="2"/>
      <c r="M51" s="2"/>
      <c r="N51" s="2"/>
      <c r="O51" s="2"/>
      <c r="P51" s="2"/>
      <c r="Q51" s="2"/>
      <c r="R51" s="2"/>
      <c r="S51" s="2"/>
      <c r="T51" s="2"/>
      <c r="U51" s="2"/>
      <c r="V51" s="2"/>
      <c r="W51" s="2"/>
      <c r="X51" s="2"/>
      <c r="Y51" s="2"/>
      <c r="Z51" s="2"/>
    </row>
    <row r="52" ht="15.75" customHeight="1">
      <c r="A52" s="1" t="s">
        <v>251</v>
      </c>
      <c r="B52" s="1">
        <v>6.0</v>
      </c>
      <c r="C52" s="1">
        <v>-16.0</v>
      </c>
      <c r="D52" s="1">
        <v>22.0</v>
      </c>
      <c r="E52" s="1">
        <v>44.0</v>
      </c>
      <c r="F52" s="1">
        <v>-2.0</v>
      </c>
      <c r="G52" s="1">
        <v>7.0</v>
      </c>
      <c r="H52" s="1">
        <v>12.0</v>
      </c>
      <c r="I52" s="1">
        <v>-15.0</v>
      </c>
      <c r="J52" s="1">
        <v>-90.0</v>
      </c>
      <c r="K52" s="1">
        <v>-1.0</v>
      </c>
      <c r="L52" s="2"/>
      <c r="M52" s="2"/>
      <c r="N52" s="2"/>
      <c r="O52" s="2"/>
      <c r="P52" s="2"/>
      <c r="Q52" s="2"/>
      <c r="R52" s="2"/>
      <c r="S52" s="2"/>
      <c r="T52" s="2"/>
      <c r="U52" s="2"/>
      <c r="V52" s="2"/>
      <c r="W52" s="2"/>
      <c r="X52" s="2"/>
      <c r="Y52" s="2"/>
      <c r="Z52" s="2"/>
    </row>
    <row r="53" ht="15.75" customHeight="1">
      <c r="A53" s="1" t="s">
        <v>252</v>
      </c>
      <c r="B53" s="1">
        <v>-5.0</v>
      </c>
      <c r="C53" s="1">
        <v>-52.0</v>
      </c>
      <c r="D53" s="1">
        <v>4.0</v>
      </c>
      <c r="E53" s="1">
        <v>8.0</v>
      </c>
      <c r="F53" s="1">
        <v>1.0</v>
      </c>
      <c r="G53" s="1">
        <v>4.0</v>
      </c>
      <c r="H53" s="1">
        <v>2.0</v>
      </c>
      <c r="I53" s="1">
        <v>1.0</v>
      </c>
      <c r="J53" s="1">
        <v>20.0</v>
      </c>
      <c r="K53" s="1">
        <v>2.0</v>
      </c>
      <c r="L53" s="2"/>
      <c r="M53" s="2"/>
      <c r="N53" s="2"/>
      <c r="O53" s="2"/>
      <c r="P53" s="2"/>
      <c r="Q53" s="2"/>
      <c r="R53" s="2"/>
      <c r="S53" s="2"/>
      <c r="T53" s="2"/>
      <c r="U53" s="2"/>
      <c r="V53" s="2"/>
      <c r="W53" s="2"/>
      <c r="X53" s="2"/>
      <c r="Y53" s="2"/>
      <c r="Z53" s="2"/>
    </row>
    <row r="54" ht="15.75" customHeight="1">
      <c r="A54" s="1" t="s">
        <v>253</v>
      </c>
      <c r="B54" s="1">
        <v>40.0</v>
      </c>
      <c r="C54" s="1">
        <v>-68.0</v>
      </c>
      <c r="D54" s="1">
        <v>26.0</v>
      </c>
      <c r="E54" s="1">
        <v>52.0</v>
      </c>
      <c r="F54" s="1">
        <v>-1.0</v>
      </c>
      <c r="G54" s="1">
        <v>12.0</v>
      </c>
      <c r="H54" s="1">
        <v>15.0</v>
      </c>
      <c r="I54" s="1">
        <v>-13.0</v>
      </c>
      <c r="J54" s="1">
        <v>-70.0</v>
      </c>
      <c r="K54" s="1">
        <v>1.0</v>
      </c>
      <c r="L54" s="2"/>
      <c r="M54" s="2"/>
      <c r="N54" s="2"/>
      <c r="O54" s="2"/>
      <c r="P54" s="2"/>
      <c r="Q54" s="2"/>
      <c r="R54" s="2"/>
      <c r="S54" s="2"/>
      <c r="T54" s="2"/>
      <c r="U54" s="2"/>
      <c r="V54" s="2"/>
      <c r="W54" s="2"/>
      <c r="X54" s="2"/>
      <c r="Y54" s="2"/>
      <c r="Z54" s="2"/>
    </row>
    <row r="55" ht="15.75" customHeight="1">
      <c r="A55" s="1" t="s">
        <v>254</v>
      </c>
      <c r="B55" s="1">
        <v>111.0</v>
      </c>
      <c r="C55" s="1">
        <v>119.0</v>
      </c>
      <c r="D55" s="1">
        <v>126.0</v>
      </c>
      <c r="E55" s="1">
        <v>91.0</v>
      </c>
      <c r="F55" s="1">
        <v>97.0</v>
      </c>
      <c r="G55" s="1">
        <v>140.0</v>
      </c>
      <c r="H55" s="1">
        <v>39.0</v>
      </c>
      <c r="I55" s="1">
        <v>18.0</v>
      </c>
      <c r="J55" s="1">
        <v>51.0</v>
      </c>
      <c r="K55" s="1">
        <v>73.0</v>
      </c>
      <c r="L55" s="2"/>
      <c r="M55" s="2"/>
      <c r="N55" s="2"/>
      <c r="O55" s="2"/>
      <c r="P55" s="2"/>
      <c r="Q55" s="2"/>
      <c r="R55" s="2"/>
      <c r="S55" s="2"/>
      <c r="T55" s="2"/>
      <c r="U55" s="2"/>
      <c r="V55" s="2"/>
      <c r="W55" s="2"/>
      <c r="X55" s="2"/>
      <c r="Y55" s="2"/>
      <c r="Z55" s="2"/>
    </row>
    <row r="56" ht="15.75" customHeight="1">
      <c r="A56" s="1" t="s">
        <v>255</v>
      </c>
      <c r="B56" s="1">
        <v>-90.0</v>
      </c>
      <c r="C56" s="1">
        <v>1.0</v>
      </c>
      <c r="D56" s="1">
        <v>2.0</v>
      </c>
      <c r="E56" s="1">
        <v>8.0</v>
      </c>
      <c r="F56" s="1">
        <v>70.0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256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257</v>
      </c>
      <c r="B58" s="1">
        <v>0.0</v>
      </c>
      <c r="C58" s="1">
        <v>0.0</v>
      </c>
      <c r="D58" s="1">
        <v>37.0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258</v>
      </c>
      <c r="B59" s="1">
        <v>38.0</v>
      </c>
      <c r="C59" s="1">
        <v>33.0</v>
      </c>
      <c r="D59" s="1">
        <v>35.0</v>
      </c>
      <c r="E59" s="1">
        <v>44.0</v>
      </c>
      <c r="F59" s="1">
        <v>53.0</v>
      </c>
      <c r="G59" s="1">
        <v>50.0</v>
      </c>
      <c r="H59" s="1">
        <v>48.0</v>
      </c>
      <c r="I59" s="1">
        <v>45.0</v>
      </c>
      <c r="J59" s="1">
        <v>44.0</v>
      </c>
      <c r="K59" s="1">
        <v>48.0</v>
      </c>
      <c r="L59" s="2"/>
      <c r="M59" s="2"/>
      <c r="N59" s="2"/>
      <c r="O59" s="2"/>
      <c r="P59" s="2"/>
      <c r="Q59" s="2"/>
      <c r="R59" s="2"/>
      <c r="S59" s="2"/>
      <c r="T59" s="2"/>
      <c r="U59" s="2"/>
      <c r="V59" s="2"/>
      <c r="W59" s="2"/>
      <c r="X59" s="2"/>
      <c r="Y59" s="2"/>
      <c r="Z59" s="2"/>
    </row>
    <row r="60" ht="15.75" customHeight="1">
      <c r="A60" s="1" t="s">
        <v>259</v>
      </c>
      <c r="B60" s="1">
        <v>45.0</v>
      </c>
      <c r="C60" s="1">
        <v>43.0</v>
      </c>
      <c r="D60" s="1">
        <v>45.0</v>
      </c>
      <c r="E60" s="1">
        <v>49.0</v>
      </c>
      <c r="F60" s="1">
        <v>49.0</v>
      </c>
      <c r="G60" s="1">
        <v>50.0</v>
      </c>
      <c r="H60" s="1">
        <v>49.0</v>
      </c>
      <c r="I60" s="1">
        <v>51.0</v>
      </c>
      <c r="J60" s="1">
        <v>49.0</v>
      </c>
      <c r="K60" s="1">
        <v>51.0</v>
      </c>
      <c r="L60" s="2"/>
      <c r="M60" s="2"/>
      <c r="N60" s="2"/>
      <c r="O60" s="2"/>
      <c r="P60" s="2"/>
      <c r="Q60" s="2"/>
      <c r="R60" s="2"/>
      <c r="S60" s="2"/>
      <c r="T60" s="2"/>
      <c r="U60" s="2"/>
      <c r="V60" s="2"/>
      <c r="W60" s="2"/>
      <c r="X60" s="2"/>
      <c r="Y60" s="2"/>
      <c r="Z60" s="2"/>
    </row>
    <row r="61" ht="15.75" customHeight="1">
      <c r="A61" s="1" t="s">
        <v>260</v>
      </c>
      <c r="B61" s="1">
        <v>22.0</v>
      </c>
      <c r="C61" s="1">
        <v>21.0</v>
      </c>
      <c r="D61" s="1">
        <v>21.0</v>
      </c>
      <c r="E61" s="1">
        <v>23.0</v>
      </c>
      <c r="F61" s="1">
        <v>37.0</v>
      </c>
      <c r="G61" s="1">
        <v>18.0</v>
      </c>
      <c r="H61" s="1">
        <v>14.0</v>
      </c>
      <c r="I61" s="1">
        <v>14.0</v>
      </c>
      <c r="J61" s="1">
        <v>16.0</v>
      </c>
      <c r="K61" s="1">
        <v>16.0</v>
      </c>
      <c r="L61" s="2"/>
      <c r="M61" s="2"/>
      <c r="N61" s="2"/>
      <c r="O61" s="2"/>
      <c r="P61" s="2"/>
      <c r="Q61" s="2"/>
      <c r="R61" s="2"/>
      <c r="S61" s="2"/>
      <c r="T61" s="2"/>
      <c r="U61" s="2"/>
      <c r="V61" s="2"/>
      <c r="W61" s="2"/>
      <c r="X61" s="2"/>
      <c r="Y61" s="2"/>
      <c r="Z61" s="2"/>
    </row>
    <row r="62" ht="15.75" customHeight="1">
      <c r="A62" s="1" t="s">
        <v>261</v>
      </c>
      <c r="B62" s="1">
        <v>22.0</v>
      </c>
      <c r="C62" s="1">
        <v>22.0</v>
      </c>
      <c r="D62" s="1">
        <v>24.0</v>
      </c>
      <c r="E62" s="1">
        <v>26.0</v>
      </c>
      <c r="F62" s="1">
        <v>11.0</v>
      </c>
      <c r="G62" s="1">
        <v>32.0</v>
      </c>
      <c r="H62" s="1">
        <v>34.0</v>
      </c>
      <c r="I62" s="1">
        <v>36.0</v>
      </c>
      <c r="J62" s="1">
        <v>33.0</v>
      </c>
      <c r="K62" s="1">
        <v>35.0</v>
      </c>
      <c r="L62" s="2"/>
      <c r="M62" s="2"/>
      <c r="N62" s="2"/>
      <c r="O62" s="2"/>
      <c r="P62" s="2"/>
      <c r="Q62" s="2"/>
      <c r="R62" s="2"/>
      <c r="S62" s="2"/>
      <c r="T62" s="2"/>
      <c r="U62" s="2"/>
      <c r="V62" s="2"/>
      <c r="W62" s="2"/>
      <c r="X62" s="2"/>
      <c r="Y62" s="2"/>
      <c r="Z62" s="2"/>
    </row>
    <row r="63" ht="15.75" customHeight="1">
      <c r="A63" s="1" t="s">
        <v>262</v>
      </c>
      <c r="B63" s="1">
        <v>18.0</v>
      </c>
      <c r="C63" s="1">
        <v>21.0</v>
      </c>
      <c r="D63" s="1">
        <v>19.0</v>
      </c>
      <c r="E63" s="1">
        <v>19.0</v>
      </c>
      <c r="F63" s="1">
        <v>17.0</v>
      </c>
      <c r="G63" s="1">
        <v>16.0</v>
      </c>
      <c r="H63" s="1">
        <v>20.0</v>
      </c>
      <c r="I63" s="1">
        <v>16.0</v>
      </c>
      <c r="J63" s="1">
        <v>21.0</v>
      </c>
      <c r="K63" s="1">
        <v>26.0</v>
      </c>
      <c r="L63" s="2"/>
      <c r="M63" s="2"/>
      <c r="N63" s="2"/>
      <c r="O63" s="2"/>
      <c r="P63" s="2"/>
      <c r="Q63" s="2"/>
      <c r="R63" s="2"/>
      <c r="S63" s="2"/>
      <c r="T63" s="2"/>
      <c r="U63" s="2"/>
      <c r="V63" s="2"/>
      <c r="W63" s="2"/>
      <c r="X63" s="2"/>
      <c r="Y63" s="2"/>
      <c r="Z63" s="2"/>
    </row>
    <row r="64" ht="15.75" customHeight="1">
      <c r="A64" s="1" t="s">
        <v>263</v>
      </c>
      <c r="B64" s="1">
        <v>18.0</v>
      </c>
      <c r="C64" s="1">
        <v>21.0</v>
      </c>
      <c r="D64" s="1">
        <v>19.0</v>
      </c>
      <c r="E64" s="1">
        <v>19.0</v>
      </c>
      <c r="F64" s="1">
        <v>17.0</v>
      </c>
      <c r="G64" s="1">
        <v>16.0</v>
      </c>
      <c r="H64" s="1">
        <v>20.0</v>
      </c>
      <c r="I64" s="1">
        <v>16.0</v>
      </c>
      <c r="J64" s="1">
        <v>21.0</v>
      </c>
      <c r="K64" s="1">
        <v>26.0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217</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188</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297</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320</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210</v>
      </c>
      <c r="J12" s="1" t="s">
        <v>359</v>
      </c>
      <c r="K12" s="1" t="s">
        <v>360</v>
      </c>
      <c r="L12" s="2"/>
      <c r="M12" s="2"/>
      <c r="N12" s="2"/>
      <c r="O12" s="2"/>
      <c r="P12" s="2"/>
      <c r="Q12" s="2"/>
      <c r="R12" s="2"/>
      <c r="S12" s="2"/>
      <c r="T12" s="2"/>
      <c r="U12" s="2"/>
      <c r="V12" s="2"/>
      <c r="W12" s="2"/>
      <c r="X12" s="2"/>
      <c r="Y12" s="2"/>
      <c r="Z12" s="2"/>
    </row>
    <row r="13">
      <c r="A13" s="1" t="s">
        <v>361</v>
      </c>
      <c r="B13" s="1" t="s">
        <v>362</v>
      </c>
      <c r="C13" s="1" t="s">
        <v>345</v>
      </c>
      <c r="D13" s="1" t="s">
        <v>363</v>
      </c>
      <c r="E13" s="1" t="s">
        <v>303</v>
      </c>
      <c r="F13" s="1" t="s">
        <v>364</v>
      </c>
      <c r="G13" s="1" t="s">
        <v>365</v>
      </c>
      <c r="H13" s="1" t="s">
        <v>366</v>
      </c>
      <c r="I13" s="1" t="s">
        <v>367</v>
      </c>
      <c r="J13" s="1" t="s">
        <v>368</v>
      </c>
      <c r="K13" s="1" t="s">
        <v>240</v>
      </c>
      <c r="L13" s="2"/>
      <c r="M13" s="2"/>
      <c r="N13" s="2"/>
      <c r="O13" s="2"/>
      <c r="P13" s="2"/>
      <c r="Q13" s="2"/>
      <c r="R13" s="2"/>
      <c r="S13" s="2"/>
      <c r="T13" s="2"/>
      <c r="U13" s="2"/>
      <c r="V13" s="2"/>
      <c r="W13" s="2"/>
      <c r="X13" s="2"/>
      <c r="Y13" s="2"/>
      <c r="Z13" s="2"/>
    </row>
    <row r="14">
      <c r="A14" s="1" t="s">
        <v>369</v>
      </c>
      <c r="B14" s="1" t="s">
        <v>362</v>
      </c>
      <c r="C14" s="1" t="s">
        <v>345</v>
      </c>
      <c r="D14" s="1" t="s">
        <v>363</v>
      </c>
      <c r="E14" s="1" t="s">
        <v>303</v>
      </c>
      <c r="F14" s="1" t="s">
        <v>364</v>
      </c>
      <c r="G14" s="1" t="s">
        <v>365</v>
      </c>
      <c r="H14" s="1" t="s">
        <v>366</v>
      </c>
      <c r="I14" s="1" t="s">
        <v>367</v>
      </c>
      <c r="J14" s="1" t="s">
        <v>368</v>
      </c>
      <c r="K14" s="1" t="s">
        <v>240</v>
      </c>
      <c r="L14" s="2"/>
      <c r="M14" s="2"/>
      <c r="N14" s="2"/>
      <c r="O14" s="2"/>
      <c r="P14" s="2"/>
      <c r="Q14" s="2"/>
      <c r="R14" s="2"/>
      <c r="S14" s="2"/>
      <c r="T14" s="2"/>
      <c r="U14" s="2"/>
      <c r="V14" s="2"/>
      <c r="W14" s="2"/>
      <c r="X14" s="2"/>
      <c r="Y14" s="2"/>
      <c r="Z14" s="2"/>
    </row>
    <row r="15">
      <c r="A15" s="1" t="s">
        <v>370</v>
      </c>
      <c r="B15" s="1" t="s">
        <v>371</v>
      </c>
      <c r="C15" s="1" t="s">
        <v>372</v>
      </c>
      <c r="D15" s="1" t="s">
        <v>373</v>
      </c>
      <c r="E15" s="1" t="s">
        <v>374</v>
      </c>
      <c r="F15" s="1" t="s">
        <v>375</v>
      </c>
      <c r="G15" s="1" t="s">
        <v>376</v>
      </c>
      <c r="H15" s="1" t="s">
        <v>377</v>
      </c>
      <c r="I15" s="1" t="s">
        <v>367</v>
      </c>
      <c r="J15" s="1" t="s">
        <v>198</v>
      </c>
      <c r="K15" s="1" t="s">
        <v>378</v>
      </c>
      <c r="L15" s="2"/>
      <c r="M15" s="2"/>
      <c r="N15" s="2"/>
      <c r="O15" s="2"/>
      <c r="P15" s="2"/>
      <c r="Q15" s="2"/>
      <c r="R15" s="2"/>
      <c r="S15" s="2"/>
      <c r="T15" s="2"/>
      <c r="U15" s="2"/>
      <c r="V15" s="2"/>
      <c r="W15" s="2"/>
      <c r="X15" s="2"/>
      <c r="Y15" s="2"/>
      <c r="Z15" s="2"/>
    </row>
    <row r="16">
      <c r="A16" s="1" t="s">
        <v>379</v>
      </c>
      <c r="B16" s="1" t="s">
        <v>349</v>
      </c>
      <c r="C16" s="1" t="s">
        <v>135</v>
      </c>
      <c r="D16" s="1" t="s">
        <v>380</v>
      </c>
      <c r="E16" s="1">
        <v>3.0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199</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399</v>
      </c>
      <c r="D18" s="1" t="s">
        <v>373</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410</v>
      </c>
      <c r="E20" s="1" t="s">
        <v>190</v>
      </c>
      <c r="F20" s="1" t="s">
        <v>411</v>
      </c>
      <c r="G20" s="1" t="s">
        <v>412</v>
      </c>
      <c r="H20" s="1" t="s">
        <v>189</v>
      </c>
      <c r="I20" s="1" t="s">
        <v>413</v>
      </c>
      <c r="J20" s="1" t="s">
        <v>414</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402</v>
      </c>
      <c r="F21" s="1" t="s">
        <v>420</v>
      </c>
      <c r="G21" s="1" t="s">
        <v>421</v>
      </c>
      <c r="H21" s="1" t="s">
        <v>422</v>
      </c>
      <c r="I21" s="1" t="s">
        <v>399</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441</v>
      </c>
      <c r="G23" s="1" t="s">
        <v>442</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450</v>
      </c>
      <c r="D25" s="1" t="s">
        <v>449</v>
      </c>
      <c r="E25" s="1" t="s">
        <v>451</v>
      </c>
      <c r="F25" s="1" t="s">
        <v>385</v>
      </c>
      <c r="G25" s="1" t="s">
        <v>411</v>
      </c>
      <c r="H25" s="1" t="s">
        <v>452</v>
      </c>
      <c r="I25" s="1" t="s">
        <v>453</v>
      </c>
      <c r="J25" s="1" t="s">
        <v>454</v>
      </c>
      <c r="K25" s="1" t="s">
        <v>412</v>
      </c>
      <c r="L25" s="2"/>
      <c r="M25" s="2"/>
      <c r="N25" s="2"/>
      <c r="O25" s="2"/>
      <c r="P25" s="2"/>
      <c r="Q25" s="2"/>
      <c r="R25" s="2"/>
      <c r="S25" s="2"/>
      <c r="T25" s="2"/>
      <c r="U25" s="2"/>
      <c r="V25" s="2"/>
      <c r="W25" s="2"/>
      <c r="X25" s="2"/>
      <c r="Y25" s="2"/>
      <c r="Z25" s="2"/>
    </row>
    <row r="26" ht="15.75" customHeight="1">
      <c r="A26" s="1" t="s">
        <v>455</v>
      </c>
      <c r="B26" s="1" t="s">
        <v>456</v>
      </c>
      <c r="C26" s="1" t="s">
        <v>456</v>
      </c>
      <c r="D26" s="1" t="s">
        <v>457</v>
      </c>
      <c r="E26" s="1" t="s">
        <v>368</v>
      </c>
      <c r="F26" s="1" t="s">
        <v>458</v>
      </c>
      <c r="G26" s="1" t="s">
        <v>459</v>
      </c>
      <c r="H26" s="1" t="s">
        <v>449</v>
      </c>
      <c r="I26" s="1" t="s">
        <v>187</v>
      </c>
      <c r="J26" s="1" t="s">
        <v>205</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463</v>
      </c>
      <c r="E27" s="1" t="s">
        <v>464</v>
      </c>
      <c r="F27" s="1" t="s">
        <v>191</v>
      </c>
      <c r="G27" s="1" t="s">
        <v>465</v>
      </c>
      <c r="H27" s="1" t="s">
        <v>466</v>
      </c>
      <c r="I27" s="1" t="s">
        <v>467</v>
      </c>
      <c r="J27" s="1" t="s">
        <v>462</v>
      </c>
      <c r="K27" s="1" t="s">
        <v>218</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t="s">
        <v>484</v>
      </c>
      <c r="G29" s="1" t="s">
        <v>485</v>
      </c>
      <c r="H29" s="1" t="s">
        <v>486</v>
      </c>
      <c r="I29" s="1" t="s">
        <v>487</v>
      </c>
      <c r="J29" s="1" t="s">
        <v>488</v>
      </c>
      <c r="K29" s="1" t="s">
        <v>489</v>
      </c>
      <c r="L29" s="2"/>
      <c r="M29" s="2"/>
      <c r="N29" s="2"/>
      <c r="O29" s="2"/>
      <c r="P29" s="2"/>
      <c r="Q29" s="2"/>
      <c r="R29" s="2"/>
      <c r="S29" s="2"/>
      <c r="T29" s="2"/>
      <c r="U29" s="2"/>
      <c r="V29" s="2"/>
      <c r="W29" s="2"/>
      <c r="X29" s="2"/>
      <c r="Y29" s="2"/>
      <c r="Z29" s="2"/>
    </row>
    <row r="30" ht="15.75" customHeight="1">
      <c r="A30" s="1" t="s">
        <v>490</v>
      </c>
      <c r="B30" s="1" t="s">
        <v>491</v>
      </c>
      <c r="C30" s="1" t="s">
        <v>492</v>
      </c>
      <c r="D30" s="1" t="s">
        <v>493</v>
      </c>
      <c r="E30" s="1" t="s">
        <v>494</v>
      </c>
      <c r="F30" s="1" t="s">
        <v>495</v>
      </c>
      <c r="G30" s="1" t="s">
        <v>496</v>
      </c>
      <c r="H30" s="1">
        <v>43.0</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548</v>
      </c>
      <c r="E36" s="1" t="s">
        <v>549</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570</v>
      </c>
      <c r="E38" s="1" t="s">
        <v>571</v>
      </c>
      <c r="F38" s="1" t="s">
        <v>572</v>
      </c>
      <c r="G38" s="1" t="s">
        <v>573</v>
      </c>
      <c r="H38" s="1" t="s">
        <v>574</v>
      </c>
      <c r="I38" s="1" t="s">
        <v>185</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582</v>
      </c>
      <c r="G39" s="1" t="s">
        <v>583</v>
      </c>
      <c r="H39" s="1">
        <v>8.0</v>
      </c>
      <c r="I39" s="1" t="s">
        <v>584</v>
      </c>
      <c r="J39" s="1" t="s">
        <v>585</v>
      </c>
      <c r="K39" s="1" t="s">
        <v>300</v>
      </c>
      <c r="L39" s="2"/>
      <c r="M39" s="2"/>
      <c r="N39" s="2"/>
      <c r="O39" s="2"/>
      <c r="P39" s="2"/>
      <c r="Q39" s="2"/>
      <c r="R39" s="2"/>
      <c r="S39" s="2"/>
      <c r="T39" s="2"/>
      <c r="U39" s="2"/>
      <c r="V39" s="2"/>
      <c r="W39" s="2"/>
      <c r="X39" s="2"/>
      <c r="Y39" s="2"/>
      <c r="Z39" s="2"/>
    </row>
    <row r="40" ht="15.75" customHeight="1">
      <c r="A40" s="1" t="s">
        <v>586</v>
      </c>
      <c r="B40" s="1" t="s">
        <v>121</v>
      </c>
      <c r="C40" s="1" t="s">
        <v>587</v>
      </c>
      <c r="D40" s="1" t="s">
        <v>588</v>
      </c>
      <c r="E40" s="1" t="s">
        <v>589</v>
      </c>
      <c r="F40" s="1" t="s">
        <v>572</v>
      </c>
      <c r="G40" s="1" t="s">
        <v>590</v>
      </c>
      <c r="H40" s="1" t="s">
        <v>591</v>
      </c>
      <c r="I40" s="1" t="s">
        <v>592</v>
      </c>
      <c r="J40" s="1" t="s">
        <v>117</v>
      </c>
      <c r="K40" s="1" t="s">
        <v>593</v>
      </c>
      <c r="L40" s="2"/>
      <c r="M40" s="2"/>
      <c r="N40" s="2"/>
      <c r="O40" s="2"/>
      <c r="P40" s="2"/>
      <c r="Q40" s="2"/>
      <c r="R40" s="2"/>
      <c r="S40" s="2"/>
      <c r="T40" s="2"/>
      <c r="U40" s="2"/>
      <c r="V40" s="2"/>
      <c r="W40" s="2"/>
      <c r="X40" s="2"/>
      <c r="Y40" s="2"/>
      <c r="Z40" s="2"/>
    </row>
    <row r="41" ht="15.75" customHeight="1">
      <c r="A41" s="1" t="s">
        <v>594</v>
      </c>
      <c r="B41" s="1" t="s">
        <v>403</v>
      </c>
      <c r="C41" s="1" t="s">
        <v>595</v>
      </c>
      <c r="D41" s="1" t="s">
        <v>596</v>
      </c>
      <c r="E41" s="1" t="s">
        <v>459</v>
      </c>
      <c r="F41" s="1" t="s">
        <v>597</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466</v>
      </c>
      <c r="D42" s="1" t="s">
        <v>605</v>
      </c>
      <c r="E42" s="1" t="s">
        <v>606</v>
      </c>
      <c r="F42" s="1" t="s">
        <v>607</v>
      </c>
      <c r="G42" s="1" t="s">
        <v>219</v>
      </c>
      <c r="H42" s="1" t="s">
        <v>368</v>
      </c>
      <c r="I42" s="1" t="s">
        <v>608</v>
      </c>
      <c r="J42" s="1" t="s">
        <v>609</v>
      </c>
      <c r="K42" s="1" t="s">
        <v>413</v>
      </c>
      <c r="L42" s="2"/>
      <c r="M42" s="2"/>
      <c r="N42" s="2"/>
      <c r="O42" s="2"/>
      <c r="P42" s="2"/>
      <c r="Q42" s="2"/>
      <c r="R42" s="2"/>
      <c r="S42" s="2"/>
      <c r="T42" s="2"/>
      <c r="U42" s="2"/>
      <c r="V42" s="2"/>
      <c r="W42" s="2"/>
      <c r="X42" s="2"/>
      <c r="Y42" s="2"/>
      <c r="Z42" s="2"/>
    </row>
    <row r="43" ht="15.75" customHeight="1">
      <c r="A43" s="1" t="s">
        <v>610</v>
      </c>
      <c r="B43" s="1" t="s">
        <v>611</v>
      </c>
      <c r="C43" s="1" t="s">
        <v>612</v>
      </c>
      <c r="D43" s="1" t="s">
        <v>414</v>
      </c>
      <c r="E43" s="1" t="s">
        <v>613</v>
      </c>
      <c r="F43" s="1" t="s">
        <v>614</v>
      </c>
      <c r="G43" s="1" t="s">
        <v>615</v>
      </c>
      <c r="H43" s="1" t="s">
        <v>380</v>
      </c>
      <c r="I43" s="1" t="s">
        <v>420</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466</v>
      </c>
      <c r="E44" s="1" t="s">
        <v>621</v>
      </c>
      <c r="F44" s="1" t="s">
        <v>622</v>
      </c>
      <c r="G44" s="1" t="s">
        <v>623</v>
      </c>
      <c r="H44" s="1" t="s">
        <v>624</v>
      </c>
      <c r="I44" s="1" t="s">
        <v>625</v>
      </c>
      <c r="J44" s="1" t="s">
        <v>626</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384</v>
      </c>
      <c r="D46" s="1" t="s">
        <v>631</v>
      </c>
      <c r="E46" s="1" t="s">
        <v>632</v>
      </c>
      <c r="F46" s="1" t="s">
        <v>633</v>
      </c>
      <c r="G46" s="1" t="s">
        <v>634</v>
      </c>
      <c r="H46" s="1" t="s">
        <v>635</v>
      </c>
      <c r="I46" s="1" t="s">
        <v>343</v>
      </c>
      <c r="J46" s="1" t="s">
        <v>636</v>
      </c>
      <c r="K46" s="1" t="s">
        <v>637</v>
      </c>
      <c r="L46" s="2"/>
      <c r="M46" s="2"/>
      <c r="N46" s="2"/>
      <c r="O46" s="2"/>
      <c r="P46" s="2"/>
      <c r="Q46" s="2"/>
      <c r="R46" s="2"/>
      <c r="S46" s="2"/>
      <c r="T46" s="2"/>
      <c r="U46" s="2"/>
      <c r="V46" s="2"/>
      <c r="W46" s="2"/>
      <c r="X46" s="2"/>
      <c r="Y46" s="2"/>
      <c r="Z46" s="2"/>
    </row>
    <row r="47" ht="15.75" customHeight="1">
      <c r="A47" s="1" t="s">
        <v>638</v>
      </c>
      <c r="B47" s="1" t="s">
        <v>348</v>
      </c>
      <c r="C47" s="1" t="s">
        <v>639</v>
      </c>
      <c r="D47" s="1" t="s">
        <v>640</v>
      </c>
      <c r="E47" s="1" t="s">
        <v>641</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546</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244</v>
      </c>
      <c r="G50" s="1" t="s">
        <v>674</v>
      </c>
      <c r="H50" s="1" t="s">
        <v>675</v>
      </c>
      <c r="I50" s="1" t="s">
        <v>676</v>
      </c>
      <c r="J50" s="1">
        <v>0.0</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679</v>
      </c>
      <c r="C52" s="1" t="s">
        <v>680</v>
      </c>
      <c r="D52" s="1" t="s">
        <v>681</v>
      </c>
      <c r="E52" s="1" t="s">
        <v>682</v>
      </c>
      <c r="F52" s="1" t="s">
        <v>683</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690</v>
      </c>
      <c r="B53" s="1" t="s">
        <v>214</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v>100.0</v>
      </c>
      <c r="D54" s="1" t="s">
        <v>702</v>
      </c>
      <c r="E54" s="1" t="s">
        <v>703</v>
      </c>
      <c r="F54" s="1" t="s">
        <v>704</v>
      </c>
      <c r="G54" s="1" t="s">
        <v>705</v>
      </c>
      <c r="H54" s="1" t="s">
        <v>706</v>
      </c>
      <c r="I54" s="1" t="s">
        <v>707</v>
      </c>
      <c r="J54" s="1">
        <v>900.0</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587</v>
      </c>
      <c r="C56" s="1" t="s">
        <v>721</v>
      </c>
      <c r="D56" s="1" t="s">
        <v>386</v>
      </c>
      <c r="E56" s="1" t="s">
        <v>722</v>
      </c>
      <c r="F56" s="1" t="s">
        <v>723</v>
      </c>
      <c r="G56" s="1" t="s">
        <v>724</v>
      </c>
      <c r="H56" s="1">
        <v>-10.0</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133</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t="s">
        <v>451</v>
      </c>
      <c r="L58" s="2"/>
      <c r="M58" s="2"/>
      <c r="N58" s="2"/>
      <c r="O58" s="2"/>
      <c r="P58" s="2"/>
      <c r="Q58" s="2"/>
      <c r="R58" s="2"/>
      <c r="S58" s="2"/>
      <c r="T58" s="2"/>
      <c r="U58" s="2"/>
      <c r="V58" s="2"/>
      <c r="W58" s="2"/>
      <c r="X58" s="2"/>
      <c r="Y58" s="2"/>
      <c r="Z58" s="2"/>
    </row>
    <row r="59" ht="15.75" customHeight="1">
      <c r="A59" s="1" t="s">
        <v>748</v>
      </c>
      <c r="B59" s="1" t="s">
        <v>670</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341</v>
      </c>
      <c r="F60" s="1" t="s">
        <v>350</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t="s">
        <v>770</v>
      </c>
      <c r="E61" s="1" t="s">
        <v>771</v>
      </c>
      <c r="F61" s="1" t="s">
        <v>772</v>
      </c>
      <c r="G61" s="1">
        <v>175.0</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v>5.0</v>
      </c>
      <c r="C65" s="1" t="s">
        <v>811</v>
      </c>
      <c r="D65" s="1" t="s">
        <v>812</v>
      </c>
      <c r="E65" s="1" t="s">
        <v>813</v>
      </c>
      <c r="F65" s="1" t="s">
        <v>814</v>
      </c>
      <c r="G65" s="1" t="s">
        <v>815</v>
      </c>
      <c r="H65" s="1" t="s">
        <v>816</v>
      </c>
      <c r="I65" s="1" t="s">
        <v>817</v>
      </c>
      <c r="J65" s="1" t="s">
        <v>818</v>
      </c>
      <c r="K65" s="1" t="s">
        <v>819</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t="s">
        <v>822</v>
      </c>
      <c r="C67" s="1" t="s">
        <v>348</v>
      </c>
      <c r="D67" s="1" t="s">
        <v>823</v>
      </c>
      <c r="E67" s="1" t="s">
        <v>824</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832</v>
      </c>
      <c r="C68" s="1" t="s">
        <v>613</v>
      </c>
      <c r="D68" s="1" t="s">
        <v>833</v>
      </c>
      <c r="E68" s="1" t="s">
        <v>368</v>
      </c>
      <c r="F68" s="1" t="s">
        <v>834</v>
      </c>
      <c r="G68" s="1" t="s">
        <v>835</v>
      </c>
      <c r="H68" s="1" t="s">
        <v>836</v>
      </c>
      <c r="I68" s="1" t="s">
        <v>837</v>
      </c>
      <c r="J68" s="1" t="s">
        <v>280</v>
      </c>
      <c r="K68" s="1" t="s">
        <v>838</v>
      </c>
      <c r="L68" s="2"/>
      <c r="M68" s="2"/>
      <c r="N68" s="2"/>
      <c r="O68" s="2"/>
      <c r="P68" s="2"/>
      <c r="Q68" s="2"/>
      <c r="R68" s="2"/>
      <c r="S68" s="2"/>
      <c r="T68" s="2"/>
      <c r="U68" s="2"/>
      <c r="V68" s="2"/>
      <c r="W68" s="2"/>
      <c r="X68" s="2"/>
      <c r="Y68" s="2"/>
      <c r="Z68" s="2"/>
    </row>
    <row r="69" ht="15.75" customHeight="1">
      <c r="A69" s="1" t="s">
        <v>839</v>
      </c>
      <c r="B69" s="1" t="s">
        <v>840</v>
      </c>
      <c r="C69" s="1" t="s">
        <v>382</v>
      </c>
      <c r="D69" s="1" t="s">
        <v>373</v>
      </c>
      <c r="E69" s="1" t="s">
        <v>841</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658</v>
      </c>
      <c r="H70" s="1" t="s">
        <v>854</v>
      </c>
      <c r="I70" s="1" t="s">
        <v>855</v>
      </c>
      <c r="J70" s="1" t="s">
        <v>625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574</v>
      </c>
      <c r="K71" s="1" t="s">
        <v>866</v>
      </c>
      <c r="L71" s="2"/>
      <c r="M71" s="2"/>
      <c r="N71" s="2"/>
      <c r="O71" s="2"/>
      <c r="P71" s="2"/>
      <c r="Q71" s="2"/>
      <c r="R71" s="2"/>
      <c r="S71" s="2"/>
      <c r="T71" s="2"/>
      <c r="U71" s="2"/>
      <c r="V71" s="2"/>
      <c r="W71" s="2"/>
      <c r="X71" s="2"/>
      <c r="Y71" s="2"/>
      <c r="Z71" s="2"/>
    </row>
    <row r="72" ht="15.75" customHeight="1">
      <c r="A72" s="1" t="s">
        <v>867</v>
      </c>
      <c r="B72" s="1" t="s">
        <v>868</v>
      </c>
      <c r="C72" s="1" t="s">
        <v>869</v>
      </c>
      <c r="D72" s="1" t="s">
        <v>870</v>
      </c>
      <c r="E72" s="1" t="s">
        <v>871</v>
      </c>
      <c r="F72" s="1" t="s">
        <v>872</v>
      </c>
      <c r="G72" s="1" t="s">
        <v>517</v>
      </c>
      <c r="H72" s="1" t="s">
        <v>873</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t="s">
        <v>868</v>
      </c>
      <c r="C73" s="1" t="s">
        <v>869</v>
      </c>
      <c r="D73" s="1" t="s">
        <v>870</v>
      </c>
      <c r="E73" s="1" t="s">
        <v>871</v>
      </c>
      <c r="F73" s="1" t="s">
        <v>872</v>
      </c>
      <c r="G73" s="1" t="s">
        <v>517</v>
      </c>
      <c r="H73" s="1" t="s">
        <v>873</v>
      </c>
      <c r="I73" s="1" t="s">
        <v>874</v>
      </c>
      <c r="J73" s="1" t="s">
        <v>875</v>
      </c>
      <c r="K73" s="1" t="s">
        <v>876</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204</v>
      </c>
      <c r="G75" s="1" t="s">
        <v>894</v>
      </c>
      <c r="H75" s="1" t="s">
        <v>895</v>
      </c>
      <c r="I75" s="1" t="s">
        <v>896</v>
      </c>
      <c r="J75" s="1" t="s">
        <v>897</v>
      </c>
      <c r="K75" s="1" t="s">
        <v>898</v>
      </c>
      <c r="L75" s="2"/>
      <c r="M75" s="2"/>
      <c r="N75" s="2"/>
      <c r="O75" s="2"/>
      <c r="P75" s="2"/>
      <c r="Q75" s="2"/>
      <c r="R75" s="2"/>
      <c r="S75" s="2"/>
      <c r="T75" s="2"/>
      <c r="U75" s="2"/>
      <c r="V75" s="2"/>
      <c r="W75" s="2"/>
      <c r="X75" s="2"/>
      <c r="Y75" s="2"/>
      <c r="Z75" s="2"/>
    </row>
    <row r="76" ht="15.75" customHeight="1">
      <c r="A76" s="1" t="s">
        <v>899</v>
      </c>
      <c r="B76" s="1" t="s">
        <v>900</v>
      </c>
      <c r="C76" s="1" t="s">
        <v>901</v>
      </c>
      <c r="D76" s="1" t="s">
        <v>902</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240</v>
      </c>
      <c r="D77" s="1" t="s">
        <v>912</v>
      </c>
      <c r="E77" s="1" t="s">
        <v>589</v>
      </c>
      <c r="F77" s="1" t="s">
        <v>913</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851</v>
      </c>
      <c r="C78" s="1" t="s">
        <v>350</v>
      </c>
      <c r="D78" s="1" t="s">
        <v>920</v>
      </c>
      <c r="E78" s="1" t="s">
        <v>921</v>
      </c>
      <c r="F78" s="1" t="s">
        <v>922</v>
      </c>
      <c r="G78" s="1" t="s">
        <v>923</v>
      </c>
      <c r="H78" s="1" t="s">
        <v>924</v>
      </c>
      <c r="I78" s="1" t="s">
        <v>925</v>
      </c>
      <c r="J78" s="1" t="s">
        <v>926</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651</v>
      </c>
      <c r="E79" s="1" t="s">
        <v>931</v>
      </c>
      <c r="F79" s="1" t="s">
        <v>932</v>
      </c>
      <c r="G79" s="1" t="s">
        <v>933</v>
      </c>
      <c r="H79" s="1" t="s">
        <v>934</v>
      </c>
      <c r="I79" s="1" t="s">
        <v>935</v>
      </c>
      <c r="J79" s="1" t="s">
        <v>936</v>
      </c>
      <c r="K79" s="1" t="s">
        <v>937</v>
      </c>
      <c r="L79" s="2"/>
      <c r="M79" s="2"/>
      <c r="N79" s="2"/>
      <c r="O79" s="2"/>
      <c r="P79" s="2"/>
      <c r="Q79" s="2"/>
      <c r="R79" s="2"/>
      <c r="S79" s="2"/>
      <c r="T79" s="2"/>
      <c r="U79" s="2"/>
      <c r="V79" s="2"/>
      <c r="W79" s="2"/>
      <c r="X79" s="2"/>
      <c r="Y79" s="2"/>
      <c r="Z79" s="2"/>
    </row>
    <row r="80" ht="15.75" customHeight="1">
      <c r="A80" s="1" t="s">
        <v>938</v>
      </c>
      <c r="B80" s="1" t="s">
        <v>186</v>
      </c>
      <c r="C80" s="1" t="s">
        <v>133</v>
      </c>
      <c r="D80" s="1" t="s">
        <v>279</v>
      </c>
      <c r="E80" s="1" t="s">
        <v>939</v>
      </c>
      <c r="F80" s="1" t="s">
        <v>940</v>
      </c>
      <c r="G80" s="1" t="s">
        <v>941</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909</v>
      </c>
      <c r="C81" s="1" t="s">
        <v>947</v>
      </c>
      <c r="D81" s="1" t="s">
        <v>948</v>
      </c>
      <c r="E81" s="1" t="s">
        <v>949</v>
      </c>
      <c r="F81" s="1" t="s">
        <v>950</v>
      </c>
      <c r="G81" s="1" t="s">
        <v>951</v>
      </c>
      <c r="H81" s="1" t="s">
        <v>952</v>
      </c>
      <c r="I81" s="1" t="s">
        <v>953</v>
      </c>
      <c r="J81" s="1" t="s">
        <v>954</v>
      </c>
      <c r="K81" s="1" t="s">
        <v>452</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959</v>
      </c>
      <c r="F82" s="1" t="s">
        <v>960</v>
      </c>
      <c r="G82" s="1" t="s">
        <v>961</v>
      </c>
      <c r="H82" s="1" t="s">
        <v>962</v>
      </c>
      <c r="I82" s="1" t="s">
        <v>963</v>
      </c>
      <c r="J82" s="1" t="s">
        <v>964</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837</v>
      </c>
      <c r="E83" s="1" t="s">
        <v>969</v>
      </c>
      <c r="F83" s="1" t="s">
        <v>970</v>
      </c>
      <c r="G83" s="1" t="s">
        <v>971</v>
      </c>
      <c r="H83" s="1" t="s">
        <v>972</v>
      </c>
      <c r="I83" s="1" t="s">
        <v>973</v>
      </c>
      <c r="J83" s="1" t="s">
        <v>974</v>
      </c>
      <c r="K83" s="1" t="s">
        <v>975</v>
      </c>
      <c r="L83" s="2"/>
      <c r="M83" s="2"/>
      <c r="N83" s="2"/>
      <c r="O83" s="2"/>
      <c r="P83" s="2"/>
      <c r="Q83" s="2"/>
      <c r="R83" s="2"/>
      <c r="S83" s="2"/>
      <c r="T83" s="2"/>
      <c r="U83" s="2"/>
      <c r="V83" s="2"/>
      <c r="W83" s="2"/>
      <c r="X83" s="2"/>
      <c r="Y83" s="2"/>
      <c r="Z83" s="2"/>
    </row>
    <row r="84" ht="15.75" customHeight="1">
      <c r="A84" s="1" t="s">
        <v>976</v>
      </c>
      <c r="B84" s="1" t="s">
        <v>977</v>
      </c>
      <c r="C84" s="1" t="s">
        <v>978</v>
      </c>
      <c r="D84" s="1" t="s">
        <v>650</v>
      </c>
      <c r="E84" s="1" t="s">
        <v>979</v>
      </c>
      <c r="F84" s="1" t="s">
        <v>980</v>
      </c>
      <c r="G84" s="1" t="s">
        <v>981</v>
      </c>
      <c r="H84" s="1" t="s">
        <v>982</v>
      </c>
      <c r="I84" s="1" t="s">
        <v>983</v>
      </c>
      <c r="J84" s="1" t="s">
        <v>984</v>
      </c>
      <c r="K84" s="1" t="s">
        <v>985</v>
      </c>
      <c r="L84" s="2"/>
      <c r="M84" s="2"/>
      <c r="N84" s="2"/>
      <c r="O84" s="2"/>
      <c r="P84" s="2"/>
      <c r="Q84" s="2"/>
      <c r="R84" s="2"/>
      <c r="S84" s="2"/>
      <c r="T84" s="2"/>
      <c r="U84" s="2"/>
      <c r="V84" s="2"/>
      <c r="W84" s="2"/>
      <c r="X84" s="2"/>
      <c r="Y84" s="2"/>
      <c r="Z84" s="2"/>
    </row>
    <row r="85" ht="15.75" customHeight="1">
      <c r="A85" s="1" t="s">
        <v>986</v>
      </c>
      <c r="B85" s="1" t="s">
        <v>987</v>
      </c>
      <c r="C85" s="1" t="s">
        <v>122</v>
      </c>
      <c r="D85" s="1" t="s">
        <v>988</v>
      </c>
      <c r="E85" s="1" t="s">
        <v>989</v>
      </c>
      <c r="F85" s="1" t="s">
        <v>990</v>
      </c>
      <c r="G85" s="1" t="s">
        <v>991</v>
      </c>
      <c r="H85" s="1" t="s">
        <v>992</v>
      </c>
      <c r="I85" s="1" t="s">
        <v>993</v>
      </c>
      <c r="J85" s="1" t="s">
        <v>994</v>
      </c>
      <c r="K85" s="1" t="s">
        <v>995</v>
      </c>
      <c r="L85" s="2"/>
      <c r="M85" s="2"/>
      <c r="N85" s="2"/>
      <c r="O85" s="2"/>
      <c r="P85" s="2"/>
      <c r="Q85" s="2"/>
      <c r="R85" s="2"/>
      <c r="S85" s="2"/>
      <c r="T85" s="2"/>
      <c r="U85" s="2"/>
      <c r="V85" s="2"/>
      <c r="W85" s="2"/>
      <c r="X85" s="2"/>
      <c r="Y85" s="2"/>
      <c r="Z85" s="2"/>
    </row>
    <row r="86" ht="15.75" customHeight="1">
      <c r="A86" s="1" t="s">
        <v>996</v>
      </c>
      <c r="B86" s="1" t="s">
        <v>692</v>
      </c>
      <c r="C86" s="1" t="s">
        <v>997</v>
      </c>
      <c r="D86" s="1" t="s">
        <v>998</v>
      </c>
      <c r="E86" s="1" t="s">
        <v>900</v>
      </c>
      <c r="F86" s="1" t="s">
        <v>997</v>
      </c>
      <c r="G86" s="1" t="s">
        <v>999</v>
      </c>
      <c r="H86" s="1" t="s">
        <v>1000</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349</v>
      </c>
      <c r="C88" s="1" t="s">
        <v>1006</v>
      </c>
      <c r="D88" s="1" t="s">
        <v>217</v>
      </c>
      <c r="E88" s="1" t="s">
        <v>1007</v>
      </c>
      <c r="F88" s="1" t="s">
        <v>1008</v>
      </c>
      <c r="G88" s="1" t="s">
        <v>1009</v>
      </c>
      <c r="H88" s="1" t="s">
        <v>1010</v>
      </c>
      <c r="I88" s="1" t="s">
        <v>1011</v>
      </c>
      <c r="J88" s="1" t="s">
        <v>1012</v>
      </c>
      <c r="K88" s="1" t="s">
        <v>354</v>
      </c>
      <c r="L88" s="2"/>
      <c r="M88" s="2"/>
      <c r="N88" s="2"/>
      <c r="O88" s="2"/>
      <c r="P88" s="2"/>
      <c r="Q88" s="2"/>
      <c r="R88" s="2"/>
      <c r="S88" s="2"/>
      <c r="T88" s="2"/>
      <c r="U88" s="2"/>
      <c r="V88" s="2"/>
      <c r="W88" s="2"/>
      <c r="X88" s="2"/>
      <c r="Y88" s="2"/>
      <c r="Z88" s="2"/>
    </row>
    <row r="89" ht="15.75" customHeight="1">
      <c r="A89" s="1" t="s">
        <v>1013</v>
      </c>
      <c r="B89" s="1" t="s">
        <v>350</v>
      </c>
      <c r="C89" s="1" t="s">
        <v>1014</v>
      </c>
      <c r="D89" s="1" t="s">
        <v>1015</v>
      </c>
      <c r="E89" s="1" t="s">
        <v>1016</v>
      </c>
      <c r="F89" s="1" t="s">
        <v>400</v>
      </c>
      <c r="G89" s="1" t="s">
        <v>1017</v>
      </c>
      <c r="H89" s="1" t="s">
        <v>1018</v>
      </c>
      <c r="I89" s="1" t="s">
        <v>882</v>
      </c>
      <c r="J89" s="1" t="s">
        <v>1019</v>
      </c>
      <c r="K89" s="1" t="s">
        <v>1020</v>
      </c>
      <c r="L89" s="2"/>
      <c r="M89" s="2"/>
      <c r="N89" s="2"/>
      <c r="O89" s="2"/>
      <c r="P89" s="2"/>
      <c r="Q89" s="2"/>
      <c r="R89" s="2"/>
      <c r="S89" s="2"/>
      <c r="T89" s="2"/>
      <c r="U89" s="2"/>
      <c r="V89" s="2"/>
      <c r="W89" s="2"/>
      <c r="X89" s="2"/>
      <c r="Y89" s="2"/>
      <c r="Z89" s="2"/>
    </row>
    <row r="90" ht="15.75" customHeight="1">
      <c r="A90" s="1" t="s">
        <v>1021</v>
      </c>
      <c r="B90" s="1" t="s">
        <v>1022</v>
      </c>
      <c r="C90" s="1" t="s">
        <v>334</v>
      </c>
      <c r="D90" s="1" t="s">
        <v>1023</v>
      </c>
      <c r="E90" s="1" t="s">
        <v>1024</v>
      </c>
      <c r="F90" s="1" t="s">
        <v>1025</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245</v>
      </c>
      <c r="G91" s="1" t="s">
        <v>1036</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1042</v>
      </c>
      <c r="C92" s="1" t="s">
        <v>1043</v>
      </c>
      <c r="D92" s="1" t="s">
        <v>626</v>
      </c>
      <c r="E92" s="1" t="s">
        <v>1044</v>
      </c>
      <c r="F92" s="1" t="s">
        <v>1045</v>
      </c>
      <c r="G92" s="1" t="s">
        <v>1046</v>
      </c>
      <c r="H92" s="1" t="s">
        <v>1047</v>
      </c>
      <c r="I92" s="1" t="s">
        <v>1048</v>
      </c>
      <c r="J92" s="1" t="s">
        <v>1049</v>
      </c>
      <c r="K92" s="1" t="s">
        <v>1050</v>
      </c>
      <c r="L92" s="2"/>
      <c r="M92" s="2"/>
      <c r="N92" s="2"/>
      <c r="O92" s="2"/>
      <c r="P92" s="2"/>
      <c r="Q92" s="2"/>
      <c r="R92" s="2"/>
      <c r="S92" s="2"/>
      <c r="T92" s="2"/>
      <c r="U92" s="2"/>
      <c r="V92" s="2"/>
      <c r="W92" s="2"/>
      <c r="X92" s="2"/>
      <c r="Y92" s="2"/>
      <c r="Z92" s="2"/>
    </row>
    <row r="93" ht="15.75" customHeight="1">
      <c r="A93" s="1" t="s">
        <v>1051</v>
      </c>
      <c r="B93" s="1" t="s">
        <v>1052</v>
      </c>
      <c r="C93" s="1" t="s">
        <v>1053</v>
      </c>
      <c r="D93" s="1" t="s">
        <v>1054</v>
      </c>
      <c r="E93" s="1" t="s">
        <v>660</v>
      </c>
      <c r="F93" s="1" t="s">
        <v>1055</v>
      </c>
      <c r="G93" s="1" t="s">
        <v>1056</v>
      </c>
      <c r="H93" s="1" t="s">
        <v>1057</v>
      </c>
      <c r="I93" s="1" t="s">
        <v>1058</v>
      </c>
      <c r="J93" s="1" t="s">
        <v>1059</v>
      </c>
      <c r="K93" s="1" t="s">
        <v>1060</v>
      </c>
      <c r="L93" s="2"/>
      <c r="M93" s="2"/>
      <c r="N93" s="2"/>
      <c r="O93" s="2"/>
      <c r="P93" s="2"/>
      <c r="Q93" s="2"/>
      <c r="R93" s="2"/>
      <c r="S93" s="2"/>
      <c r="T93" s="2"/>
      <c r="U93" s="2"/>
      <c r="V93" s="2"/>
      <c r="W93" s="2"/>
      <c r="X93" s="2"/>
      <c r="Y93" s="2"/>
      <c r="Z93" s="2"/>
    </row>
    <row r="94" ht="15.75" customHeight="1">
      <c r="A94" s="1" t="s">
        <v>1061</v>
      </c>
      <c r="B94" s="1" t="s">
        <v>1052</v>
      </c>
      <c r="C94" s="1" t="s">
        <v>1053</v>
      </c>
      <c r="D94" s="1" t="s">
        <v>1054</v>
      </c>
      <c r="E94" s="1" t="s">
        <v>660</v>
      </c>
      <c r="F94" s="1" t="s">
        <v>1055</v>
      </c>
      <c r="G94" s="1" t="s">
        <v>1056</v>
      </c>
      <c r="H94" s="1" t="s">
        <v>1057</v>
      </c>
      <c r="I94" s="1" t="s">
        <v>1058</v>
      </c>
      <c r="J94" s="1" t="s">
        <v>1059</v>
      </c>
      <c r="K94" s="1" t="s">
        <v>1060</v>
      </c>
      <c r="L94" s="2"/>
      <c r="M94" s="2"/>
      <c r="N94" s="2"/>
      <c r="O94" s="2"/>
      <c r="P94" s="2"/>
      <c r="Q94" s="2"/>
      <c r="R94" s="2"/>
      <c r="S94" s="2"/>
      <c r="T94" s="2"/>
      <c r="U94" s="2"/>
      <c r="V94" s="2"/>
      <c r="W94" s="2"/>
      <c r="X94" s="2"/>
      <c r="Y94" s="2"/>
      <c r="Z94" s="2"/>
    </row>
    <row r="95" ht="15.75" customHeight="1">
      <c r="A95" s="1" t="s">
        <v>1062</v>
      </c>
      <c r="B95" s="1" t="s">
        <v>1063</v>
      </c>
      <c r="C95" s="1" t="s">
        <v>1064</v>
      </c>
      <c r="D95" s="1" t="s">
        <v>1065</v>
      </c>
      <c r="E95" s="1" t="s">
        <v>1066</v>
      </c>
      <c r="F95" s="1" t="s">
        <v>1067</v>
      </c>
      <c r="G95" s="1" t="s">
        <v>337</v>
      </c>
      <c r="H95" s="1" t="s">
        <v>1068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1076</v>
      </c>
      <c r="F96" s="1" t="s">
        <v>1077</v>
      </c>
      <c r="G96" s="1" t="s">
        <v>1078</v>
      </c>
      <c r="H96" s="1" t="s">
        <v>1079</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1084</v>
      </c>
      <c r="C97" s="1" t="s">
        <v>360</v>
      </c>
      <c r="D97" s="1" t="s">
        <v>621</v>
      </c>
      <c r="E97" s="1" t="s">
        <v>1085</v>
      </c>
      <c r="F97" s="1" t="s">
        <v>1086</v>
      </c>
      <c r="G97" s="1" t="s">
        <v>1036</v>
      </c>
      <c r="H97" s="1" t="s">
        <v>1087</v>
      </c>
      <c r="I97" s="1" t="s">
        <v>1088</v>
      </c>
      <c r="J97" s="1" t="s">
        <v>1089</v>
      </c>
      <c r="K97" s="1" t="s">
        <v>124</v>
      </c>
      <c r="L97" s="2"/>
      <c r="M97" s="2"/>
      <c r="N97" s="2"/>
      <c r="O97" s="2"/>
      <c r="P97" s="2"/>
      <c r="Q97" s="2"/>
      <c r="R97" s="2"/>
      <c r="S97" s="2"/>
      <c r="T97" s="2"/>
      <c r="U97" s="2"/>
      <c r="V97" s="2"/>
      <c r="W97" s="2"/>
      <c r="X97" s="2"/>
      <c r="Y97" s="2"/>
      <c r="Z97" s="2"/>
    </row>
    <row r="98" ht="15.75" customHeight="1">
      <c r="A98" s="1" t="s">
        <v>1090</v>
      </c>
      <c r="B98" s="1" t="s">
        <v>1091</v>
      </c>
      <c r="C98" s="1" t="s">
        <v>1092</v>
      </c>
      <c r="D98" s="1" t="s">
        <v>1015</v>
      </c>
      <c r="E98" s="1" t="s">
        <v>1093</v>
      </c>
      <c r="F98" s="1" t="s">
        <v>1094</v>
      </c>
      <c r="G98" s="1" t="s">
        <v>1095</v>
      </c>
      <c r="H98" s="1" t="s">
        <v>412</v>
      </c>
      <c r="I98" s="1" t="s">
        <v>1096</v>
      </c>
      <c r="J98" s="1" t="s">
        <v>1097</v>
      </c>
      <c r="K98" s="1" t="s">
        <v>1098</v>
      </c>
      <c r="L98" s="2"/>
      <c r="M98" s="2"/>
      <c r="N98" s="2"/>
      <c r="O98" s="2"/>
      <c r="P98" s="2"/>
      <c r="Q98" s="2"/>
      <c r="R98" s="2"/>
      <c r="S98" s="2"/>
      <c r="T98" s="2"/>
      <c r="U98" s="2"/>
      <c r="V98" s="2"/>
      <c r="W98" s="2"/>
      <c r="X98" s="2"/>
      <c r="Y98" s="2"/>
      <c r="Z98" s="2"/>
    </row>
    <row r="99" ht="15.75" customHeight="1">
      <c r="A99" s="1" t="s">
        <v>1099</v>
      </c>
      <c r="B99" s="1" t="s">
        <v>1100</v>
      </c>
      <c r="C99" s="1" t="s">
        <v>1101</v>
      </c>
      <c r="D99" s="1" t="s">
        <v>1102</v>
      </c>
      <c r="E99" s="1" t="s">
        <v>382</v>
      </c>
      <c r="F99" s="1" t="s">
        <v>1103</v>
      </c>
      <c r="G99" s="1" t="s">
        <v>1104</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206</v>
      </c>
      <c r="C100" s="1" t="s">
        <v>1110</v>
      </c>
      <c r="D100" s="1" t="s">
        <v>1111</v>
      </c>
      <c r="E100" s="1" t="s">
        <v>303</v>
      </c>
      <c r="F100" s="1" t="s">
        <v>1112</v>
      </c>
      <c r="G100" s="1" t="s">
        <v>1113</v>
      </c>
      <c r="H100" s="1" t="s">
        <v>1114</v>
      </c>
      <c r="I100" s="1" t="s">
        <v>1016</v>
      </c>
      <c r="J100" s="1" t="s">
        <v>926</v>
      </c>
      <c r="K100" s="1" t="s">
        <v>1115</v>
      </c>
      <c r="L100" s="2"/>
      <c r="M100" s="2"/>
      <c r="N100" s="2"/>
      <c r="O100" s="2"/>
      <c r="P100" s="2"/>
      <c r="Q100" s="2"/>
      <c r="R100" s="2"/>
      <c r="S100" s="2"/>
      <c r="T100" s="2"/>
      <c r="U100" s="2"/>
      <c r="V100" s="2"/>
      <c r="W100" s="2"/>
      <c r="X100" s="2"/>
      <c r="Y100" s="2"/>
      <c r="Z100" s="2"/>
    </row>
    <row r="101" ht="15.75" customHeight="1">
      <c r="A101" s="1" t="s">
        <v>1116</v>
      </c>
      <c r="B101" s="1" t="s">
        <v>608</v>
      </c>
      <c r="C101" s="1" t="s">
        <v>365</v>
      </c>
      <c r="D101" s="1" t="s">
        <v>1117</v>
      </c>
      <c r="E101" s="1" t="s">
        <v>344</v>
      </c>
      <c r="F101" s="1" t="s">
        <v>1118</v>
      </c>
      <c r="G101" s="1" t="s">
        <v>1119</v>
      </c>
      <c r="H101" s="1" t="s">
        <v>348</v>
      </c>
      <c r="I101" s="1" t="s">
        <v>1120</v>
      </c>
      <c r="J101" s="1" t="s">
        <v>1121</v>
      </c>
      <c r="K101" s="1" t="s">
        <v>1118</v>
      </c>
      <c r="L101" s="2"/>
      <c r="M101" s="2"/>
      <c r="N101" s="2"/>
      <c r="O101" s="2"/>
      <c r="P101" s="2"/>
      <c r="Q101" s="2"/>
      <c r="R101" s="2"/>
      <c r="S101" s="2"/>
      <c r="T101" s="2"/>
      <c r="U101" s="2"/>
      <c r="V101" s="2"/>
      <c r="W101" s="2"/>
      <c r="X101" s="2"/>
      <c r="Y101" s="2"/>
      <c r="Z101" s="2"/>
    </row>
    <row r="102" ht="15.75" customHeight="1">
      <c r="A102" s="1" t="s">
        <v>1122</v>
      </c>
      <c r="B102" s="1" t="s">
        <v>1123</v>
      </c>
      <c r="C102" s="1" t="s">
        <v>575</v>
      </c>
      <c r="D102" s="1" t="s">
        <v>1124</v>
      </c>
      <c r="E102" s="1" t="s">
        <v>671</v>
      </c>
      <c r="F102" s="1" t="s">
        <v>1125</v>
      </c>
      <c r="G102" s="1" t="s">
        <v>1114</v>
      </c>
      <c r="H102" s="1" t="s">
        <v>1126</v>
      </c>
      <c r="I102" s="1" t="s">
        <v>621</v>
      </c>
      <c r="J102" s="1" t="s">
        <v>1127</v>
      </c>
      <c r="K102" s="1" t="s">
        <v>1128</v>
      </c>
      <c r="L102" s="2"/>
      <c r="M102" s="2"/>
      <c r="N102" s="2"/>
      <c r="O102" s="2"/>
      <c r="P102" s="2"/>
      <c r="Q102" s="2"/>
      <c r="R102" s="2"/>
      <c r="S102" s="2"/>
      <c r="T102" s="2"/>
      <c r="U102" s="2"/>
      <c r="V102" s="2"/>
      <c r="W102" s="2"/>
      <c r="X102" s="2"/>
      <c r="Y102" s="2"/>
      <c r="Z102" s="2"/>
    </row>
    <row r="103" ht="15.75" customHeight="1">
      <c r="A103" s="1" t="s">
        <v>1129</v>
      </c>
      <c r="B103" s="1" t="s">
        <v>1130</v>
      </c>
      <c r="C103" s="1" t="s">
        <v>1131</v>
      </c>
      <c r="D103" s="1" t="s">
        <v>1132</v>
      </c>
      <c r="E103" s="1" t="s">
        <v>1133</v>
      </c>
      <c r="F103" s="1" t="s">
        <v>1134</v>
      </c>
      <c r="G103" s="1" t="s">
        <v>1135</v>
      </c>
      <c r="H103" s="1" t="s">
        <v>1136</v>
      </c>
      <c r="I103" s="1" t="s">
        <v>1137</v>
      </c>
      <c r="J103" s="1" t="s">
        <v>1138</v>
      </c>
      <c r="K103" s="1" t="s">
        <v>1139</v>
      </c>
      <c r="L103" s="2"/>
      <c r="M103" s="2"/>
      <c r="N103" s="2"/>
      <c r="O103" s="2"/>
      <c r="P103" s="2"/>
      <c r="Q103" s="2"/>
      <c r="R103" s="2"/>
      <c r="S103" s="2"/>
      <c r="T103" s="2"/>
      <c r="U103" s="2"/>
      <c r="V103" s="2"/>
      <c r="W103" s="2"/>
      <c r="X103" s="2"/>
      <c r="Y103" s="2"/>
      <c r="Z103" s="2"/>
    </row>
    <row r="104" ht="15.75" customHeight="1">
      <c r="A104" s="1" t="s">
        <v>1140</v>
      </c>
      <c r="B104" s="1" t="s">
        <v>1141</v>
      </c>
      <c r="C104" s="1" t="s">
        <v>1142</v>
      </c>
      <c r="D104" s="1" t="s">
        <v>1143</v>
      </c>
      <c r="E104" s="1" t="s">
        <v>1144</v>
      </c>
      <c r="F104" s="1" t="s">
        <v>1145</v>
      </c>
      <c r="G104" s="1" t="s">
        <v>1017</v>
      </c>
      <c r="H104" s="1" t="s">
        <v>1146</v>
      </c>
      <c r="I104" s="1" t="s">
        <v>1147</v>
      </c>
      <c r="J104" s="1" t="s">
        <v>927</v>
      </c>
      <c r="K104" s="1" t="s">
        <v>399</v>
      </c>
      <c r="L104" s="2"/>
      <c r="M104" s="2"/>
      <c r="N104" s="2"/>
      <c r="O104" s="2"/>
      <c r="P104" s="2"/>
      <c r="Q104" s="2"/>
      <c r="R104" s="2"/>
      <c r="S104" s="2"/>
      <c r="T104" s="2"/>
      <c r="U104" s="2"/>
      <c r="V104" s="2"/>
      <c r="W104" s="2"/>
      <c r="X104" s="2"/>
      <c r="Y104" s="2"/>
      <c r="Z104" s="2"/>
    </row>
    <row r="105" ht="15.75" customHeight="1">
      <c r="A105" s="1" t="s">
        <v>1148</v>
      </c>
      <c r="B105" s="1" t="s">
        <v>1149</v>
      </c>
      <c r="C105" s="1" t="s">
        <v>1150</v>
      </c>
      <c r="D105" s="1" t="s">
        <v>622</v>
      </c>
      <c r="E105" s="1" t="s">
        <v>1151</v>
      </c>
      <c r="F105" s="1" t="s">
        <v>1152</v>
      </c>
      <c r="G105" s="1" t="s">
        <v>484</v>
      </c>
      <c r="H105" s="1" t="s">
        <v>1153</v>
      </c>
      <c r="I105" s="1" t="s">
        <v>1154</v>
      </c>
      <c r="J105" s="1" t="s">
        <v>1155</v>
      </c>
      <c r="K105" s="1" t="s">
        <v>1156</v>
      </c>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1161</v>
      </c>
      <c r="F106" s="1" t="s">
        <v>1162</v>
      </c>
      <c r="G106" s="1" t="s">
        <v>1163</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t="s">
        <v>1169</v>
      </c>
      <c r="C107" s="1" t="s">
        <v>1170</v>
      </c>
      <c r="D107" s="1" t="s">
        <v>1171</v>
      </c>
      <c r="E107" s="1" t="s">
        <v>1172</v>
      </c>
      <c r="F107" s="1" t="s">
        <v>1171</v>
      </c>
      <c r="G107" s="1" t="s">
        <v>1173</v>
      </c>
      <c r="H107" s="1" t="s">
        <v>1174</v>
      </c>
      <c r="I107" s="1" t="s">
        <v>909</v>
      </c>
      <c r="J107" s="1" t="s">
        <v>1175</v>
      </c>
      <c r="K107" s="1" t="s">
        <v>1176</v>
      </c>
      <c r="L107" s="2"/>
      <c r="M107" s="2"/>
      <c r="N107" s="2"/>
      <c r="O107" s="2"/>
      <c r="P107" s="2"/>
      <c r="Q107" s="2"/>
      <c r="R107" s="2"/>
      <c r="S107" s="2"/>
      <c r="T107" s="2"/>
      <c r="U107" s="2"/>
      <c r="V107" s="2"/>
      <c r="W107" s="2"/>
      <c r="X107" s="2"/>
      <c r="Y107" s="2"/>
      <c r="Z107" s="2"/>
    </row>
    <row r="108" ht="15.75" customHeight="1">
      <c r="A108" s="1" t="s">
        <v>1177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1178</v>
      </c>
      <c r="B109" s="1" t="s">
        <v>1179</v>
      </c>
      <c r="C109" s="1" t="s">
        <v>600</v>
      </c>
      <c r="D109" s="1" t="s">
        <v>1180</v>
      </c>
      <c r="E109" s="1" t="s">
        <v>1181</v>
      </c>
      <c r="F109" s="1" t="s">
        <v>1182</v>
      </c>
      <c r="G109" s="1" t="s">
        <v>1008</v>
      </c>
      <c r="H109" s="1" t="s">
        <v>1183</v>
      </c>
      <c r="I109" s="1" t="s">
        <v>1184</v>
      </c>
      <c r="J109" s="1" t="s">
        <v>595</v>
      </c>
      <c r="K109" s="1" t="s">
        <v>1185</v>
      </c>
      <c r="L109" s="2"/>
      <c r="M109" s="2"/>
      <c r="N109" s="2"/>
      <c r="O109" s="2"/>
      <c r="P109" s="2"/>
      <c r="Q109" s="2"/>
      <c r="R109" s="2"/>
      <c r="S109" s="2"/>
      <c r="T109" s="2"/>
      <c r="U109" s="2"/>
      <c r="V109" s="2"/>
      <c r="W109" s="2"/>
      <c r="X109" s="2"/>
      <c r="Y109" s="2"/>
      <c r="Z109" s="2"/>
    </row>
    <row r="110" ht="15.75" customHeight="1">
      <c r="A110" s="1" t="s">
        <v>1186</v>
      </c>
      <c r="B110" s="1" t="s">
        <v>402</v>
      </c>
      <c r="C110" s="1" t="s">
        <v>1187</v>
      </c>
      <c r="D110" s="1" t="s">
        <v>360</v>
      </c>
      <c r="E110" s="1" t="s">
        <v>1188</v>
      </c>
      <c r="F110" s="1" t="s">
        <v>846</v>
      </c>
      <c r="G110" s="1" t="s">
        <v>1189</v>
      </c>
      <c r="H110" s="1" t="s">
        <v>1190</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1195</v>
      </c>
      <c r="C111" s="1" t="s">
        <v>277</v>
      </c>
      <c r="D111" s="1" t="s">
        <v>1196</v>
      </c>
      <c r="E111" s="1" t="s">
        <v>213</v>
      </c>
      <c r="F111" s="1" t="s">
        <v>1197</v>
      </c>
      <c r="G111" s="1" t="s">
        <v>1198</v>
      </c>
      <c r="H111" s="1" t="s">
        <v>1199</v>
      </c>
      <c r="I111" s="1" t="s">
        <v>1200</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v>46.0</v>
      </c>
      <c r="C112" s="1" t="s">
        <v>1204</v>
      </c>
      <c r="D112" s="1" t="s">
        <v>1205</v>
      </c>
      <c r="E112" s="1" t="s">
        <v>1007</v>
      </c>
      <c r="F112" s="1" t="s">
        <v>214</v>
      </c>
      <c r="G112" s="1" t="s">
        <v>1206</v>
      </c>
      <c r="H112" s="1" t="s">
        <v>1207</v>
      </c>
      <c r="I112" s="1" t="s">
        <v>1208</v>
      </c>
      <c r="J112" s="1" t="s">
        <v>1209</v>
      </c>
      <c r="K112" s="1" t="s">
        <v>1210</v>
      </c>
      <c r="L112" s="2"/>
      <c r="M112" s="2"/>
      <c r="N112" s="2"/>
      <c r="O112" s="2"/>
      <c r="P112" s="2"/>
      <c r="Q112" s="2"/>
      <c r="R112" s="2"/>
      <c r="S112" s="2"/>
      <c r="T112" s="2"/>
      <c r="U112" s="2"/>
      <c r="V112" s="2"/>
      <c r="W112" s="2"/>
      <c r="X112" s="2"/>
      <c r="Y112" s="2"/>
      <c r="Z112" s="2"/>
    </row>
    <row r="113" ht="15.75" customHeight="1">
      <c r="A113" s="1" t="s">
        <v>1211</v>
      </c>
      <c r="B113" s="1" t="s">
        <v>1212</v>
      </c>
      <c r="C113" s="1" t="s">
        <v>1213</v>
      </c>
      <c r="D113" s="1" t="s">
        <v>1214</v>
      </c>
      <c r="E113" s="1" t="s">
        <v>1215</v>
      </c>
      <c r="F113" s="1" t="s">
        <v>1216</v>
      </c>
      <c r="G113" s="1" t="s">
        <v>1189</v>
      </c>
      <c r="H113" s="1" t="s">
        <v>1217</v>
      </c>
      <c r="I113" s="1" t="s">
        <v>1218</v>
      </c>
      <c r="J113" s="1" t="s">
        <v>1219</v>
      </c>
      <c r="K113" s="1" t="s">
        <v>1220</v>
      </c>
      <c r="L113" s="2"/>
      <c r="M113" s="2"/>
      <c r="N113" s="2"/>
      <c r="O113" s="2"/>
      <c r="P113" s="2"/>
      <c r="Q113" s="2"/>
      <c r="R113" s="2"/>
      <c r="S113" s="2"/>
      <c r="T113" s="2"/>
      <c r="U113" s="2"/>
      <c r="V113" s="2"/>
      <c r="W113" s="2"/>
      <c r="X113" s="2"/>
      <c r="Y113" s="2"/>
      <c r="Z113" s="2"/>
    </row>
    <row r="114" ht="15.75" customHeight="1">
      <c r="A114" s="1" t="s">
        <v>1221</v>
      </c>
      <c r="B114" s="1" t="s">
        <v>1222</v>
      </c>
      <c r="C114" s="1" t="s">
        <v>1223</v>
      </c>
      <c r="D114" s="1" t="s">
        <v>1224</v>
      </c>
      <c r="E114" s="1" t="s">
        <v>1225</v>
      </c>
      <c r="F114" s="1" t="s">
        <v>1226</v>
      </c>
      <c r="G114" s="1" t="s">
        <v>1227</v>
      </c>
      <c r="H114" s="1" t="s">
        <v>1228</v>
      </c>
      <c r="I114" s="1" t="s">
        <v>1229</v>
      </c>
      <c r="J114" s="1" t="s">
        <v>1230</v>
      </c>
      <c r="K114" s="1" t="s">
        <v>1199</v>
      </c>
      <c r="L114" s="2"/>
      <c r="M114" s="2"/>
      <c r="N114" s="2"/>
      <c r="O114" s="2"/>
      <c r="P114" s="2"/>
      <c r="Q114" s="2"/>
      <c r="R114" s="2"/>
      <c r="S114" s="2"/>
      <c r="T114" s="2"/>
      <c r="U114" s="2"/>
      <c r="V114" s="2"/>
      <c r="W114" s="2"/>
      <c r="X114" s="2"/>
      <c r="Y114" s="2"/>
      <c r="Z114" s="2"/>
    </row>
    <row r="115" ht="15.75" customHeight="1">
      <c r="A115" s="1" t="s">
        <v>1231</v>
      </c>
      <c r="B115" s="1" t="s">
        <v>1222</v>
      </c>
      <c r="C115" s="1" t="s">
        <v>1223</v>
      </c>
      <c r="D115" s="1" t="s">
        <v>1224</v>
      </c>
      <c r="E115" s="1" t="s">
        <v>1225</v>
      </c>
      <c r="F115" s="1" t="s">
        <v>1226</v>
      </c>
      <c r="G115" s="1" t="s">
        <v>1227</v>
      </c>
      <c r="H115" s="1" t="s">
        <v>1228</v>
      </c>
      <c r="I115" s="1" t="s">
        <v>1229</v>
      </c>
      <c r="J115" s="1" t="s">
        <v>1230</v>
      </c>
      <c r="K115" s="1" t="s">
        <v>1199</v>
      </c>
      <c r="L115" s="2"/>
      <c r="M115" s="2"/>
      <c r="N115" s="2"/>
      <c r="O115" s="2"/>
      <c r="P115" s="2"/>
      <c r="Q115" s="2"/>
      <c r="R115" s="2"/>
      <c r="S115" s="2"/>
      <c r="T115" s="2"/>
      <c r="U115" s="2"/>
      <c r="V115" s="2"/>
      <c r="W115" s="2"/>
      <c r="X115" s="2"/>
      <c r="Y115" s="2"/>
      <c r="Z115" s="2"/>
    </row>
    <row r="116" ht="15.75" customHeight="1">
      <c r="A116" s="1" t="s">
        <v>1232</v>
      </c>
      <c r="B116" s="1" t="s">
        <v>1233</v>
      </c>
      <c r="C116" s="1" t="s">
        <v>1234</v>
      </c>
      <c r="D116" s="1" t="s">
        <v>1235</v>
      </c>
      <c r="E116" s="1" t="s">
        <v>1236</v>
      </c>
      <c r="F116" s="1">
        <v>-2.0</v>
      </c>
      <c r="G116" s="1" t="s">
        <v>1237</v>
      </c>
      <c r="H116" s="1" t="s">
        <v>1238</v>
      </c>
      <c r="I116" s="1" t="s">
        <v>1239</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t="s">
        <v>1245</v>
      </c>
      <c r="E117" s="1" t="s">
        <v>1246</v>
      </c>
      <c r="F117" s="1" t="s">
        <v>332</v>
      </c>
      <c r="G117" s="1" t="s">
        <v>1247</v>
      </c>
      <c r="H117" s="1" t="s">
        <v>1248</v>
      </c>
      <c r="I117" s="1" t="s">
        <v>1249</v>
      </c>
      <c r="J117" s="1" t="s">
        <v>1250</v>
      </c>
      <c r="K117" s="1" t="s">
        <v>1251</v>
      </c>
      <c r="L117" s="2"/>
      <c r="M117" s="2"/>
      <c r="N117" s="2"/>
      <c r="O117" s="2"/>
      <c r="P117" s="2"/>
      <c r="Q117" s="2"/>
      <c r="R117" s="2"/>
      <c r="S117" s="2"/>
      <c r="T117" s="2"/>
      <c r="U117" s="2"/>
      <c r="V117" s="2"/>
      <c r="W117" s="2"/>
      <c r="X117" s="2"/>
      <c r="Y117" s="2"/>
      <c r="Z117" s="2"/>
    </row>
    <row r="118" ht="15.75" customHeight="1">
      <c r="A118" s="1" t="s">
        <v>1252</v>
      </c>
      <c r="B118" s="1" t="s">
        <v>997</v>
      </c>
      <c r="C118" s="1" t="s">
        <v>1253</v>
      </c>
      <c r="D118" s="1" t="s">
        <v>1254</v>
      </c>
      <c r="E118" s="1" t="s">
        <v>1255</v>
      </c>
      <c r="F118" s="1" t="s">
        <v>1256</v>
      </c>
      <c r="G118" s="1" t="s">
        <v>1257</v>
      </c>
      <c r="H118" s="1" t="s">
        <v>1258</v>
      </c>
      <c r="I118" s="1" t="s">
        <v>1259</v>
      </c>
      <c r="J118" s="1" t="s">
        <v>1260</v>
      </c>
      <c r="K118" s="1" t="s">
        <v>1261</v>
      </c>
      <c r="L118" s="2"/>
      <c r="M118" s="2"/>
      <c r="N118" s="2"/>
      <c r="O118" s="2"/>
      <c r="P118" s="2"/>
      <c r="Q118" s="2"/>
      <c r="R118" s="2"/>
      <c r="S118" s="2"/>
      <c r="T118" s="2"/>
      <c r="U118" s="2"/>
      <c r="V118" s="2"/>
      <c r="W118" s="2"/>
      <c r="X118" s="2"/>
      <c r="Y118" s="2"/>
      <c r="Z118" s="2"/>
    </row>
    <row r="119" ht="15.75" customHeight="1">
      <c r="A119" s="1" t="s">
        <v>1262</v>
      </c>
      <c r="B119" s="1" t="s">
        <v>1263</v>
      </c>
      <c r="C119" s="1" t="s">
        <v>1264</v>
      </c>
      <c r="D119" s="1" t="s">
        <v>1265</v>
      </c>
      <c r="E119" s="1" t="s">
        <v>997</v>
      </c>
      <c r="F119" s="1" t="s">
        <v>593</v>
      </c>
      <c r="G119" s="1" t="s">
        <v>1266</v>
      </c>
      <c r="H119" s="1" t="s">
        <v>360</v>
      </c>
      <c r="I119" s="1" t="s">
        <v>1267</v>
      </c>
      <c r="J119" s="1" t="s">
        <v>1268</v>
      </c>
      <c r="K119" s="1" t="s">
        <v>1269</v>
      </c>
      <c r="L119" s="2"/>
      <c r="M119" s="2"/>
      <c r="N119" s="2"/>
      <c r="O119" s="2"/>
      <c r="P119" s="2"/>
      <c r="Q119" s="2"/>
      <c r="R119" s="2"/>
      <c r="S119" s="2"/>
      <c r="T119" s="2"/>
      <c r="U119" s="2"/>
      <c r="V119" s="2"/>
      <c r="W119" s="2"/>
      <c r="X119" s="2"/>
      <c r="Y119" s="2"/>
      <c r="Z119" s="2"/>
    </row>
    <row r="120" ht="15.75" customHeight="1">
      <c r="A120" s="1" t="s">
        <v>1270</v>
      </c>
      <c r="B120" s="1" t="s">
        <v>1271</v>
      </c>
      <c r="C120" s="1" t="s">
        <v>1253</v>
      </c>
      <c r="D120" s="1" t="s">
        <v>1272</v>
      </c>
      <c r="E120" s="1" t="s">
        <v>1273</v>
      </c>
      <c r="F120" s="1" t="s">
        <v>1274</v>
      </c>
      <c r="G120" s="1" t="s">
        <v>1275</v>
      </c>
      <c r="H120" s="1" t="s">
        <v>1276</v>
      </c>
      <c r="I120" s="1" t="s">
        <v>1277</v>
      </c>
      <c r="J120" s="1" t="s">
        <v>1278</v>
      </c>
      <c r="K120" s="1" t="s">
        <v>1279</v>
      </c>
      <c r="L120" s="2"/>
      <c r="M120" s="2"/>
      <c r="N120" s="2"/>
      <c r="O120" s="2"/>
      <c r="P120" s="2"/>
      <c r="Q120" s="2"/>
      <c r="R120" s="2"/>
      <c r="S120" s="2"/>
      <c r="T120" s="2"/>
      <c r="U120" s="2"/>
      <c r="V120" s="2"/>
      <c r="W120" s="2"/>
      <c r="X120" s="2"/>
      <c r="Y120" s="2"/>
      <c r="Z120" s="2"/>
    </row>
    <row r="121" ht="15.75" customHeight="1">
      <c r="A121" s="1" t="s">
        <v>1280</v>
      </c>
      <c r="B121" s="1" t="s">
        <v>1281</v>
      </c>
      <c r="C121" s="1" t="s">
        <v>759</v>
      </c>
      <c r="D121" s="1" t="s">
        <v>1282</v>
      </c>
      <c r="E121" s="1" t="s">
        <v>1283</v>
      </c>
      <c r="F121" s="1" t="s">
        <v>1284</v>
      </c>
      <c r="G121" s="1" t="s">
        <v>1285</v>
      </c>
      <c r="H121" s="1" t="s">
        <v>132</v>
      </c>
      <c r="I121" s="1" t="s">
        <v>1286</v>
      </c>
      <c r="J121" s="1" t="s">
        <v>1287</v>
      </c>
      <c r="K121" s="1" t="s">
        <v>1288</v>
      </c>
      <c r="L121" s="2"/>
      <c r="M121" s="2"/>
      <c r="N121" s="2"/>
      <c r="O121" s="2"/>
      <c r="P121" s="2"/>
      <c r="Q121" s="2"/>
      <c r="R121" s="2"/>
      <c r="S121" s="2"/>
      <c r="T121" s="2"/>
      <c r="U121" s="2"/>
      <c r="V121" s="2"/>
      <c r="W121" s="2"/>
      <c r="X121" s="2"/>
      <c r="Y121" s="2"/>
      <c r="Z121" s="2"/>
    </row>
    <row r="122" ht="15.75" customHeight="1">
      <c r="A122" s="1" t="s">
        <v>1289</v>
      </c>
      <c r="B122" s="1" t="s">
        <v>651</v>
      </c>
      <c r="C122" s="1" t="s">
        <v>1290</v>
      </c>
      <c r="D122" s="1" t="s">
        <v>625</v>
      </c>
      <c r="E122" s="1" t="s">
        <v>1291</v>
      </c>
      <c r="F122" s="1" t="s">
        <v>1292</v>
      </c>
      <c r="G122" s="1" t="s">
        <v>1293</v>
      </c>
      <c r="H122" s="1" t="s">
        <v>596</v>
      </c>
      <c r="I122" s="1" t="s">
        <v>1294</v>
      </c>
      <c r="J122" s="1" t="s">
        <v>1295</v>
      </c>
      <c r="K122" s="1" t="s">
        <v>596</v>
      </c>
      <c r="L122" s="2"/>
      <c r="M122" s="2"/>
      <c r="N122" s="2"/>
      <c r="O122" s="2"/>
      <c r="P122" s="2"/>
      <c r="Q122" s="2"/>
      <c r="R122" s="2"/>
      <c r="S122" s="2"/>
      <c r="T122" s="2"/>
      <c r="U122" s="2"/>
      <c r="V122" s="2"/>
      <c r="W122" s="2"/>
      <c r="X122" s="2"/>
      <c r="Y122" s="2"/>
      <c r="Z122" s="2"/>
    </row>
    <row r="123" ht="15.75" customHeight="1">
      <c r="A123" s="1" t="s">
        <v>1296</v>
      </c>
      <c r="B123" s="1" t="s">
        <v>1297</v>
      </c>
      <c r="C123" s="1" t="s">
        <v>218</v>
      </c>
      <c r="D123" s="1" t="s">
        <v>1298</v>
      </c>
      <c r="E123" s="1" t="s">
        <v>1008</v>
      </c>
      <c r="F123" s="1" t="s">
        <v>1299</v>
      </c>
      <c r="G123" s="1" t="s">
        <v>1300</v>
      </c>
      <c r="H123" s="1" t="s">
        <v>1301</v>
      </c>
      <c r="I123" s="1" t="s">
        <v>1302</v>
      </c>
      <c r="J123" s="1" t="s">
        <v>1303</v>
      </c>
      <c r="K123" s="1" t="s">
        <v>607</v>
      </c>
      <c r="L123" s="2"/>
      <c r="M123" s="2"/>
      <c r="N123" s="2"/>
      <c r="O123" s="2"/>
      <c r="P123" s="2"/>
      <c r="Q123" s="2"/>
      <c r="R123" s="2"/>
      <c r="S123" s="2"/>
      <c r="T123" s="2"/>
      <c r="U123" s="2"/>
      <c r="V123" s="2"/>
      <c r="W123" s="2"/>
      <c r="X123" s="2"/>
      <c r="Y123" s="2"/>
      <c r="Z123" s="2"/>
    </row>
    <row r="124" ht="15.75" customHeight="1">
      <c r="A124" s="1" t="s">
        <v>1304</v>
      </c>
      <c r="B124" s="1" t="s">
        <v>1305</v>
      </c>
      <c r="C124" s="1" t="s">
        <v>1306</v>
      </c>
      <c r="D124" s="1" t="s">
        <v>1307</v>
      </c>
      <c r="E124" s="1" t="s">
        <v>1308</v>
      </c>
      <c r="F124" s="1">
        <v>-6.0</v>
      </c>
      <c r="G124" s="1" t="s">
        <v>1309</v>
      </c>
      <c r="H124" s="1" t="s">
        <v>1310</v>
      </c>
      <c r="I124" s="1" t="s">
        <v>1311</v>
      </c>
      <c r="J124" s="1">
        <v>-17.0</v>
      </c>
      <c r="K124" s="1" t="s">
        <v>1312</v>
      </c>
      <c r="L124" s="2"/>
      <c r="M124" s="2"/>
      <c r="N124" s="2"/>
      <c r="O124" s="2"/>
      <c r="P124" s="2"/>
      <c r="Q124" s="2"/>
      <c r="R124" s="2"/>
      <c r="S124" s="2"/>
      <c r="T124" s="2"/>
      <c r="U124" s="2"/>
      <c r="V124" s="2"/>
      <c r="W124" s="2"/>
      <c r="X124" s="2"/>
      <c r="Y124" s="2"/>
      <c r="Z124" s="2"/>
    </row>
    <row r="125" ht="15.75" customHeight="1">
      <c r="A125" s="1" t="s">
        <v>1313</v>
      </c>
      <c r="B125" s="1" t="s">
        <v>1314</v>
      </c>
      <c r="C125" s="1" t="s">
        <v>1315</v>
      </c>
      <c r="D125" s="1" t="s">
        <v>1316</v>
      </c>
      <c r="E125" s="1" t="s">
        <v>1317</v>
      </c>
      <c r="F125" s="1" t="s">
        <v>1318</v>
      </c>
      <c r="G125" s="1" t="s">
        <v>1319</v>
      </c>
      <c r="H125" s="1" t="s">
        <v>1320</v>
      </c>
      <c r="I125" s="1" t="s">
        <v>1321</v>
      </c>
      <c r="J125" s="1" t="s">
        <v>1322</v>
      </c>
      <c r="K125" s="1" t="s">
        <v>1323</v>
      </c>
      <c r="L125" s="2"/>
      <c r="M125" s="2"/>
      <c r="N125" s="2"/>
      <c r="O125" s="2"/>
      <c r="P125" s="2"/>
      <c r="Q125" s="2"/>
      <c r="R125" s="2"/>
      <c r="S125" s="2"/>
      <c r="T125" s="2"/>
      <c r="U125" s="2"/>
      <c r="V125" s="2"/>
      <c r="W125" s="2"/>
      <c r="X125" s="2"/>
      <c r="Y125" s="2"/>
      <c r="Z125" s="2"/>
    </row>
    <row r="126" ht="15.75" customHeight="1">
      <c r="A126" s="1" t="s">
        <v>1324</v>
      </c>
      <c r="B126" s="1" t="s">
        <v>344</v>
      </c>
      <c r="C126" s="1" t="s">
        <v>1325</v>
      </c>
      <c r="D126" s="1" t="s">
        <v>1326</v>
      </c>
      <c r="E126" s="1" t="s">
        <v>199</v>
      </c>
      <c r="F126" s="1" t="s">
        <v>1327</v>
      </c>
      <c r="G126" s="1" t="s">
        <v>1328</v>
      </c>
      <c r="H126" s="1" t="s">
        <v>1329</v>
      </c>
      <c r="I126" s="1" t="s">
        <v>403</v>
      </c>
      <c r="J126" s="1" t="s">
        <v>1330</v>
      </c>
      <c r="K126" s="1" t="s">
        <v>1331</v>
      </c>
      <c r="L126" s="2"/>
      <c r="M126" s="2"/>
      <c r="N126" s="2"/>
      <c r="O126" s="2"/>
      <c r="P126" s="2"/>
      <c r="Q126" s="2"/>
      <c r="R126" s="2"/>
      <c r="S126" s="2"/>
      <c r="T126" s="2"/>
      <c r="U126" s="2"/>
      <c r="V126" s="2"/>
      <c r="W126" s="2"/>
      <c r="X126" s="2"/>
      <c r="Y126" s="2"/>
      <c r="Z126" s="2"/>
    </row>
    <row r="127" ht="15.75" customHeight="1">
      <c r="A127" s="1" t="s">
        <v>1332</v>
      </c>
      <c r="B127" s="1" t="s">
        <v>1333</v>
      </c>
      <c r="C127" s="1" t="s">
        <v>1334</v>
      </c>
      <c r="D127" s="1" t="s">
        <v>1335</v>
      </c>
      <c r="E127" s="1" t="s">
        <v>1336</v>
      </c>
      <c r="F127" s="1" t="s">
        <v>1337</v>
      </c>
      <c r="G127" s="1" t="s">
        <v>870</v>
      </c>
      <c r="H127" s="1" t="s">
        <v>1338</v>
      </c>
      <c r="I127" s="1" t="s">
        <v>1201</v>
      </c>
      <c r="J127" s="1" t="s">
        <v>1339</v>
      </c>
      <c r="K127" s="1" t="s">
        <v>1340</v>
      </c>
      <c r="L127" s="2"/>
      <c r="M127" s="2"/>
      <c r="N127" s="2"/>
      <c r="O127" s="2"/>
      <c r="P127" s="2"/>
      <c r="Q127" s="2"/>
      <c r="R127" s="2"/>
      <c r="S127" s="2"/>
      <c r="T127" s="2"/>
      <c r="U127" s="2"/>
      <c r="V127" s="2"/>
      <c r="W127" s="2"/>
      <c r="X127" s="2"/>
      <c r="Y127" s="2"/>
      <c r="Z127" s="2"/>
    </row>
    <row r="128" ht="15.75" customHeight="1">
      <c r="A128" s="1" t="s">
        <v>1341</v>
      </c>
      <c r="B128" s="1">
        <v>16.0</v>
      </c>
      <c r="C128" s="1" t="s">
        <v>1342</v>
      </c>
      <c r="D128" s="1" t="s">
        <v>1267</v>
      </c>
      <c r="E128" s="1" t="s">
        <v>1343</v>
      </c>
      <c r="F128" s="1" t="s">
        <v>1344</v>
      </c>
      <c r="G128" s="1" t="s">
        <v>812</v>
      </c>
      <c r="H128" s="1" t="s">
        <v>1345</v>
      </c>
      <c r="I128" s="1" t="s">
        <v>1346</v>
      </c>
      <c r="J128" s="1" t="s">
        <v>1347</v>
      </c>
      <c r="K128" s="1" t="s">
        <v>1348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1349</v>
      </c>
      <c r="C1" s="1" t="s">
        <v>1350</v>
      </c>
      <c r="D1" s="1" t="s">
        <v>1351</v>
      </c>
      <c r="E1" s="1" t="s">
        <v>1352</v>
      </c>
      <c r="F1" s="1" t="s">
        <v>1353</v>
      </c>
      <c r="G1" s="1" t="s">
        <v>1354</v>
      </c>
      <c r="H1" s="1" t="s">
        <v>1355</v>
      </c>
      <c r="I1" s="1" t="s">
        <v>1356</v>
      </c>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1" t="s">
        <v>1364</v>
      </c>
      <c r="I2" s="1" t="s">
        <v>1364</v>
      </c>
      <c r="J2" s="2"/>
      <c r="K2" s="2"/>
      <c r="L2" s="2"/>
      <c r="M2" s="2"/>
      <c r="N2" s="2"/>
      <c r="O2" s="2"/>
      <c r="P2" s="2"/>
      <c r="Q2" s="2"/>
      <c r="R2" s="2"/>
      <c r="S2" s="2"/>
      <c r="T2" s="2"/>
      <c r="U2" s="2"/>
      <c r="V2" s="2"/>
      <c r="W2" s="2"/>
      <c r="X2" s="2"/>
      <c r="Y2" s="2"/>
      <c r="Z2" s="2"/>
    </row>
    <row r="3">
      <c r="A3" s="1" t="s">
        <v>1365</v>
      </c>
      <c r="B3" s="1" t="s">
        <v>1364</v>
      </c>
      <c r="C3" s="1" t="s">
        <v>1366</v>
      </c>
      <c r="D3" s="1" t="s">
        <v>1367</v>
      </c>
      <c r="E3" s="1" t="s">
        <v>1368</v>
      </c>
      <c r="F3" s="1" t="s">
        <v>1369</v>
      </c>
      <c r="G3" s="1" t="s">
        <v>1370</v>
      </c>
      <c r="H3" s="1" t="s">
        <v>1364</v>
      </c>
      <c r="I3" s="1" t="s">
        <v>1364</v>
      </c>
      <c r="J3" s="2"/>
      <c r="K3" s="2"/>
      <c r="L3" s="2"/>
      <c r="M3" s="2"/>
      <c r="N3" s="2"/>
      <c r="O3" s="2"/>
      <c r="P3" s="2"/>
      <c r="Q3" s="2"/>
      <c r="R3" s="2"/>
      <c r="S3" s="2"/>
      <c r="T3" s="2"/>
      <c r="U3" s="2"/>
      <c r="V3" s="2"/>
      <c r="W3" s="2"/>
      <c r="X3" s="2"/>
      <c r="Y3" s="2"/>
      <c r="Z3" s="2"/>
    </row>
    <row r="4">
      <c r="A4" s="1" t="s">
        <v>1371</v>
      </c>
      <c r="B4" s="1" t="s">
        <v>1358</v>
      </c>
      <c r="C4" s="1" t="s">
        <v>1359</v>
      </c>
      <c r="D4" s="1" t="s">
        <v>1372</v>
      </c>
      <c r="E4" s="1" t="s">
        <v>1373</v>
      </c>
      <c r="F4" s="1" t="s">
        <v>1374</v>
      </c>
      <c r="G4" s="1" t="s">
        <v>1363</v>
      </c>
      <c r="H4" s="1" t="s">
        <v>1363</v>
      </c>
      <c r="I4" s="1" t="s">
        <v>1363</v>
      </c>
      <c r="J4" s="2"/>
      <c r="K4" s="2"/>
      <c r="L4" s="2"/>
      <c r="M4" s="2"/>
      <c r="N4" s="2"/>
      <c r="O4" s="2"/>
      <c r="P4" s="2"/>
      <c r="Q4" s="2"/>
      <c r="R4" s="2"/>
      <c r="S4" s="2"/>
      <c r="T4" s="2"/>
      <c r="U4" s="2"/>
      <c r="V4" s="2"/>
      <c r="W4" s="2"/>
      <c r="X4" s="2"/>
      <c r="Y4" s="2"/>
      <c r="Z4" s="2"/>
    </row>
    <row r="5">
      <c r="A5" s="1" t="s">
        <v>1365</v>
      </c>
      <c r="B5" s="1" t="s">
        <v>1364</v>
      </c>
      <c r="C5" s="1" t="s">
        <v>1366</v>
      </c>
      <c r="D5" s="1" t="s">
        <v>1375</v>
      </c>
      <c r="E5" s="1" t="s">
        <v>1376</v>
      </c>
      <c r="F5" s="1" t="s">
        <v>1377</v>
      </c>
      <c r="G5" s="1" t="s">
        <v>1378</v>
      </c>
      <c r="H5" s="1" t="s">
        <v>1379</v>
      </c>
      <c r="I5" s="1" t="s">
        <v>1379</v>
      </c>
      <c r="J5" s="2"/>
      <c r="K5" s="2"/>
      <c r="L5" s="2"/>
      <c r="M5" s="2"/>
      <c r="N5" s="2"/>
      <c r="O5" s="2"/>
      <c r="P5" s="2"/>
      <c r="Q5" s="2"/>
      <c r="R5" s="2"/>
      <c r="S5" s="2"/>
      <c r="T5" s="2"/>
      <c r="U5" s="2"/>
      <c r="V5" s="2"/>
      <c r="W5" s="2"/>
      <c r="X5" s="2"/>
      <c r="Y5" s="2"/>
      <c r="Z5" s="2"/>
    </row>
    <row r="6">
      <c r="A6" s="1" t="s">
        <v>1380</v>
      </c>
      <c r="B6" s="1" t="s">
        <v>1381</v>
      </c>
      <c r="C6" s="1" t="s">
        <v>1382</v>
      </c>
      <c r="D6" s="1" t="s">
        <v>1383</v>
      </c>
      <c r="E6" s="1" t="s">
        <v>1384</v>
      </c>
      <c r="F6" s="1" t="s">
        <v>1385</v>
      </c>
      <c r="G6" s="1" t="s">
        <v>1386</v>
      </c>
      <c r="H6" s="1" t="s">
        <v>1381</v>
      </c>
      <c r="I6" s="1" t="s">
        <v>1387</v>
      </c>
      <c r="J6" s="2"/>
      <c r="K6" s="2"/>
      <c r="L6" s="2"/>
      <c r="M6" s="2"/>
      <c r="N6" s="2"/>
      <c r="O6" s="2"/>
      <c r="P6" s="2"/>
      <c r="Q6" s="2"/>
      <c r="R6" s="2"/>
      <c r="S6" s="2"/>
      <c r="T6" s="2"/>
      <c r="U6" s="2"/>
      <c r="V6" s="2"/>
      <c r="W6" s="2"/>
      <c r="X6" s="2"/>
      <c r="Y6" s="2"/>
      <c r="Z6" s="2"/>
    </row>
    <row r="7">
      <c r="A7" s="1" t="s">
        <v>1388</v>
      </c>
      <c r="B7" s="1" t="s">
        <v>1364</v>
      </c>
      <c r="C7" s="1" t="s">
        <v>1389</v>
      </c>
      <c r="D7" s="1" t="s">
        <v>1390</v>
      </c>
      <c r="E7" s="1" t="s">
        <v>1391</v>
      </c>
      <c r="F7" s="1" t="s">
        <v>1392</v>
      </c>
      <c r="G7" s="1" t="s">
        <v>1393</v>
      </c>
      <c r="H7" s="1" t="s">
        <v>1394</v>
      </c>
      <c r="I7" s="1" t="s">
        <v>1395</v>
      </c>
      <c r="J7" s="2"/>
      <c r="K7" s="2"/>
      <c r="L7" s="2"/>
      <c r="M7" s="2"/>
      <c r="N7" s="2"/>
      <c r="O7" s="2"/>
      <c r="P7" s="2"/>
      <c r="Q7" s="2"/>
      <c r="R7" s="2"/>
      <c r="S7" s="2"/>
      <c r="T7" s="2"/>
      <c r="U7" s="2"/>
      <c r="V7" s="2"/>
      <c r="W7" s="2"/>
      <c r="X7" s="2"/>
      <c r="Y7" s="2"/>
      <c r="Z7" s="2"/>
    </row>
    <row r="8">
      <c r="A8" s="1" t="s">
        <v>1396</v>
      </c>
      <c r="B8" s="1" t="s">
        <v>1364</v>
      </c>
      <c r="C8" s="1" t="s">
        <v>1397</v>
      </c>
      <c r="D8" s="1" t="s">
        <v>1398</v>
      </c>
      <c r="E8" s="1" t="s">
        <v>1399</v>
      </c>
      <c r="F8" s="1" t="s">
        <v>1399</v>
      </c>
      <c r="G8" s="1" t="s">
        <v>1400</v>
      </c>
      <c r="H8" s="1" t="s">
        <v>1401</v>
      </c>
      <c r="I8" s="1" t="s">
        <v>1402</v>
      </c>
      <c r="J8" s="2"/>
      <c r="K8" s="2"/>
      <c r="L8" s="2"/>
      <c r="M8" s="2"/>
      <c r="N8" s="2"/>
      <c r="O8" s="2"/>
      <c r="P8" s="2"/>
      <c r="Q8" s="2"/>
      <c r="R8" s="2"/>
      <c r="S8" s="2"/>
      <c r="T8" s="2"/>
      <c r="U8" s="2"/>
      <c r="V8" s="2"/>
      <c r="W8" s="2"/>
      <c r="X8" s="2"/>
      <c r="Y8" s="2"/>
      <c r="Z8" s="2"/>
    </row>
    <row r="9">
      <c r="A9" s="1" t="s">
        <v>1403</v>
      </c>
      <c r="B9" s="1" t="s">
        <v>1404</v>
      </c>
      <c r="C9" s="1" t="s">
        <v>1405</v>
      </c>
      <c r="D9" s="1" t="s">
        <v>1406</v>
      </c>
      <c r="E9" s="1" t="s">
        <v>1407</v>
      </c>
      <c r="F9" s="1" t="s">
        <v>1408</v>
      </c>
      <c r="G9" s="1" t="s">
        <v>1409</v>
      </c>
      <c r="H9" s="1" t="s">
        <v>1410</v>
      </c>
      <c r="I9" s="1" t="s">
        <v>1411</v>
      </c>
      <c r="J9" s="2"/>
      <c r="K9" s="2"/>
      <c r="L9" s="2"/>
      <c r="M9" s="2"/>
      <c r="N9" s="2"/>
      <c r="O9" s="2"/>
      <c r="P9" s="2"/>
      <c r="Q9" s="2"/>
      <c r="R9" s="2"/>
      <c r="S9" s="2"/>
      <c r="T9" s="2"/>
      <c r="U9" s="2"/>
      <c r="V9" s="2"/>
      <c r="W9" s="2"/>
      <c r="X9" s="2"/>
      <c r="Y9" s="2"/>
      <c r="Z9" s="2"/>
    </row>
    <row r="10">
      <c r="A10" s="1" t="s">
        <v>1412</v>
      </c>
      <c r="B10" s="1" t="s">
        <v>1399</v>
      </c>
      <c r="C10" s="1" t="s">
        <v>1399</v>
      </c>
      <c r="D10" s="1" t="s">
        <v>1399</v>
      </c>
      <c r="E10" s="1" t="s">
        <v>1399</v>
      </c>
      <c r="F10" s="1" t="s">
        <v>1399</v>
      </c>
      <c r="G10" s="1" t="s">
        <v>1409</v>
      </c>
      <c r="H10" s="1" t="s">
        <v>1410</v>
      </c>
      <c r="I10" s="1" t="s">
        <v>1411</v>
      </c>
      <c r="J10" s="2"/>
      <c r="K10" s="2"/>
      <c r="L10" s="2"/>
      <c r="M10" s="2"/>
      <c r="N10" s="2"/>
      <c r="O10" s="2"/>
      <c r="P10" s="2"/>
      <c r="Q10" s="2"/>
      <c r="R10" s="2"/>
      <c r="S10" s="2"/>
      <c r="T10" s="2"/>
      <c r="U10" s="2"/>
      <c r="V10" s="2"/>
      <c r="W10" s="2"/>
      <c r="X10" s="2"/>
      <c r="Y10" s="2"/>
      <c r="Z10" s="2"/>
    </row>
    <row r="11">
      <c r="A11" s="1" t="s">
        <v>1413</v>
      </c>
      <c r="B11" s="1" t="s">
        <v>1399</v>
      </c>
      <c r="C11" s="1" t="s">
        <v>1399</v>
      </c>
      <c r="D11" s="1" t="s">
        <v>1399</v>
      </c>
      <c r="E11" s="1" t="s">
        <v>1399</v>
      </c>
      <c r="F11" s="1" t="s">
        <v>1399</v>
      </c>
      <c r="G11" s="1" t="s">
        <v>1414</v>
      </c>
      <c r="H11" s="1" t="s">
        <v>1415</v>
      </c>
      <c r="I11" s="1" t="s">
        <v>1416</v>
      </c>
      <c r="J11" s="2"/>
      <c r="K11" s="2"/>
      <c r="L11" s="2"/>
      <c r="M11" s="2"/>
      <c r="N11" s="2"/>
      <c r="O11" s="2"/>
      <c r="P11" s="2"/>
      <c r="Q11" s="2"/>
      <c r="R11" s="2"/>
      <c r="S11" s="2"/>
      <c r="T11" s="2"/>
      <c r="U11" s="2"/>
      <c r="V11" s="2"/>
      <c r="W11" s="2"/>
      <c r="X11" s="2"/>
      <c r="Y11" s="2"/>
      <c r="Z11" s="2"/>
    </row>
    <row r="12">
      <c r="A12" s="1" t="s">
        <v>1417</v>
      </c>
      <c r="B12" s="1" t="s">
        <v>1399</v>
      </c>
      <c r="C12" s="1" t="s">
        <v>1399</v>
      </c>
      <c r="D12" s="1" t="s">
        <v>1399</v>
      </c>
      <c r="E12" s="1" t="s">
        <v>1399</v>
      </c>
      <c r="F12" s="1" t="s">
        <v>1399</v>
      </c>
      <c r="G12" s="1" t="s">
        <v>1418</v>
      </c>
      <c r="H12" s="1" t="s">
        <v>1419</v>
      </c>
      <c r="I12" s="1" t="s">
        <v>1420</v>
      </c>
      <c r="J12" s="2"/>
      <c r="K12" s="2"/>
      <c r="L12" s="2"/>
      <c r="M12" s="2"/>
      <c r="N12" s="2"/>
      <c r="O12" s="2"/>
      <c r="P12" s="2"/>
      <c r="Q12" s="2"/>
      <c r="R12" s="2"/>
      <c r="S12" s="2"/>
      <c r="T12" s="2"/>
      <c r="U12" s="2"/>
      <c r="V12" s="2"/>
      <c r="W12" s="2"/>
      <c r="X12" s="2"/>
      <c r="Y12" s="2"/>
      <c r="Z12" s="2"/>
    </row>
    <row r="13">
      <c r="A13" s="1" t="s">
        <v>1421</v>
      </c>
      <c r="B13" s="1" t="s">
        <v>1399</v>
      </c>
      <c r="C13" s="1" t="s">
        <v>1399</v>
      </c>
      <c r="D13" s="1" t="s">
        <v>1422</v>
      </c>
      <c r="E13" s="1" t="s">
        <v>1399</v>
      </c>
      <c r="F13" s="1" t="s">
        <v>1399</v>
      </c>
      <c r="G13" s="1" t="s">
        <v>1423</v>
      </c>
      <c r="H13" s="1" t="s">
        <v>1424</v>
      </c>
      <c r="I13" s="1" t="s">
        <v>1425</v>
      </c>
      <c r="J13" s="2"/>
      <c r="K13" s="2"/>
      <c r="L13" s="2"/>
      <c r="M13" s="2"/>
      <c r="N13" s="2"/>
      <c r="O13" s="2"/>
      <c r="P13" s="2"/>
      <c r="Q13" s="2"/>
      <c r="R13" s="2"/>
      <c r="S13" s="2"/>
      <c r="T13" s="2"/>
      <c r="U13" s="2"/>
      <c r="V13" s="2"/>
      <c r="W13" s="2"/>
      <c r="X13" s="2"/>
      <c r="Y13" s="2"/>
      <c r="Z13" s="2"/>
    </row>
    <row r="14">
      <c r="A14" s="1" t="s">
        <v>1426</v>
      </c>
      <c r="B14" s="1" t="s">
        <v>1427</v>
      </c>
      <c r="C14" s="1" t="s">
        <v>1428</v>
      </c>
      <c r="D14" s="1" t="s">
        <v>1429</v>
      </c>
      <c r="E14" s="1" t="s">
        <v>1430</v>
      </c>
      <c r="F14" s="1" t="s">
        <v>1431</v>
      </c>
      <c r="G14" s="1" t="s">
        <v>1432</v>
      </c>
      <c r="H14" s="1" t="s">
        <v>1433</v>
      </c>
      <c r="I14" s="1" t="s">
        <v>1434</v>
      </c>
      <c r="J14" s="2"/>
      <c r="K14" s="2"/>
      <c r="L14" s="2"/>
      <c r="M14" s="2"/>
      <c r="N14" s="2"/>
      <c r="O14" s="2"/>
      <c r="P14" s="2"/>
      <c r="Q14" s="2"/>
      <c r="R14" s="2"/>
      <c r="S14" s="2"/>
      <c r="T14" s="2"/>
      <c r="U14" s="2"/>
      <c r="V14" s="2"/>
      <c r="W14" s="2"/>
      <c r="X14" s="2"/>
      <c r="Y14" s="2"/>
      <c r="Z14" s="2"/>
    </row>
    <row r="15">
      <c r="A15" s="1" t="s">
        <v>1435</v>
      </c>
      <c r="B15" s="1" t="s">
        <v>220</v>
      </c>
      <c r="C15" s="1" t="s">
        <v>221</v>
      </c>
      <c r="D15" s="1" t="s">
        <v>1436</v>
      </c>
      <c r="E15" s="1" t="s">
        <v>222</v>
      </c>
      <c r="F15" s="1" t="s">
        <v>223</v>
      </c>
      <c r="G15" s="1" t="s">
        <v>223</v>
      </c>
      <c r="H15" s="1" t="s">
        <v>223</v>
      </c>
      <c r="I15" s="1" t="s">
        <v>223</v>
      </c>
      <c r="J15" s="2"/>
      <c r="K15" s="2"/>
      <c r="L15" s="2"/>
      <c r="M15" s="2"/>
      <c r="N15" s="2"/>
      <c r="O15" s="2"/>
      <c r="P15" s="2"/>
      <c r="Q15" s="2"/>
      <c r="R15" s="2"/>
      <c r="S15" s="2"/>
      <c r="T15" s="2"/>
      <c r="U15" s="2"/>
      <c r="V15" s="2"/>
      <c r="W15" s="2"/>
      <c r="X15" s="2"/>
      <c r="Y15" s="2"/>
      <c r="Z15" s="2"/>
    </row>
    <row r="16">
      <c r="A16" s="1" t="s">
        <v>1437</v>
      </c>
      <c r="B16" s="1" t="s">
        <v>1438</v>
      </c>
      <c r="C16" s="1" t="s">
        <v>1439</v>
      </c>
      <c r="D16" s="1" t="s">
        <v>1440</v>
      </c>
      <c r="E16" s="1" t="s">
        <v>1441</v>
      </c>
      <c r="F16" s="1" t="s">
        <v>1442</v>
      </c>
      <c r="G16" s="1" t="s">
        <v>1443</v>
      </c>
      <c r="H16" s="1" t="s">
        <v>1443</v>
      </c>
      <c r="I16" s="1" t="s">
        <v>1443</v>
      </c>
      <c r="J16" s="2"/>
      <c r="K16" s="2"/>
      <c r="L16" s="2"/>
      <c r="M16" s="2"/>
      <c r="N16" s="2"/>
      <c r="O16" s="2"/>
      <c r="P16" s="2"/>
      <c r="Q16" s="2"/>
      <c r="R16" s="2"/>
      <c r="S16" s="2"/>
      <c r="T16" s="2"/>
      <c r="U16" s="2"/>
      <c r="V16" s="2"/>
      <c r="W16" s="2"/>
      <c r="X16" s="2"/>
      <c r="Y16" s="2"/>
      <c r="Z16" s="2"/>
    </row>
    <row r="17">
      <c r="A17" s="1" t="s">
        <v>1444</v>
      </c>
      <c r="B17" s="1" t="s">
        <v>199</v>
      </c>
      <c r="C17" s="1" t="s">
        <v>191</v>
      </c>
      <c r="D17" s="1" t="s">
        <v>192</v>
      </c>
      <c r="E17" s="1" t="s">
        <v>193</v>
      </c>
      <c r="F17" s="1" t="s">
        <v>188</v>
      </c>
      <c r="G17" s="1" t="s">
        <v>1445</v>
      </c>
      <c r="H17" s="1" t="s">
        <v>1446</v>
      </c>
      <c r="I17" s="1" t="s">
        <v>1447</v>
      </c>
      <c r="J17" s="2"/>
      <c r="K17" s="2"/>
      <c r="L17" s="2"/>
      <c r="M17" s="2"/>
      <c r="N17" s="2"/>
      <c r="O17" s="2"/>
      <c r="P17" s="2"/>
      <c r="Q17" s="2"/>
      <c r="R17" s="2"/>
      <c r="S17" s="2"/>
      <c r="T17" s="2"/>
      <c r="U17" s="2"/>
      <c r="V17" s="2"/>
      <c r="W17" s="2"/>
      <c r="X17" s="2"/>
      <c r="Y17" s="2"/>
      <c r="Z17" s="2"/>
    </row>
    <row r="18">
      <c r="A18" s="1" t="s">
        <v>1448</v>
      </c>
      <c r="B18" s="1" t="s">
        <v>1449</v>
      </c>
      <c r="C18" s="1" t="s">
        <v>1450</v>
      </c>
      <c r="D18" s="1" t="s">
        <v>1451</v>
      </c>
      <c r="E18" s="1" t="s">
        <v>1452</v>
      </c>
      <c r="F18" s="1" t="s">
        <v>1453</v>
      </c>
      <c r="G18" s="1" t="s">
        <v>1454</v>
      </c>
      <c r="H18" s="1" t="s">
        <v>1455</v>
      </c>
      <c r="I18" s="1" t="s">
        <v>1456</v>
      </c>
      <c r="J18" s="2"/>
      <c r="K18" s="2"/>
      <c r="L18" s="2"/>
      <c r="M18" s="2"/>
      <c r="N18" s="2"/>
      <c r="O18" s="2"/>
      <c r="P18" s="2"/>
      <c r="Q18" s="2"/>
      <c r="R18" s="2"/>
      <c r="S18" s="2"/>
      <c r="T18" s="2"/>
      <c r="U18" s="2"/>
      <c r="V18" s="2"/>
      <c r="W18" s="2"/>
      <c r="X18" s="2"/>
      <c r="Y18" s="2"/>
      <c r="Z18" s="2"/>
    </row>
    <row r="19">
      <c r="A19" s="1" t="s">
        <v>1457</v>
      </c>
      <c r="B19" s="1" t="s">
        <v>1458</v>
      </c>
      <c r="C19" s="1" t="s">
        <v>1459</v>
      </c>
      <c r="D19" s="1" t="s">
        <v>1460</v>
      </c>
      <c r="E19" s="1" t="s">
        <v>1461</v>
      </c>
      <c r="F19" s="1" t="s">
        <v>1462</v>
      </c>
      <c r="G19" s="1" t="s">
        <v>1463</v>
      </c>
      <c r="H19" s="1" t="s">
        <v>1464</v>
      </c>
      <c r="I19" s="1" t="s">
        <v>1465</v>
      </c>
      <c r="J19" s="2"/>
      <c r="K19" s="2"/>
      <c r="L19" s="2"/>
      <c r="M19" s="2"/>
      <c r="N19" s="2"/>
      <c r="O19" s="2"/>
      <c r="P19" s="2"/>
      <c r="Q19" s="2"/>
      <c r="R19" s="2"/>
      <c r="S19" s="2"/>
      <c r="T19" s="2"/>
      <c r="U19" s="2"/>
      <c r="V19" s="2"/>
      <c r="W19" s="2"/>
      <c r="X19" s="2"/>
      <c r="Y19" s="2"/>
      <c r="Z19" s="2"/>
    </row>
    <row r="20">
      <c r="A20" s="1" t="s">
        <v>1466</v>
      </c>
      <c r="B20" s="1" t="s">
        <v>1467</v>
      </c>
      <c r="C20" s="1" t="s">
        <v>1468</v>
      </c>
      <c r="D20" s="1" t="s">
        <v>1469</v>
      </c>
      <c r="E20" s="1" t="s">
        <v>1470</v>
      </c>
      <c r="F20" s="1" t="s">
        <v>1471</v>
      </c>
      <c r="G20" s="1" t="s">
        <v>1472</v>
      </c>
      <c r="H20" s="1" t="s">
        <v>1473</v>
      </c>
      <c r="I20" s="1" t="s">
        <v>1474</v>
      </c>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1478</v>
      </c>
      <c r="E21" s="1" t="s">
        <v>1074</v>
      </c>
      <c r="F21" s="1" t="s">
        <v>1479</v>
      </c>
      <c r="G21" s="1" t="s">
        <v>1480</v>
      </c>
      <c r="H21" s="1" t="s">
        <v>1481</v>
      </c>
      <c r="I21" s="1" t="s">
        <v>1482</v>
      </c>
      <c r="J21" s="2"/>
      <c r="K21" s="2"/>
      <c r="L21" s="2"/>
      <c r="M21" s="2"/>
      <c r="N21" s="2"/>
      <c r="O21" s="2"/>
      <c r="P21" s="2"/>
      <c r="Q21" s="2"/>
      <c r="R21" s="2"/>
      <c r="S21" s="2"/>
      <c r="T21" s="2"/>
      <c r="U21" s="2"/>
      <c r="V21" s="2"/>
      <c r="W21" s="2"/>
      <c r="X21" s="2"/>
      <c r="Y21" s="2"/>
      <c r="Z21" s="2"/>
    </row>
    <row r="22" ht="15.75" customHeight="1">
      <c r="A22" s="1" t="s">
        <v>1483</v>
      </c>
      <c r="B22" s="1" t="s">
        <v>1484</v>
      </c>
      <c r="C22" s="1" t="s">
        <v>1485</v>
      </c>
      <c r="D22" s="1" t="s">
        <v>1486</v>
      </c>
      <c r="E22" s="1" t="s">
        <v>1487</v>
      </c>
      <c r="F22" s="1" t="s">
        <v>1488</v>
      </c>
      <c r="G22" s="1" t="s">
        <v>1489</v>
      </c>
      <c r="H22" s="1" t="s">
        <v>1490</v>
      </c>
      <c r="I22" s="1" t="s">
        <v>1491</v>
      </c>
      <c r="J22" s="2"/>
      <c r="K22" s="2"/>
      <c r="L22" s="2"/>
      <c r="M22" s="2"/>
      <c r="N22" s="2"/>
      <c r="O22" s="2"/>
      <c r="P22" s="2"/>
      <c r="Q22" s="2"/>
      <c r="R22" s="2"/>
      <c r="S22" s="2"/>
      <c r="T22" s="2"/>
      <c r="U22" s="2"/>
      <c r="V22" s="2"/>
      <c r="W22" s="2"/>
      <c r="X22" s="2"/>
      <c r="Y22" s="2"/>
      <c r="Z22" s="2"/>
    </row>
    <row r="23" ht="15.75" customHeight="1">
      <c r="A23" s="1" t="s">
        <v>138</v>
      </c>
      <c r="B23" s="1" t="s">
        <v>1364</v>
      </c>
      <c r="C23" s="1" t="s">
        <v>1364</v>
      </c>
      <c r="D23" s="1" t="s">
        <v>1492</v>
      </c>
      <c r="E23" s="1" t="s">
        <v>1493</v>
      </c>
      <c r="F23" s="1" t="s">
        <v>1494</v>
      </c>
      <c r="G23" s="1" t="s">
        <v>1364</v>
      </c>
      <c r="H23" s="1" t="s">
        <v>1364</v>
      </c>
      <c r="I23" s="1" t="s">
        <v>1364</v>
      </c>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417</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1503</v>
      </c>
      <c r="D25" s="1" t="s">
        <v>1504</v>
      </c>
      <c r="E25" s="1" t="s">
        <v>1505</v>
      </c>
      <c r="F25" s="1" t="s">
        <v>1506</v>
      </c>
      <c r="G25" s="1" t="s">
        <v>1507</v>
      </c>
      <c r="H25" s="1" t="s">
        <v>1364</v>
      </c>
      <c r="I25" s="1" t="s">
        <v>1364</v>
      </c>
      <c r="J25" s="2"/>
      <c r="K25" s="2"/>
      <c r="L25" s="2"/>
      <c r="M25" s="2"/>
      <c r="N25" s="2"/>
      <c r="O25" s="2"/>
      <c r="P25" s="2"/>
      <c r="Q25" s="2"/>
      <c r="R25" s="2"/>
      <c r="S25" s="2"/>
      <c r="T25" s="2"/>
      <c r="U25" s="2"/>
      <c r="V25" s="2"/>
      <c r="W25" s="2"/>
      <c r="X25" s="2"/>
      <c r="Y25" s="2"/>
      <c r="Z25" s="2"/>
    </row>
    <row r="26" ht="15.75" customHeight="1">
      <c r="A26" s="1" t="s">
        <v>1508</v>
      </c>
      <c r="B26" s="1" t="s">
        <v>1509</v>
      </c>
      <c r="C26" s="1" t="s">
        <v>1510</v>
      </c>
      <c r="D26" s="1" t="s">
        <v>1511</v>
      </c>
      <c r="E26" s="1" t="s">
        <v>1512</v>
      </c>
      <c r="F26" s="1" t="s">
        <v>1513</v>
      </c>
      <c r="G26" s="1" t="s">
        <v>1364</v>
      </c>
      <c r="H26" s="1" t="s">
        <v>1364</v>
      </c>
      <c r="I26" s="1" t="s">
        <v>1364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1514</v>
      </c>
      <c r="B2" s="1" t="s">
        <v>1515</v>
      </c>
      <c r="C2" s="2"/>
      <c r="D2" s="2"/>
      <c r="E2" s="2"/>
      <c r="F2" s="2"/>
      <c r="G2" s="2"/>
      <c r="H2" s="2"/>
      <c r="I2" s="2"/>
      <c r="J2" s="2"/>
      <c r="K2" s="2"/>
      <c r="L2" s="2"/>
      <c r="M2" s="2"/>
      <c r="N2" s="2"/>
      <c r="O2" s="2"/>
      <c r="P2" s="2"/>
      <c r="Q2" s="2"/>
      <c r="R2" s="2"/>
      <c r="S2" s="2"/>
      <c r="T2" s="2"/>
      <c r="U2" s="2"/>
      <c r="V2" s="2"/>
      <c r="W2" s="2"/>
      <c r="X2" s="2"/>
      <c r="Y2" s="2"/>
      <c r="Z2" s="2"/>
    </row>
    <row r="3">
      <c r="A3" s="3" t="s">
        <v>1516</v>
      </c>
      <c r="B3" s="1" t="s">
        <v>1517</v>
      </c>
      <c r="C3" s="2"/>
      <c r="D3" s="2"/>
      <c r="E3" s="2"/>
      <c r="F3" s="2"/>
      <c r="G3" s="2"/>
      <c r="H3" s="2"/>
      <c r="I3" s="2"/>
      <c r="J3" s="2"/>
      <c r="K3" s="2"/>
      <c r="L3" s="2"/>
      <c r="M3" s="2"/>
      <c r="N3" s="2"/>
      <c r="O3" s="2"/>
      <c r="P3" s="2"/>
      <c r="Q3" s="2"/>
      <c r="R3" s="2"/>
      <c r="S3" s="2"/>
      <c r="T3" s="2"/>
      <c r="U3" s="2"/>
      <c r="V3" s="2"/>
      <c r="W3" s="2"/>
      <c r="X3" s="2"/>
      <c r="Y3" s="2"/>
      <c r="Z3" s="2"/>
    </row>
    <row r="4">
      <c r="A4" s="3" t="s">
        <v>1518</v>
      </c>
      <c r="B4" s="1" t="s">
        <v>1519</v>
      </c>
      <c r="C4" s="2"/>
      <c r="D4" s="2"/>
      <c r="E4" s="2"/>
      <c r="F4" s="2"/>
      <c r="G4" s="2"/>
      <c r="H4" s="2"/>
      <c r="I4" s="2"/>
      <c r="J4" s="2"/>
      <c r="K4" s="2"/>
      <c r="L4" s="2"/>
      <c r="M4" s="2"/>
      <c r="N4" s="2"/>
      <c r="O4" s="2"/>
      <c r="P4" s="2"/>
      <c r="Q4" s="2"/>
      <c r="R4" s="2"/>
      <c r="S4" s="2"/>
      <c r="T4" s="2"/>
      <c r="U4" s="2"/>
      <c r="V4" s="2"/>
      <c r="W4" s="2"/>
      <c r="X4" s="2"/>
      <c r="Y4" s="2"/>
      <c r="Z4" s="2"/>
    </row>
    <row r="5">
      <c r="A5" s="3" t="s">
        <v>1520</v>
      </c>
      <c r="B5" s="1" t="s">
        <v>1521</v>
      </c>
      <c r="C5" s="2"/>
      <c r="D5" s="2"/>
      <c r="E5" s="2"/>
      <c r="F5" s="2"/>
      <c r="G5" s="2"/>
      <c r="H5" s="2"/>
      <c r="I5" s="2"/>
      <c r="J5" s="2"/>
      <c r="K5" s="2"/>
      <c r="L5" s="2"/>
      <c r="M5" s="2"/>
      <c r="N5" s="2"/>
      <c r="O5" s="2"/>
      <c r="P5" s="2"/>
      <c r="Q5" s="2"/>
      <c r="R5" s="2"/>
      <c r="S5" s="2"/>
      <c r="T5" s="2"/>
      <c r="U5" s="2"/>
      <c r="V5" s="2"/>
      <c r="W5" s="2"/>
      <c r="X5" s="2"/>
      <c r="Y5" s="2"/>
      <c r="Z5" s="2"/>
    </row>
    <row r="6">
      <c r="A6" s="3" t="s">
        <v>1522</v>
      </c>
      <c r="B6" s="1" t="s">
        <v>11</v>
      </c>
      <c r="C6" s="2"/>
      <c r="D6" s="2"/>
      <c r="E6" s="2"/>
      <c r="F6" s="2"/>
      <c r="G6" s="2"/>
      <c r="H6" s="2"/>
      <c r="I6" s="2"/>
      <c r="J6" s="2"/>
      <c r="K6" s="2"/>
      <c r="L6" s="2"/>
      <c r="M6" s="2"/>
      <c r="N6" s="2"/>
      <c r="O6" s="2"/>
      <c r="P6" s="2"/>
      <c r="Q6" s="2"/>
      <c r="R6" s="2"/>
      <c r="S6" s="2"/>
      <c r="T6" s="2"/>
      <c r="U6" s="2"/>
      <c r="V6" s="2"/>
      <c r="W6" s="2"/>
      <c r="X6" s="2"/>
      <c r="Y6" s="2"/>
      <c r="Z6" s="2"/>
    </row>
    <row r="7">
      <c r="A7" s="3" t="s">
        <v>1523</v>
      </c>
      <c r="B7" s="1" t="s">
        <v>1524</v>
      </c>
      <c r="C7" s="2"/>
      <c r="D7" s="2"/>
      <c r="E7" s="2"/>
      <c r="F7" s="2"/>
      <c r="G7" s="2"/>
      <c r="H7" s="2"/>
      <c r="I7" s="2"/>
      <c r="J7" s="2"/>
      <c r="K7" s="2"/>
      <c r="L7" s="2"/>
      <c r="M7" s="2"/>
      <c r="N7" s="2"/>
      <c r="O7" s="2"/>
      <c r="P7" s="2"/>
      <c r="Q7" s="2"/>
      <c r="R7" s="2"/>
      <c r="S7" s="2"/>
      <c r="T7" s="2"/>
      <c r="U7" s="2"/>
      <c r="V7" s="2"/>
      <c r="W7" s="2"/>
      <c r="X7" s="2"/>
      <c r="Y7" s="2"/>
      <c r="Z7" s="2"/>
    </row>
    <row r="8">
      <c r="A8" s="3" t="s">
        <v>1525</v>
      </c>
      <c r="B8" s="4" t="s">
        <v>1526</v>
      </c>
      <c r="C8" s="2"/>
      <c r="D8" s="2"/>
      <c r="E8" s="2"/>
      <c r="F8" s="2"/>
      <c r="G8" s="2"/>
      <c r="H8" s="2"/>
      <c r="I8" s="2"/>
      <c r="J8" s="2"/>
      <c r="K8" s="2"/>
      <c r="L8" s="2"/>
      <c r="M8" s="2"/>
      <c r="N8" s="2"/>
      <c r="O8" s="2"/>
      <c r="P8" s="2"/>
      <c r="Q8" s="2"/>
      <c r="R8" s="2"/>
      <c r="S8" s="2"/>
      <c r="T8" s="2"/>
      <c r="U8" s="2"/>
      <c r="V8" s="2"/>
      <c r="W8" s="2"/>
      <c r="X8" s="2"/>
      <c r="Y8" s="2"/>
      <c r="Z8" s="2"/>
    </row>
    <row r="9">
      <c r="A9" s="3" t="s">
        <v>1527</v>
      </c>
      <c r="B9" s="1" t="s">
        <v>1528</v>
      </c>
      <c r="C9" s="2"/>
      <c r="D9" s="2"/>
      <c r="E9" s="2"/>
      <c r="F9" s="2"/>
      <c r="G9" s="2"/>
      <c r="H9" s="2"/>
      <c r="I9" s="2"/>
      <c r="J9" s="2"/>
      <c r="K9" s="2"/>
      <c r="L9" s="2"/>
      <c r="M9" s="2"/>
      <c r="N9" s="2"/>
      <c r="O9" s="2"/>
      <c r="P9" s="2"/>
      <c r="Q9" s="2"/>
      <c r="R9" s="2"/>
      <c r="S9" s="2"/>
      <c r="T9" s="2"/>
      <c r="U9" s="2"/>
      <c r="V9" s="2"/>
      <c r="W9" s="2"/>
      <c r="X9" s="2"/>
      <c r="Y9" s="2"/>
      <c r="Z9" s="2"/>
    </row>
    <row r="10">
      <c r="A10" s="3" t="s">
        <v>1529</v>
      </c>
      <c r="B10" s="1" t="s">
        <v>1530</v>
      </c>
      <c r="C10" s="2"/>
      <c r="D10" s="2"/>
      <c r="E10" s="2"/>
      <c r="F10" s="2"/>
      <c r="G10" s="2"/>
      <c r="H10" s="2"/>
      <c r="I10" s="2"/>
      <c r="J10" s="2"/>
      <c r="K10" s="2"/>
      <c r="L10" s="2"/>
      <c r="M10" s="2"/>
      <c r="N10" s="2"/>
      <c r="O10" s="2"/>
      <c r="P10" s="2"/>
      <c r="Q10" s="2"/>
      <c r="R10" s="2"/>
      <c r="S10" s="2"/>
      <c r="T10" s="2"/>
      <c r="U10" s="2"/>
      <c r="V10" s="2"/>
      <c r="W10" s="2"/>
      <c r="X10" s="2"/>
      <c r="Y10" s="2"/>
      <c r="Z10" s="2"/>
    </row>
    <row r="11">
      <c r="A11" s="3" t="s">
        <v>1531</v>
      </c>
      <c r="B11" s="1" t="s">
        <v>1528</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1533</v>
      </c>
      <c r="C12" s="2"/>
      <c r="D12" s="2"/>
      <c r="E12" s="2"/>
      <c r="F12" s="2"/>
      <c r="G12" s="2"/>
      <c r="H12" s="2"/>
      <c r="I12" s="2"/>
      <c r="J12" s="2"/>
      <c r="K12" s="2"/>
      <c r="L12" s="2"/>
      <c r="M12" s="2"/>
      <c r="N12" s="2"/>
      <c r="O12" s="2"/>
      <c r="P12" s="2"/>
      <c r="Q12" s="2"/>
      <c r="R12" s="2"/>
      <c r="S12" s="2"/>
      <c r="T12" s="2"/>
      <c r="U12" s="2"/>
      <c r="V12" s="2"/>
      <c r="W12" s="2"/>
      <c r="X12" s="2"/>
      <c r="Y12" s="2"/>
      <c r="Z12" s="2"/>
    </row>
    <row r="13">
      <c r="A13" s="3" t="s">
        <v>1534</v>
      </c>
      <c r="B13" s="1" t="s">
        <v>1535</v>
      </c>
      <c r="C13" s="2"/>
      <c r="D13" s="2"/>
      <c r="E13" s="2"/>
      <c r="F13" s="2"/>
      <c r="G13" s="2"/>
      <c r="H13" s="2"/>
      <c r="I13" s="2"/>
      <c r="J13" s="2"/>
      <c r="K13" s="2"/>
      <c r="L13" s="2"/>
      <c r="M13" s="2"/>
      <c r="N13" s="2"/>
      <c r="O13" s="2"/>
      <c r="P13" s="2"/>
      <c r="Q13" s="2"/>
      <c r="R13" s="2"/>
      <c r="S13" s="2"/>
      <c r="T13" s="2"/>
      <c r="U13" s="2"/>
      <c r="V13" s="2"/>
      <c r="W13" s="2"/>
      <c r="X13" s="2"/>
      <c r="Y13" s="2"/>
      <c r="Z13" s="2"/>
    </row>
    <row r="14">
      <c r="A14" s="3" t="s">
        <v>1536</v>
      </c>
      <c r="B14" s="1" t="s">
        <v>1533</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1538</v>
      </c>
      <c r="C15" s="2"/>
      <c r="D15" s="2"/>
      <c r="E15" s="2"/>
      <c r="F15" s="2"/>
      <c r="G15" s="2"/>
      <c r="H15" s="2"/>
      <c r="I15" s="2"/>
      <c r="J15" s="2"/>
      <c r="K15" s="2"/>
      <c r="L15" s="2"/>
      <c r="M15" s="2"/>
      <c r="N15" s="2"/>
      <c r="O15" s="2"/>
      <c r="P15" s="2"/>
      <c r="Q15" s="2"/>
      <c r="R15" s="2"/>
      <c r="S15" s="2"/>
      <c r="T15" s="2"/>
      <c r="U15" s="2"/>
      <c r="V15" s="2"/>
      <c r="W15" s="2"/>
      <c r="X15" s="2"/>
      <c r="Y15" s="2"/>
      <c r="Z15" s="2"/>
    </row>
    <row r="16">
      <c r="A16" s="3" t="s">
        <v>1539</v>
      </c>
      <c r="B16" s="1">
        <v>11300.0</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t="s">
        <v>1541</v>
      </c>
      <c r="C17" s="2"/>
      <c r="D17" s="2"/>
      <c r="E17" s="2"/>
      <c r="F17" s="2"/>
      <c r="G17" s="2"/>
      <c r="H17" s="2"/>
      <c r="I17" s="2"/>
      <c r="J17" s="2"/>
      <c r="K17" s="2"/>
      <c r="L17" s="2"/>
      <c r="M17" s="2"/>
      <c r="N17" s="2"/>
      <c r="O17" s="2"/>
      <c r="P17" s="2"/>
      <c r="Q17" s="2"/>
      <c r="R17" s="2"/>
      <c r="S17" s="2"/>
      <c r="T17" s="2"/>
      <c r="U17" s="2"/>
      <c r="V17" s="2"/>
      <c r="W17" s="2"/>
      <c r="X17" s="2"/>
      <c r="Y17" s="2"/>
      <c r="Z17" s="2"/>
    </row>
    <row r="18">
      <c r="A18" s="3" t="s">
        <v>1542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4" t="s">
        <v>1550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1553</v>
      </c>
      <c r="B28" s="1">
        <v>10.97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1554</v>
      </c>
      <c r="B29" s="1">
        <v>10.9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1555</v>
      </c>
      <c r="B30" s="1">
        <v>10.91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1556</v>
      </c>
      <c r="B31" s="1">
        <v>11.14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1557</v>
      </c>
      <c r="B32" s="1">
        <v>10.97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1558</v>
      </c>
      <c r="B33" s="1">
        <v>10.9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1559</v>
      </c>
      <c r="B34" s="1">
        <v>10.91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1560</v>
      </c>
      <c r="B35" s="1">
        <v>11.14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1561</v>
      </c>
      <c r="B36" s="1">
        <v>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1562</v>
      </c>
      <c r="B37" s="1">
        <v>0.0321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1563</v>
      </c>
      <c r="B38" s="1">
        <v>1.7276544E9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1564</v>
      </c>
      <c r="B39" s="1">
        <v>0.41669998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1565</v>
      </c>
      <c r="B40" s="1">
        <v>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1566</v>
      </c>
      <c r="B41" s="1">
        <v>1.326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1567</v>
      </c>
      <c r="B42" s="1">
        <v>11.59375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1568</v>
      </c>
      <c r="B43" s="1">
        <v>10.211009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1569</v>
      </c>
      <c r="B44" s="1">
        <v>513298.0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1570</v>
      </c>
      <c r="B45" s="1">
        <v>513298.0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1571</v>
      </c>
      <c r="B46" s="1">
        <v>556739.0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1572</v>
      </c>
      <c r="B47" s="1">
        <v>639480.0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1573</v>
      </c>
      <c r="B48" s="1">
        <v>639480.0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1574</v>
      </c>
      <c r="B49" s="1">
        <v>11.29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1575</v>
      </c>
      <c r="B50" s="1">
        <v>1400.0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1577</v>
      </c>
      <c r="B52" s="1">
        <v>1.265725824E9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1578</v>
      </c>
      <c r="B53" s="1">
        <v>10.9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1579</v>
      </c>
      <c r="B54" s="1">
        <v>14.74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1580</v>
      </c>
      <c r="B55" s="1">
        <v>0.40358582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1581</v>
      </c>
      <c r="B56" s="1">
        <v>12.6678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12.9448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t="s">
        <v>1584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1585</v>
      </c>
      <c r="B59" s="1">
        <v>1.695066496E9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1586</v>
      </c>
      <c r="B60" s="1">
        <v>0.040209997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1587</v>
      </c>
      <c r="B61" s="1">
        <v>8.3358812E7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1588</v>
      </c>
      <c r="B62" s="1">
        <v>9.40784E7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1589</v>
      </c>
      <c r="B63" s="1">
        <v>1570273.0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1590</v>
      </c>
      <c r="B64" s="1">
        <v>1880086.0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1591</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1592</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1593</v>
      </c>
      <c r="B67" s="1">
        <v>0.0138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1594</v>
      </c>
      <c r="B68" s="1">
        <v>0.12578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1595</v>
      </c>
      <c r="B69" s="1">
        <v>0.96081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1596</v>
      </c>
      <c r="B70" s="1">
        <v>3.02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1597</v>
      </c>
      <c r="B71" s="1">
        <v>0.0191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1598</v>
      </c>
      <c r="B72" s="1">
        <v>1.17143E8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1599</v>
      </c>
      <c r="B73" s="1">
        <v>7.766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1600</v>
      </c>
      <c r="B74" s="1">
        <v>1.4331703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1601</v>
      </c>
      <c r="B75" s="1">
        <v>1.7086464E9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1602</v>
      </c>
      <c r="B76" s="1">
        <v>1.7402688E9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1603</v>
      </c>
      <c r="B77" s="1">
        <v>1.7243712E9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1604</v>
      </c>
      <c r="B78" s="1">
        <v>1.295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1605</v>
      </c>
      <c r="B79" s="1">
        <v>1.217E8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1606</v>
      </c>
      <c r="B80" s="1">
        <v>0.96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1607</v>
      </c>
      <c r="B81" s="1">
        <v>1.14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1608</v>
      </c>
      <c r="B82" s="1">
        <v>0.54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1609</v>
      </c>
      <c r="B83" s="1">
        <v>7.653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v>-0.11526233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1611</v>
      </c>
      <c r="B85" s="1">
        <v>0.22455823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v>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1613</v>
      </c>
      <c r="B87" s="1">
        <v>1.7355168E9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1614</v>
      </c>
      <c r="B88" s="1" t="s">
        <v>1615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1616</v>
      </c>
      <c r="B89" s="1" t="s">
        <v>1617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1620</v>
      </c>
      <c r="B92" s="1" t="s">
        <v>1621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1622</v>
      </c>
      <c r="B93" s="1" t="s">
        <v>1621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1623</v>
      </c>
      <c r="B94" s="1">
        <v>8.878122E8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t="s">
        <v>1625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1626</v>
      </c>
      <c r="B96" s="1" t="s">
        <v>1627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1628</v>
      </c>
      <c r="B97" s="1" t="s">
        <v>1629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1630</v>
      </c>
      <c r="B98" s="1" t="s">
        <v>1631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1632</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11.13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v>18.0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v>16.0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v>16.5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1637</v>
      </c>
      <c r="B104" s="1">
        <v>16.0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1638</v>
      </c>
      <c r="B105" s="1" t="s">
        <v>1639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3.358E8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2.946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2.215E8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6.108E8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v>1.118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v>1.62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3.136199936E9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v>65.466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1649</v>
      </c>
      <c r="B115" s="1">
        <v>27.462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1650</v>
      </c>
      <c r="B116" s="1">
        <v>0.03898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1651</v>
      </c>
      <c r="B117" s="1">
        <v>0.1412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1652</v>
      </c>
      <c r="B118" s="1">
        <v>1.034700032E9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1653</v>
      </c>
      <c r="B119" s="1">
        <v>2.52612496E8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1654</v>
      </c>
      <c r="B120" s="1">
        <v>2.265E8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1655</v>
      </c>
      <c r="B121" s="1">
        <v>1.304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1656</v>
      </c>
      <c r="B122" s="1">
        <v>0.001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1657</v>
      </c>
      <c r="B123" s="1">
        <v>0.32992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1658</v>
      </c>
      <c r="B124" s="1">
        <v>0.07063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1659</v>
      </c>
      <c r="B125" s="1">
        <v>0.05831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1660</v>
      </c>
      <c r="B126" s="1" t="s">
        <v>1584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1661</v>
      </c>
      <c r="B127" s="1">
        <v>1.0164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61.0</v>
      </c>
      <c r="C3" s="1">
        <v>137.0</v>
      </c>
      <c r="D3" s="1">
        <v>122.0</v>
      </c>
      <c r="E3" s="1">
        <v>103.0</v>
      </c>
      <c r="F3" s="1">
        <v>52.0</v>
      </c>
      <c r="G3" s="1">
        <v>270.0</v>
      </c>
      <c r="H3" s="1">
        <v>30.0</v>
      </c>
      <c r="I3" s="1">
        <v>-101.0</v>
      </c>
      <c r="J3" s="1">
        <v>81.0</v>
      </c>
      <c r="K3" s="1">
        <v>332.0</v>
      </c>
      <c r="L3" s="1">
        <f>IF(K3*FORECAST(L2,B3:K3,B2:K2)&gt;0,FORECAST(L2,B3:K3,B2:K2),K3)*$X$1</f>
        <v>139.7333333</v>
      </c>
      <c r="M3" s="1">
        <f>IF(L3*FORECAST(M2,B3:L3,B2:L2)&gt;0,FORECAST(M2,B3:L3,B2:L2),L3)*$X$1</f>
        <v>145.3757576</v>
      </c>
      <c r="N3" s="1">
        <f>IF(M3*FORECAST(N2,B3:M3,B2:M2)&gt;0,FORECAST(N2,B3:M3,B2:M2),M3)*$X$1</f>
        <v>151.0181818</v>
      </c>
      <c r="O3" s="1">
        <f>IF(N3*FORECAST(O2,B3:N3,B2:N2)&gt;0,FORECAST(O2,B3:N3,B2:N2),N3)*$X$1</f>
        <v>156.6606061</v>
      </c>
      <c r="P3" s="1">
        <f>IF(O3*FORECAST(P2,B3:O3,B2:O2)&gt;0,FORECAST(P2,B3:O3,B2:O2),O3)*$X$1</f>
        <v>162.3030303</v>
      </c>
      <c r="Q3" s="1">
        <f>IF(P3*FORECAST(Q2,B3:P3,B2:P2)&gt;0,FORECAST(Q2,B3:P3,B2:P2),P3)*$X$1</f>
        <v>167.9454545</v>
      </c>
      <c r="R3" s="1">
        <f>IF(Q3*FORECAST(R2,B3:Q3,B2:Q2)&gt;0,FORECAST(R2,B3:Q3,B2:Q2),Q3)*$X$1</f>
        <v>173.5878788</v>
      </c>
      <c r="S3" s="5">
        <f>IF(R3*FORECAST(S2,B3:R3,B2:R2)&gt;0,FORECAST(S2,B3:R3,B2:R2),R3)*$X$1</f>
        <v>179.230303</v>
      </c>
      <c r="T3" s="5">
        <f>IF(S3*FORECAST(T2,B3:S3,B2:S2)&gt;0,FORECAST(T2,B3:S3,B2:S2),S3)*$X$1</f>
        <v>184.8727273</v>
      </c>
      <c r="U3" s="5">
        <f>IF(T3*FORECAST(U2,B3:T3,B2:T2)&gt;0,FORECAST(U2,B3:T3,B2:T2),T3)*$X$1</f>
        <v>190.5151515</v>
      </c>
      <c r="V3" s="5">
        <f>IF(U3*FORECAST(V2,B3:U3,B2:U2)&gt;0,FORECAST(V2,B3:U3,B2:U2),U3)*$X$1</f>
        <v>196.1575758</v>
      </c>
      <c r="W3" s="5">
        <f>IF(V3*FORECAST(W2,B3:V3,B2:V2)&gt;0,FORECAST(W2,B3:V3,B2:V2),V3)*$X$1</f>
        <v>201.8</v>
      </c>
      <c r="X3" s="2"/>
      <c r="Y3" s="2"/>
      <c r="Z3" s="2"/>
    </row>
    <row r="4">
      <c r="A4" s="3" t="s">
        <v>137</v>
      </c>
      <c r="B4" s="1">
        <v>39.0</v>
      </c>
      <c r="C4" s="1">
        <v>33.0</v>
      </c>
      <c r="D4" s="1">
        <v>26.0</v>
      </c>
      <c r="E4" s="1">
        <v>11.0</v>
      </c>
      <c r="F4" s="1">
        <v>226.0</v>
      </c>
      <c r="G4" s="1">
        <v>200.0</v>
      </c>
      <c r="H4" s="1">
        <v>237.0</v>
      </c>
      <c r="I4" s="1">
        <v>508.0</v>
      </c>
      <c r="J4" s="1">
        <v>605.0</v>
      </c>
      <c r="K4" s="1">
        <v>311.0</v>
      </c>
      <c r="L4" s="2"/>
      <c r="M4" s="2"/>
      <c r="N4" s="2"/>
      <c r="O4" s="2"/>
      <c r="P4" s="2"/>
      <c r="Q4" s="2"/>
      <c r="R4" s="2"/>
      <c r="S4" s="2"/>
      <c r="T4" s="2"/>
      <c r="U4" s="2"/>
      <c r="V4" s="2"/>
      <c r="W4" s="2"/>
      <c r="X4" s="2"/>
      <c r="Y4" s="2"/>
      <c r="Z4" s="2"/>
    </row>
    <row r="5">
      <c r="A5" s="3" t="s">
        <v>1662</v>
      </c>
      <c r="B5" s="1">
        <v>124.0</v>
      </c>
      <c r="C5" s="1">
        <v>123.0</v>
      </c>
      <c r="D5" s="1">
        <v>119.0</v>
      </c>
      <c r="E5" s="1">
        <v>117.0</v>
      </c>
      <c r="F5" s="1">
        <v>117.0</v>
      </c>
      <c r="G5" s="1">
        <v>118.0</v>
      </c>
      <c r="H5" s="1">
        <v>115.0</v>
      </c>
      <c r="I5" s="1">
        <v>114.0</v>
      </c>
      <c r="J5" s="1">
        <v>113.0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1663</v>
      </c>
      <c r="L7" s="1">
        <f>IF(W3*FORECAST(W2,B3:W3,B2:W2)&gt;0,FORECAST(W2,B3:W3,B2:W2),V3)*$X$1 * (1+0.02)/(0.0732-0.02)</f>
        <v>3869.097744</v>
      </c>
      <c r="M7" s="2"/>
      <c r="N7" s="2"/>
      <c r="O7" s="2"/>
      <c r="P7" s="2"/>
      <c r="Q7" s="2"/>
      <c r="R7" s="2"/>
      <c r="S7" s="2"/>
      <c r="T7" s="2"/>
      <c r="U7" s="2"/>
      <c r="V7" s="2"/>
      <c r="W7" s="2"/>
      <c r="X7" s="2"/>
      <c r="Y7" s="2"/>
      <c r="Z7" s="2"/>
    </row>
    <row r="8">
      <c r="A8" s="2"/>
      <c r="B8" s="2"/>
      <c r="C8" s="2"/>
      <c r="D8" s="2"/>
      <c r="E8" s="2"/>
      <c r="F8" s="2"/>
      <c r="G8" s="2"/>
      <c r="H8" s="2"/>
      <c r="I8" s="2"/>
      <c r="J8" s="2"/>
      <c r="K8" s="1" t="s">
        <v>1664</v>
      </c>
      <c r="L8" s="6">
        <f t="array" ref="L8">NPV(0.0732,M3:W3)</f>
        <v>1252.056532</v>
      </c>
      <c r="M8" s="2"/>
      <c r="N8" s="2"/>
      <c r="O8" s="2"/>
      <c r="P8" s="2"/>
      <c r="Q8" s="2"/>
      <c r="R8" s="2"/>
      <c r="S8" s="2"/>
      <c r="T8" s="2"/>
      <c r="U8" s="2"/>
      <c r="V8" s="2"/>
      <c r="W8" s="2"/>
      <c r="X8" s="2"/>
      <c r="Y8" s="2"/>
      <c r="Z8" s="2"/>
    </row>
    <row r="9">
      <c r="A9" s="2"/>
      <c r="B9" s="2"/>
      <c r="C9" s="2"/>
      <c r="D9" s="2"/>
      <c r="E9" s="2"/>
      <c r="F9" s="2"/>
      <c r="G9" s="2"/>
      <c r="H9" s="2"/>
      <c r="I9" s="2"/>
      <c r="J9" s="2"/>
      <c r="K9" s="1" t="s">
        <v>1665</v>
      </c>
      <c r="L9" s="6">
        <f t="array" ref="L9">NPV(0.0732,M16:W16)</f>
        <v>1778.780654</v>
      </c>
      <c r="M9" s="2"/>
      <c r="N9" s="2"/>
      <c r="O9" s="2"/>
      <c r="P9" s="2"/>
      <c r="Q9" s="2"/>
      <c r="R9" s="2"/>
      <c r="S9" s="2"/>
      <c r="T9" s="2"/>
      <c r="U9" s="2"/>
      <c r="V9" s="2"/>
      <c r="W9" s="2"/>
      <c r="X9" s="2"/>
      <c r="Y9" s="2"/>
      <c r="Z9" s="2"/>
    </row>
    <row r="10">
      <c r="A10" s="2"/>
      <c r="B10" s="2"/>
      <c r="C10" s="2"/>
      <c r="D10" s="2"/>
      <c r="E10" s="2"/>
      <c r="F10" s="2"/>
      <c r="G10" s="2"/>
      <c r="H10" s="2"/>
      <c r="I10" s="2"/>
      <c r="J10" s="2"/>
      <c r="K10" s="1" t="s">
        <v>1666</v>
      </c>
      <c r="L10" s="6">
        <f>L8 + L9</f>
        <v>3030.837186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311.0</v>
      </c>
      <c r="M11" s="2"/>
      <c r="N11" s="2"/>
      <c r="O11" s="2"/>
      <c r="P11" s="2"/>
      <c r="Q11" s="2"/>
      <c r="R11" s="2"/>
      <c r="S11" s="2"/>
      <c r="T11" s="2"/>
      <c r="U11" s="2"/>
      <c r="V11" s="2"/>
      <c r="W11" s="2"/>
      <c r="X11" s="2"/>
      <c r="Y11" s="2"/>
      <c r="Z11" s="2"/>
    </row>
    <row r="12">
      <c r="A12" s="2"/>
      <c r="B12" s="2"/>
      <c r="C12" s="2"/>
      <c r="D12" s="2"/>
      <c r="E12" s="2"/>
      <c r="F12" s="2"/>
      <c r="G12" s="2"/>
      <c r="H12" s="2"/>
      <c r="I12" s="2"/>
      <c r="J12" s="2"/>
      <c r="K12" s="1" t="s">
        <v>1667</v>
      </c>
      <c r="L12" s="6">
        <f>L10 - L11</f>
        <v>2719.837186</v>
      </c>
      <c r="M12" s="2"/>
      <c r="N12" s="2"/>
      <c r="O12" s="2"/>
      <c r="P12" s="2"/>
      <c r="Q12" s="2"/>
      <c r="R12" s="2"/>
      <c r="S12" s="2"/>
      <c r="T12" s="2"/>
      <c r="U12" s="2"/>
      <c r="V12" s="2"/>
      <c r="W12" s="2"/>
      <c r="X12" s="2"/>
      <c r="Y12" s="2"/>
      <c r="Z12" s="2"/>
    </row>
    <row r="13">
      <c r="A13" s="2"/>
      <c r="B13" s="2"/>
      <c r="C13" s="2"/>
      <c r="D13" s="2"/>
      <c r="E13" s="2"/>
      <c r="F13" s="2"/>
      <c r="G13" s="2"/>
      <c r="H13" s="2"/>
      <c r="I13" s="2"/>
      <c r="J13" s="2"/>
      <c r="K13" s="1" t="s">
        <v>1668</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23.85822093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3869.097744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86.0</v>
      </c>
      <c r="C3" s="1">
        <v>170.0</v>
      </c>
      <c r="D3" s="1">
        <v>125.0</v>
      </c>
      <c r="E3" s="1">
        <v>80.0</v>
      </c>
      <c r="F3" s="1">
        <v>126.0</v>
      </c>
      <c r="G3" s="1">
        <v>200.0</v>
      </c>
      <c r="H3" s="1">
        <v>26.0</v>
      </c>
      <c r="I3" s="1">
        <v>4.0</v>
      </c>
      <c r="J3" s="1">
        <v>35.0</v>
      </c>
      <c r="K3" s="1">
        <v>81.0</v>
      </c>
      <c r="L3" s="1">
        <f>IF(K3*FORECAST(L2,B3:K3,B2:K2)&gt;0,FORECAST(L2,B3:K3,B2:K2),K3)*$X$1</f>
        <v>37.2</v>
      </c>
      <c r="M3" s="1">
        <f>IF(L3*FORECAST(M2,B3:L3,B2:L2)&gt;0,FORECAST(M2,B3:L3,B2:L2),L3)*$X$1</f>
        <v>27</v>
      </c>
      <c r="N3" s="1">
        <f>IF(M3*FORECAST(N2,B3:M3,B2:M2)&gt;0,FORECAST(N2,B3:M3,B2:M2),M3)*$X$1</f>
        <v>16.8</v>
      </c>
      <c r="O3" s="1">
        <f>IF(N3*FORECAST(O2,B3:N3,B2:N2)&gt;0,FORECAST(O2,B3:N3,B2:N2),N3)*$X$1</f>
        <v>6.6</v>
      </c>
      <c r="P3" s="1">
        <f>IF(O3*FORECAST(P2,B3:O3,B2:O2)&gt;0,FORECAST(P2,B3:O3,B2:O2),O3)*$X$1</f>
        <v>6.6</v>
      </c>
      <c r="Q3" s="1">
        <f>IF(P3*FORECAST(Q2,B3:P3,B2:P2)&gt;0,FORECAST(Q2,B3:P3,B2:P2),P3)*$X$1</f>
        <v>6.6</v>
      </c>
      <c r="R3" s="1">
        <f>IF(Q3*FORECAST(R2,B3:Q3,B2:Q2)&gt;0,FORECAST(R2,B3:Q3,B2:Q2),Q3)*$X$1</f>
        <v>6.6</v>
      </c>
      <c r="S3" s="5">
        <f>IF(R3*FORECAST(S2,B3:R3,B2:R2)&gt;0,FORECAST(S2,B3:R3,B2:R2),R3)*$X$1</f>
        <v>6.6</v>
      </c>
      <c r="T3" s="5">
        <f>IF(S3*FORECAST(T2,B3:S3,B2:S2)&gt;0,FORECAST(T2,B3:S3,B2:S2),S3)*$X$1</f>
        <v>6.6</v>
      </c>
      <c r="U3" s="5">
        <f>IF(T3*FORECAST(U2,B3:T3,B2:T2)&gt;0,FORECAST(U2,B3:T3,B2:T2),T3)*$X$1</f>
        <v>6.6</v>
      </c>
      <c r="V3" s="5">
        <f>IF(U3*FORECAST(V2,B3:U3,B2:U2)&gt;0,FORECAST(V2,B3:U3,B2:U2),U3)*$X$1</f>
        <v>6.6</v>
      </c>
      <c r="W3" s="5">
        <f>IF(V3*FORECAST(W2,B3:V3,B2:V2)&gt;0,FORECAST(W2,B3:V3,B2:V2),V3)*$X$1</f>
        <v>6.6</v>
      </c>
      <c r="X3" s="2"/>
      <c r="Y3" s="2"/>
      <c r="Z3" s="2"/>
    </row>
    <row r="4">
      <c r="A4" s="3" t="s">
        <v>137</v>
      </c>
      <c r="B4" s="1">
        <v>39.0</v>
      </c>
      <c r="C4" s="1">
        <v>33.0</v>
      </c>
      <c r="D4" s="1">
        <v>26.0</v>
      </c>
      <c r="E4" s="1">
        <v>11.0</v>
      </c>
      <c r="F4" s="1">
        <v>226.0</v>
      </c>
      <c r="G4" s="1">
        <v>200.0</v>
      </c>
      <c r="H4" s="1">
        <v>237.0</v>
      </c>
      <c r="I4" s="1">
        <v>508.0</v>
      </c>
      <c r="J4" s="1">
        <v>605.0</v>
      </c>
      <c r="K4" s="1">
        <v>311.0</v>
      </c>
      <c r="L4" s="2"/>
      <c r="M4" s="2"/>
      <c r="N4" s="2"/>
      <c r="O4" s="2"/>
      <c r="P4" s="2"/>
      <c r="Q4" s="2"/>
      <c r="R4" s="2"/>
      <c r="S4" s="2"/>
      <c r="T4" s="2"/>
      <c r="U4" s="2"/>
      <c r="V4" s="2"/>
      <c r="W4" s="2"/>
      <c r="X4" s="2"/>
      <c r="Y4" s="2"/>
      <c r="Z4" s="2"/>
    </row>
    <row r="5">
      <c r="A5" s="3" t="s">
        <v>1662</v>
      </c>
      <c r="B5" s="1">
        <v>124.0</v>
      </c>
      <c r="C5" s="1">
        <v>123.0</v>
      </c>
      <c r="D5" s="1">
        <v>119.0</v>
      </c>
      <c r="E5" s="1">
        <v>117.0</v>
      </c>
      <c r="F5" s="1">
        <v>117.0</v>
      </c>
      <c r="G5" s="1">
        <v>118.0</v>
      </c>
      <c r="H5" s="1">
        <v>115.0</v>
      </c>
      <c r="I5" s="1">
        <v>114.0</v>
      </c>
      <c r="J5" s="1">
        <v>113.0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1663</v>
      </c>
      <c r="L7" s="1">
        <f>IF(W3*FORECAST(W2,B3:W3,B2:W2)&gt;0,FORECAST(W2,B3:W3,B2:W2),V3)*$X$1 * (1+0.02)/(0.0732-0.02)</f>
        <v>126.5413534</v>
      </c>
      <c r="M7" s="2"/>
      <c r="N7" s="2"/>
      <c r="O7" s="2"/>
      <c r="P7" s="2"/>
      <c r="Q7" s="2"/>
      <c r="R7" s="2"/>
      <c r="S7" s="2"/>
      <c r="T7" s="2"/>
      <c r="U7" s="2"/>
      <c r="V7" s="2"/>
      <c r="W7" s="2"/>
      <c r="X7" s="2"/>
      <c r="Y7" s="2"/>
      <c r="Z7" s="2"/>
    </row>
    <row r="8">
      <c r="A8" s="2"/>
      <c r="B8" s="2"/>
      <c r="C8" s="2"/>
      <c r="D8" s="2"/>
      <c r="E8" s="2"/>
      <c r="F8" s="2"/>
      <c r="G8" s="2"/>
      <c r="H8" s="2"/>
      <c r="I8" s="2"/>
      <c r="J8" s="2"/>
      <c r="K8" s="1" t="s">
        <v>1664</v>
      </c>
      <c r="L8" s="6">
        <f t="array" ref="L8">NPV(0.0732,M3:W3)</f>
        <v>76.5765263</v>
      </c>
      <c r="M8" s="2"/>
      <c r="N8" s="2"/>
      <c r="O8" s="2"/>
      <c r="P8" s="2"/>
      <c r="Q8" s="2"/>
      <c r="R8" s="2"/>
      <c r="S8" s="2"/>
      <c r="T8" s="2"/>
      <c r="U8" s="2"/>
      <c r="V8" s="2"/>
      <c r="W8" s="2"/>
      <c r="X8" s="2"/>
      <c r="Y8" s="2"/>
      <c r="Z8" s="2"/>
    </row>
    <row r="9">
      <c r="A9" s="2"/>
      <c r="B9" s="2"/>
      <c r="C9" s="2"/>
      <c r="D9" s="2"/>
      <c r="E9" s="2"/>
      <c r="F9" s="2"/>
      <c r="G9" s="2"/>
      <c r="H9" s="2"/>
      <c r="I9" s="2"/>
      <c r="J9" s="2"/>
      <c r="K9" s="1" t="s">
        <v>1665</v>
      </c>
      <c r="L9" s="6">
        <f t="array" ref="L9">NPV(0.0732,M16:W16)</f>
        <v>58.17617599</v>
      </c>
      <c r="M9" s="2"/>
      <c r="N9" s="2"/>
      <c r="O9" s="2"/>
      <c r="P9" s="2"/>
      <c r="Q9" s="2"/>
      <c r="R9" s="2"/>
      <c r="S9" s="2"/>
      <c r="T9" s="2"/>
      <c r="U9" s="2"/>
      <c r="V9" s="2"/>
      <c r="W9" s="2"/>
      <c r="X9" s="2"/>
      <c r="Y9" s="2"/>
      <c r="Z9" s="2"/>
    </row>
    <row r="10">
      <c r="A10" s="2"/>
      <c r="B10" s="2"/>
      <c r="C10" s="2"/>
      <c r="D10" s="2"/>
      <c r="E10" s="2"/>
      <c r="F10" s="2"/>
      <c r="G10" s="2"/>
      <c r="H10" s="2"/>
      <c r="I10" s="2"/>
      <c r="J10" s="2"/>
      <c r="K10" s="1" t="s">
        <v>1666</v>
      </c>
      <c r="L10" s="6">
        <f>L8 + L9</f>
        <v>134.7527023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311.0</v>
      </c>
      <c r="M11" s="2"/>
      <c r="N11" s="2"/>
      <c r="O11" s="2"/>
      <c r="P11" s="2"/>
      <c r="Q11" s="2"/>
      <c r="R11" s="2"/>
      <c r="S11" s="2"/>
      <c r="T11" s="2"/>
      <c r="U11" s="2"/>
      <c r="V11" s="2"/>
      <c r="W11" s="2"/>
      <c r="X11" s="2"/>
      <c r="Y11" s="2"/>
      <c r="Z11" s="2"/>
    </row>
    <row r="12">
      <c r="A12" s="2"/>
      <c r="B12" s="2"/>
      <c r="C12" s="2"/>
      <c r="D12" s="2"/>
      <c r="E12" s="2"/>
      <c r="F12" s="2"/>
      <c r="G12" s="2"/>
      <c r="H12" s="2"/>
      <c r="I12" s="2"/>
      <c r="J12" s="2"/>
      <c r="K12" s="1" t="s">
        <v>1667</v>
      </c>
      <c r="L12" s="6">
        <f>L10 - L11</f>
        <v>-176.2472977</v>
      </c>
      <c r="M12" s="2"/>
      <c r="N12" s="2"/>
      <c r="O12" s="2"/>
      <c r="P12" s="2"/>
      <c r="Q12" s="2"/>
      <c r="R12" s="2"/>
      <c r="S12" s="2"/>
      <c r="T12" s="2"/>
      <c r="U12" s="2"/>
      <c r="V12" s="2"/>
      <c r="W12" s="2"/>
      <c r="X12" s="2"/>
      <c r="Y12" s="2"/>
      <c r="Z12" s="2"/>
    </row>
    <row r="13">
      <c r="A13" s="2"/>
      <c r="B13" s="2"/>
      <c r="C13" s="2"/>
      <c r="D13" s="2"/>
      <c r="E13" s="2"/>
      <c r="F13" s="2"/>
      <c r="G13" s="2"/>
      <c r="H13" s="2"/>
      <c r="I13" s="2"/>
      <c r="J13" s="2"/>
      <c r="K13" s="1" t="s">
        <v>1668</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-1.546028927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126.5413534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