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<sst xmlns="http://schemas.openxmlformats.org/spreadsheetml/2006/main" count="1365" uniqueCount="1109">
  <si>
    <t>ticker</t>
  </si>
  <si>
    <t>RWT</t>
  </si>
  <si>
    <t>nombre</t>
  </si>
  <si>
    <t>REDWOOD TRUST INC</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</si>
  <si>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</si>
  <si>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</si>
  <si>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</si>
  <si>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</si>
  <si>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</si>
  <si>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</si>
  <si>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</si>
  <si>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</si>
  <si>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</si>
  <si>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</si>
  <si>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</si>
  <si>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</si>
  <si>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</si>
  <si>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</si>
  <si>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-11.04%</t>
  </si>
  <si>
    <t>Total Assets Growth</t>
  </si>
  <si>
    <t>-4.98%</t>
  </si>
  <si>
    <t>Net Property, Plant and Equipment Growth</t>
  </si>
  <si>
    <t>-25.00%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</si>
  <si>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</si>
  <si>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</si>
  <si>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</si>
  <si>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</si>
  <si>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</si>
  <si>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</si>
  <si>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</si>
  <si>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</si>
  <si>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</si>
  <si>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</si>
  <si>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</si>
  <si>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</si>
  <si>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</si>
  <si>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</si>
  <si>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</si>
  <si>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Other Operating Activities</t>
  </si>
  <si>
    <t>Cash from Operations</t>
  </si>
  <si>
    <t>Cash Acquisitions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</si>
  <si>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</si>
  <si>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</si>
  <si>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</si>
  <si>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</si>
  <si>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</si>
  <si>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</si>
  <si>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</si>
  <si>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</si>
  <si>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</si>
  <si>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</si>
  <si>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</si>
  <si>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</si>
  <si>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</si>
  <si>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</si>
  <si>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</si>
  <si>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</si>
  <si>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</si>
  <si>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</si>
  <si>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</si>
  <si>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</si>
  <si>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</si>
  <si>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</si>
  <si>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</si>
  <si>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</si>
  <si>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</si>
  <si>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</si>
  <si>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</si>
  <si>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</si>
  <si>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</si>
  <si>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</si>
  <si>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</si>
  <si>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</si>
  <si>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</si>
  <si>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</si>
  <si>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</si>
  <si>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Loans Held For Sale</t>
  </si>
  <si>
    <t>Restricted Cash</t>
  </si>
  <si>
    <t>Other Current Assets, Total</t>
  </si>
  <si>
    <t>Deferred Tax Assets Long-Term (Collected)</t>
  </si>
  <si>
    <t>Deferred Charges Long-Term</t>
  </si>
  <si>
    <t>0</t>
  </si>
  <si>
    <t>Other Long-Term Assets, Total</t>
  </si>
  <si>
    <t>Total Assets</t>
  </si>
  <si>
    <t>Liabilities</t>
  </si>
  <si>
    <t>Non-Interest Bearing Deposits</t>
  </si>
  <si>
    <t>Deposits</t>
  </si>
  <si>
    <t>Accrued Expenses, Total</t>
  </si>
  <si>
    <t>Short-Term Borrowings</t>
  </si>
  <si>
    <t>Current Portion of Long-Term Debt</t>
  </si>
  <si>
    <t>Current Portion of Leases</t>
  </si>
  <si>
    <t>Long-Term Debt</t>
  </si>
  <si>
    <t>Long-Term Leases</t>
  </si>
  <si>
    <t>Trust Preferred Securities (BS)</t>
  </si>
  <si>
    <t>Current Income Taxes Payable</t>
  </si>
  <si>
    <t>Other Current Liabilities - (Brok / FS / Ins. / REIT Template)</t>
  </si>
  <si>
    <t>Deferred Tax Liability Non-Current</t>
  </si>
  <si>
    <t>Other Non Current Liabilities</t>
  </si>
  <si>
    <t>Total Liabilities</t>
  </si>
  <si>
    <t>Preferred Stock Redeemable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</si>
  <si>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</si>
  <si>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</si>
  <si>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</si>
  <si>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</si>
  <si>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</si>
  <si>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</si>
  <si>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</si>
  <si>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</si>
  <si>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</si>
  <si>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</si>
  <si>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</si>
  <si>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</si>
  <si>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15.05</t>
  </si>
  <si>
    <t>14.67</t>
  </si>
  <si>
    <t>14.96</t>
  </si>
  <si>
    <t>15.83</t>
  </si>
  <si>
    <t>15.89</t>
  </si>
  <si>
    <t>15.98</t>
  </si>
  <si>
    <t>9.91</t>
  </si>
  <si>
    <t>12.06</t>
  </si>
  <si>
    <t>9.55</t>
  </si>
  <si>
    <t>8.64</t>
  </si>
  <si>
    <t>Tangible Book Value</t>
  </si>
  <si>
    <t>Tangible Book Value Per Share</t>
  </si>
  <si>
    <t>14.57</t>
  </si>
  <si>
    <t>9.4</t>
  </si>
  <si>
    <t>11.7</t>
  </si>
  <si>
    <t>8.99</t>
  </si>
  <si>
    <t>8.24</t>
  </si>
  <si>
    <t>Total Debt</t>
  </si>
  <si>
    <t>Net Debt</t>
  </si>
  <si>
    <t>Full Time Employees</t>
  </si>
  <si>
    <t>Interest and Dividend Income, Total</t>
  </si>
  <si>
    <t>Interest Expense, Total</t>
  </si>
  <si>
    <t>Net Interest Income</t>
  </si>
  <si>
    <t>Mortgage Banking</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</si>
  <si>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</si>
  <si>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</si>
  <si>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</si>
  <si>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</si>
  <si>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</si>
  <si>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</si>
  <si>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</si>
  <si>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</si>
  <si>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</si>
  <si>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</si>
  <si>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EBT, Excl. Unusual Items</t>
  </si>
  <si>
    <t>Restructuring Charges</t>
  </si>
  <si>
    <t>Total Merger &amp; Related 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</si>
  <si>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</si>
  <si>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</si>
  <si>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</si>
  <si>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</si>
  <si>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</si>
  <si>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</si>
  <si>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</si>
  <si>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</si>
  <si>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</si>
  <si>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</si>
  <si>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</si>
  <si>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</si>
  <si>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1.18</t>
  </si>
  <si>
    <t>1.2</t>
  </si>
  <si>
    <t>1.66</t>
  </si>
  <si>
    <t>1.78</t>
  </si>
  <si>
    <t>1.47</t>
  </si>
  <si>
    <t>1.63</t>
  </si>
  <si>
    <t>-5.12</t>
  </si>
  <si>
    <t>2.73</t>
  </si>
  <si>
    <t>-1.43</t>
  </si>
  <si>
    <t>-0.11</t>
  </si>
  <si>
    <t>Basic EPS - Continuing Operations</t>
  </si>
  <si>
    <t>Basic Weighted Average Shares Outstanding</t>
  </si>
  <si>
    <t>Net EPS - Diluted</t>
  </si>
  <si>
    <t>1.15</t>
  </si>
  <si>
    <t>1.54</t>
  </si>
  <si>
    <t>1.6</t>
  </si>
  <si>
    <t>1.34</t>
  </si>
  <si>
    <t>1.46</t>
  </si>
  <si>
    <t>2.37</t>
  </si>
  <si>
    <t>Diluted EPS - Continuing Operations</t>
  </si>
  <si>
    <t>Diluted Weighted Average Shares Outstanding</t>
  </si>
  <si>
    <t>Normalized Basic EPS</t>
  </si>
  <si>
    <t>0.75</t>
  </si>
  <si>
    <t>0.69</t>
  </si>
  <si>
    <t>1.25</t>
  </si>
  <si>
    <t>1.04</t>
  </si>
  <si>
    <t>1.13</t>
  </si>
  <si>
    <t>-2.7</t>
  </si>
  <si>
    <t>1.89</t>
  </si>
  <si>
    <t>-0.98</t>
  </si>
  <si>
    <t>0.01</t>
  </si>
  <si>
    <t>Normalized Diluted EPS</t>
  </si>
  <si>
    <t>0.73</t>
  </si>
  <si>
    <t>0.68</t>
  </si>
  <si>
    <t>0.93</t>
  </si>
  <si>
    <t>0.94</t>
  </si>
  <si>
    <t>0.74</t>
  </si>
  <si>
    <t>0.84</t>
  </si>
  <si>
    <t>1.5</t>
  </si>
  <si>
    <t>Dividend Per Share</t>
  </si>
  <si>
    <t>1.12</t>
  </si>
  <si>
    <t>0.72</t>
  </si>
  <si>
    <t>0.78</t>
  </si>
  <si>
    <t>0.92</t>
  </si>
  <si>
    <t>0.71</t>
  </si>
  <si>
    <t>Payout Ratio</t>
  </si>
  <si>
    <t>94.73</t>
  </si>
  <si>
    <t>92.93</t>
  </si>
  <si>
    <t>67.4</t>
  </si>
  <si>
    <t>62.89</t>
  </si>
  <si>
    <t>80.94</t>
  </si>
  <si>
    <t>76.52</t>
  </si>
  <si>
    <t>-14.43</t>
  </si>
  <si>
    <t>28.68</t>
  </si>
  <si>
    <t>-68.29</t>
  </si>
  <si>
    <t>Effective Tax Rate - (Ratio)</t>
  </si>
  <si>
    <t>-11.28</t>
  </si>
  <si>
    <t>2.75</t>
  </si>
  <si>
    <t>7.72</t>
  </si>
  <si>
    <t>8.48</t>
  </si>
  <si>
    <t>4.21</t>
  </si>
  <si>
    <t>0.79</t>
  </si>
  <si>
    <t>5.47</t>
  </si>
  <si>
    <t>10.86</t>
  </si>
  <si>
    <t>-255.87</t>
  </si>
  <si>
    <t>Current Domestic Taxes</t>
  </si>
  <si>
    <t>Total Current Taxes</t>
  </si>
  <si>
    <t>Deferred Domestic Taxes</t>
  </si>
  <si>
    <t>Total Deferred Taxes</t>
  </si>
  <si>
    <t>Normalized Net Income</t>
  </si>
  <si>
    <t>Supplemental Operating Expense Items</t>
  </si>
  <si>
    <t>Stock-Based Comp., COGS (Total)</t>
  </si>
  <si>
    <t>Stock-Based Comp., G&amp;A Exp. (Total)</t>
  </si>
  <si>
    <t>Stock-Based Comp., Other (Total)</t>
  </si>
  <si>
    <t>Total Stock-Based Compensation</t>
  </si>
  <si>
    <t>Profitability</t>
  </si>
  <si>
    <t>Return on Assets</t>
  </si>
  <si>
    <t>1.91</t>
  </si>
  <si>
    <t>1.68</t>
  </si>
  <si>
    <t>2.24</t>
  </si>
  <si>
    <t>1.26</t>
  </si>
  <si>
    <t>-4.1</t>
  </si>
  <si>
    <t>2.55</t>
  </si>
  <si>
    <t>-1.18</t>
  </si>
  <si>
    <t>-0.02</t>
  </si>
  <si>
    <t>Return On Equity %</t>
  </si>
  <si>
    <t>8.04</t>
  </si>
  <si>
    <t>8.5</t>
  </si>
  <si>
    <t>11.43</t>
  </si>
  <si>
    <t>11.89</t>
  </si>
  <si>
    <t>9.34</t>
  </si>
  <si>
    <t>10.65</t>
  </si>
  <si>
    <t>-39.61</t>
  </si>
  <si>
    <t>25.6</t>
  </si>
  <si>
    <t>-13.24</t>
  </si>
  <si>
    <t>-0.2</t>
  </si>
  <si>
    <t>Return on Common Equity</t>
  </si>
  <si>
    <t>7.83</t>
  </si>
  <si>
    <t>8.27</t>
  </si>
  <si>
    <t>11.11</t>
  </si>
  <si>
    <t>11.58</t>
  </si>
  <si>
    <t>9.05</t>
  </si>
  <si>
    <t>10.35</t>
  </si>
  <si>
    <t>-39.74</t>
  </si>
  <si>
    <t>24.75</t>
  </si>
  <si>
    <t>-13.59</t>
  </si>
  <si>
    <t>-1.17</t>
  </si>
  <si>
    <t>Margin Analysis</t>
  </si>
  <si>
    <t>Gross Profit Margin %</t>
  </si>
  <si>
    <t>95.39</t>
  </si>
  <si>
    <t>94.44</t>
  </si>
  <si>
    <t>96.5</t>
  </si>
  <si>
    <t>95.78</t>
  </si>
  <si>
    <t>90.68</t>
  </si>
  <si>
    <t>103.47</t>
  </si>
  <si>
    <t>224.91</t>
  </si>
  <si>
    <t>86.27</t>
  </si>
  <si>
    <t>SG&amp;A Margin</t>
  </si>
  <si>
    <t>33.45</t>
  </si>
  <si>
    <t>37.52</t>
  </si>
  <si>
    <t>25.43</t>
  </si>
  <si>
    <t>26.53</t>
  </si>
  <si>
    <t>27.22</t>
  </si>
  <si>
    <t>35.37</t>
  </si>
  <si>
    <t>-34.7</t>
  </si>
  <si>
    <t>30.64</t>
  </si>
  <si>
    <t>-892.67</t>
  </si>
  <si>
    <t>79.78</t>
  </si>
  <si>
    <t>Income From Continuing Operations Margin %</t>
  </si>
  <si>
    <t>47.56</t>
  </si>
  <si>
    <t>47.65</t>
  </si>
  <si>
    <t>50.57</t>
  </si>
  <si>
    <t>58.46</t>
  </si>
  <si>
    <t>55.48</t>
  </si>
  <si>
    <t>51.74</t>
  </si>
  <si>
    <t>182.95</t>
  </si>
  <si>
    <t>58.63</t>
  </si>
  <si>
    <t>-1.44</t>
  </si>
  <si>
    <t>Net Income Margin %</t>
  </si>
  <si>
    <t>Net Avail. For Common Margin %</t>
  </si>
  <si>
    <t>46.33</t>
  </si>
  <si>
    <t>46.34</t>
  </si>
  <si>
    <t>49.13</t>
  </si>
  <si>
    <t>56.95</t>
  </si>
  <si>
    <t>53.73</t>
  </si>
  <si>
    <t>50.28</t>
  </si>
  <si>
    <t>183.58</t>
  </si>
  <si>
    <t>56.68</t>
  </si>
  <si>
    <t>-8.19</t>
  </si>
  <si>
    <t>Normalized Net Income Margin</t>
  </si>
  <si>
    <t>29.49</t>
  </si>
  <si>
    <t>26.76</t>
  </si>
  <si>
    <t>34.93</t>
  </si>
  <si>
    <t>39.86</t>
  </si>
  <si>
    <t>37.89</t>
  </si>
  <si>
    <t>34.95</t>
  </si>
  <si>
    <t>96.82</t>
  </si>
  <si>
    <t>39.2</t>
  </si>
  <si>
    <t>726.32</t>
  </si>
  <si>
    <t>0.42</t>
  </si>
  <si>
    <t>Asset Turnover</t>
  </si>
  <si>
    <t>0.04</t>
  </si>
  <si>
    <t>0.02</t>
  </si>
  <si>
    <t>Short Term Liquidity</t>
  </si>
  <si>
    <t>Current Ratio</t>
  </si>
  <si>
    <t>2.63</t>
  </si>
  <si>
    <t>5.23</t>
  </si>
  <si>
    <t>3.13</t>
  </si>
  <si>
    <t>4.35</t>
  </si>
  <si>
    <t>6.6</t>
  </si>
  <si>
    <t>15.15</t>
  </si>
  <si>
    <t>5.89</t>
  </si>
  <si>
    <t>5.56</t>
  </si>
  <si>
    <t>7.86</t>
  </si>
  <si>
    <t>Quick Ratio</t>
  </si>
  <si>
    <t>1.52</t>
  </si>
  <si>
    <t>1.79</t>
  </si>
  <si>
    <t>2.08</t>
  </si>
  <si>
    <t>3.86</t>
  </si>
  <si>
    <t>6.14</t>
  </si>
  <si>
    <t>14.35</t>
  </si>
  <si>
    <t>4.9</t>
  </si>
  <si>
    <t>4.99</t>
  </si>
  <si>
    <t>7.15</t>
  </si>
  <si>
    <t>Operating Cash Flow to Current Liabilities</t>
  </si>
  <si>
    <t>-0.95</t>
  </si>
  <si>
    <t>-0.64</t>
  </si>
  <si>
    <t>-0.6</t>
  </si>
  <si>
    <t>-0.84</t>
  </si>
  <si>
    <t>-0.63</t>
  </si>
  <si>
    <t>-0.45</t>
  </si>
  <si>
    <t>-0.79</t>
  </si>
  <si>
    <t>-2.44</t>
  </si>
  <si>
    <t>-0.06</t>
  </si>
  <si>
    <t>-1.19</t>
  </si>
  <si>
    <t>Long Term Solvency</t>
  </si>
  <si>
    <t>Total Debt/Equity</t>
  </si>
  <si>
    <t>365.55</t>
  </si>
  <si>
    <t>436.72</t>
  </si>
  <si>
    <t>369.92</t>
  </si>
  <si>
    <t>473.6</t>
  </si>
  <si>
    <t>776.05</t>
  </si>
  <si>
    <t>874.85</t>
  </si>
  <si>
    <t>817.49</t>
  </si>
  <si>
    <t>944.82</t>
  </si>
  <si>
    <t>Total Debt / Total Capital</t>
  </si>
  <si>
    <t>78.52</t>
  </si>
  <si>
    <t>81.37</t>
  </si>
  <si>
    <t>78.72</t>
  </si>
  <si>
    <t>82.57</t>
  </si>
  <si>
    <t>88.59</t>
  </si>
  <si>
    <t>89.74</t>
  </si>
  <si>
    <t>89.1</t>
  </si>
  <si>
    <t>90.43</t>
  </si>
  <si>
    <t>91.58</t>
  </si>
  <si>
    <t>LT Debt/Equity</t>
  </si>
  <si>
    <t>218.1</t>
  </si>
  <si>
    <t>269.41</t>
  </si>
  <si>
    <t>295.29</t>
  </si>
  <si>
    <t>308.48</t>
  </si>
  <si>
    <t>591.8</t>
  </si>
  <si>
    <t>738.25</t>
  </si>
  <si>
    <t>768.69</t>
  </si>
  <si>
    <t>787.19</t>
  </si>
  <si>
    <t>897.96</t>
  </si>
  <si>
    <t>955.25</t>
  </si>
  <si>
    <t>Long-Term Debt / Total Capital</t>
  </si>
  <si>
    <t>46.85</t>
  </si>
  <si>
    <t>50.2</t>
  </si>
  <si>
    <t>62.84</t>
  </si>
  <si>
    <t>53.78</t>
  </si>
  <si>
    <t>67.55</t>
  </si>
  <si>
    <t>75.73</t>
  </si>
  <si>
    <t>83.78</t>
  </si>
  <si>
    <t>75.34</t>
  </si>
  <si>
    <t>75.64</t>
  </si>
  <si>
    <t>80.42</t>
  </si>
  <si>
    <t>Total Liabilities / Total Assets</t>
  </si>
  <si>
    <t>78.78</t>
  </si>
  <si>
    <t>81.6</t>
  </si>
  <si>
    <t>79.04</t>
  </si>
  <si>
    <t>82.78</t>
  </si>
  <si>
    <t>88.7</t>
  </si>
  <si>
    <t>89.85</t>
  </si>
  <si>
    <t>89.27</t>
  </si>
  <si>
    <t>90.58</t>
  </si>
  <si>
    <t>91.68</t>
  </si>
  <si>
    <t>91.7</t>
  </si>
  <si>
    <t>Growth Over Prior Year</t>
  </si>
  <si>
    <t>Total Revenues, 1 Yr. Growth %</t>
  </si>
  <si>
    <t>-21.92</t>
  </si>
  <si>
    <t>0.48</t>
  </si>
  <si>
    <t>21.14</t>
  </si>
  <si>
    <t>-7.46</t>
  </si>
  <si>
    <t>-10.24</t>
  </si>
  <si>
    <t>51.52</t>
  </si>
  <si>
    <t>-197.21</t>
  </si>
  <si>
    <t>-271.42</t>
  </si>
  <si>
    <t>-102.9</t>
  </si>
  <si>
    <t>-816.15</t>
  </si>
  <si>
    <t>Gross Profit, 1 Yr. Growth %</t>
  </si>
  <si>
    <t>-22.64</t>
  </si>
  <si>
    <t>-0.56</t>
  </si>
  <si>
    <t>23.78</t>
  </si>
  <si>
    <t>-8.15</t>
  </si>
  <si>
    <t>-13.12</t>
  </si>
  <si>
    <t>-203.73</t>
  </si>
  <si>
    <t>-260.71</t>
  </si>
  <si>
    <t>-106.79</t>
  </si>
  <si>
    <t>-426.54</t>
  </si>
  <si>
    <t>Earnings From Cont. Operations, 1 Yr. Growth %</t>
  </si>
  <si>
    <t>-41.95</t>
  </si>
  <si>
    <t>1.51</t>
  </si>
  <si>
    <t>28.57</t>
  </si>
  <si>
    <t>6.97</t>
  </si>
  <si>
    <t>-14.82</t>
  </si>
  <si>
    <t>41.46</t>
  </si>
  <si>
    <t>-443.92</t>
  </si>
  <si>
    <t>-154.93</t>
  </si>
  <si>
    <t>-151.16</t>
  </si>
  <si>
    <t>-98.61</t>
  </si>
  <si>
    <t>Net Income, 1 Yr. Growth %</t>
  </si>
  <si>
    <t>Normalized Net Income, 1 Yr. Growth %</t>
  </si>
  <si>
    <t>-50.14</t>
  </si>
  <si>
    <t>-9.45</t>
  </si>
  <si>
    <t>58.12</t>
  </si>
  <si>
    <t>5.58</t>
  </si>
  <si>
    <t>-14.67</t>
  </si>
  <si>
    <t>39.91</t>
  </si>
  <si>
    <t>-369.44</t>
  </si>
  <si>
    <t>-169.36</t>
  </si>
  <si>
    <t>-153.65</t>
  </si>
  <si>
    <t>-100.6</t>
  </si>
  <si>
    <t>Diluted EPS Before Extra, 1 Yr. Growth %</t>
  </si>
  <si>
    <t>-40.74</t>
  </si>
  <si>
    <t>2.09</t>
  </si>
  <si>
    <t>31.19</t>
  </si>
  <si>
    <t>3.89</t>
  </si>
  <si>
    <t>-16.11</t>
  </si>
  <si>
    <t>8.79</t>
  </si>
  <si>
    <t>-450.24</t>
  </si>
  <si>
    <t>-146.32</t>
  </si>
  <si>
    <t>-160.33</t>
  </si>
  <si>
    <t>-92.22</t>
  </si>
  <si>
    <t>Common Equity, 1 Yr. Growth %</t>
  </si>
  <si>
    <t>0.83</t>
  </si>
  <si>
    <t>-8.75</t>
  </si>
  <si>
    <t>0.28</t>
  </si>
  <si>
    <t>11.26</t>
  </si>
  <si>
    <t>35.47</t>
  </si>
  <si>
    <t>-39.2</t>
  </si>
  <si>
    <t>24.77</t>
  </si>
  <si>
    <t>-21.8</t>
  </si>
  <si>
    <t>4.77</t>
  </si>
  <si>
    <t>Total Assets, 1 Yr. Growth %</t>
  </si>
  <si>
    <t>28.44</t>
  </si>
  <si>
    <t>5.27</t>
  </si>
  <si>
    <t>-11.84</t>
  </si>
  <si>
    <t>28.38</t>
  </si>
  <si>
    <t>69.57</t>
  </si>
  <si>
    <t>50.75</t>
  </si>
  <si>
    <t>-42.46</t>
  </si>
  <si>
    <t>42.03</t>
  </si>
  <si>
    <t>-11.4</t>
  </si>
  <si>
    <t>11.31</t>
  </si>
  <si>
    <t>Tangible Book Value, 1 Yr. Growth %</t>
  </si>
  <si>
    <t>23.5</t>
  </si>
  <si>
    <t>-36.72</t>
  </si>
  <si>
    <t>27.56</t>
  </si>
  <si>
    <t>-24.16</t>
  </si>
  <si>
    <t>6.29</t>
  </si>
  <si>
    <t>Cash From Operations, 1 Yr. Growth %</t>
  </si>
  <si>
    <t>707.44</t>
  </si>
  <si>
    <t>-30.2</t>
  </si>
  <si>
    <t>-56.36</t>
  </si>
  <si>
    <t>213.97</t>
  </si>
  <si>
    <t>-5.92</t>
  </si>
  <si>
    <t>-27.68</t>
  </si>
  <si>
    <t>-56.63</t>
  </si>
  <si>
    <t>-97.56</t>
  </si>
  <si>
    <t>Dividend Per Share, 1 Yr. Growth %</t>
  </si>
  <si>
    <t>5.36</t>
  </si>
  <si>
    <t>1.69</t>
  </si>
  <si>
    <t>-39.58</t>
  </si>
  <si>
    <t>7.59</t>
  </si>
  <si>
    <t>17.95</t>
  </si>
  <si>
    <t>-22.83</t>
  </si>
  <si>
    <t>Compound Annual Growth Rate Over Two Years</t>
  </si>
  <si>
    <t>Total Revenues, 2 Yr. CAGR %</t>
  </si>
  <si>
    <t>8.77</t>
  </si>
  <si>
    <t>-11.05</t>
  </si>
  <si>
    <t>10.33</t>
  </si>
  <si>
    <t>5.88</t>
  </si>
  <si>
    <t>-8.86</t>
  </si>
  <si>
    <t>16.92</t>
  </si>
  <si>
    <t>21.29</t>
  </si>
  <si>
    <t>29.08</t>
  </si>
  <si>
    <t>-77.72</t>
  </si>
  <si>
    <t>-45.84</t>
  </si>
  <si>
    <t>Gross Profit, 2 Yr. CAGR %</t>
  </si>
  <si>
    <t>9.27</t>
  </si>
  <si>
    <t>-11.91</t>
  </si>
  <si>
    <t>10.95</t>
  </si>
  <si>
    <t>6.63</t>
  </si>
  <si>
    <t>-10.62</t>
  </si>
  <si>
    <t>25.57</t>
  </si>
  <si>
    <t>29.11</t>
  </si>
  <si>
    <t>-67.24</t>
  </si>
  <si>
    <t>-48.64</t>
  </si>
  <si>
    <t>Earnings From Cont. Operations, 2 Yr. CAGR %</t>
  </si>
  <si>
    <t>-12.64</t>
  </si>
  <si>
    <t>-23.24</t>
  </si>
  <si>
    <t>14.24</t>
  </si>
  <si>
    <t>17.28</t>
  </si>
  <si>
    <t>-4.54</t>
  </si>
  <si>
    <t>9.77</t>
  </si>
  <si>
    <t>120.57</t>
  </si>
  <si>
    <t>37.45</t>
  </si>
  <si>
    <t>-46.99</t>
  </si>
  <si>
    <t>-91.57</t>
  </si>
  <si>
    <t>Net Income, 2 Yr. CAGR %</t>
  </si>
  <si>
    <t>Normalized Net Income, 2 Yr. CAGR %</t>
  </si>
  <si>
    <t>-5.31</t>
  </si>
  <si>
    <t>-32.3</t>
  </si>
  <si>
    <t>19.66</t>
  </si>
  <si>
    <t>29.21</t>
  </si>
  <si>
    <t>-5.08</t>
  </si>
  <si>
    <t>9.62</t>
  </si>
  <si>
    <t>94.16</t>
  </si>
  <si>
    <t>36.74</t>
  </si>
  <si>
    <t>-94.43</t>
  </si>
  <si>
    <t>Diluted EPS Before Extra, 2 Yr. CAGR %</t>
  </si>
  <si>
    <t>-14.97</t>
  </si>
  <si>
    <t>-22.22</t>
  </si>
  <si>
    <t>15.73</t>
  </si>
  <si>
    <t>16.74</t>
  </si>
  <si>
    <t>-6.64</t>
  </si>
  <si>
    <t>-4.46</t>
  </si>
  <si>
    <t>95.2</t>
  </si>
  <si>
    <t>27.37</t>
  </si>
  <si>
    <t>-47.14</t>
  </si>
  <si>
    <t>-78.33</t>
  </si>
  <si>
    <t>Common Equity, 2 Yr. CAGR %</t>
  </si>
  <si>
    <t>4.96</t>
  </si>
  <si>
    <t>-4.08</t>
  </si>
  <si>
    <t>-4.34</t>
  </si>
  <si>
    <t>2.84</t>
  </si>
  <si>
    <t>8.33</t>
  </si>
  <si>
    <t>22.77</t>
  </si>
  <si>
    <t>-9.25</t>
  </si>
  <si>
    <t>-12.9</t>
  </si>
  <si>
    <t>-1.22</t>
  </si>
  <si>
    <t>-9.48</t>
  </si>
  <si>
    <t>Total Assets, 2 Yr. CAGR %</t>
  </si>
  <si>
    <t>15.41</t>
  </si>
  <si>
    <t>16.28</t>
  </si>
  <si>
    <t>-3.75</t>
  </si>
  <si>
    <t>6.39</t>
  </si>
  <si>
    <t>47.55</t>
  </si>
  <si>
    <t>59.88</t>
  </si>
  <si>
    <t>-6.86</t>
  </si>
  <si>
    <t>-9.6</t>
  </si>
  <si>
    <t>12.18</t>
  </si>
  <si>
    <t>-0.69</t>
  </si>
  <si>
    <t>Tangible Book Value, 2 Yr. CAGR %</t>
  </si>
  <si>
    <t>17.22</t>
  </si>
  <si>
    <t>-11.6</t>
  </si>
  <si>
    <t>-10.16</t>
  </si>
  <si>
    <t>-1.64</t>
  </si>
  <si>
    <t>-10.21</t>
  </si>
  <si>
    <t>Cash From Operations, 2 Yr. CAGR %</t>
  </si>
  <si>
    <t>78.31</t>
  </si>
  <si>
    <t>137.4</t>
  </si>
  <si>
    <t>-44.81</t>
  </si>
  <si>
    <t>17.06</t>
  </si>
  <si>
    <t>71.87</t>
  </si>
  <si>
    <t>-17.52</t>
  </si>
  <si>
    <t>121.03</t>
  </si>
  <si>
    <t>-47.53</t>
  </si>
  <si>
    <t>-40.5</t>
  </si>
  <si>
    <t>Dividend Per Share, 2 Yr. CAGR %</t>
  </si>
  <si>
    <t>5.83</t>
  </si>
  <si>
    <t>2.64</t>
  </si>
  <si>
    <t>3.51</t>
  </si>
  <si>
    <t>-21.62</t>
  </si>
  <si>
    <t>-19.38</t>
  </si>
  <si>
    <t>12.65</t>
  </si>
  <si>
    <t>-4.59</t>
  </si>
  <si>
    <t>Compound Annual Growth Rate Over Three Years</t>
  </si>
  <si>
    <t>Total Revenues, 3 Yr. CAGR %</t>
  </si>
  <si>
    <t>42.56</t>
  </si>
  <si>
    <t>6.23</t>
  </si>
  <si>
    <t>-1.41</t>
  </si>
  <si>
    <t>4.05</t>
  </si>
  <si>
    <t>0.21</t>
  </si>
  <si>
    <t>9.96</t>
  </si>
  <si>
    <t>36.12</t>
  </si>
  <si>
    <t>-63.6</t>
  </si>
  <si>
    <t>-20.75</t>
  </si>
  <si>
    <t>Gross Profit, 3 Yr. CAGR %</t>
  </si>
  <si>
    <t>66.66</t>
  </si>
  <si>
    <t>6.2</t>
  </si>
  <si>
    <t>-1.33</t>
  </si>
  <si>
    <t>4.17</t>
  </si>
  <si>
    <t>-1.14</t>
  </si>
  <si>
    <t>10.14</t>
  </si>
  <si>
    <t>11.22</t>
  </si>
  <si>
    <t>36.33</t>
  </si>
  <si>
    <t>-51.81</t>
  </si>
  <si>
    <t>-25.54</t>
  </si>
  <si>
    <t>Earnings From Cont. Operations, 3 Yr. CAGR %</t>
  </si>
  <si>
    <t>-8.16</t>
  </si>
  <si>
    <t>-8.84</t>
  </si>
  <si>
    <t>11.77</t>
  </si>
  <si>
    <t>5.42</t>
  </si>
  <si>
    <t>8.83</t>
  </si>
  <si>
    <t>60.62</t>
  </si>
  <si>
    <t>38.77</t>
  </si>
  <si>
    <t>-1.13</t>
  </si>
  <si>
    <t>-84.25</t>
  </si>
  <si>
    <t>Net Income, 3 Yr. CAGR %</t>
  </si>
  <si>
    <t>56.29</t>
  </si>
  <si>
    <t>Normalized Net Income, 3 Yr. CAGR %</t>
  </si>
  <si>
    <t>54.32</t>
  </si>
  <si>
    <t>-6.23</t>
  </si>
  <si>
    <t>-10.18</t>
  </si>
  <si>
    <t>14.77</t>
  </si>
  <si>
    <t>12.52</t>
  </si>
  <si>
    <t>8.02</t>
  </si>
  <si>
    <t>47.94</t>
  </si>
  <si>
    <t>37.79</t>
  </si>
  <si>
    <t>0.11</t>
  </si>
  <si>
    <t>-87.09</t>
  </si>
  <si>
    <t>Diluted EPS Before Extra, 3 Yr. CAGR %</t>
  </si>
  <si>
    <t>55.27</t>
  </si>
  <si>
    <t>-9.63</t>
  </si>
  <si>
    <t>-7.41</t>
  </si>
  <si>
    <t>11.64</t>
  </si>
  <si>
    <t>4.57</t>
  </si>
  <si>
    <t>-1.76</t>
  </si>
  <si>
    <t>47.31</t>
  </si>
  <si>
    <t>20.85</t>
  </si>
  <si>
    <t>-0.72</t>
  </si>
  <si>
    <t>-72.09</t>
  </si>
  <si>
    <t>Common Equity, 3 Yr. CAGR %</t>
  </si>
  <si>
    <t>0.18</t>
  </si>
  <si>
    <t>-2.65</t>
  </si>
  <si>
    <t>5.57</t>
  </si>
  <si>
    <t>16.71</t>
  </si>
  <si>
    <t>-2.87</t>
  </si>
  <si>
    <t>0.91</t>
  </si>
  <si>
    <t>-15.97</t>
  </si>
  <si>
    <t>Total Assets, 3 Yr. CAGR %</t>
  </si>
  <si>
    <t>1.01</t>
  </si>
  <si>
    <t>11.92</t>
  </si>
  <si>
    <t>5.97</t>
  </si>
  <si>
    <t>5.95</t>
  </si>
  <si>
    <t>24.27</t>
  </si>
  <si>
    <t>48.61</t>
  </si>
  <si>
    <t>13.73</t>
  </si>
  <si>
    <t>7.2</t>
  </si>
  <si>
    <t>-10.2</t>
  </si>
  <si>
    <t>Tangible Book Value, 3 Yr. CAGR %</t>
  </si>
  <si>
    <t>13.16</t>
  </si>
  <si>
    <t>-4.56</t>
  </si>
  <si>
    <t>-15.09</t>
  </si>
  <si>
    <t>Cash From Operations, 3 Yr. CAGR %</t>
  </si>
  <si>
    <t>365.04</t>
  </si>
  <si>
    <t>30.44</t>
  </si>
  <si>
    <t>34.99</t>
  </si>
  <si>
    <t>-1.47</t>
  </si>
  <si>
    <t>8.84</t>
  </si>
  <si>
    <t>28.79</t>
  </si>
  <si>
    <t>-33.43</t>
  </si>
  <si>
    <t>52.31</t>
  </si>
  <si>
    <t>-50.76</t>
  </si>
  <si>
    <t>58.58</t>
  </si>
  <si>
    <t>Dividend Per Share, 3 Yr. CAGR %</t>
  </si>
  <si>
    <t>3.85</t>
  </si>
  <si>
    <t>1.75</t>
  </si>
  <si>
    <t>2.33</t>
  </si>
  <si>
    <t>-13.5</t>
  </si>
  <si>
    <t>-12.89</t>
  </si>
  <si>
    <t>-8.48</t>
  </si>
  <si>
    <t>Compound Annual Growth Rate Over Five Years</t>
  </si>
  <si>
    <t>Total Revenues, 5 Yr. CAGR %</t>
  </si>
  <si>
    <t>14.74</t>
  </si>
  <si>
    <t>16.07</t>
  </si>
  <si>
    <t>28.89</t>
  </si>
  <si>
    <t>6.09</t>
  </si>
  <si>
    <t>8.93</t>
  </si>
  <si>
    <t>8.22</t>
  </si>
  <si>
    <t>-41.94</t>
  </si>
  <si>
    <t>-6.04</t>
  </si>
  <si>
    <t>Gross Profit, 5 Yr. CAGR %</t>
  </si>
  <si>
    <t>19.78</t>
  </si>
  <si>
    <t>33.35</t>
  </si>
  <si>
    <t>41.88</t>
  </si>
  <si>
    <t>6.37</t>
  </si>
  <si>
    <t>-5.6</t>
  </si>
  <si>
    <t>9.95</t>
  </si>
  <si>
    <t>10.21</t>
  </si>
  <si>
    <t>16.66</t>
  </si>
  <si>
    <t>-31.72</t>
  </si>
  <si>
    <t>-8.13</t>
  </si>
  <si>
    <t>Earnings From Cont. Operations, 5 Yr. CAGR %</t>
  </si>
  <si>
    <t>20.79</t>
  </si>
  <si>
    <t>-1.7</t>
  </si>
  <si>
    <t>39.11</t>
  </si>
  <si>
    <t>1.28</t>
  </si>
  <si>
    <t>-7.14</t>
  </si>
  <si>
    <t>10.96</t>
  </si>
  <si>
    <t>41.63</t>
  </si>
  <si>
    <t>19.48</t>
  </si>
  <si>
    <t>3.09</t>
  </si>
  <si>
    <t>-54.73</t>
  </si>
  <si>
    <t>Net Income, 5 Yr. CAGR %</t>
  </si>
  <si>
    <t>20.74</t>
  </si>
  <si>
    <t>-1.49</t>
  </si>
  <si>
    <t>37.88</t>
  </si>
  <si>
    <t>Normalized Net Income, 5 Yr. CAGR %</t>
  </si>
  <si>
    <t>-4.04</t>
  </si>
  <si>
    <t>-3.5</t>
  </si>
  <si>
    <t>39.82</t>
  </si>
  <si>
    <t>-8.18</t>
  </si>
  <si>
    <t>12.53</t>
  </si>
  <si>
    <t>39.96</t>
  </si>
  <si>
    <t>18.71</t>
  </si>
  <si>
    <t>3.81</t>
  </si>
  <si>
    <t>-61.82</t>
  </si>
  <si>
    <t>Diluted EPS Before Extra, 5 Yr. CAGR %</t>
  </si>
  <si>
    <t>15.94</t>
  </si>
  <si>
    <t>38.05</t>
  </si>
  <si>
    <t>0.12</t>
  </si>
  <si>
    <t>-7.11</t>
  </si>
  <si>
    <t>4.89</t>
  </si>
  <si>
    <t>34.22</t>
  </si>
  <si>
    <t>-2.23</t>
  </si>
  <si>
    <t>-39.23</t>
  </si>
  <si>
    <t>Common Equity, 5 Yr. CAGR %</t>
  </si>
  <si>
    <t>1.49</t>
  </si>
  <si>
    <t>5.19</t>
  </si>
  <si>
    <t>1.23</t>
  </si>
  <si>
    <t>7.78</t>
  </si>
  <si>
    <t>-0.62</t>
  </si>
  <si>
    <t>3.82</t>
  </si>
  <si>
    <t>-2.21</t>
  </si>
  <si>
    <t>-3.38</t>
  </si>
  <si>
    <t>Total Assets, 5 Yr. CAGR %</t>
  </si>
  <si>
    <t>2.42</t>
  </si>
  <si>
    <t>3.91</t>
  </si>
  <si>
    <t>-0.92</t>
  </si>
  <si>
    <t>9.64</t>
  </si>
  <si>
    <t>20.97</t>
  </si>
  <si>
    <t>24.91</t>
  </si>
  <si>
    <t>10.73</t>
  </si>
  <si>
    <t>21.81</t>
  </si>
  <si>
    <t>13.11</t>
  </si>
  <si>
    <t>3.97</t>
  </si>
  <si>
    <t>Tangible Book Value, 5 Yr. CAGR %</t>
  </si>
  <si>
    <t>5.81</t>
  </si>
  <si>
    <t>-1.66</t>
  </si>
  <si>
    <t>3.19</t>
  </si>
  <si>
    <t>-3.4</t>
  </si>
  <si>
    <t>-4.28</t>
  </si>
  <si>
    <t>Cash From Operations, 5 Yr. CAGR %</t>
  </si>
  <si>
    <t>53.51</t>
  </si>
  <si>
    <t>98.27</t>
  </si>
  <si>
    <t>48.68</t>
  </si>
  <si>
    <t>-8.23</t>
  </si>
  <si>
    <t>-16.57</t>
  </si>
  <si>
    <t>59.85</t>
  </si>
  <si>
    <t>-39.48</t>
  </si>
  <si>
    <t>4.58</t>
  </si>
  <si>
    <t>Dividend Per Share, 5 Yr. CAGR %</t>
  </si>
  <si>
    <t>2.29</t>
  </si>
  <si>
    <t>1.05</t>
  </si>
  <si>
    <t>1.39</t>
  </si>
  <si>
    <t>-8.33</t>
  </si>
  <si>
    <t>-6.98</t>
  </si>
  <si>
    <t>-3.86</t>
  </si>
  <si>
    <t>-9.66</t>
  </si>
  <si>
    <t>2019</t>
  </si>
  <si>
    <t>2020</t>
  </si>
  <si>
    <t>2021</t>
  </si>
  <si>
    <t>2022</t>
  </si>
  <si>
    <t>2023</t>
  </si>
  <si>
    <t>2024</t>
  </si>
  <si>
    <t>2025</t>
  </si>
  <si>
    <t>2026</t>
  </si>
  <si>
    <t>Capitalization
                                    1</t>
  </si>
  <si>
    <t>1,864</t>
  </si>
  <si>
    <t>982.7</t>
  </si>
  <si>
    <t>1,513</t>
  </si>
  <si>
    <t>766.2</t>
  </si>
  <si>
    <t>879.1</t>
  </si>
  <si>
    <t>812.1</t>
  </si>
  <si>
    <t>-</t>
  </si>
  <si>
    <t>Change</t>
  </si>
  <si>
    <t>-47.28%</t>
  </si>
  <si>
    <t>53.91%</t>
  </si>
  <si>
    <t>-49.34%</t>
  </si>
  <si>
    <t>14.73%</t>
  </si>
  <si>
    <t>-7.62%</t>
  </si>
  <si>
    <t>0%</t>
  </si>
  <si>
    <t>Enterprise Value (EV)
                                    1</t>
  </si>
  <si>
    <t>36,694</t>
  </si>
  <si>
    <t>36,552</t>
  </si>
  <si>
    <t>4,074.06%</t>
  </si>
  <si>
    <t>-0.39%</t>
  </si>
  <si>
    <t>-97.78%</t>
  </si>
  <si>
    <t>P/E ratio</t>
  </si>
  <si>
    <t>11.3x</t>
  </si>
  <si>
    <t>-1.71x</t>
  </si>
  <si>
    <t>5.57x</t>
  </si>
  <si>
    <t>-4.73x</t>
  </si>
  <si>
    <t>-67.4x</t>
  </si>
  <si>
    <t>10.9x</t>
  </si>
  <si>
    <t>7.99x</t>
  </si>
  <si>
    <t>7.72x</t>
  </si>
  <si>
    <t>PBR</t>
  </si>
  <si>
    <t>1.04x</t>
  </si>
  <si>
    <t>0.89x</t>
  </si>
  <si>
    <t>1.09x</t>
  </si>
  <si>
    <t>0.71x</t>
  </si>
  <si>
    <t>0.86x</t>
  </si>
  <si>
    <t>0.69x</t>
  </si>
  <si>
    <t>0.68x</t>
  </si>
  <si>
    <t>PEG</t>
  </si>
  <si>
    <t>0x</t>
  </si>
  <si>
    <t>-0x</t>
  </si>
  <si>
    <t>0.7x</t>
  </si>
  <si>
    <t>0.2x</t>
  </si>
  <si>
    <t>2.15x</t>
  </si>
  <si>
    <t>Capitalization / Revenue</t>
  </si>
  <si>
    <t>13.1x</t>
  </si>
  <si>
    <t>7.93x</t>
  </si>
  <si>
    <t>10.2x</t>
  </si>
  <si>
    <t>4.94x</t>
  </si>
  <si>
    <t>9.45x</t>
  </si>
  <si>
    <t>7.79x</t>
  </si>
  <si>
    <t>6.7x</t>
  </si>
  <si>
    <t>5.61x</t>
  </si>
  <si>
    <t>EV / Revenue</t>
  </si>
  <si>
    <t>352x</t>
  </si>
  <si>
    <t>302x</t>
  </si>
  <si>
    <t>EV / EBITDA</t>
  </si>
  <si>
    <t>EV / EBIT</t>
  </si>
  <si>
    <t>8.83x</t>
  </si>
  <si>
    <t>8.06x</t>
  </si>
  <si>
    <t>6.22x</t>
  </si>
  <si>
    <t>-4.33x</t>
  </si>
  <si>
    <t>38.9x</t>
  </si>
  <si>
    <t>32.1x</t>
  </si>
  <si>
    <t>EV / FCF</t>
  </si>
  <si>
    <t>1,456x</t>
  </si>
  <si>
    <t>456x</t>
  </si>
  <si>
    <t>FCF Yield</t>
  </si>
  <si>
    <t>0.07%</t>
  </si>
  <si>
    <t>0.22%</t>
  </si>
  <si>
    <t>Dividend per Share
                                    2</t>
  </si>
  <si>
    <t>0.725</t>
  </si>
  <si>
    <t>0.6611</t>
  </si>
  <si>
    <t>0.6911</t>
  </si>
  <si>
    <t>Rate of return</t>
  </si>
  <si>
    <t>7.26%</t>
  </si>
  <si>
    <t>8.26%</t>
  </si>
  <si>
    <t>5.91%</t>
  </si>
  <si>
    <t>13.6%</t>
  </si>
  <si>
    <t>9.58%</t>
  </si>
  <si>
    <t>10.8%</t>
  </si>
  <si>
    <t>11.3%</t>
  </si>
  <si>
    <t>11.1%</t>
  </si>
  <si>
    <t>EPS
                                    2</t>
  </si>
  <si>
    <t>0.5654</t>
  </si>
  <si>
    <t>0.7682</t>
  </si>
  <si>
    <t>0.7958</t>
  </si>
  <si>
    <t>Distribution rate</t>
  </si>
  <si>
    <t>82.2%</t>
  </si>
  <si>
    <t>-14.2%</t>
  </si>
  <si>
    <t>32.9%</t>
  </si>
  <si>
    <t>-64.3%</t>
  </si>
  <si>
    <t>-645%</t>
  </si>
  <si>
    <t>117%</t>
  </si>
  <si>
    <t>90%</t>
  </si>
  <si>
    <t>85.4%</t>
  </si>
  <si>
    <t>Net sales
                                    1</t>
  </si>
  <si>
    <t>142</t>
  </si>
  <si>
    <t>124</t>
  </si>
  <si>
    <t>148</t>
  </si>
  <si>
    <t>155</t>
  </si>
  <si>
    <t>93</t>
  </si>
  <si>
    <t>104.3</t>
  </si>
  <si>
    <t>121.2</t>
  </si>
  <si>
    <t>144.8</t>
  </si>
  <si>
    <t>EBITDA</t>
  </si>
  <si>
    <t>EBIT
                                    1</t>
  </si>
  <si>
    <t>211</t>
  </si>
  <si>
    <t>122</t>
  </si>
  <si>
    <t>243</t>
  </si>
  <si>
    <t>-177</t>
  </si>
  <si>
    <t>944.5</t>
  </si>
  <si>
    <t>1,138</t>
  </si>
  <si>
    <t>Net income
                                    1</t>
  </si>
  <si>
    <t>169</t>
  </si>
  <si>
    <t>-582</t>
  </si>
  <si>
    <t>320</t>
  </si>
  <si>
    <t>-164</t>
  </si>
  <si>
    <t>-9</t>
  </si>
  <si>
    <t>74.71</t>
  </si>
  <si>
    <t>99.32</t>
  </si>
  <si>
    <t>107.5</t>
  </si>
  <si>
    <t>Net Debt
                                    1</t>
  </si>
  <si>
    <t>35,882</t>
  </si>
  <si>
    <t>35,740</t>
  </si>
  <si>
    <t>Reference price
                                    2</t>
  </si>
  <si>
    <t>16.540</t>
  </si>
  <si>
    <t>8.780</t>
  </si>
  <si>
    <t>13.190</t>
  </si>
  <si>
    <t>6.760</t>
  </si>
  <si>
    <t>7.410</t>
  </si>
  <si>
    <t>6.140</t>
  </si>
  <si>
    <t>Nbr of stocks (in thousands)</t>
  </si>
  <si>
    <t>112,690</t>
  </si>
  <si>
    <t>111,928</t>
  </si>
  <si>
    <t>114,675</t>
  </si>
  <si>
    <t>113,350</t>
  </si>
  <si>
    <t>118,636</t>
  </si>
  <si>
    <t>132,267</t>
  </si>
  <si>
    <t>Announcement Date</t>
  </si>
  <si>
    <t>2/27/20</t>
  </si>
  <si>
    <t>2/10/21</t>
  </si>
  <si>
    <t>2/9/22</t>
  </si>
  <si>
    <t>2/9/23</t>
  </si>
  <si>
    <t>2/20/24</t>
  </si>
  <si>
    <t>address1</t>
  </si>
  <si>
    <t>One Belvedere Place</t>
  </si>
  <si>
    <t>address2</t>
  </si>
  <si>
    <t>Suite 300</t>
  </si>
  <si>
    <t>city</t>
  </si>
  <si>
    <t>Mill Valley</t>
  </si>
  <si>
    <t>state</t>
  </si>
  <si>
    <t>CA</t>
  </si>
  <si>
    <t>zip</t>
  </si>
  <si>
    <t>94941</t>
  </si>
  <si>
    <t>country</t>
  </si>
  <si>
    <t>phone</t>
  </si>
  <si>
    <t>415 389 7373</t>
  </si>
  <si>
    <t>website</t>
  </si>
  <si>
    <t>https://www.redwoodtrust.com</t>
  </si>
  <si>
    <t>industry</t>
  </si>
  <si>
    <t>REIT - Mortgage</t>
  </si>
  <si>
    <t>industryKey</t>
  </si>
  <si>
    <t>reit-mortgage</t>
  </si>
  <si>
    <t>industryDisp</t>
  </si>
  <si>
    <t>sector</t>
  </si>
  <si>
    <t>Real Estate</t>
  </si>
  <si>
    <t>sectorKey</t>
  </si>
  <si>
    <t>real-estate</t>
  </si>
  <si>
    <t>sectorDisp</t>
  </si>
  <si>
    <t>longBusinessSummary</t>
  </si>
  <si>
    <t>Redwood Trust, Inc., together with its subsidiaries, operates as a specialty finance company in the United States. The company operates through three segments: Residential Consumer Mortgage Banking, Residential Investor Mortgage Banking, and Investment Portfolio. The Residential Consumer Mortgage Banking segment operates a mortgage loan conduit that acquires residential loans from third-party originators for subsequent sale, securitization, or transfer to its investment portfolio. This segment also offers derivative financial instruments to manage risks associated with residential loans. The Residential Investor Mortgage Banking segment operates a platform that originates business purpose loans to investors in single-family and multifamily residential properties and bridge loans for subsequent securitization, sale, or transfer into its investment portfolio. The Investment Portfolio segment invests in securities retained from residential consumer and investor securitization activities, and business purpose lending bridge loans, as well as residential mortgage-backed securities issued by third parties, Freddie Mac K-Series multifamily loan securitizations and reperforming loan securitizations, servicer advance investments, home equity investments, and other housing-related investments. The company is elected to be taxed as a real estate investment trust (REIT) for federal income tax purposes. Redwood Trust, Inc. was incorporated in 1994 and is headquartered in Mill Valley, California.</t>
  </si>
  <si>
    <t>fullTimeEmployees</t>
  </si>
  <si>
    <t>companyOfficers</t>
  </si>
  <si>
    <t>[{'maxAge': 1, 'name': 'Mr. Christopher J. Abate CPA', 'age': 44, 'title': 'CEO &amp; Director', 'yearBorn': 1980, 'fiscalYear': 2023, 'totalPay': 2921782, 'exercisedValue': 0, 'unexercisedValue': 0}, {'maxAge': 1, 'name': 'Mr. Dashiell I. Robinson', 'age': 44, 'title': 'President &amp; Director', 'yearBorn': 1980, 'fiscalYear': 2023, 'totalPay': 2612370, 'exercisedValue': 0, 'unexercisedValue': 0}, {'maxAge': 1, 'name': 'Ms. Brooke E. Carillo', 'age': 37, 'title': 'Chief Financial Officer', 'yearBorn': 1987, 'fiscalYear': 2023, 'totalPay': 1849287, 'exercisedValue': 0, 'unexercisedValue': 0}, {'maxAge': 1, 'name': 'Mr. Andrew P. Stone J.D.', 'age': 53, 'title': 'Executive VP, Chief Legal Officer &amp; Secretary', 'yearBorn': 1971, 'fiscalYear': 2023, 'totalPay': 1167168, 'exercisedValue': 0, 'unexercisedValue': 0}, {'maxAge': 1, 'name': 'Ms. Sasha G. Macomber', 'age': 55, 'title': 'Chief Human Resource Officer', 'yearBorn': 1969, 'fiscalYear': 2023, 'totalPay': 967501, 'exercisedValue': 0, 'unexercisedValue': 0}, {'maxAge': 1, 'name': 'Mr. Fred J. Matera', 'age': 60, 'title': 'Chief Executive Officer of CoreVest', 'yearBorn': 1964, 'fiscalYear': 2023, 'totalPay': 2192636, 'exercisedValue': 0, 'unexercisedValue': 0}, {'maxAge': 1, 'name': 'Mr. Abhinav  Asthana', 'title': 'Chief Technology Officer', 'fiscalYear': 2023, 'exercisedValue': 0, 'unexercisedValue': 0}, {'maxAge': 1, 'name': 'Ms. Kaitlyn J. Mauritz', 'title': 'MD &amp; Head of Investor Relations', 'fiscalYear': 2023, 'exercisedValue': 0, 'unexercisedValue': 0}, {'maxAge': 1, 'name': 'Mr. John  Arens J.D.', 'age': 57, 'title': 'Head of Home Equity Investments &amp; MD', 'yearBorn': 1967, 'fiscalYear': 2023, 'exercisedValue': 0, 'unexercisedValue': 0}, {'maxAge': 1, 'name': 'Mr. David P. Monks', 'title': 'Managing Director of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</si>
  <si>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</si>
  <si>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</si>
  <si>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</si>
  <si>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</si>
  <si>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</si>
  <si>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</si>
  <si>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</si>
  <si>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</si>
  <si>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</si>
  <si>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</si>
  <si>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</si>
  <si>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</si>
  <si>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</si>
  <si>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</si>
  <si>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</si>
  <si>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</si>
  <si>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</si>
  <si>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</si>
  <si>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</si>
  <si>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</si>
  <si>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</si>
  <si>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</si>
  <si>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</si>
  <si>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</si>
  <si>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</si>
  <si>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</si>
  <si>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</si>
  <si>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</si>
  <si>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</si>
  <si>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</si>
  <si>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</si>
  <si>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</si>
  <si>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</si>
  <si>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</si>
  <si>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</si>
  <si>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</si>
  <si>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</si>
  <si>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</si>
  <si>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</si>
  <si>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</si>
  <si>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</si>
  <si>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</si>
  <si>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</si>
  <si>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</si>
  <si>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</si>
  <si>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</si>
  <si>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</si>
  <si>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</si>
  <si>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</si>
  <si>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</si>
  <si>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</si>
  <si>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</si>
  <si>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</si>
  <si>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</si>
  <si>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</si>
  <si>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</si>
  <si>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</si>
  <si>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</si>
  <si>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</si>
  <si>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</si>
  <si>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</si>
  <si>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</si>
  <si>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</si>
  <si>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</si>
  <si>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</si>
  <si>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</si>
  <si>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</si>
  <si>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</si>
  <si>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</si>
  <si>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</si>
  <si>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</si>
  <si>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</si>
  <si>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</si>
  <si>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</si>
  <si>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</si>
  <si>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</si>
  <si>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</si>
  <si>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Redwood Trust, Inc.</t>
  </si>
  <si>
    <t>longName</t>
  </si>
  <si>
    <t>firstTradeDateEpochUtc</t>
  </si>
  <si>
    <t>timeZoneFullName</t>
  </si>
  <si>
    <t>America/New_York</t>
  </si>
  <si>
    <t>timeZoneShortName</t>
  </si>
  <si>
    <t>EST</t>
  </si>
  <si>
    <t>uuid</t>
  </si>
  <si>
    <t>fed7366b-19d6-37c7-8bf2-20617392d574</t>
  </si>
  <si>
    <t>messageBoardId</t>
  </si>
  <si>
    <t>finmb_342014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</si>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</sst>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dwood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8.1211936E8</v>
      </c>
      <c r="C8" s="2"/>
      <c r="D8" s="2"/>
      <c r="E8" s="2"/>
      <c r="F8" s="2"/>
      <c r="G8" s="2"/>
      <c r="H8" s="2"/>
      <c r="I8" s="2"/>
      <c r="J8" s="2"/>
      <c r="K8" s="2"/>
      <c r="L8" s="2"/>
      <c r="M8" s="2"/>
      <c r="N8" s="2"/>
      <c r="O8" s="2"/>
      <c r="P8" s="2"/>
      <c r="Q8" s="2"/>
      <c r="R8" s="2"/>
      <c r="S8" s="2"/>
      <c r="T8" s="2"/>
      <c r="U8" s="2"/>
      <c r="V8" s="2"/>
      <c r="W8" s="2"/>
      <c r="X8" s="2"/>
      <c r="Y8" s="2"/>
      <c r="Z8" s="2"/>
    </row>
    <row r="9">
      <c r="A9" s="1" t="s">
        <v>14</v>
      </c>
      <c r="B9" s="1">
        <v>8.742</v>
      </c>
      <c r="C9" s="2"/>
      <c r="D9" s="2"/>
      <c r="E9" s="2"/>
      <c r="F9" s="2"/>
      <c r="G9" s="2"/>
      <c r="H9" s="2"/>
      <c r="I9" s="2"/>
      <c r="J9" s="2"/>
      <c r="K9" s="2"/>
      <c r="L9" s="2"/>
      <c r="M9" s="2"/>
      <c r="N9" s="2"/>
      <c r="O9" s="2"/>
      <c r="P9" s="2"/>
      <c r="Q9" s="2"/>
      <c r="R9" s="2"/>
      <c r="S9" s="2"/>
      <c r="T9" s="2"/>
      <c r="U9" s="2"/>
      <c r="V9" s="2"/>
      <c r="W9" s="2"/>
      <c r="X9" s="2"/>
      <c r="Y9" s="2"/>
      <c r="Z9" s="2"/>
    </row>
    <row r="10">
      <c r="A10" s="1" t="s">
        <v>15</v>
      </c>
      <c r="B10" s="1">
        <v>7.140033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101.0</v>
      </c>
      <c r="C2" s="1">
        <v>102.0</v>
      </c>
      <c r="D2" s="1">
        <v>131.0</v>
      </c>
      <c r="E2" s="1">
        <v>140.0</v>
      </c>
      <c r="F2" s="1">
        <v>120.0</v>
      </c>
      <c r="G2" s="1">
        <v>169.0</v>
      </c>
      <c r="H2" s="1">
        <v>-582.0</v>
      </c>
      <c r="I2" s="1">
        <v>320.0</v>
      </c>
      <c r="J2" s="1">
        <v>-164.0</v>
      </c>
      <c r="K2" s="1">
        <v>-2.0</v>
      </c>
      <c r="L2" s="2"/>
      <c r="M2" s="2"/>
      <c r="N2" s="2"/>
      <c r="O2" s="2"/>
      <c r="P2" s="2"/>
      <c r="Q2" s="2"/>
      <c r="R2" s="2"/>
      <c r="S2" s="2"/>
      <c r="T2" s="2"/>
      <c r="U2" s="2"/>
      <c r="V2" s="2"/>
      <c r="W2" s="2"/>
      <c r="X2" s="2"/>
      <c r="Y2" s="2"/>
      <c r="Z2" s="2"/>
    </row>
    <row r="3">
      <c r="A3" s="1" t="s">
        <v>25</v>
      </c>
      <c r="B3" s="1">
        <v>51.0</v>
      </c>
      <c r="C3" s="1">
        <v>82.0</v>
      </c>
      <c r="D3" s="1">
        <v>1.0</v>
      </c>
      <c r="E3" s="1">
        <v>1.0</v>
      </c>
      <c r="F3" s="1">
        <v>1.0</v>
      </c>
      <c r="G3" s="1">
        <v>1.0</v>
      </c>
      <c r="H3" s="1">
        <v>1.0</v>
      </c>
      <c r="I3" s="1">
        <v>1.0</v>
      </c>
      <c r="J3" s="1">
        <v>1.0</v>
      </c>
      <c r="K3" s="1">
        <v>2.0</v>
      </c>
      <c r="L3" s="2"/>
      <c r="M3" s="2"/>
      <c r="N3" s="2"/>
      <c r="O3" s="2"/>
      <c r="P3" s="2"/>
      <c r="Q3" s="2"/>
      <c r="R3" s="2"/>
      <c r="S3" s="2"/>
      <c r="T3" s="2"/>
      <c r="U3" s="2"/>
      <c r="V3" s="2"/>
      <c r="W3" s="2"/>
      <c r="X3" s="2"/>
      <c r="Y3" s="2"/>
      <c r="Z3" s="2"/>
    </row>
    <row r="4">
      <c r="A4" s="1" t="s">
        <v>26</v>
      </c>
      <c r="B4" s="1">
        <v>0.0</v>
      </c>
      <c r="C4" s="1">
        <v>0.0</v>
      </c>
      <c r="D4" s="1">
        <v>0.0</v>
      </c>
      <c r="E4" s="1">
        <v>0.0</v>
      </c>
      <c r="F4" s="1">
        <v>0.0</v>
      </c>
      <c r="G4" s="1">
        <v>6.0</v>
      </c>
      <c r="H4" s="1">
        <v>15.0</v>
      </c>
      <c r="I4" s="1">
        <v>15.0</v>
      </c>
      <c r="J4" s="1">
        <v>13.0</v>
      </c>
      <c r="K4" s="1">
        <v>12.0</v>
      </c>
      <c r="L4" s="2"/>
      <c r="M4" s="2"/>
      <c r="N4" s="2"/>
      <c r="O4" s="2"/>
      <c r="P4" s="2"/>
      <c r="Q4" s="2"/>
      <c r="R4" s="2"/>
      <c r="S4" s="2"/>
      <c r="T4" s="2"/>
      <c r="U4" s="2"/>
      <c r="V4" s="2"/>
      <c r="W4" s="2"/>
      <c r="X4" s="2"/>
      <c r="Y4" s="2"/>
      <c r="Z4" s="2"/>
    </row>
    <row r="5">
      <c r="A5" s="1" t="s">
        <v>27</v>
      </c>
      <c r="B5" s="1">
        <v>51.0</v>
      </c>
      <c r="C5" s="1">
        <v>82.0</v>
      </c>
      <c r="D5" s="1">
        <v>1.0</v>
      </c>
      <c r="E5" s="1">
        <v>1.0</v>
      </c>
      <c r="F5" s="1">
        <v>1.0</v>
      </c>
      <c r="G5" s="1">
        <v>7.0</v>
      </c>
      <c r="H5" s="1">
        <v>17.0</v>
      </c>
      <c r="I5" s="1">
        <v>16.0</v>
      </c>
      <c r="J5" s="1">
        <v>15.0</v>
      </c>
      <c r="K5" s="1">
        <v>14.0</v>
      </c>
      <c r="L5" s="2"/>
      <c r="M5" s="2"/>
      <c r="N5" s="2"/>
      <c r="O5" s="2"/>
      <c r="P5" s="2"/>
      <c r="Q5" s="2"/>
      <c r="R5" s="2"/>
      <c r="S5" s="2"/>
      <c r="T5" s="2"/>
      <c r="U5" s="2"/>
      <c r="V5" s="2"/>
      <c r="W5" s="2"/>
      <c r="X5" s="2"/>
      <c r="Y5" s="2"/>
      <c r="Z5" s="2"/>
    </row>
    <row r="6">
      <c r="A6" s="1" t="s">
        <v>28</v>
      </c>
      <c r="B6" s="1">
        <v>0.0</v>
      </c>
      <c r="C6" s="1">
        <v>0.0</v>
      </c>
      <c r="D6" s="1">
        <v>0.0</v>
      </c>
      <c r="E6" s="1">
        <v>0.0</v>
      </c>
      <c r="F6" s="1">
        <v>0.0</v>
      </c>
      <c r="G6" s="1">
        <v>2.0</v>
      </c>
      <c r="H6" s="1">
        <v>0.0</v>
      </c>
      <c r="I6" s="1">
        <v>0.0</v>
      </c>
      <c r="J6" s="1">
        <v>0.0</v>
      </c>
      <c r="K6" s="1">
        <v>0.0</v>
      </c>
      <c r="L6" s="2"/>
      <c r="M6" s="2"/>
      <c r="N6" s="2"/>
      <c r="O6" s="2"/>
      <c r="P6" s="2"/>
      <c r="Q6" s="2"/>
      <c r="R6" s="2"/>
      <c r="S6" s="2"/>
      <c r="T6" s="2"/>
      <c r="U6" s="2"/>
      <c r="V6" s="2"/>
      <c r="W6" s="2"/>
      <c r="X6" s="2"/>
      <c r="Y6" s="2"/>
      <c r="Z6" s="2"/>
    </row>
    <row r="7">
      <c r="A7" s="1" t="s">
        <v>29</v>
      </c>
      <c r="B7" s="1">
        <v>0.0</v>
      </c>
      <c r="C7" s="1">
        <v>0.0</v>
      </c>
      <c r="D7" s="1">
        <v>-5.0</v>
      </c>
      <c r="E7" s="1">
        <v>0.0</v>
      </c>
      <c r="F7" s="1">
        <v>0.0</v>
      </c>
      <c r="G7" s="1">
        <v>0.0</v>
      </c>
      <c r="H7" s="1">
        <v>0.0</v>
      </c>
      <c r="I7" s="1">
        <v>-137.0</v>
      </c>
      <c r="J7" s="1">
        <v>168.0</v>
      </c>
      <c r="K7" s="1">
        <v>-22.0</v>
      </c>
      <c r="L7" s="2"/>
      <c r="M7" s="2"/>
      <c r="N7" s="2"/>
      <c r="O7" s="2"/>
      <c r="P7" s="2"/>
      <c r="Q7" s="2"/>
      <c r="R7" s="2"/>
      <c r="S7" s="2"/>
      <c r="T7" s="2"/>
      <c r="U7" s="2"/>
      <c r="V7" s="2"/>
      <c r="W7" s="2"/>
      <c r="X7" s="2"/>
      <c r="Y7" s="2"/>
      <c r="Z7" s="2"/>
    </row>
    <row r="8">
      <c r="A8" s="1" t="s">
        <v>30</v>
      </c>
      <c r="B8" s="1">
        <v>-1.0</v>
      </c>
      <c r="C8" s="1">
        <v>0.0</v>
      </c>
      <c r="D8" s="1">
        <v>-19.0</v>
      </c>
      <c r="E8" s="1">
        <v>-24.0</v>
      </c>
      <c r="F8" s="1">
        <v>0.0</v>
      </c>
      <c r="G8" s="1">
        <v>0.0</v>
      </c>
      <c r="H8" s="1">
        <v>-25.0</v>
      </c>
      <c r="I8" s="1">
        <v>-90.0</v>
      </c>
      <c r="J8" s="1">
        <v>-5.0</v>
      </c>
      <c r="K8" s="1">
        <v>-1.0</v>
      </c>
      <c r="L8" s="2"/>
      <c r="M8" s="2"/>
      <c r="N8" s="2"/>
      <c r="O8" s="2"/>
      <c r="P8" s="2"/>
      <c r="Q8" s="2"/>
      <c r="R8" s="2"/>
      <c r="S8" s="2"/>
      <c r="T8" s="2"/>
      <c r="U8" s="2"/>
      <c r="V8" s="2"/>
      <c r="W8" s="2"/>
      <c r="X8" s="2"/>
      <c r="Y8" s="2"/>
      <c r="Z8" s="2"/>
    </row>
    <row r="9">
      <c r="A9" s="1" t="s">
        <v>31</v>
      </c>
      <c r="B9" s="1">
        <v>15.0</v>
      </c>
      <c r="C9" s="1">
        <v>12.0</v>
      </c>
      <c r="D9" s="1">
        <v>-68.0</v>
      </c>
      <c r="E9" s="1">
        <v>-30.0</v>
      </c>
      <c r="F9" s="1">
        <v>-72.0</v>
      </c>
      <c r="G9" s="1">
        <v>-6.0</v>
      </c>
      <c r="H9" s="1">
        <v>498.0</v>
      </c>
      <c r="I9" s="1">
        <v>-201.0</v>
      </c>
      <c r="J9" s="1">
        <v>-9.0</v>
      </c>
      <c r="K9" s="1">
        <v>-9.0</v>
      </c>
      <c r="L9" s="2"/>
      <c r="M9" s="2"/>
      <c r="N9" s="2"/>
      <c r="O9" s="2"/>
      <c r="P9" s="2"/>
      <c r="Q9" s="2"/>
      <c r="R9" s="2"/>
      <c r="S9" s="2"/>
      <c r="T9" s="2"/>
      <c r="U9" s="2"/>
      <c r="V9" s="2"/>
      <c r="W9" s="2"/>
      <c r="X9" s="2"/>
      <c r="Y9" s="2"/>
      <c r="Z9" s="2"/>
    </row>
    <row r="10">
      <c r="A10" s="1" t="s">
        <v>32</v>
      </c>
      <c r="B10" s="1">
        <v>89.0</v>
      </c>
      <c r="C10" s="1">
        <v>0.0</v>
      </c>
      <c r="D10" s="1">
        <v>0.0</v>
      </c>
      <c r="E10" s="1">
        <v>0.0</v>
      </c>
      <c r="F10" s="1">
        <v>0.0</v>
      </c>
      <c r="G10" s="1">
        <v>1.0</v>
      </c>
      <c r="H10" s="1">
        <v>88.0</v>
      </c>
      <c r="I10" s="1">
        <v>0.0</v>
      </c>
      <c r="J10" s="1">
        <v>0.0</v>
      </c>
      <c r="K10" s="1">
        <v>0.0</v>
      </c>
      <c r="L10" s="2"/>
      <c r="M10" s="2"/>
      <c r="N10" s="2"/>
      <c r="O10" s="2"/>
      <c r="P10" s="2"/>
      <c r="Q10" s="2"/>
      <c r="R10" s="2"/>
      <c r="S10" s="2"/>
      <c r="T10" s="2"/>
      <c r="U10" s="2"/>
      <c r="V10" s="2"/>
      <c r="W10" s="2"/>
      <c r="X10" s="2"/>
      <c r="Y10" s="2"/>
      <c r="Z10" s="2"/>
    </row>
    <row r="11">
      <c r="A11" s="1" t="s">
        <v>33</v>
      </c>
      <c r="B11" s="1">
        <v>-84.0</v>
      </c>
      <c r="C11" s="1">
        <v>-58.0</v>
      </c>
      <c r="D11" s="1">
        <v>-15.0</v>
      </c>
      <c r="E11" s="1">
        <v>-63.0</v>
      </c>
      <c r="F11" s="1">
        <v>7.0</v>
      </c>
      <c r="G11" s="1">
        <v>-142.0</v>
      </c>
      <c r="H11" s="1">
        <v>5.0</v>
      </c>
      <c r="I11" s="1">
        <v>-22.0</v>
      </c>
      <c r="J11" s="1">
        <v>75.0</v>
      </c>
      <c r="K11" s="1">
        <v>10.0</v>
      </c>
      <c r="L11" s="2"/>
      <c r="M11" s="2"/>
      <c r="N11" s="2"/>
      <c r="O11" s="2"/>
      <c r="P11" s="2"/>
      <c r="Q11" s="2"/>
      <c r="R11" s="2"/>
      <c r="S11" s="2"/>
      <c r="T11" s="2"/>
      <c r="U11" s="2"/>
      <c r="V11" s="2"/>
      <c r="W11" s="2"/>
      <c r="X11" s="2"/>
      <c r="Y11" s="2"/>
      <c r="Z11" s="2"/>
    </row>
    <row r="12">
      <c r="A12" s="1" t="s">
        <v>34</v>
      </c>
      <c r="B12" s="1">
        <v>11.0</v>
      </c>
      <c r="C12" s="1">
        <v>11.0</v>
      </c>
      <c r="D12" s="1">
        <v>12.0</v>
      </c>
      <c r="E12" s="1">
        <v>10.0</v>
      </c>
      <c r="F12" s="1">
        <v>13.0</v>
      </c>
      <c r="G12" s="1">
        <v>14.0</v>
      </c>
      <c r="H12" s="1">
        <v>15.0</v>
      </c>
      <c r="I12" s="1">
        <v>18.0</v>
      </c>
      <c r="J12" s="1">
        <v>23.0</v>
      </c>
      <c r="K12" s="1">
        <v>19.0</v>
      </c>
      <c r="L12" s="2"/>
      <c r="M12" s="2"/>
      <c r="N12" s="2"/>
      <c r="O12" s="2"/>
      <c r="P12" s="2"/>
      <c r="Q12" s="2"/>
      <c r="R12" s="2"/>
      <c r="S12" s="2"/>
      <c r="T12" s="2"/>
      <c r="U12" s="2"/>
      <c r="V12" s="2"/>
      <c r="W12" s="2"/>
      <c r="X12" s="2"/>
      <c r="Y12" s="2"/>
      <c r="Z12" s="2"/>
    </row>
    <row r="13">
      <c r="A13" s="1" t="s">
        <v>35</v>
      </c>
      <c r="B13" s="1">
        <v>-1760.0</v>
      </c>
      <c r="C13" s="1">
        <v>-1200.0</v>
      </c>
      <c r="D13" s="1">
        <v>-681.0</v>
      </c>
      <c r="E13" s="1">
        <v>-1750.0</v>
      </c>
      <c r="F13" s="1">
        <v>-1710.0</v>
      </c>
      <c r="G13" s="1">
        <v>-1090.0</v>
      </c>
      <c r="H13" s="1">
        <v>-596.0</v>
      </c>
      <c r="I13" s="1">
        <v>-5720.0</v>
      </c>
      <c r="J13" s="1">
        <v>-406.0</v>
      </c>
      <c r="K13" s="1">
        <v>-1990.0</v>
      </c>
      <c r="L13" s="2"/>
      <c r="M13" s="2"/>
      <c r="N13" s="2"/>
      <c r="O13" s="2"/>
      <c r="P13" s="2"/>
      <c r="Q13" s="2"/>
      <c r="R13" s="2"/>
      <c r="S13" s="2"/>
      <c r="T13" s="2"/>
      <c r="U13" s="2"/>
      <c r="V13" s="2"/>
      <c r="W13" s="2"/>
      <c r="X13" s="2"/>
      <c r="Y13" s="2"/>
      <c r="Z13" s="2"/>
    </row>
    <row r="14">
      <c r="A14" s="1" t="s">
        <v>36</v>
      </c>
      <c r="B14" s="1">
        <v>-57.0</v>
      </c>
      <c r="C14" s="1">
        <v>-88.0</v>
      </c>
      <c r="D14" s="1">
        <v>42.0</v>
      </c>
      <c r="E14" s="1">
        <v>-17.0</v>
      </c>
      <c r="F14" s="1">
        <v>-41.0</v>
      </c>
      <c r="G14" s="1">
        <v>-83.0</v>
      </c>
      <c r="H14" s="1">
        <v>301.0</v>
      </c>
      <c r="I14" s="1">
        <v>-64.0</v>
      </c>
      <c r="J14" s="1">
        <v>42.0</v>
      </c>
      <c r="K14" s="1">
        <v>-41.0</v>
      </c>
      <c r="L14" s="2"/>
      <c r="M14" s="2"/>
      <c r="N14" s="2"/>
      <c r="O14" s="2"/>
      <c r="P14" s="2"/>
      <c r="Q14" s="2"/>
      <c r="R14" s="2"/>
      <c r="S14" s="2"/>
      <c r="T14" s="2"/>
      <c r="U14" s="2"/>
      <c r="V14" s="2"/>
      <c r="W14" s="2"/>
      <c r="X14" s="2"/>
      <c r="Y14" s="2"/>
      <c r="Z14" s="2"/>
    </row>
    <row r="15">
      <c r="A15" s="1" t="s">
        <v>37</v>
      </c>
      <c r="B15" s="1">
        <v>-2.0</v>
      </c>
      <c r="C15" s="1">
        <v>5.0</v>
      </c>
      <c r="D15" s="1">
        <v>3.0</v>
      </c>
      <c r="E15" s="1">
        <v>-4.0</v>
      </c>
      <c r="F15" s="1">
        <v>21.0</v>
      </c>
      <c r="G15" s="1">
        <v>4.0</v>
      </c>
      <c r="H15" s="1">
        <v>-68.0</v>
      </c>
      <c r="I15" s="1">
        <v>41.0</v>
      </c>
      <c r="J15" s="1">
        <v>-79.0</v>
      </c>
      <c r="K15" s="1">
        <v>-10.0</v>
      </c>
      <c r="L15" s="2"/>
      <c r="M15" s="2"/>
      <c r="N15" s="2"/>
      <c r="O15" s="2"/>
      <c r="P15" s="2"/>
      <c r="Q15" s="2"/>
      <c r="R15" s="2"/>
      <c r="S15" s="2"/>
      <c r="T15" s="2"/>
      <c r="U15" s="2"/>
      <c r="V15" s="2"/>
      <c r="W15" s="2"/>
      <c r="X15" s="2"/>
      <c r="Y15" s="2"/>
      <c r="Z15" s="2"/>
    </row>
    <row r="16">
      <c r="A16" s="1" t="s">
        <v>38</v>
      </c>
      <c r="B16" s="1">
        <v>-12.0</v>
      </c>
      <c r="C16" s="1">
        <v>-32.0</v>
      </c>
      <c r="D16" s="1">
        <v>32.0</v>
      </c>
      <c r="E16" s="1">
        <v>1.0</v>
      </c>
      <c r="F16" s="1">
        <v>51.0</v>
      </c>
      <c r="G16" s="1">
        <v>-44.0</v>
      </c>
      <c r="H16" s="1">
        <v>-159.0</v>
      </c>
      <c r="I16" s="1">
        <v>55.0</v>
      </c>
      <c r="J16" s="1">
        <v>198.0</v>
      </c>
      <c r="K16" s="1">
        <v>13.0</v>
      </c>
      <c r="L16" s="2"/>
      <c r="M16" s="2"/>
      <c r="N16" s="2"/>
      <c r="O16" s="2"/>
      <c r="P16" s="2"/>
      <c r="Q16" s="2"/>
      <c r="R16" s="2"/>
      <c r="S16" s="2"/>
      <c r="T16" s="2"/>
      <c r="U16" s="2"/>
      <c r="V16" s="2"/>
      <c r="W16" s="2"/>
      <c r="X16" s="2"/>
      <c r="Y16" s="2"/>
      <c r="Z16" s="2"/>
    </row>
    <row r="17">
      <c r="A17" s="1" t="s">
        <v>39</v>
      </c>
      <c r="B17" s="1">
        <v>-1790.0</v>
      </c>
      <c r="C17" s="1">
        <v>-1250.0</v>
      </c>
      <c r="D17" s="1">
        <v>-546.0</v>
      </c>
      <c r="E17" s="1">
        <v>-1710.0</v>
      </c>
      <c r="F17" s="1">
        <v>-1610.0</v>
      </c>
      <c r="G17" s="1">
        <v>-1170.0</v>
      </c>
      <c r="H17" s="1">
        <v>-505.0</v>
      </c>
      <c r="I17" s="1">
        <v>-5690.0</v>
      </c>
      <c r="J17" s="1">
        <v>-139.0</v>
      </c>
      <c r="K17" s="1">
        <v>-2020.0</v>
      </c>
      <c r="L17" s="2"/>
      <c r="M17" s="2"/>
      <c r="N17" s="2"/>
      <c r="O17" s="2"/>
      <c r="P17" s="2"/>
      <c r="Q17" s="2"/>
      <c r="R17" s="2"/>
      <c r="S17" s="2"/>
      <c r="T17" s="2"/>
      <c r="U17" s="2"/>
      <c r="V17" s="2"/>
      <c r="W17" s="2"/>
      <c r="X17" s="2"/>
      <c r="Y17" s="2"/>
      <c r="Z17" s="2"/>
    </row>
    <row r="18">
      <c r="A18" s="1" t="s">
        <v>40</v>
      </c>
      <c r="B18" s="1">
        <v>0.0</v>
      </c>
      <c r="C18" s="1">
        <v>0.0</v>
      </c>
      <c r="D18" s="1">
        <v>0.0</v>
      </c>
      <c r="E18" s="1">
        <v>0.0</v>
      </c>
      <c r="F18" s="1">
        <v>-228.0</v>
      </c>
      <c r="G18" s="1">
        <v>-649.0</v>
      </c>
      <c r="H18" s="1">
        <v>0.0</v>
      </c>
      <c r="I18" s="1">
        <v>0.0</v>
      </c>
      <c r="J18" s="1">
        <v>-40.0</v>
      </c>
      <c r="K18" s="1">
        <v>0.0</v>
      </c>
      <c r="L18" s="2"/>
      <c r="M18" s="2"/>
      <c r="N18" s="2"/>
      <c r="O18" s="2"/>
      <c r="P18" s="2"/>
      <c r="Q18" s="2"/>
      <c r="R18" s="2"/>
      <c r="S18" s="2"/>
      <c r="T18" s="2"/>
      <c r="U18" s="2"/>
      <c r="V18" s="2"/>
      <c r="W18" s="2"/>
      <c r="X18" s="2"/>
      <c r="Y18" s="2"/>
      <c r="Z18" s="2"/>
    </row>
    <row r="19">
      <c r="A19" s="1" t="s">
        <v>41</v>
      </c>
      <c r="B19" s="1">
        <v>-46.0</v>
      </c>
      <c r="C19" s="1">
        <v>-15.0</v>
      </c>
      <c r="D19" s="1">
        <v>43.0</v>
      </c>
      <c r="E19" s="1">
        <v>51.0</v>
      </c>
      <c r="F19" s="1">
        <v>-19.0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510.0</v>
      </c>
      <c r="C20" s="1">
        <v>399.0</v>
      </c>
      <c r="D20" s="1">
        <v>259.0</v>
      </c>
      <c r="E20" s="1">
        <v>-295.0</v>
      </c>
      <c r="F20" s="1">
        <v>-50.0</v>
      </c>
      <c r="G20" s="1">
        <v>347.0</v>
      </c>
      <c r="H20" s="1">
        <v>757.0</v>
      </c>
      <c r="I20" s="1">
        <v>-93.0</v>
      </c>
      <c r="J20" s="1">
        <v>-156.0</v>
      </c>
      <c r="K20" s="1">
        <v>70.0</v>
      </c>
      <c r="L20" s="2"/>
      <c r="M20" s="2"/>
      <c r="N20" s="2"/>
      <c r="O20" s="2"/>
      <c r="P20" s="2"/>
      <c r="Q20" s="2"/>
      <c r="R20" s="2"/>
      <c r="S20" s="2"/>
      <c r="T20" s="2"/>
      <c r="U20" s="2"/>
      <c r="V20" s="2"/>
      <c r="W20" s="2"/>
      <c r="X20" s="2"/>
      <c r="Y20" s="2"/>
      <c r="Z20" s="2"/>
    </row>
    <row r="21" ht="15.75" customHeight="1">
      <c r="A21" s="1" t="s">
        <v>43</v>
      </c>
      <c r="B21" s="1">
        <v>277.0</v>
      </c>
      <c r="C21" s="1">
        <v>484.0</v>
      </c>
      <c r="D21" s="1">
        <v>1030.0</v>
      </c>
      <c r="E21" s="1">
        <v>524.0</v>
      </c>
      <c r="F21" s="1">
        <v>595.0</v>
      </c>
      <c r="G21" s="1">
        <v>1260.0</v>
      </c>
      <c r="H21" s="1">
        <v>3400.0</v>
      </c>
      <c r="I21" s="1">
        <v>1650.0</v>
      </c>
      <c r="J21" s="1">
        <v>344.0</v>
      </c>
      <c r="K21" s="1">
        <v>788.0</v>
      </c>
      <c r="L21" s="2"/>
      <c r="M21" s="2"/>
      <c r="N21" s="2"/>
      <c r="O21" s="2"/>
      <c r="P21" s="2"/>
      <c r="Q21" s="2"/>
      <c r="R21" s="2"/>
      <c r="S21" s="2"/>
      <c r="T21" s="2"/>
      <c r="U21" s="2"/>
      <c r="V21" s="2"/>
      <c r="W21" s="2"/>
      <c r="X21" s="2"/>
      <c r="Y21" s="2"/>
      <c r="Z21" s="2"/>
    </row>
    <row r="22" ht="15.75" customHeight="1">
      <c r="A22" s="1" t="s">
        <v>44</v>
      </c>
      <c r="B22" s="1">
        <v>-23.0</v>
      </c>
      <c r="C22" s="1">
        <v>-4.0</v>
      </c>
      <c r="D22" s="1">
        <v>-3.0</v>
      </c>
      <c r="E22" s="1">
        <v>6.0</v>
      </c>
      <c r="F22" s="1">
        <v>-311.0</v>
      </c>
      <c r="G22" s="1">
        <v>66.0</v>
      </c>
      <c r="H22" s="1">
        <v>-90.0</v>
      </c>
      <c r="I22" s="1">
        <v>-153.0</v>
      </c>
      <c r="J22" s="1">
        <v>66.0</v>
      </c>
      <c r="K22" s="1">
        <v>50.0</v>
      </c>
      <c r="L22" s="2"/>
      <c r="M22" s="2"/>
      <c r="N22" s="2"/>
      <c r="O22" s="2"/>
      <c r="P22" s="2"/>
      <c r="Q22" s="2"/>
      <c r="R22" s="2"/>
      <c r="S22" s="2"/>
      <c r="T22" s="2"/>
      <c r="U22" s="2"/>
      <c r="V22" s="2"/>
      <c r="W22" s="2"/>
      <c r="X22" s="2"/>
      <c r="Y22" s="2"/>
      <c r="Z22" s="2"/>
    </row>
    <row r="23" ht="15.75" customHeight="1">
      <c r="A23" s="1" t="s">
        <v>45</v>
      </c>
      <c r="B23" s="1">
        <v>741.0</v>
      </c>
      <c r="C23" s="1">
        <v>863.0</v>
      </c>
      <c r="D23" s="1">
        <v>1330.0</v>
      </c>
      <c r="E23" s="1">
        <v>287.0</v>
      </c>
      <c r="F23" s="1">
        <v>-12.0</v>
      </c>
      <c r="G23" s="1">
        <v>1030.0</v>
      </c>
      <c r="H23" s="1">
        <v>4070.0</v>
      </c>
      <c r="I23" s="1">
        <v>1400.0</v>
      </c>
      <c r="J23" s="1">
        <v>214.0</v>
      </c>
      <c r="K23" s="1">
        <v>909.0</v>
      </c>
      <c r="L23" s="2"/>
      <c r="M23" s="2"/>
      <c r="N23" s="2"/>
      <c r="O23" s="2"/>
      <c r="P23" s="2"/>
      <c r="Q23" s="2"/>
      <c r="R23" s="2"/>
      <c r="S23" s="2"/>
      <c r="T23" s="2"/>
      <c r="U23" s="2"/>
      <c r="V23" s="2"/>
      <c r="W23" s="2"/>
      <c r="X23" s="2"/>
      <c r="Y23" s="2"/>
      <c r="Z23" s="2"/>
    </row>
    <row r="24" ht="15.75" customHeight="1">
      <c r="A24" s="1" t="s">
        <v>46</v>
      </c>
      <c r="B24" s="1">
        <v>8320.0</v>
      </c>
      <c r="C24" s="1">
        <v>8570.0</v>
      </c>
      <c r="D24" s="1">
        <v>3920.0</v>
      </c>
      <c r="E24" s="1">
        <v>4900.0</v>
      </c>
      <c r="F24" s="1">
        <v>6980.0</v>
      </c>
      <c r="G24" s="1">
        <v>6450.0</v>
      </c>
      <c r="H24" s="1">
        <v>5500.0</v>
      </c>
      <c r="I24" s="1">
        <v>13240.0</v>
      </c>
      <c r="J24" s="1">
        <v>4840.0</v>
      </c>
      <c r="K24" s="1">
        <v>2960.0</v>
      </c>
      <c r="L24" s="2"/>
      <c r="M24" s="2"/>
      <c r="N24" s="2"/>
      <c r="O24" s="2"/>
      <c r="P24" s="2"/>
      <c r="Q24" s="2"/>
      <c r="R24" s="2"/>
      <c r="S24" s="2"/>
      <c r="T24" s="2"/>
      <c r="U24" s="2"/>
      <c r="V24" s="2"/>
      <c r="W24" s="2"/>
      <c r="X24" s="2"/>
      <c r="Y24" s="2"/>
      <c r="Z24" s="2"/>
    </row>
    <row r="25" ht="15.75" customHeight="1">
      <c r="A25" s="1" t="s">
        <v>47</v>
      </c>
      <c r="B25" s="1">
        <v>770.0</v>
      </c>
      <c r="C25" s="1">
        <v>1400.0</v>
      </c>
      <c r="D25" s="1">
        <v>771.0</v>
      </c>
      <c r="E25" s="1">
        <v>812.0</v>
      </c>
      <c r="F25" s="1">
        <v>1860.0</v>
      </c>
      <c r="G25" s="1">
        <v>1780.0</v>
      </c>
      <c r="H25" s="1">
        <v>3160.0</v>
      </c>
      <c r="I25" s="1">
        <v>5930.0</v>
      </c>
      <c r="J25" s="1">
        <v>3570.0</v>
      </c>
      <c r="K25" s="1">
        <v>3210.0</v>
      </c>
      <c r="L25" s="2"/>
      <c r="M25" s="2"/>
      <c r="N25" s="2"/>
      <c r="O25" s="2"/>
      <c r="P25" s="2"/>
      <c r="Q25" s="2"/>
      <c r="R25" s="2"/>
      <c r="S25" s="2"/>
      <c r="T25" s="2"/>
      <c r="U25" s="2"/>
      <c r="V25" s="2"/>
      <c r="W25" s="2"/>
      <c r="X25" s="2"/>
      <c r="Y25" s="2"/>
      <c r="Z25" s="2"/>
    </row>
    <row r="26" ht="15.75" customHeight="1">
      <c r="A26" s="1" t="s">
        <v>48</v>
      </c>
      <c r="B26" s="1">
        <v>9090.0</v>
      </c>
      <c r="C26" s="1">
        <v>9970.0</v>
      </c>
      <c r="D26" s="1">
        <v>4690.0</v>
      </c>
      <c r="E26" s="1">
        <v>5710.0</v>
      </c>
      <c r="F26" s="1">
        <v>8830.0</v>
      </c>
      <c r="G26" s="1">
        <v>8240.0</v>
      </c>
      <c r="H26" s="1">
        <v>8660.0</v>
      </c>
      <c r="I26" s="1">
        <v>19160.0</v>
      </c>
      <c r="J26" s="1">
        <v>8420.0</v>
      </c>
      <c r="K26" s="1">
        <v>6170.0</v>
      </c>
      <c r="L26" s="2"/>
      <c r="M26" s="2"/>
      <c r="N26" s="2"/>
      <c r="O26" s="2"/>
      <c r="P26" s="2"/>
      <c r="Q26" s="2"/>
      <c r="R26" s="2"/>
      <c r="S26" s="2"/>
      <c r="T26" s="2"/>
      <c r="U26" s="2"/>
      <c r="V26" s="2"/>
      <c r="W26" s="2"/>
      <c r="X26" s="2"/>
      <c r="Y26" s="2"/>
      <c r="Z26" s="2"/>
    </row>
    <row r="27" ht="15.75" customHeight="1">
      <c r="A27" s="1" t="s">
        <v>49</v>
      </c>
      <c r="B27" s="1">
        <v>-7440.0</v>
      </c>
      <c r="C27" s="1">
        <v>-8530.0</v>
      </c>
      <c r="D27" s="1">
        <v>-4980.0</v>
      </c>
      <c r="E27" s="1">
        <v>-4040.0</v>
      </c>
      <c r="F27" s="1">
        <v>-6710.0</v>
      </c>
      <c r="G27" s="1">
        <v>-7190.0</v>
      </c>
      <c r="H27" s="1">
        <v>-7300.0</v>
      </c>
      <c r="I27" s="1">
        <v>-11400.0</v>
      </c>
      <c r="J27" s="1">
        <v>-5960.0</v>
      </c>
      <c r="K27" s="1">
        <v>-3330.0</v>
      </c>
      <c r="L27" s="2"/>
      <c r="M27" s="2"/>
      <c r="N27" s="2"/>
      <c r="O27" s="2"/>
      <c r="P27" s="2"/>
      <c r="Q27" s="2"/>
      <c r="R27" s="2"/>
      <c r="S27" s="2"/>
      <c r="T27" s="2"/>
      <c r="U27" s="2"/>
      <c r="V27" s="2"/>
      <c r="W27" s="2"/>
      <c r="X27" s="2"/>
      <c r="Y27" s="2"/>
      <c r="Z27" s="2"/>
    </row>
    <row r="28" ht="15.75" customHeight="1">
      <c r="A28" s="1" t="s">
        <v>50</v>
      </c>
      <c r="B28" s="1">
        <v>-397.0</v>
      </c>
      <c r="C28" s="1">
        <v>-916.0</v>
      </c>
      <c r="D28" s="1">
        <v>-379.0</v>
      </c>
      <c r="E28" s="1">
        <v>-205.0</v>
      </c>
      <c r="F28" s="1">
        <v>-459.0</v>
      </c>
      <c r="G28" s="1">
        <v>-1120.0</v>
      </c>
      <c r="H28" s="1">
        <v>-4470.0</v>
      </c>
      <c r="I28" s="1">
        <v>-3410.0</v>
      </c>
      <c r="J28" s="1">
        <v>-2600.0</v>
      </c>
      <c r="K28" s="1">
        <v>-1780.0</v>
      </c>
      <c r="L28" s="2"/>
      <c r="M28" s="2"/>
      <c r="N28" s="2"/>
      <c r="O28" s="2"/>
      <c r="P28" s="2"/>
      <c r="Q28" s="2"/>
      <c r="R28" s="2"/>
      <c r="S28" s="2"/>
      <c r="T28" s="2"/>
      <c r="U28" s="2"/>
      <c r="V28" s="2"/>
      <c r="W28" s="2"/>
      <c r="X28" s="2"/>
      <c r="Y28" s="2"/>
      <c r="Z28" s="2"/>
    </row>
    <row r="29" ht="15.75" customHeight="1">
      <c r="A29" s="1" t="s">
        <v>51</v>
      </c>
      <c r="B29" s="1">
        <v>-7840.0</v>
      </c>
      <c r="C29" s="1">
        <v>-9450.0</v>
      </c>
      <c r="D29" s="1">
        <v>-5360.0</v>
      </c>
      <c r="E29" s="1">
        <v>-4240.0</v>
      </c>
      <c r="F29" s="1">
        <v>-7170.0</v>
      </c>
      <c r="G29" s="1">
        <v>-8320.0</v>
      </c>
      <c r="H29" s="1">
        <v>-11770.0</v>
      </c>
      <c r="I29" s="1">
        <v>-14820.0</v>
      </c>
      <c r="J29" s="1">
        <v>-8570.0</v>
      </c>
      <c r="K29" s="1">
        <v>-5110.0</v>
      </c>
      <c r="L29" s="2"/>
      <c r="M29" s="2"/>
      <c r="N29" s="2"/>
      <c r="O29" s="2"/>
      <c r="P29" s="2"/>
      <c r="Q29" s="2"/>
      <c r="R29" s="2"/>
      <c r="S29" s="2"/>
      <c r="T29" s="2"/>
      <c r="U29" s="2"/>
      <c r="V29" s="2"/>
      <c r="W29" s="2"/>
      <c r="X29" s="2"/>
      <c r="Y29" s="2"/>
      <c r="Z29" s="2"/>
    </row>
    <row r="30" ht="15.75" customHeight="1">
      <c r="A30" s="1" t="s">
        <v>52</v>
      </c>
      <c r="B30" s="1">
        <v>9.0</v>
      </c>
      <c r="C30" s="1">
        <v>7.0</v>
      </c>
      <c r="D30" s="1">
        <v>30.0</v>
      </c>
      <c r="E30" s="1">
        <v>30.0</v>
      </c>
      <c r="F30" s="1">
        <v>143.0</v>
      </c>
      <c r="G30" s="1">
        <v>451.0</v>
      </c>
      <c r="H30" s="1">
        <v>5.0</v>
      </c>
      <c r="I30" s="1">
        <v>21.0</v>
      </c>
      <c r="J30" s="1">
        <v>68.0</v>
      </c>
      <c r="K30" s="1">
        <v>124.0</v>
      </c>
      <c r="L30" s="2"/>
      <c r="M30" s="2"/>
      <c r="N30" s="2"/>
      <c r="O30" s="2"/>
      <c r="P30" s="2"/>
      <c r="Q30" s="2"/>
      <c r="R30" s="2"/>
      <c r="S30" s="2"/>
      <c r="T30" s="2"/>
      <c r="U30" s="2"/>
      <c r="V30" s="2"/>
      <c r="W30" s="2"/>
      <c r="X30" s="2"/>
      <c r="Y30" s="2"/>
      <c r="Z30" s="2"/>
    </row>
    <row r="31" ht="15.75" customHeight="1">
      <c r="A31" s="1" t="s">
        <v>53</v>
      </c>
      <c r="B31" s="1">
        <v>0.0</v>
      </c>
      <c r="C31" s="1">
        <v>-85.0</v>
      </c>
      <c r="D31" s="1">
        <v>-35.0</v>
      </c>
      <c r="E31" s="1">
        <v>-12.0</v>
      </c>
      <c r="F31" s="1">
        <v>-21.0</v>
      </c>
      <c r="G31" s="1">
        <v>-5.0</v>
      </c>
      <c r="H31" s="1">
        <v>-25.0</v>
      </c>
      <c r="I31" s="1">
        <v>-2.0</v>
      </c>
      <c r="J31" s="1">
        <v>-58.0</v>
      </c>
      <c r="K31" s="1">
        <v>-5.0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0.0</v>
      </c>
      <c r="I32" s="1">
        <v>0.0</v>
      </c>
      <c r="J32" s="1">
        <v>0.0</v>
      </c>
      <c r="K32" s="1">
        <v>66.0</v>
      </c>
      <c r="L32" s="2"/>
      <c r="M32" s="2"/>
      <c r="N32" s="2"/>
      <c r="O32" s="2"/>
      <c r="P32" s="2"/>
      <c r="Q32" s="2"/>
      <c r="R32" s="2"/>
      <c r="S32" s="2"/>
      <c r="T32" s="2"/>
      <c r="U32" s="2"/>
      <c r="V32" s="2"/>
      <c r="W32" s="2"/>
      <c r="X32" s="2"/>
      <c r="Y32" s="2"/>
      <c r="Z32" s="2"/>
    </row>
    <row r="33" ht="15.75" customHeight="1">
      <c r="A33" s="1" t="s">
        <v>55</v>
      </c>
      <c r="B33" s="1">
        <v>-95.0</v>
      </c>
      <c r="C33" s="1">
        <v>-94.0</v>
      </c>
      <c r="D33" s="1">
        <v>-88.0</v>
      </c>
      <c r="E33" s="1">
        <v>-88.0</v>
      </c>
      <c r="F33" s="1">
        <v>-96.0</v>
      </c>
      <c r="G33" s="1">
        <v>-129.0</v>
      </c>
      <c r="H33" s="1">
        <v>-83.0</v>
      </c>
      <c r="I33" s="1">
        <v>-91.0</v>
      </c>
      <c r="J33" s="1">
        <v>-112.0</v>
      </c>
      <c r="K33" s="1">
        <v>-88.0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0.0</v>
      </c>
      <c r="G34" s="1">
        <v>0.0</v>
      </c>
      <c r="H34" s="1">
        <v>0.0</v>
      </c>
      <c r="I34" s="1">
        <v>0.0</v>
      </c>
      <c r="J34" s="1">
        <v>0.0</v>
      </c>
      <c r="K34" s="1">
        <v>-5.0</v>
      </c>
      <c r="L34" s="2"/>
      <c r="M34" s="2"/>
      <c r="N34" s="2"/>
      <c r="O34" s="2"/>
      <c r="P34" s="2"/>
      <c r="Q34" s="2"/>
      <c r="R34" s="2"/>
      <c r="S34" s="2"/>
      <c r="T34" s="2"/>
      <c r="U34" s="2"/>
      <c r="V34" s="2"/>
      <c r="W34" s="2"/>
      <c r="X34" s="2"/>
      <c r="Y34" s="2"/>
      <c r="Z34" s="2"/>
    </row>
    <row r="35" ht="15.75" customHeight="1">
      <c r="A35" s="1" t="s">
        <v>57</v>
      </c>
      <c r="B35" s="1">
        <v>-95.0</v>
      </c>
      <c r="C35" s="1">
        <v>-94.0</v>
      </c>
      <c r="D35" s="1">
        <v>-88.0</v>
      </c>
      <c r="E35" s="1">
        <v>-88.0</v>
      </c>
      <c r="F35" s="1">
        <v>-96.0</v>
      </c>
      <c r="G35" s="1">
        <v>-129.0</v>
      </c>
      <c r="H35" s="1">
        <v>-83.0</v>
      </c>
      <c r="I35" s="1">
        <v>-91.0</v>
      </c>
      <c r="J35" s="1">
        <v>-112.0</v>
      </c>
      <c r="K35" s="1">
        <v>-93.0</v>
      </c>
      <c r="L35" s="2"/>
      <c r="M35" s="2"/>
      <c r="N35" s="2"/>
      <c r="O35" s="2"/>
      <c r="P35" s="2"/>
      <c r="Q35" s="2"/>
      <c r="R35" s="2"/>
      <c r="S35" s="2"/>
      <c r="T35" s="2"/>
      <c r="U35" s="2"/>
      <c r="V35" s="2"/>
      <c r="W35" s="2"/>
      <c r="X35" s="2"/>
      <c r="Y35" s="2"/>
      <c r="Z35" s="2"/>
    </row>
    <row r="36" ht="15.75" customHeight="1">
      <c r="A36" s="1" t="s">
        <v>58</v>
      </c>
      <c r="B36" s="1">
        <v>-17.0</v>
      </c>
      <c r="C36" s="1">
        <v>-8.0</v>
      </c>
      <c r="D36" s="1">
        <v>-15.0</v>
      </c>
      <c r="E36" s="1">
        <v>-7.0</v>
      </c>
      <c r="F36" s="1">
        <v>-5.0</v>
      </c>
      <c r="G36" s="1">
        <v>-9.0</v>
      </c>
      <c r="H36" s="1">
        <v>-90.0</v>
      </c>
      <c r="I36" s="1">
        <v>2.0</v>
      </c>
      <c r="J36" s="1">
        <v>-25.0</v>
      </c>
      <c r="K36" s="1">
        <v>-10.0</v>
      </c>
      <c r="L36" s="2"/>
      <c r="M36" s="2"/>
      <c r="N36" s="2"/>
      <c r="O36" s="2"/>
      <c r="P36" s="2"/>
      <c r="Q36" s="2"/>
      <c r="R36" s="2"/>
      <c r="S36" s="2"/>
      <c r="T36" s="2"/>
      <c r="U36" s="2"/>
      <c r="V36" s="2"/>
      <c r="W36" s="2"/>
      <c r="X36" s="2"/>
      <c r="Y36" s="2"/>
      <c r="Z36" s="2"/>
    </row>
    <row r="37" ht="15.75" customHeight="1">
      <c r="A37" s="1" t="s">
        <v>59</v>
      </c>
      <c r="B37" s="1">
        <v>1150.0</v>
      </c>
      <c r="C37" s="1">
        <v>337.0</v>
      </c>
      <c r="D37" s="1">
        <v>-795.0</v>
      </c>
      <c r="E37" s="1">
        <v>1360.0</v>
      </c>
      <c r="F37" s="1">
        <v>1680.0</v>
      </c>
      <c r="G37" s="1">
        <v>225.0</v>
      </c>
      <c r="H37" s="1">
        <v>-3310.0</v>
      </c>
      <c r="I37" s="1">
        <v>4280.0</v>
      </c>
      <c r="J37" s="1">
        <v>-277.0</v>
      </c>
      <c r="K37" s="1">
        <v>1150.0</v>
      </c>
      <c r="L37" s="2"/>
      <c r="M37" s="2"/>
      <c r="N37" s="2"/>
      <c r="O37" s="2"/>
      <c r="P37" s="2"/>
      <c r="Q37" s="2"/>
      <c r="R37" s="2"/>
      <c r="S37" s="2"/>
      <c r="T37" s="2"/>
      <c r="U37" s="2"/>
      <c r="V37" s="2"/>
      <c r="W37" s="2"/>
      <c r="X37" s="2"/>
      <c r="Y37" s="2"/>
      <c r="Z37" s="2"/>
    </row>
    <row r="38" ht="15.75" customHeight="1">
      <c r="A38" s="1" t="s">
        <v>60</v>
      </c>
      <c r="B38" s="1">
        <v>96.0</v>
      </c>
      <c r="C38" s="1">
        <v>-49.0</v>
      </c>
      <c r="D38" s="1">
        <v>-7.0</v>
      </c>
      <c r="E38" s="1">
        <v>-68.0</v>
      </c>
      <c r="F38" s="1">
        <v>58.0</v>
      </c>
      <c r="G38" s="1">
        <v>85.0</v>
      </c>
      <c r="H38" s="1">
        <v>254.0</v>
      </c>
      <c r="I38" s="1">
        <v>-12.0</v>
      </c>
      <c r="J38" s="1">
        <v>-202.0</v>
      </c>
      <c r="K38" s="1">
        <v>39.0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81.0</v>
      </c>
      <c r="C40" s="1">
        <v>86.0</v>
      </c>
      <c r="D40" s="1">
        <v>87.0</v>
      </c>
      <c r="E40" s="1">
        <v>103.0</v>
      </c>
      <c r="F40" s="1">
        <v>207.0</v>
      </c>
      <c r="G40" s="1">
        <v>452.0</v>
      </c>
      <c r="H40" s="1">
        <v>456.0</v>
      </c>
      <c r="I40" s="1">
        <v>401.0</v>
      </c>
      <c r="J40" s="1">
        <v>519.0</v>
      </c>
      <c r="K40" s="1">
        <v>603.0</v>
      </c>
      <c r="L40" s="2"/>
      <c r="M40" s="2"/>
      <c r="N40" s="2"/>
      <c r="O40" s="2"/>
      <c r="P40" s="2"/>
      <c r="Q40" s="2"/>
      <c r="R40" s="2"/>
      <c r="S40" s="2"/>
      <c r="T40" s="2"/>
      <c r="U40" s="2"/>
      <c r="V40" s="2"/>
      <c r="W40" s="2"/>
      <c r="X40" s="2"/>
      <c r="Y40" s="2"/>
      <c r="Z40" s="2"/>
    </row>
    <row r="41" ht="15.75" customHeight="1">
      <c r="A41" s="1" t="s">
        <v>63</v>
      </c>
      <c r="B41" s="1">
        <v>1.0</v>
      </c>
      <c r="C41" s="1">
        <v>16.0</v>
      </c>
      <c r="D41" s="1">
        <v>1.0</v>
      </c>
      <c r="E41" s="1">
        <v>2.0</v>
      </c>
      <c r="F41" s="1">
        <v>10.0</v>
      </c>
      <c r="G41" s="1">
        <v>7.0</v>
      </c>
      <c r="H41" s="1">
        <v>1.0</v>
      </c>
      <c r="I41" s="1">
        <v>43.0</v>
      </c>
      <c r="J41" s="1">
        <v>4.0</v>
      </c>
      <c r="K41" s="1">
        <v>-1.0</v>
      </c>
      <c r="L41" s="2"/>
      <c r="M41" s="2"/>
      <c r="N41" s="2"/>
      <c r="O41" s="2"/>
      <c r="P41" s="2"/>
      <c r="Q41" s="2"/>
      <c r="R41" s="2"/>
      <c r="S41" s="2"/>
      <c r="T41" s="2"/>
      <c r="U41" s="2"/>
      <c r="V41" s="2"/>
      <c r="W41" s="2"/>
      <c r="X41" s="2"/>
      <c r="Y41" s="2"/>
      <c r="Z41" s="2"/>
    </row>
    <row r="42" ht="15.75" customHeight="1">
      <c r="A42" s="1" t="s">
        <v>64</v>
      </c>
      <c r="B42" s="1">
        <v>1250.0</v>
      </c>
      <c r="C42" s="1">
        <v>519.0</v>
      </c>
      <c r="D42" s="1">
        <v>-672.0</v>
      </c>
      <c r="E42" s="1">
        <v>1470.0</v>
      </c>
      <c r="F42" s="1">
        <v>1660.0</v>
      </c>
      <c r="G42" s="1">
        <v>-81.0</v>
      </c>
      <c r="H42" s="1">
        <v>-3120.0</v>
      </c>
      <c r="I42" s="1">
        <v>4350.0</v>
      </c>
      <c r="J42" s="1">
        <v>-148.0</v>
      </c>
      <c r="K42" s="1">
        <v>1060.0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270.0</v>
      </c>
      <c r="C3" s="1">
        <v>220.0</v>
      </c>
      <c r="D3" s="1">
        <v>213.0</v>
      </c>
      <c r="E3" s="1">
        <v>145.0</v>
      </c>
      <c r="F3" s="1">
        <v>176.0</v>
      </c>
      <c r="G3" s="1">
        <v>197.0</v>
      </c>
      <c r="H3" s="1">
        <v>461.0</v>
      </c>
      <c r="I3" s="1">
        <v>450.0</v>
      </c>
      <c r="J3" s="1">
        <v>259.0</v>
      </c>
      <c r="K3" s="1">
        <v>293.0</v>
      </c>
      <c r="L3" s="2"/>
      <c r="M3" s="2"/>
      <c r="N3" s="2"/>
      <c r="O3" s="2"/>
      <c r="P3" s="2"/>
      <c r="Q3" s="2"/>
      <c r="R3" s="2"/>
      <c r="S3" s="2"/>
      <c r="T3" s="2"/>
      <c r="U3" s="2"/>
      <c r="V3" s="2"/>
      <c r="W3" s="2"/>
      <c r="X3" s="2"/>
      <c r="Y3" s="2"/>
      <c r="Z3" s="2"/>
    </row>
    <row r="4">
      <c r="A4" s="1" t="s">
        <v>67</v>
      </c>
      <c r="B4" s="1">
        <v>1270.0</v>
      </c>
      <c r="C4" s="1">
        <v>349.0</v>
      </c>
      <c r="D4" s="1">
        <v>357.0</v>
      </c>
      <c r="E4" s="1">
        <v>313.0</v>
      </c>
      <c r="F4" s="1">
        <v>314.0</v>
      </c>
      <c r="G4" s="1">
        <v>386.0</v>
      </c>
      <c r="H4" s="1">
        <v>326.0</v>
      </c>
      <c r="I4" s="1">
        <v>485.0</v>
      </c>
      <c r="J4" s="1">
        <v>632.0</v>
      </c>
      <c r="K4" s="1">
        <v>732.0</v>
      </c>
      <c r="L4" s="2"/>
      <c r="M4" s="2"/>
      <c r="N4" s="2"/>
      <c r="O4" s="2"/>
      <c r="P4" s="2"/>
      <c r="Q4" s="2"/>
      <c r="R4" s="2"/>
      <c r="S4" s="2"/>
      <c r="T4" s="2"/>
      <c r="U4" s="2"/>
      <c r="V4" s="2"/>
      <c r="W4" s="2"/>
      <c r="X4" s="2"/>
      <c r="Y4" s="2"/>
      <c r="Z4" s="2"/>
    </row>
    <row r="5">
      <c r="A5" s="1" t="s">
        <v>68</v>
      </c>
      <c r="B5" s="1">
        <v>128.0</v>
      </c>
      <c r="C5" s="1">
        <v>73.0</v>
      </c>
      <c r="D5" s="1">
        <v>336.0</v>
      </c>
      <c r="E5" s="1">
        <v>392.0</v>
      </c>
      <c r="F5" s="1">
        <v>1150.0</v>
      </c>
      <c r="G5" s="1">
        <v>896.0</v>
      </c>
      <c r="H5" s="1">
        <v>179.0</v>
      </c>
      <c r="I5" s="1">
        <v>197.0</v>
      </c>
      <c r="J5" s="1">
        <v>129.0</v>
      </c>
      <c r="K5" s="1">
        <v>54.0</v>
      </c>
      <c r="L5" s="2"/>
      <c r="M5" s="2"/>
      <c r="N5" s="2"/>
      <c r="O5" s="2"/>
      <c r="P5" s="2"/>
      <c r="Q5" s="2"/>
      <c r="R5" s="2"/>
      <c r="S5" s="2"/>
      <c r="T5" s="2"/>
      <c r="U5" s="2"/>
      <c r="V5" s="2"/>
      <c r="W5" s="2"/>
      <c r="X5" s="2"/>
      <c r="Y5" s="2"/>
      <c r="Z5" s="2"/>
    </row>
    <row r="6">
      <c r="A6" s="1" t="s">
        <v>69</v>
      </c>
      <c r="B6" s="1">
        <v>2460.0</v>
      </c>
      <c r="C6" s="1">
        <v>3180.0</v>
      </c>
      <c r="D6" s="1">
        <v>3050.0</v>
      </c>
      <c r="E6" s="1">
        <v>3690.0</v>
      </c>
      <c r="F6" s="1">
        <v>8460.0</v>
      </c>
      <c r="G6" s="1">
        <v>14760.0</v>
      </c>
      <c r="H6" s="1">
        <v>8460.0</v>
      </c>
      <c r="I6" s="1">
        <v>10650.0</v>
      </c>
      <c r="J6" s="1">
        <v>10230.0</v>
      </c>
      <c r="K6" s="1">
        <v>11600.0</v>
      </c>
      <c r="L6" s="2"/>
      <c r="M6" s="2"/>
      <c r="N6" s="2"/>
      <c r="O6" s="2"/>
      <c r="P6" s="2"/>
      <c r="Q6" s="2"/>
      <c r="R6" s="2"/>
      <c r="S6" s="2"/>
      <c r="T6" s="2"/>
      <c r="U6" s="2"/>
      <c r="V6" s="2"/>
      <c r="W6" s="2"/>
      <c r="X6" s="2"/>
      <c r="Y6" s="2"/>
      <c r="Z6" s="2"/>
    </row>
    <row r="7">
      <c r="A7" s="1" t="s">
        <v>70</v>
      </c>
      <c r="B7" s="1">
        <v>18.0</v>
      </c>
      <c r="C7" s="1">
        <v>27.0</v>
      </c>
      <c r="D7" s="1">
        <v>19.0</v>
      </c>
      <c r="E7" s="1">
        <v>35.0</v>
      </c>
      <c r="F7" s="1">
        <v>54.0</v>
      </c>
      <c r="G7" s="1">
        <v>94.0</v>
      </c>
      <c r="H7" s="1">
        <v>82.0</v>
      </c>
      <c r="I7" s="1">
        <v>130.0</v>
      </c>
      <c r="J7" s="1">
        <v>101.0</v>
      </c>
      <c r="K7" s="1">
        <v>138.0</v>
      </c>
      <c r="L7" s="2"/>
      <c r="M7" s="2"/>
      <c r="N7" s="2"/>
      <c r="O7" s="2"/>
      <c r="P7" s="2"/>
      <c r="Q7" s="2"/>
      <c r="R7" s="2"/>
      <c r="S7" s="2"/>
      <c r="T7" s="2"/>
      <c r="U7" s="2"/>
      <c r="V7" s="2"/>
      <c r="W7" s="2"/>
      <c r="X7" s="2"/>
      <c r="Y7" s="2"/>
      <c r="Z7" s="2"/>
    </row>
    <row r="8">
      <c r="A8" s="1" t="s">
        <v>71</v>
      </c>
      <c r="B8" s="1">
        <v>6.0</v>
      </c>
      <c r="C8" s="1">
        <v>6.0</v>
      </c>
      <c r="D8" s="1">
        <v>5.0</v>
      </c>
      <c r="E8" s="1">
        <v>6.0</v>
      </c>
      <c r="F8" s="1">
        <v>10.0</v>
      </c>
      <c r="G8" s="1">
        <v>23.0</v>
      </c>
      <c r="H8" s="1">
        <v>25.0</v>
      </c>
      <c r="I8" s="1">
        <v>35.0</v>
      </c>
      <c r="J8" s="1">
        <v>36.0</v>
      </c>
      <c r="K8" s="1">
        <v>30.0</v>
      </c>
      <c r="L8" s="2"/>
      <c r="M8" s="2"/>
      <c r="N8" s="2"/>
      <c r="O8" s="2"/>
      <c r="P8" s="2"/>
      <c r="Q8" s="2"/>
      <c r="R8" s="2"/>
      <c r="S8" s="2"/>
      <c r="T8" s="2"/>
      <c r="U8" s="2"/>
      <c r="V8" s="2"/>
      <c r="W8" s="2"/>
      <c r="X8" s="2"/>
      <c r="Y8" s="2"/>
      <c r="Z8" s="2"/>
    </row>
    <row r="9">
      <c r="A9" s="1" t="s">
        <v>72</v>
      </c>
      <c r="B9" s="1">
        <v>-3.0</v>
      </c>
      <c r="C9" s="1">
        <v>-2.0</v>
      </c>
      <c r="D9" s="1">
        <v>-3.0</v>
      </c>
      <c r="E9" s="1">
        <v>-4.0</v>
      </c>
      <c r="F9" s="1">
        <v>-5.0</v>
      </c>
      <c r="G9" s="1">
        <v>-7.0</v>
      </c>
      <c r="H9" s="1">
        <v>-6.0</v>
      </c>
      <c r="I9" s="1">
        <v>-8.0</v>
      </c>
      <c r="J9" s="1">
        <v>-8.0</v>
      </c>
      <c r="K9" s="1">
        <v>-10.0</v>
      </c>
      <c r="L9" s="2"/>
      <c r="M9" s="2"/>
      <c r="N9" s="2"/>
      <c r="O9" s="2"/>
      <c r="P9" s="2"/>
      <c r="Q9" s="2"/>
      <c r="R9" s="2"/>
      <c r="S9" s="2"/>
      <c r="T9" s="2"/>
      <c r="U9" s="2"/>
      <c r="V9" s="2"/>
      <c r="W9" s="2"/>
      <c r="X9" s="2"/>
      <c r="Y9" s="2"/>
      <c r="Z9" s="2"/>
    </row>
    <row r="10">
      <c r="A10" s="1" t="s">
        <v>73</v>
      </c>
      <c r="B10" s="1">
        <v>3.0</v>
      </c>
      <c r="C10" s="1">
        <v>4.0</v>
      </c>
      <c r="D10" s="1">
        <v>2.0</v>
      </c>
      <c r="E10" s="1">
        <v>2.0</v>
      </c>
      <c r="F10" s="1">
        <v>5.0</v>
      </c>
      <c r="G10" s="1">
        <v>16.0</v>
      </c>
      <c r="H10" s="1">
        <v>19.0</v>
      </c>
      <c r="I10" s="1">
        <v>27.0</v>
      </c>
      <c r="J10" s="1">
        <v>28.0</v>
      </c>
      <c r="K10" s="1">
        <v>20.0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88.0</v>
      </c>
      <c r="H11" s="1">
        <v>0.0</v>
      </c>
      <c r="I11" s="1">
        <v>0.0</v>
      </c>
      <c r="J11" s="1">
        <v>23.0</v>
      </c>
      <c r="K11" s="1">
        <v>23.0</v>
      </c>
      <c r="L11" s="2"/>
      <c r="M11" s="2"/>
      <c r="N11" s="2"/>
      <c r="O11" s="2"/>
      <c r="P11" s="2"/>
      <c r="Q11" s="2"/>
      <c r="R11" s="2"/>
      <c r="S11" s="2"/>
      <c r="T11" s="2"/>
      <c r="U11" s="2"/>
      <c r="V11" s="2"/>
      <c r="W11" s="2"/>
      <c r="X11" s="2"/>
      <c r="Y11" s="2"/>
      <c r="Z11" s="2"/>
    </row>
    <row r="12">
      <c r="A12" s="1" t="s">
        <v>75</v>
      </c>
      <c r="B12" s="1">
        <v>0.0</v>
      </c>
      <c r="C12" s="1">
        <v>0.0</v>
      </c>
      <c r="D12" s="1">
        <v>0.0</v>
      </c>
      <c r="E12" s="1">
        <v>0.0</v>
      </c>
      <c r="F12" s="1">
        <v>0.0</v>
      </c>
      <c r="G12" s="1">
        <v>72.0</v>
      </c>
      <c r="H12" s="1">
        <v>56.0</v>
      </c>
      <c r="I12" s="1">
        <v>41.0</v>
      </c>
      <c r="J12" s="1">
        <v>40.0</v>
      </c>
      <c r="K12" s="1">
        <v>28.0</v>
      </c>
      <c r="L12" s="2"/>
      <c r="M12" s="2"/>
      <c r="N12" s="2"/>
      <c r="O12" s="2"/>
      <c r="P12" s="2"/>
      <c r="Q12" s="2"/>
      <c r="R12" s="2"/>
      <c r="S12" s="2"/>
      <c r="T12" s="2"/>
      <c r="U12" s="2"/>
      <c r="V12" s="2"/>
      <c r="W12" s="2"/>
      <c r="X12" s="2"/>
      <c r="Y12" s="2"/>
      <c r="Z12" s="2"/>
    </row>
    <row r="13">
      <c r="A13" s="1" t="s">
        <v>76</v>
      </c>
      <c r="B13" s="1">
        <v>1510.0</v>
      </c>
      <c r="C13" s="1">
        <v>1150.0</v>
      </c>
      <c r="D13" s="1">
        <v>838.0</v>
      </c>
      <c r="E13" s="1">
        <v>1430.0</v>
      </c>
      <c r="F13" s="1">
        <v>1080.0</v>
      </c>
      <c r="G13" s="1">
        <v>868.0</v>
      </c>
      <c r="H13" s="1">
        <v>422.0</v>
      </c>
      <c r="I13" s="1">
        <v>2200.0</v>
      </c>
      <c r="J13" s="1">
        <v>1140.0</v>
      </c>
      <c r="K13" s="1">
        <v>1090.0</v>
      </c>
      <c r="L13" s="2"/>
      <c r="M13" s="2"/>
      <c r="N13" s="2"/>
      <c r="O13" s="2"/>
      <c r="P13" s="2"/>
      <c r="Q13" s="2"/>
      <c r="R13" s="2"/>
      <c r="S13" s="2"/>
      <c r="T13" s="2"/>
      <c r="U13" s="2"/>
      <c r="V13" s="2"/>
      <c r="W13" s="2"/>
      <c r="X13" s="2"/>
      <c r="Y13" s="2"/>
      <c r="Z13" s="2"/>
    </row>
    <row r="14">
      <c r="A14" s="1" t="s">
        <v>77</v>
      </c>
      <c r="B14" s="1">
        <v>62.0</v>
      </c>
      <c r="C14" s="1">
        <v>5.0</v>
      </c>
      <c r="D14" s="1">
        <v>8.0</v>
      </c>
      <c r="E14" s="1">
        <v>2.0</v>
      </c>
      <c r="F14" s="1">
        <v>29.0</v>
      </c>
      <c r="G14" s="1">
        <v>93.0</v>
      </c>
      <c r="H14" s="1">
        <v>83.0</v>
      </c>
      <c r="I14" s="1">
        <v>81.0</v>
      </c>
      <c r="J14" s="1">
        <v>70.0</v>
      </c>
      <c r="K14" s="1">
        <v>75.0</v>
      </c>
      <c r="L14" s="2"/>
      <c r="M14" s="2"/>
      <c r="N14" s="2"/>
      <c r="O14" s="2"/>
      <c r="P14" s="2"/>
      <c r="Q14" s="2"/>
      <c r="R14" s="2"/>
      <c r="S14" s="2"/>
      <c r="T14" s="2"/>
      <c r="U14" s="2"/>
      <c r="V14" s="2"/>
      <c r="W14" s="2"/>
      <c r="X14" s="2"/>
      <c r="Y14" s="2"/>
      <c r="Z14" s="2"/>
    </row>
    <row r="15">
      <c r="A15" s="1" t="s">
        <v>78</v>
      </c>
      <c r="B15" s="1">
        <v>90.0</v>
      </c>
      <c r="C15" s="1">
        <v>493.0</v>
      </c>
      <c r="D15" s="1">
        <v>263.0</v>
      </c>
      <c r="E15" s="1">
        <v>724.0</v>
      </c>
      <c r="F15" s="1">
        <v>143.0</v>
      </c>
      <c r="G15" s="1">
        <v>243.0</v>
      </c>
      <c r="H15" s="1">
        <v>5.0</v>
      </c>
      <c r="I15" s="1">
        <v>7.0</v>
      </c>
      <c r="J15" s="1">
        <v>13.0</v>
      </c>
      <c r="K15" s="1">
        <v>33.0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0.0</v>
      </c>
      <c r="H16" s="1">
        <v>0.0</v>
      </c>
      <c r="I16" s="1">
        <v>20.0</v>
      </c>
      <c r="J16" s="1">
        <v>41.0</v>
      </c>
      <c r="K16" s="1">
        <v>40.0</v>
      </c>
      <c r="L16" s="2"/>
      <c r="M16" s="2"/>
      <c r="N16" s="2"/>
      <c r="O16" s="2"/>
      <c r="P16" s="2"/>
      <c r="Q16" s="2"/>
      <c r="R16" s="2"/>
      <c r="S16" s="2"/>
      <c r="T16" s="2"/>
      <c r="U16" s="2"/>
      <c r="V16" s="2"/>
      <c r="W16" s="2"/>
      <c r="X16" s="2"/>
      <c r="Y16" s="2"/>
      <c r="Z16" s="2"/>
    </row>
    <row r="17">
      <c r="A17" s="1" t="s">
        <v>80</v>
      </c>
      <c r="B17" s="1">
        <v>16.0</v>
      </c>
      <c r="C17" s="1">
        <v>10.0</v>
      </c>
      <c r="D17" s="1">
        <v>0.0</v>
      </c>
      <c r="E17" s="1">
        <v>0.0</v>
      </c>
      <c r="F17" s="1">
        <v>0.0</v>
      </c>
      <c r="G17" s="1">
        <v>0.0</v>
      </c>
      <c r="H17" s="1">
        <v>0.0</v>
      </c>
      <c r="I17" s="1" t="s">
        <v>81</v>
      </c>
      <c r="J17" s="1" t="s">
        <v>81</v>
      </c>
      <c r="K17" s="1" t="s">
        <v>81</v>
      </c>
      <c r="L17" s="2"/>
      <c r="M17" s="2"/>
      <c r="N17" s="2"/>
      <c r="O17" s="2"/>
      <c r="P17" s="2"/>
      <c r="Q17" s="2"/>
      <c r="R17" s="2"/>
      <c r="S17" s="2"/>
      <c r="T17" s="2"/>
      <c r="U17" s="2"/>
      <c r="V17" s="2"/>
      <c r="W17" s="2"/>
      <c r="X17" s="2"/>
      <c r="Y17" s="2"/>
      <c r="Z17" s="2"/>
    </row>
    <row r="18">
      <c r="A18" s="1" t="s">
        <v>82</v>
      </c>
      <c r="B18" s="1">
        <v>159.0</v>
      </c>
      <c r="C18" s="1">
        <v>716.0</v>
      </c>
      <c r="D18" s="1">
        <v>393.0</v>
      </c>
      <c r="E18" s="1">
        <v>312.0</v>
      </c>
      <c r="F18" s="1">
        <v>521.0</v>
      </c>
      <c r="G18" s="1">
        <v>277.0</v>
      </c>
      <c r="H18" s="1">
        <v>263.0</v>
      </c>
      <c r="I18" s="1">
        <v>408.0</v>
      </c>
      <c r="J18" s="1">
        <v>320.0</v>
      </c>
      <c r="K18" s="1">
        <v>369.0</v>
      </c>
      <c r="L18" s="2"/>
      <c r="M18" s="2"/>
      <c r="N18" s="2"/>
      <c r="O18" s="2"/>
      <c r="P18" s="2"/>
      <c r="Q18" s="2"/>
      <c r="R18" s="2"/>
      <c r="S18" s="2"/>
      <c r="T18" s="2"/>
      <c r="U18" s="2"/>
      <c r="V18" s="2"/>
      <c r="W18" s="2"/>
      <c r="X18" s="2"/>
      <c r="Y18" s="2"/>
      <c r="Z18" s="2"/>
    </row>
    <row r="19">
      <c r="A19" s="1" t="s">
        <v>83</v>
      </c>
      <c r="B19" s="1">
        <v>5920.0</v>
      </c>
      <c r="C19" s="1">
        <v>6230.0</v>
      </c>
      <c r="D19" s="1">
        <v>5480.0</v>
      </c>
      <c r="E19" s="1">
        <v>7040.0</v>
      </c>
      <c r="F19" s="1">
        <v>11940.0</v>
      </c>
      <c r="G19" s="1">
        <v>18000.0</v>
      </c>
      <c r="H19" s="1">
        <v>10360.0</v>
      </c>
      <c r="I19" s="1">
        <v>14710.0</v>
      </c>
      <c r="J19" s="1">
        <v>13030.0</v>
      </c>
      <c r="K19" s="1">
        <v>14500.0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0.0</v>
      </c>
      <c r="C21" s="1">
        <v>4.0</v>
      </c>
      <c r="D21" s="1">
        <v>1.0</v>
      </c>
      <c r="E21" s="1">
        <v>1.0</v>
      </c>
      <c r="F21" s="1">
        <v>0.0</v>
      </c>
      <c r="G21" s="1">
        <v>0.0</v>
      </c>
      <c r="H21" s="1">
        <v>6.0</v>
      </c>
      <c r="I21" s="1">
        <v>0.0</v>
      </c>
      <c r="J21" s="1">
        <v>4.0</v>
      </c>
      <c r="K21" s="1">
        <v>4.0</v>
      </c>
      <c r="L21" s="2"/>
      <c r="M21" s="2"/>
      <c r="N21" s="2"/>
      <c r="O21" s="2"/>
      <c r="P21" s="2"/>
      <c r="Q21" s="2"/>
      <c r="R21" s="2"/>
      <c r="S21" s="2"/>
      <c r="T21" s="2"/>
      <c r="U21" s="2"/>
      <c r="V21" s="2"/>
      <c r="W21" s="2"/>
      <c r="X21" s="2"/>
      <c r="Y21" s="2"/>
      <c r="Z21" s="2"/>
    </row>
    <row r="22" ht="15.75" customHeight="1">
      <c r="A22" s="1" t="s">
        <v>86</v>
      </c>
      <c r="B22" s="1">
        <v>0.0</v>
      </c>
      <c r="C22" s="1">
        <v>4.0</v>
      </c>
      <c r="D22" s="1">
        <v>1.0</v>
      </c>
      <c r="E22" s="1">
        <v>1.0</v>
      </c>
      <c r="F22" s="1">
        <v>0.0</v>
      </c>
      <c r="G22" s="1">
        <v>0.0</v>
      </c>
      <c r="H22" s="1">
        <v>6.0</v>
      </c>
      <c r="I22" s="1">
        <v>0.0</v>
      </c>
      <c r="J22" s="1">
        <v>4.0</v>
      </c>
      <c r="K22" s="1">
        <v>4.0</v>
      </c>
      <c r="L22" s="2"/>
      <c r="M22" s="2"/>
      <c r="N22" s="2"/>
      <c r="O22" s="2"/>
      <c r="P22" s="2"/>
      <c r="Q22" s="2"/>
      <c r="R22" s="2"/>
      <c r="S22" s="2"/>
      <c r="T22" s="2"/>
      <c r="U22" s="2"/>
      <c r="V22" s="2"/>
      <c r="W22" s="2"/>
      <c r="X22" s="2"/>
      <c r="Y22" s="2"/>
      <c r="Z22" s="2"/>
    </row>
    <row r="23" ht="15.75" customHeight="1">
      <c r="A23" s="1" t="s">
        <v>87</v>
      </c>
      <c r="B23" s="1">
        <v>30.0</v>
      </c>
      <c r="C23" s="1">
        <v>28.0</v>
      </c>
      <c r="D23" s="1">
        <v>32.0</v>
      </c>
      <c r="E23" s="1">
        <v>43.0</v>
      </c>
      <c r="F23" s="1">
        <v>62.0</v>
      </c>
      <c r="G23" s="1">
        <v>94.0</v>
      </c>
      <c r="H23" s="1">
        <v>64.0</v>
      </c>
      <c r="I23" s="1">
        <v>118.0</v>
      </c>
      <c r="J23" s="1">
        <v>83.0</v>
      </c>
      <c r="K23" s="1">
        <v>86.0</v>
      </c>
      <c r="L23" s="2"/>
      <c r="M23" s="2"/>
      <c r="N23" s="2"/>
      <c r="O23" s="2"/>
      <c r="P23" s="2"/>
      <c r="Q23" s="2"/>
      <c r="R23" s="2"/>
      <c r="S23" s="2"/>
      <c r="T23" s="2"/>
      <c r="U23" s="2"/>
      <c r="V23" s="2"/>
      <c r="W23" s="2"/>
      <c r="X23" s="2"/>
      <c r="Y23" s="2"/>
      <c r="Z23" s="2"/>
    </row>
    <row r="24" ht="15.75" customHeight="1">
      <c r="A24" s="1" t="s">
        <v>88</v>
      </c>
      <c r="B24" s="1">
        <v>1850.0</v>
      </c>
      <c r="C24" s="1">
        <v>1920.0</v>
      </c>
      <c r="D24" s="1">
        <v>858.0</v>
      </c>
      <c r="E24" s="1">
        <v>1750.0</v>
      </c>
      <c r="F24" s="1">
        <v>2280.0</v>
      </c>
      <c r="G24" s="1">
        <v>2490.0</v>
      </c>
      <c r="H24" s="1">
        <v>439.0</v>
      </c>
      <c r="I24" s="1">
        <v>2180.0</v>
      </c>
      <c r="J24" s="1">
        <v>1150.0</v>
      </c>
      <c r="K24" s="1">
        <v>1590.0</v>
      </c>
      <c r="L24" s="2"/>
      <c r="M24" s="2"/>
      <c r="N24" s="2"/>
      <c r="O24" s="2"/>
      <c r="P24" s="2"/>
      <c r="Q24" s="2"/>
      <c r="R24" s="2"/>
      <c r="S24" s="2"/>
      <c r="T24" s="2"/>
      <c r="U24" s="2"/>
      <c r="V24" s="2"/>
      <c r="W24" s="2"/>
      <c r="X24" s="2"/>
      <c r="Y24" s="2"/>
      <c r="Z24" s="2"/>
    </row>
    <row r="25" ht="15.75" customHeight="1">
      <c r="A25" s="1" t="s">
        <v>89</v>
      </c>
      <c r="B25" s="1">
        <v>0.0</v>
      </c>
      <c r="C25" s="1">
        <v>0.0</v>
      </c>
      <c r="D25" s="1">
        <v>0.0</v>
      </c>
      <c r="E25" s="1">
        <v>250.0</v>
      </c>
      <c r="F25" s="1">
        <v>201.0</v>
      </c>
      <c r="G25" s="1">
        <v>0.0</v>
      </c>
      <c r="H25" s="1">
        <v>99.0</v>
      </c>
      <c r="I25" s="1">
        <v>0.0</v>
      </c>
      <c r="J25" s="1">
        <v>900.0</v>
      </c>
      <c r="K25" s="1">
        <v>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3.0</v>
      </c>
      <c r="H26" s="1">
        <v>3.0</v>
      </c>
      <c r="I26" s="1">
        <v>4.0</v>
      </c>
      <c r="J26" s="1">
        <v>4.0</v>
      </c>
      <c r="K26" s="1">
        <v>4.0</v>
      </c>
      <c r="L26" s="2"/>
      <c r="M26" s="2"/>
      <c r="N26" s="2"/>
      <c r="O26" s="2"/>
      <c r="P26" s="2"/>
      <c r="Q26" s="2"/>
      <c r="R26" s="2"/>
      <c r="S26" s="2"/>
      <c r="T26" s="2"/>
      <c r="U26" s="2"/>
      <c r="V26" s="2"/>
      <c r="W26" s="2"/>
      <c r="X26" s="2"/>
      <c r="Y26" s="2"/>
      <c r="Z26" s="2"/>
    </row>
    <row r="27" ht="15.75" customHeight="1">
      <c r="A27" s="1" t="s">
        <v>91</v>
      </c>
      <c r="B27" s="1">
        <v>2640.0</v>
      </c>
      <c r="C27" s="1">
        <v>2990.0</v>
      </c>
      <c r="D27" s="1">
        <v>3290.0</v>
      </c>
      <c r="E27" s="1">
        <v>3640.0</v>
      </c>
      <c r="F27" s="1">
        <v>7880.0</v>
      </c>
      <c r="G27" s="1">
        <v>13380.0</v>
      </c>
      <c r="H27" s="1">
        <v>8430.0</v>
      </c>
      <c r="I27" s="1">
        <v>10790.0</v>
      </c>
      <c r="J27" s="1">
        <v>9580.0</v>
      </c>
      <c r="K27" s="1">
        <v>11350.0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10.0</v>
      </c>
      <c r="H28" s="1">
        <v>13.0</v>
      </c>
      <c r="I28" s="1">
        <v>16.0</v>
      </c>
      <c r="J28" s="1">
        <v>13.0</v>
      </c>
      <c r="K28" s="1">
        <v>10.0</v>
      </c>
      <c r="L28" s="2"/>
      <c r="M28" s="2"/>
      <c r="N28" s="2"/>
      <c r="O28" s="2"/>
      <c r="P28" s="2"/>
      <c r="Q28" s="2"/>
      <c r="R28" s="2"/>
      <c r="S28" s="2"/>
      <c r="T28" s="2"/>
      <c r="U28" s="2"/>
      <c r="V28" s="2"/>
      <c r="W28" s="2"/>
      <c r="X28" s="2"/>
      <c r="Y28" s="2"/>
      <c r="Z28" s="2"/>
    </row>
    <row r="29" ht="15.75" customHeight="1">
      <c r="A29" s="1" t="s">
        <v>93</v>
      </c>
      <c r="B29" s="1">
        <v>100.0</v>
      </c>
      <c r="C29" s="1">
        <v>100.0</v>
      </c>
      <c r="D29" s="1">
        <v>100.0</v>
      </c>
      <c r="E29" s="1">
        <v>100.0</v>
      </c>
      <c r="F29" s="1">
        <v>100.0</v>
      </c>
      <c r="G29" s="1">
        <v>100.0</v>
      </c>
      <c r="H29" s="1">
        <v>100.0</v>
      </c>
      <c r="I29" s="1">
        <v>100.0</v>
      </c>
      <c r="J29" s="1">
        <v>139.0</v>
      </c>
      <c r="K29" s="1">
        <v>139.0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42.0</v>
      </c>
      <c r="G30" s="1">
        <v>5.0</v>
      </c>
      <c r="H30" s="1">
        <v>5.0</v>
      </c>
      <c r="I30" s="1">
        <v>72.0</v>
      </c>
      <c r="J30" s="1">
        <v>0.0</v>
      </c>
      <c r="K30" s="1">
        <v>0.0</v>
      </c>
      <c r="L30" s="2"/>
      <c r="M30" s="2"/>
      <c r="N30" s="2"/>
      <c r="O30" s="2"/>
      <c r="P30" s="2"/>
      <c r="Q30" s="2"/>
      <c r="R30" s="2"/>
      <c r="S30" s="2"/>
      <c r="T30" s="2"/>
      <c r="U30" s="2"/>
      <c r="V30" s="2"/>
      <c r="W30" s="2"/>
      <c r="X30" s="2"/>
      <c r="Y30" s="2"/>
      <c r="Z30" s="2"/>
    </row>
    <row r="31" ht="15.75" customHeight="1">
      <c r="A31" s="1" t="s">
        <v>95</v>
      </c>
      <c r="B31" s="1">
        <v>6.0</v>
      </c>
      <c r="C31" s="1">
        <v>6.0</v>
      </c>
      <c r="D31" s="1">
        <v>12.0</v>
      </c>
      <c r="E31" s="1">
        <v>39.0</v>
      </c>
      <c r="F31" s="1">
        <v>2.0</v>
      </c>
      <c r="G31" s="1">
        <v>1.0</v>
      </c>
      <c r="H31" s="1">
        <v>20.0</v>
      </c>
      <c r="I31" s="1">
        <v>27.0</v>
      </c>
      <c r="J31" s="1">
        <v>9.0</v>
      </c>
      <c r="K31" s="1">
        <v>2.0</v>
      </c>
      <c r="L31" s="2"/>
      <c r="M31" s="2"/>
      <c r="N31" s="2"/>
      <c r="O31" s="2"/>
      <c r="P31" s="2"/>
      <c r="Q31" s="2"/>
      <c r="R31" s="2"/>
      <c r="S31" s="2"/>
      <c r="T31" s="2"/>
      <c r="U31" s="2"/>
      <c r="V31" s="2"/>
      <c r="W31" s="2"/>
      <c r="X31" s="2"/>
      <c r="Y31" s="2"/>
      <c r="Z31" s="2"/>
    </row>
    <row r="32" ht="15.75" customHeight="1">
      <c r="A32" s="1" t="s">
        <v>96</v>
      </c>
      <c r="B32" s="1">
        <v>10.0</v>
      </c>
      <c r="C32" s="1">
        <v>0.0</v>
      </c>
      <c r="D32" s="1">
        <v>89.0</v>
      </c>
      <c r="E32" s="1">
        <v>11.0</v>
      </c>
      <c r="F32" s="1">
        <v>9.0</v>
      </c>
      <c r="G32" s="1">
        <v>5.0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23.0</v>
      </c>
      <c r="C33" s="1">
        <v>39.0</v>
      </c>
      <c r="D33" s="1">
        <v>34.0</v>
      </c>
      <c r="E33" s="1">
        <v>28.0</v>
      </c>
      <c r="F33" s="1">
        <v>47.0</v>
      </c>
      <c r="G33" s="1">
        <v>76.0</v>
      </c>
      <c r="H33" s="1">
        <v>65.0</v>
      </c>
      <c r="I33" s="1">
        <v>78.0</v>
      </c>
      <c r="J33" s="1">
        <v>64.0</v>
      </c>
      <c r="K33" s="1">
        <v>107.0</v>
      </c>
      <c r="L33" s="2"/>
      <c r="M33" s="2"/>
      <c r="N33" s="2"/>
      <c r="O33" s="2"/>
      <c r="P33" s="2"/>
      <c r="Q33" s="2"/>
      <c r="R33" s="2"/>
      <c r="S33" s="2"/>
      <c r="T33" s="2"/>
      <c r="U33" s="2"/>
      <c r="V33" s="2"/>
      <c r="W33" s="2"/>
      <c r="X33" s="2"/>
      <c r="Y33" s="2"/>
      <c r="Z33" s="2"/>
    </row>
    <row r="34" ht="15.75" customHeight="1">
      <c r="A34" s="1" t="s">
        <v>98</v>
      </c>
      <c r="B34" s="1">
        <v>4660.0</v>
      </c>
      <c r="C34" s="1">
        <v>5080.0</v>
      </c>
      <c r="D34" s="1">
        <v>4330.0</v>
      </c>
      <c r="E34" s="1">
        <v>5830.0</v>
      </c>
      <c r="F34" s="1">
        <v>10590.0</v>
      </c>
      <c r="G34" s="1">
        <v>16170.0</v>
      </c>
      <c r="H34" s="1">
        <v>9240.0</v>
      </c>
      <c r="I34" s="1">
        <v>13320.0</v>
      </c>
      <c r="J34" s="1">
        <v>11950.0</v>
      </c>
      <c r="K34" s="1">
        <v>13300.0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0.0</v>
      </c>
      <c r="I35" s="1">
        <v>0.0</v>
      </c>
      <c r="J35" s="1">
        <v>0.0</v>
      </c>
      <c r="K35" s="1">
        <v>66.0</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0.0</v>
      </c>
      <c r="H36" s="1">
        <v>0.0</v>
      </c>
      <c r="I36" s="1">
        <v>0.0</v>
      </c>
      <c r="J36" s="1">
        <v>0.0</v>
      </c>
      <c r="K36" s="1">
        <v>1.0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0.0</v>
      </c>
      <c r="H37" s="1">
        <v>0.0</v>
      </c>
      <c r="I37" s="1">
        <v>0.0</v>
      </c>
      <c r="J37" s="1">
        <v>0.0</v>
      </c>
      <c r="K37" s="1">
        <v>68.0</v>
      </c>
      <c r="L37" s="2"/>
      <c r="M37" s="2"/>
      <c r="N37" s="2"/>
      <c r="O37" s="2"/>
      <c r="P37" s="2"/>
      <c r="Q37" s="2"/>
      <c r="R37" s="2"/>
      <c r="S37" s="2"/>
      <c r="T37" s="2"/>
      <c r="U37" s="2"/>
      <c r="V37" s="2"/>
      <c r="W37" s="2"/>
      <c r="X37" s="2"/>
      <c r="Y37" s="2"/>
      <c r="Z37" s="2"/>
    </row>
    <row r="38" ht="15.75" customHeight="1">
      <c r="A38" s="1" t="s">
        <v>102</v>
      </c>
      <c r="B38" s="1">
        <v>83.0</v>
      </c>
      <c r="C38" s="1">
        <v>78.0</v>
      </c>
      <c r="D38" s="1">
        <v>76.0</v>
      </c>
      <c r="E38" s="1">
        <v>76.0</v>
      </c>
      <c r="F38" s="1">
        <v>84.0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103</v>
      </c>
      <c r="B39" s="1">
        <v>1770.0</v>
      </c>
      <c r="C39" s="1">
        <v>1700.0</v>
      </c>
      <c r="D39" s="1">
        <v>1680.0</v>
      </c>
      <c r="E39" s="1">
        <v>1670.0</v>
      </c>
      <c r="F39" s="1">
        <v>1810.0</v>
      </c>
      <c r="G39" s="1">
        <v>2270.0</v>
      </c>
      <c r="H39" s="1">
        <v>2260.0</v>
      </c>
      <c r="I39" s="1">
        <v>2320.0</v>
      </c>
      <c r="J39" s="1">
        <v>2350.0</v>
      </c>
      <c r="K39" s="1">
        <v>2490.0</v>
      </c>
      <c r="L39" s="2"/>
      <c r="M39" s="2"/>
      <c r="N39" s="2"/>
      <c r="O39" s="2"/>
      <c r="P39" s="2"/>
      <c r="Q39" s="2"/>
      <c r="R39" s="2"/>
      <c r="S39" s="2"/>
      <c r="T39" s="2"/>
      <c r="U39" s="2"/>
      <c r="V39" s="2"/>
      <c r="W39" s="2"/>
      <c r="X39" s="2"/>
      <c r="Y39" s="2"/>
      <c r="Z39" s="2"/>
    </row>
    <row r="40" ht="15.75" customHeight="1">
      <c r="A40" s="1" t="s">
        <v>104</v>
      </c>
      <c r="B40" s="1">
        <v>-659.0</v>
      </c>
      <c r="C40" s="1">
        <v>-642.0</v>
      </c>
      <c r="D40" s="1">
        <v>-600.0</v>
      </c>
      <c r="E40" s="1">
        <v>-548.0</v>
      </c>
      <c r="F40" s="1">
        <v>-525.0</v>
      </c>
      <c r="G40" s="1">
        <v>-485.0</v>
      </c>
      <c r="H40" s="1">
        <v>-1150.0</v>
      </c>
      <c r="I40" s="1">
        <v>-923.0</v>
      </c>
      <c r="J40" s="1">
        <v>-1200.0</v>
      </c>
      <c r="K40" s="1">
        <v>-1300.0</v>
      </c>
      <c r="L40" s="2"/>
      <c r="M40" s="2"/>
      <c r="N40" s="2"/>
      <c r="O40" s="2"/>
      <c r="P40" s="2"/>
      <c r="Q40" s="2"/>
      <c r="R40" s="2"/>
      <c r="S40" s="2"/>
      <c r="T40" s="2"/>
      <c r="U40" s="2"/>
      <c r="V40" s="2"/>
      <c r="W40" s="2"/>
      <c r="X40" s="2"/>
      <c r="Y40" s="2"/>
      <c r="Z40" s="2"/>
    </row>
    <row r="41" ht="15.75" customHeight="1">
      <c r="A41" s="1" t="s">
        <v>105</v>
      </c>
      <c r="B41" s="1">
        <v>141.0</v>
      </c>
      <c r="C41" s="1">
        <v>91.0</v>
      </c>
      <c r="D41" s="1">
        <v>71.0</v>
      </c>
      <c r="E41" s="1">
        <v>85.0</v>
      </c>
      <c r="F41" s="1">
        <v>61.0</v>
      </c>
      <c r="G41" s="1">
        <v>41.0</v>
      </c>
      <c r="H41" s="1">
        <v>-4.0</v>
      </c>
      <c r="I41" s="1">
        <v>-8.0</v>
      </c>
      <c r="J41" s="1">
        <v>-68.0</v>
      </c>
      <c r="K41" s="1">
        <v>-57.0</v>
      </c>
      <c r="L41" s="2"/>
      <c r="M41" s="2"/>
      <c r="N41" s="2"/>
      <c r="O41" s="2"/>
      <c r="P41" s="2"/>
      <c r="Q41" s="2"/>
      <c r="R41" s="2"/>
      <c r="S41" s="2"/>
      <c r="T41" s="2"/>
      <c r="U41" s="2"/>
      <c r="V41" s="2"/>
      <c r="W41" s="2"/>
      <c r="X41" s="2"/>
      <c r="Y41" s="2"/>
      <c r="Z41" s="2"/>
    </row>
    <row r="42" ht="15.75" customHeight="1">
      <c r="A42" s="1" t="s">
        <v>106</v>
      </c>
      <c r="B42" s="1">
        <v>1260.0</v>
      </c>
      <c r="C42" s="1">
        <v>1150.0</v>
      </c>
      <c r="D42" s="1">
        <v>1150.0</v>
      </c>
      <c r="E42" s="1">
        <v>1210.0</v>
      </c>
      <c r="F42" s="1">
        <v>1350.0</v>
      </c>
      <c r="G42" s="1">
        <v>1830.0</v>
      </c>
      <c r="H42" s="1">
        <v>1110.0</v>
      </c>
      <c r="I42" s="1">
        <v>1390.0</v>
      </c>
      <c r="J42" s="1">
        <v>1080.0</v>
      </c>
      <c r="K42" s="1">
        <v>1140.0</v>
      </c>
      <c r="L42" s="2"/>
      <c r="M42" s="2"/>
      <c r="N42" s="2"/>
      <c r="O42" s="2"/>
      <c r="P42" s="2"/>
      <c r="Q42" s="2"/>
      <c r="R42" s="2"/>
      <c r="S42" s="2"/>
      <c r="T42" s="2"/>
      <c r="U42" s="2"/>
      <c r="V42" s="2"/>
      <c r="W42" s="2"/>
      <c r="X42" s="2"/>
      <c r="Y42" s="2"/>
      <c r="Z42" s="2"/>
    </row>
    <row r="43" ht="15.75" customHeight="1">
      <c r="A43" s="1" t="s">
        <v>107</v>
      </c>
      <c r="B43" s="1">
        <v>1260.0</v>
      </c>
      <c r="C43" s="1">
        <v>1150.0</v>
      </c>
      <c r="D43" s="1">
        <v>1150.0</v>
      </c>
      <c r="E43" s="1">
        <v>1210.0</v>
      </c>
      <c r="F43" s="1">
        <v>1350.0</v>
      </c>
      <c r="G43" s="1">
        <v>1830.0</v>
      </c>
      <c r="H43" s="1">
        <v>1110.0</v>
      </c>
      <c r="I43" s="1">
        <v>1390.0</v>
      </c>
      <c r="J43" s="1">
        <v>1080.0</v>
      </c>
      <c r="K43" s="1">
        <v>1200.0</v>
      </c>
      <c r="L43" s="2"/>
      <c r="M43" s="2"/>
      <c r="N43" s="2"/>
      <c r="O43" s="2"/>
      <c r="P43" s="2"/>
      <c r="Q43" s="2"/>
      <c r="R43" s="2"/>
      <c r="S43" s="2"/>
      <c r="T43" s="2"/>
      <c r="U43" s="2"/>
      <c r="V43" s="2"/>
      <c r="W43" s="2"/>
      <c r="X43" s="2"/>
      <c r="Y43" s="2"/>
      <c r="Z43" s="2"/>
    </row>
    <row r="44" ht="15.75" customHeight="1">
      <c r="A44" s="1" t="s">
        <v>108</v>
      </c>
      <c r="B44" s="1">
        <v>5920.0</v>
      </c>
      <c r="C44" s="1">
        <v>6230.0</v>
      </c>
      <c r="D44" s="1">
        <v>5480.0</v>
      </c>
      <c r="E44" s="1">
        <v>7040.0</v>
      </c>
      <c r="F44" s="1">
        <v>11940.0</v>
      </c>
      <c r="G44" s="1">
        <v>18000.0</v>
      </c>
      <c r="H44" s="1">
        <v>10360.0</v>
      </c>
      <c r="I44" s="1">
        <v>14710.0</v>
      </c>
      <c r="J44" s="1">
        <v>13030.0</v>
      </c>
      <c r="K44" s="1">
        <v>14500.0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83.0</v>
      </c>
      <c r="C46" s="1">
        <v>77.0</v>
      </c>
      <c r="D46" s="1">
        <v>76.0</v>
      </c>
      <c r="E46" s="1">
        <v>75.0</v>
      </c>
      <c r="F46" s="1">
        <v>96.0</v>
      </c>
      <c r="G46" s="1">
        <v>114.0</v>
      </c>
      <c r="H46" s="1">
        <v>112.0</v>
      </c>
      <c r="I46" s="1">
        <v>120.0</v>
      </c>
      <c r="J46" s="1">
        <v>114.0</v>
      </c>
      <c r="K46" s="1">
        <v>132.0</v>
      </c>
      <c r="L46" s="2"/>
      <c r="M46" s="2"/>
      <c r="N46" s="2"/>
      <c r="O46" s="2"/>
      <c r="P46" s="2"/>
      <c r="Q46" s="2"/>
      <c r="R46" s="2"/>
      <c r="S46" s="2"/>
      <c r="T46" s="2"/>
      <c r="U46" s="2"/>
      <c r="V46" s="2"/>
      <c r="W46" s="2"/>
      <c r="X46" s="2"/>
      <c r="Y46" s="2"/>
      <c r="Z46" s="2"/>
    </row>
    <row r="47" ht="15.75" customHeight="1">
      <c r="A47" s="1" t="s">
        <v>110</v>
      </c>
      <c r="B47" s="1">
        <v>83.0</v>
      </c>
      <c r="C47" s="1">
        <v>78.0</v>
      </c>
      <c r="D47" s="1">
        <v>76.0</v>
      </c>
      <c r="E47" s="1">
        <v>76.0</v>
      </c>
      <c r="F47" s="1">
        <v>84.0</v>
      </c>
      <c r="G47" s="1">
        <v>114.0</v>
      </c>
      <c r="H47" s="1">
        <v>112.0</v>
      </c>
      <c r="I47" s="1">
        <v>115.0</v>
      </c>
      <c r="J47" s="1">
        <v>113.0</v>
      </c>
      <c r="K47" s="1">
        <v>131.0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1260.0</v>
      </c>
      <c r="C49" s="1">
        <v>1150.0</v>
      </c>
      <c r="D49" s="1">
        <v>1150.0</v>
      </c>
      <c r="E49" s="1">
        <v>1210.0</v>
      </c>
      <c r="F49" s="1">
        <v>1350.0</v>
      </c>
      <c r="G49" s="1">
        <v>1670.0</v>
      </c>
      <c r="H49" s="1">
        <v>1050.0</v>
      </c>
      <c r="I49" s="1">
        <v>1340.0</v>
      </c>
      <c r="J49" s="1">
        <v>1020.0</v>
      </c>
      <c r="K49" s="1">
        <v>1080.0</v>
      </c>
      <c r="L49" s="2"/>
      <c r="M49" s="2"/>
      <c r="N49" s="2"/>
      <c r="O49" s="2"/>
      <c r="P49" s="2"/>
      <c r="Q49" s="2"/>
      <c r="R49" s="2"/>
      <c r="S49" s="2"/>
      <c r="T49" s="2"/>
      <c r="U49" s="2"/>
      <c r="V49" s="2"/>
      <c r="W49" s="2"/>
      <c r="X49" s="2"/>
      <c r="Y49" s="2"/>
      <c r="Z49" s="2"/>
    </row>
    <row r="50" ht="15.75" customHeight="1">
      <c r="A50" s="1" t="s">
        <v>123</v>
      </c>
      <c r="B50" s="1" t="s">
        <v>112</v>
      </c>
      <c r="C50" s="1" t="s">
        <v>113</v>
      </c>
      <c r="D50" s="1" t="s">
        <v>114</v>
      </c>
      <c r="E50" s="1" t="s">
        <v>115</v>
      </c>
      <c r="F50" s="1" t="s">
        <v>116</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4590.0</v>
      </c>
      <c r="C51" s="1">
        <v>5010.0</v>
      </c>
      <c r="D51" s="1">
        <v>4250.0</v>
      </c>
      <c r="E51" s="1">
        <v>5740.0</v>
      </c>
      <c r="F51" s="1">
        <v>10470.0</v>
      </c>
      <c r="G51" s="1">
        <v>15990.0</v>
      </c>
      <c r="H51" s="1">
        <v>9080.0</v>
      </c>
      <c r="I51" s="1">
        <v>13100.0</v>
      </c>
      <c r="J51" s="1">
        <v>11790.0</v>
      </c>
      <c r="K51" s="1">
        <v>13100.0</v>
      </c>
      <c r="L51" s="2"/>
      <c r="M51" s="2"/>
      <c r="N51" s="2"/>
      <c r="O51" s="2"/>
      <c r="P51" s="2"/>
      <c r="Q51" s="2"/>
      <c r="R51" s="2"/>
      <c r="S51" s="2"/>
      <c r="T51" s="2"/>
      <c r="U51" s="2"/>
      <c r="V51" s="2"/>
      <c r="W51" s="2"/>
      <c r="X51" s="2"/>
      <c r="Y51" s="2"/>
      <c r="Z51" s="2"/>
    </row>
    <row r="52" ht="15.75" customHeight="1">
      <c r="A52" s="1" t="s">
        <v>130</v>
      </c>
      <c r="B52" s="1">
        <v>4190.0</v>
      </c>
      <c r="C52" s="1">
        <v>4710.0</v>
      </c>
      <c r="D52" s="1">
        <v>3700.0</v>
      </c>
      <c r="E52" s="1">
        <v>5210.0</v>
      </c>
      <c r="F52" s="1">
        <v>9140.0</v>
      </c>
      <c r="G52" s="1">
        <v>14890.0</v>
      </c>
      <c r="H52" s="1">
        <v>8440.0</v>
      </c>
      <c r="I52" s="1">
        <v>12450.0</v>
      </c>
      <c r="J52" s="1">
        <v>11400.0</v>
      </c>
      <c r="K52" s="1">
        <v>12750.0</v>
      </c>
      <c r="L52" s="2"/>
      <c r="M52" s="2"/>
      <c r="N52" s="2"/>
      <c r="O52" s="2"/>
      <c r="P52" s="2"/>
      <c r="Q52" s="2"/>
      <c r="R52" s="2"/>
      <c r="S52" s="2"/>
      <c r="T52" s="2"/>
      <c r="U52" s="2"/>
      <c r="V52" s="2"/>
      <c r="W52" s="2"/>
      <c r="X52" s="2"/>
      <c r="Y52" s="2"/>
      <c r="Z52" s="2"/>
    </row>
    <row r="53" ht="15.75" customHeight="1">
      <c r="A53" s="1" t="s">
        <v>131</v>
      </c>
      <c r="B53" s="1">
        <v>221.0</v>
      </c>
      <c r="C53" s="1">
        <v>211.0</v>
      </c>
      <c r="D53" s="1">
        <v>125.0</v>
      </c>
      <c r="E53" s="1">
        <v>120.0</v>
      </c>
      <c r="F53" s="1">
        <v>149.0</v>
      </c>
      <c r="G53" s="1">
        <v>372.0</v>
      </c>
      <c r="H53" s="1">
        <v>247.0</v>
      </c>
      <c r="I53" s="1">
        <v>298.0</v>
      </c>
      <c r="J53" s="1">
        <v>347.0</v>
      </c>
      <c r="K53" s="1">
        <v>289.0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242.0</v>
      </c>
      <c r="C2" s="1">
        <v>259.0</v>
      </c>
      <c r="D2" s="1">
        <v>246.0</v>
      </c>
      <c r="E2" s="1">
        <v>248.0</v>
      </c>
      <c r="F2" s="1">
        <v>379.0</v>
      </c>
      <c r="G2" s="1">
        <v>622.0</v>
      </c>
      <c r="H2" s="1">
        <v>572.0</v>
      </c>
      <c r="I2" s="1">
        <v>575.0</v>
      </c>
      <c r="J2" s="1">
        <v>708.0</v>
      </c>
      <c r="K2" s="1">
        <v>724.0</v>
      </c>
      <c r="L2" s="2"/>
      <c r="M2" s="2"/>
      <c r="N2" s="2"/>
      <c r="O2" s="2"/>
      <c r="P2" s="2"/>
      <c r="Q2" s="2"/>
      <c r="R2" s="2"/>
      <c r="S2" s="2"/>
      <c r="T2" s="2"/>
      <c r="U2" s="2"/>
      <c r="V2" s="2"/>
      <c r="W2" s="2"/>
      <c r="X2" s="2"/>
      <c r="Y2" s="2"/>
      <c r="Z2" s="2"/>
    </row>
    <row r="3">
      <c r="A3" s="1" t="s">
        <v>133</v>
      </c>
      <c r="B3" s="1">
        <v>87.0</v>
      </c>
      <c r="C3" s="1">
        <v>95.0</v>
      </c>
      <c r="D3" s="1">
        <v>88.0</v>
      </c>
      <c r="E3" s="1">
        <v>109.0</v>
      </c>
      <c r="F3" s="1">
        <v>239.0</v>
      </c>
      <c r="G3" s="1">
        <v>480.0</v>
      </c>
      <c r="H3" s="1">
        <v>448.0</v>
      </c>
      <c r="I3" s="1">
        <v>427.0</v>
      </c>
      <c r="J3" s="1">
        <v>552.0</v>
      </c>
      <c r="K3" s="1">
        <v>638.0</v>
      </c>
      <c r="L3" s="2"/>
      <c r="M3" s="2"/>
      <c r="N3" s="2"/>
      <c r="O3" s="2"/>
      <c r="P3" s="2"/>
      <c r="Q3" s="2"/>
      <c r="R3" s="2"/>
      <c r="S3" s="2"/>
      <c r="T3" s="2"/>
      <c r="U3" s="2"/>
      <c r="V3" s="2"/>
      <c r="W3" s="2"/>
      <c r="X3" s="2"/>
      <c r="Y3" s="2"/>
      <c r="Z3" s="2"/>
    </row>
    <row r="4">
      <c r="A4" s="1" t="s">
        <v>134</v>
      </c>
      <c r="B4" s="1">
        <v>155.0</v>
      </c>
      <c r="C4" s="1">
        <v>164.0</v>
      </c>
      <c r="D4" s="1">
        <v>158.0</v>
      </c>
      <c r="E4" s="1">
        <v>139.0</v>
      </c>
      <c r="F4" s="1">
        <v>140.0</v>
      </c>
      <c r="G4" s="1">
        <v>142.0</v>
      </c>
      <c r="H4" s="1">
        <v>124.0</v>
      </c>
      <c r="I4" s="1">
        <v>148.0</v>
      </c>
      <c r="J4" s="1">
        <v>155.0</v>
      </c>
      <c r="K4" s="1">
        <v>86.0</v>
      </c>
      <c r="L4" s="2"/>
      <c r="M4" s="2"/>
      <c r="N4" s="2"/>
      <c r="O4" s="2"/>
      <c r="P4" s="2"/>
      <c r="Q4" s="2"/>
      <c r="R4" s="2"/>
      <c r="S4" s="2"/>
      <c r="T4" s="2"/>
      <c r="U4" s="2"/>
      <c r="V4" s="2"/>
      <c r="W4" s="2"/>
      <c r="X4" s="2"/>
      <c r="Y4" s="2"/>
      <c r="Z4" s="2"/>
    </row>
    <row r="5">
      <c r="A5" s="1" t="s">
        <v>135</v>
      </c>
      <c r="B5" s="1">
        <v>34.0</v>
      </c>
      <c r="C5" s="1">
        <v>-10.0</v>
      </c>
      <c r="D5" s="1">
        <v>38.0</v>
      </c>
      <c r="E5" s="1">
        <v>53.0</v>
      </c>
      <c r="F5" s="1">
        <v>59.0</v>
      </c>
      <c r="G5" s="1">
        <v>87.0</v>
      </c>
      <c r="H5" s="1">
        <v>78.0</v>
      </c>
      <c r="I5" s="1">
        <v>236.0</v>
      </c>
      <c r="J5" s="1">
        <v>-13.0</v>
      </c>
      <c r="K5" s="1">
        <v>67.0</v>
      </c>
      <c r="L5" s="2"/>
      <c r="M5" s="2"/>
      <c r="N5" s="2"/>
      <c r="O5" s="2"/>
      <c r="P5" s="2"/>
      <c r="Q5" s="2"/>
      <c r="R5" s="2"/>
      <c r="S5" s="2"/>
      <c r="T5" s="2"/>
      <c r="U5" s="2"/>
      <c r="V5" s="2"/>
      <c r="W5" s="2"/>
      <c r="X5" s="2"/>
      <c r="Y5" s="2"/>
      <c r="Z5" s="2"/>
    </row>
    <row r="6">
      <c r="A6" s="1" t="s">
        <v>136</v>
      </c>
      <c r="B6" s="1">
        <v>11.0</v>
      </c>
      <c r="C6" s="1">
        <v>34.0</v>
      </c>
      <c r="D6" s="1">
        <v>-7.0</v>
      </c>
      <c r="E6" s="1">
        <v>24.0</v>
      </c>
      <c r="F6" s="1">
        <v>1.0</v>
      </c>
      <c r="G6" s="1">
        <v>61.0</v>
      </c>
      <c r="H6" s="1">
        <v>-559.0</v>
      </c>
      <c r="I6" s="1">
        <v>145.0</v>
      </c>
      <c r="J6" s="1">
        <v>-173.0</v>
      </c>
      <c r="K6" s="1">
        <v>-1.0</v>
      </c>
      <c r="L6" s="2"/>
      <c r="M6" s="2"/>
      <c r="N6" s="2"/>
      <c r="O6" s="2"/>
      <c r="P6" s="2"/>
      <c r="Q6" s="2"/>
      <c r="R6" s="2"/>
      <c r="S6" s="2"/>
      <c r="T6" s="2"/>
      <c r="U6" s="2"/>
      <c r="V6" s="2"/>
      <c r="W6" s="2"/>
      <c r="X6" s="2"/>
      <c r="Y6" s="2"/>
      <c r="Z6" s="2"/>
    </row>
    <row r="7">
      <c r="A7" s="1" t="s">
        <v>137</v>
      </c>
      <c r="B7" s="1">
        <v>11.0</v>
      </c>
      <c r="C7" s="1">
        <v>26.0</v>
      </c>
      <c r="D7" s="1">
        <v>63.0</v>
      </c>
      <c r="E7" s="1">
        <v>22.0</v>
      </c>
      <c r="F7" s="1">
        <v>14.0</v>
      </c>
      <c r="G7" s="1">
        <v>35.0</v>
      </c>
      <c r="H7" s="1">
        <v>38.0</v>
      </c>
      <c r="I7" s="1">
        <v>16.0</v>
      </c>
      <c r="J7" s="1">
        <v>15.0</v>
      </c>
      <c r="K7" s="1">
        <v>5.0</v>
      </c>
      <c r="L7" s="2"/>
      <c r="M7" s="2"/>
      <c r="N7" s="2"/>
      <c r="O7" s="2"/>
      <c r="P7" s="2"/>
      <c r="Q7" s="2"/>
      <c r="R7" s="2"/>
      <c r="S7" s="2"/>
      <c r="T7" s="2"/>
      <c r="U7" s="2"/>
      <c r="V7" s="2"/>
      <c r="W7" s="2"/>
      <c r="X7" s="2"/>
      <c r="Y7" s="2"/>
      <c r="Z7" s="2"/>
    </row>
    <row r="8">
      <c r="A8" s="1" t="s">
        <v>138</v>
      </c>
      <c r="B8" s="1">
        <v>212.0</v>
      </c>
      <c r="C8" s="1">
        <v>214.0</v>
      </c>
      <c r="D8" s="1">
        <v>252.0</v>
      </c>
      <c r="E8" s="1">
        <v>240.0</v>
      </c>
      <c r="F8" s="1">
        <v>216.0</v>
      </c>
      <c r="G8" s="1">
        <v>327.0</v>
      </c>
      <c r="H8" s="1">
        <v>-318.0</v>
      </c>
      <c r="I8" s="1">
        <v>545.0</v>
      </c>
      <c r="J8" s="1">
        <v>-15.0</v>
      </c>
      <c r="K8" s="1">
        <v>158.0</v>
      </c>
      <c r="L8" s="2"/>
      <c r="M8" s="2"/>
      <c r="N8" s="2"/>
      <c r="O8" s="2"/>
      <c r="P8" s="2"/>
      <c r="Q8" s="2"/>
      <c r="R8" s="2"/>
      <c r="S8" s="2"/>
      <c r="T8" s="2"/>
      <c r="U8" s="2"/>
      <c r="V8" s="2"/>
      <c r="W8" s="2"/>
      <c r="X8" s="2"/>
      <c r="Y8" s="2"/>
      <c r="Z8" s="2"/>
    </row>
    <row r="9">
      <c r="A9" s="1" t="s">
        <v>139</v>
      </c>
      <c r="B9" s="1">
        <v>96.0</v>
      </c>
      <c r="C9" s="1">
        <v>-35.0</v>
      </c>
      <c r="D9" s="1">
        <v>-7.0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140</v>
      </c>
      <c r="B10" s="1">
        <v>211.0</v>
      </c>
      <c r="C10" s="1">
        <v>214.0</v>
      </c>
      <c r="D10" s="1">
        <v>260.0</v>
      </c>
      <c r="E10" s="1">
        <v>240.0</v>
      </c>
      <c r="F10" s="1">
        <v>216.0</v>
      </c>
      <c r="G10" s="1">
        <v>327.0</v>
      </c>
      <c r="H10" s="1">
        <v>-318.0</v>
      </c>
      <c r="I10" s="1">
        <v>545.0</v>
      </c>
      <c r="J10" s="1">
        <v>-15.0</v>
      </c>
      <c r="K10" s="1">
        <v>158.0</v>
      </c>
      <c r="L10" s="2"/>
      <c r="M10" s="2"/>
      <c r="N10" s="2"/>
      <c r="O10" s="2"/>
      <c r="P10" s="2"/>
      <c r="Q10" s="2"/>
      <c r="R10" s="2"/>
      <c r="S10" s="2"/>
      <c r="T10" s="2"/>
      <c r="U10" s="2"/>
      <c r="V10" s="2"/>
      <c r="W10" s="2"/>
      <c r="X10" s="2"/>
      <c r="Y10" s="2"/>
      <c r="Z10" s="2"/>
    </row>
    <row r="11">
      <c r="A11" s="1" t="s">
        <v>141</v>
      </c>
      <c r="B11" s="1">
        <v>43.0</v>
      </c>
      <c r="C11" s="1">
        <v>47.0</v>
      </c>
      <c r="D11" s="1">
        <v>40.0</v>
      </c>
      <c r="E11" s="1">
        <v>42.0</v>
      </c>
      <c r="F11" s="1">
        <v>39.0</v>
      </c>
      <c r="G11" s="1">
        <v>13.0</v>
      </c>
      <c r="H11" s="1">
        <v>12.0</v>
      </c>
      <c r="I11" s="1">
        <v>19.0</v>
      </c>
      <c r="J11" s="1">
        <v>23.0</v>
      </c>
      <c r="K11" s="1">
        <v>24.0</v>
      </c>
      <c r="L11" s="2"/>
      <c r="M11" s="2"/>
      <c r="N11" s="2"/>
      <c r="O11" s="2"/>
      <c r="P11" s="2"/>
      <c r="Q11" s="2"/>
      <c r="R11" s="2"/>
      <c r="S11" s="2"/>
      <c r="T11" s="2"/>
      <c r="U11" s="2"/>
      <c r="V11" s="2"/>
      <c r="W11" s="2"/>
      <c r="X11" s="2"/>
      <c r="Y11" s="2"/>
      <c r="Z11" s="2"/>
    </row>
    <row r="12">
      <c r="A12" s="1" t="s">
        <v>142</v>
      </c>
      <c r="B12" s="1">
        <v>36.0</v>
      </c>
      <c r="C12" s="1">
        <v>44.0</v>
      </c>
      <c r="D12" s="1">
        <v>34.0</v>
      </c>
      <c r="E12" s="1">
        <v>31.0</v>
      </c>
      <c r="F12" s="1">
        <v>39.0</v>
      </c>
      <c r="G12" s="1">
        <v>102.0</v>
      </c>
      <c r="H12" s="1">
        <v>109.0</v>
      </c>
      <c r="I12" s="1">
        <v>163.0</v>
      </c>
      <c r="J12" s="1">
        <v>138.0</v>
      </c>
      <c r="K12" s="1">
        <v>123.0</v>
      </c>
      <c r="L12" s="2"/>
      <c r="M12" s="2"/>
      <c r="N12" s="2"/>
      <c r="O12" s="2"/>
      <c r="P12" s="2"/>
      <c r="Q12" s="2"/>
      <c r="R12" s="2"/>
      <c r="S12" s="2"/>
      <c r="T12" s="2"/>
      <c r="U12" s="2"/>
      <c r="V12" s="2"/>
      <c r="W12" s="2"/>
      <c r="X12" s="2"/>
      <c r="Y12" s="2"/>
      <c r="Z12" s="2"/>
    </row>
    <row r="13">
      <c r="A13" s="1" t="s">
        <v>143</v>
      </c>
      <c r="B13" s="1">
        <v>31.0</v>
      </c>
      <c r="C13" s="1">
        <v>30.0</v>
      </c>
      <c r="D13" s="1">
        <v>39.0</v>
      </c>
      <c r="E13" s="1">
        <v>13.0</v>
      </c>
      <c r="F13" s="1">
        <v>6.0</v>
      </c>
      <c r="G13" s="1">
        <v>28.0</v>
      </c>
      <c r="H13" s="1">
        <v>53.0</v>
      </c>
      <c r="I13" s="1">
        <v>19.0</v>
      </c>
      <c r="J13" s="1">
        <v>7.0</v>
      </c>
      <c r="K13" s="1">
        <v>9.0</v>
      </c>
      <c r="L13" s="2"/>
      <c r="M13" s="2"/>
      <c r="N13" s="2"/>
      <c r="O13" s="2"/>
      <c r="P13" s="2"/>
      <c r="Q13" s="2"/>
      <c r="R13" s="2"/>
      <c r="S13" s="2"/>
      <c r="T13" s="2"/>
      <c r="U13" s="2"/>
      <c r="V13" s="2"/>
      <c r="W13" s="2"/>
      <c r="X13" s="2"/>
      <c r="Y13" s="2"/>
      <c r="Z13" s="2"/>
    </row>
    <row r="14">
      <c r="A14" s="1" t="s">
        <v>144</v>
      </c>
      <c r="B14" s="1">
        <v>112.0</v>
      </c>
      <c r="C14" s="1">
        <v>123.0</v>
      </c>
      <c r="D14" s="1">
        <v>114.0</v>
      </c>
      <c r="E14" s="1">
        <v>87.0</v>
      </c>
      <c r="F14" s="1">
        <v>84.0</v>
      </c>
      <c r="G14" s="1">
        <v>144.0</v>
      </c>
      <c r="H14" s="1">
        <v>175.0</v>
      </c>
      <c r="I14" s="1">
        <v>203.0</v>
      </c>
      <c r="J14" s="1">
        <v>168.0</v>
      </c>
      <c r="K14" s="1">
        <v>157.0</v>
      </c>
      <c r="L14" s="2"/>
      <c r="M14" s="2"/>
      <c r="N14" s="2"/>
      <c r="O14" s="2"/>
      <c r="P14" s="2"/>
      <c r="Q14" s="2"/>
      <c r="R14" s="2"/>
      <c r="S14" s="2"/>
      <c r="T14" s="2"/>
      <c r="U14" s="2"/>
      <c r="V14" s="2"/>
      <c r="W14" s="2"/>
      <c r="X14" s="2"/>
      <c r="Y14" s="2"/>
      <c r="Z14" s="2"/>
    </row>
    <row r="15">
      <c r="A15" s="1" t="s">
        <v>145</v>
      </c>
      <c r="B15" s="1">
        <v>99.0</v>
      </c>
      <c r="C15" s="1">
        <v>91.0</v>
      </c>
      <c r="D15" s="1">
        <v>145.0</v>
      </c>
      <c r="E15" s="1">
        <v>153.0</v>
      </c>
      <c r="F15" s="1">
        <v>131.0</v>
      </c>
      <c r="G15" s="1">
        <v>183.0</v>
      </c>
      <c r="H15" s="1">
        <v>-493.0</v>
      </c>
      <c r="I15" s="1">
        <v>342.0</v>
      </c>
      <c r="J15" s="1">
        <v>-183.0</v>
      </c>
      <c r="K15" s="1">
        <v>1.0</v>
      </c>
      <c r="L15" s="2"/>
      <c r="M15" s="2"/>
      <c r="N15" s="2"/>
      <c r="O15" s="2"/>
      <c r="P15" s="2"/>
      <c r="Q15" s="2"/>
      <c r="R15" s="2"/>
      <c r="S15" s="2"/>
      <c r="T15" s="2"/>
      <c r="U15" s="2"/>
      <c r="V15" s="2"/>
      <c r="W15" s="2"/>
      <c r="X15" s="2"/>
      <c r="Y15" s="2"/>
      <c r="Z15" s="2"/>
    </row>
    <row r="16">
      <c r="A16" s="1" t="s">
        <v>146</v>
      </c>
      <c r="B16" s="1">
        <v>99.0</v>
      </c>
      <c r="C16" s="1">
        <v>91.0</v>
      </c>
      <c r="D16" s="1">
        <v>145.0</v>
      </c>
      <c r="E16" s="1">
        <v>153.0</v>
      </c>
      <c r="F16" s="1">
        <v>131.0</v>
      </c>
      <c r="G16" s="1">
        <v>183.0</v>
      </c>
      <c r="H16" s="1">
        <v>-493.0</v>
      </c>
      <c r="I16" s="1">
        <v>342.0</v>
      </c>
      <c r="J16" s="1">
        <v>-183.0</v>
      </c>
      <c r="K16" s="1">
        <v>1.0</v>
      </c>
      <c r="L16" s="2"/>
      <c r="M16" s="2"/>
      <c r="N16" s="2"/>
      <c r="O16" s="2"/>
      <c r="P16" s="2"/>
      <c r="Q16" s="2"/>
      <c r="R16" s="2"/>
      <c r="S16" s="2"/>
      <c r="T16" s="2"/>
      <c r="U16" s="2"/>
      <c r="V16" s="2"/>
      <c r="W16" s="2"/>
      <c r="X16" s="2"/>
      <c r="Y16" s="2"/>
      <c r="Z16" s="2"/>
    </row>
    <row r="17">
      <c r="A17" s="1" t="s">
        <v>147</v>
      </c>
      <c r="B17" s="1">
        <v>-23.0</v>
      </c>
      <c r="C17" s="1">
        <v>0.0</v>
      </c>
      <c r="D17" s="1">
        <v>-10.0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-3.0</v>
      </c>
      <c r="H18" s="1">
        <v>-4.0</v>
      </c>
      <c r="I18" s="1">
        <v>-3.0</v>
      </c>
      <c r="J18" s="1">
        <v>0.0</v>
      </c>
      <c r="K18" s="1">
        <v>0.0</v>
      </c>
      <c r="L18" s="2"/>
      <c r="M18" s="2"/>
      <c r="N18" s="2"/>
      <c r="O18" s="2"/>
      <c r="P18" s="2"/>
      <c r="Q18" s="2"/>
      <c r="R18" s="2"/>
      <c r="S18" s="2"/>
      <c r="T18" s="2"/>
      <c r="U18" s="2"/>
      <c r="V18" s="2"/>
      <c r="W18" s="2"/>
      <c r="X18" s="2"/>
      <c r="Y18" s="2"/>
      <c r="Z18" s="2"/>
    </row>
    <row r="19">
      <c r="A19" s="1" t="s">
        <v>149</v>
      </c>
      <c r="B19" s="1">
        <v>0.0</v>
      </c>
      <c r="C19" s="1">
        <v>0.0</v>
      </c>
      <c r="D19" s="1">
        <v>0.0</v>
      </c>
      <c r="E19" s="1">
        <v>0.0</v>
      </c>
      <c r="F19" s="1">
        <v>0.0</v>
      </c>
      <c r="G19" s="1">
        <v>0.0</v>
      </c>
      <c r="H19" s="1">
        <v>-88.0</v>
      </c>
      <c r="I19" s="1">
        <v>0.0</v>
      </c>
      <c r="J19" s="1">
        <v>0.0</v>
      </c>
      <c r="K19" s="1">
        <v>0.0</v>
      </c>
      <c r="L19" s="2"/>
      <c r="M19" s="2"/>
      <c r="N19" s="2"/>
      <c r="O19" s="2"/>
      <c r="P19" s="2"/>
      <c r="Q19" s="2"/>
      <c r="R19" s="2"/>
      <c r="S19" s="2"/>
      <c r="T19" s="2"/>
      <c r="U19" s="2"/>
      <c r="V19" s="2"/>
      <c r="W19" s="2"/>
      <c r="X19" s="2"/>
      <c r="Y19" s="2"/>
      <c r="Z19" s="2"/>
    </row>
    <row r="20">
      <c r="A20" s="1" t="s">
        <v>150</v>
      </c>
      <c r="B20" s="1">
        <v>1.0</v>
      </c>
      <c r="C20" s="1">
        <v>0.0</v>
      </c>
      <c r="D20" s="1">
        <v>30.0</v>
      </c>
      <c r="E20" s="1">
        <v>-1.0</v>
      </c>
      <c r="F20" s="1">
        <v>0.0</v>
      </c>
      <c r="G20" s="1">
        <v>-3.0</v>
      </c>
      <c r="H20" s="1">
        <v>-24.0</v>
      </c>
      <c r="I20" s="1">
        <v>0.0</v>
      </c>
      <c r="J20" s="1">
        <v>0.0</v>
      </c>
      <c r="K20" s="1">
        <v>-1.0</v>
      </c>
      <c r="L20" s="2"/>
      <c r="M20" s="2"/>
      <c r="N20" s="2"/>
      <c r="O20" s="2"/>
      <c r="P20" s="2"/>
      <c r="Q20" s="2"/>
      <c r="R20" s="2"/>
      <c r="S20" s="2"/>
      <c r="T20" s="2"/>
      <c r="U20" s="2"/>
      <c r="V20" s="2"/>
      <c r="W20" s="2"/>
      <c r="X20" s="2"/>
      <c r="Y20" s="2"/>
      <c r="Z20" s="2"/>
    </row>
    <row r="21" ht="15.75" customHeight="1">
      <c r="A21" s="1" t="s">
        <v>151</v>
      </c>
      <c r="B21" s="1">
        <v>101.0</v>
      </c>
      <c r="C21" s="1">
        <v>91.0</v>
      </c>
      <c r="D21" s="1">
        <v>135.0</v>
      </c>
      <c r="E21" s="1">
        <v>152.0</v>
      </c>
      <c r="F21" s="1">
        <v>131.0</v>
      </c>
      <c r="G21" s="1">
        <v>177.0</v>
      </c>
      <c r="H21" s="1">
        <v>-586.0</v>
      </c>
      <c r="I21" s="1">
        <v>338.0</v>
      </c>
      <c r="J21" s="1">
        <v>-183.0</v>
      </c>
      <c r="K21" s="1">
        <v>-63.0</v>
      </c>
      <c r="L21" s="2"/>
      <c r="M21" s="2"/>
      <c r="N21" s="2"/>
      <c r="O21" s="2"/>
      <c r="P21" s="2"/>
      <c r="Q21" s="2"/>
      <c r="R21" s="2"/>
      <c r="S21" s="2"/>
      <c r="T21" s="2"/>
      <c r="U21" s="2"/>
      <c r="V21" s="2"/>
      <c r="W21" s="2"/>
      <c r="X21" s="2"/>
      <c r="Y21" s="2"/>
      <c r="Z21" s="2"/>
    </row>
    <row r="22" ht="15.75" customHeight="1">
      <c r="A22" s="1" t="s">
        <v>152</v>
      </c>
      <c r="B22" s="1">
        <v>74.0</v>
      </c>
      <c r="C22" s="1">
        <v>-10.0</v>
      </c>
      <c r="D22" s="1">
        <v>3.0</v>
      </c>
      <c r="E22" s="1">
        <v>11.0</v>
      </c>
      <c r="F22" s="1">
        <v>11.0</v>
      </c>
      <c r="G22" s="1">
        <v>7.0</v>
      </c>
      <c r="H22" s="1">
        <v>-4.0</v>
      </c>
      <c r="I22" s="1">
        <v>18.0</v>
      </c>
      <c r="J22" s="1">
        <v>-19.0</v>
      </c>
      <c r="K22" s="1">
        <v>1.0</v>
      </c>
      <c r="L22" s="2"/>
      <c r="M22" s="2"/>
      <c r="N22" s="2"/>
      <c r="O22" s="2"/>
      <c r="P22" s="2"/>
      <c r="Q22" s="2"/>
      <c r="R22" s="2"/>
      <c r="S22" s="2"/>
      <c r="T22" s="2"/>
      <c r="U22" s="2"/>
      <c r="V22" s="2"/>
      <c r="W22" s="2"/>
      <c r="X22" s="2"/>
      <c r="Y22" s="2"/>
      <c r="Z22" s="2"/>
    </row>
    <row r="23" ht="15.75" customHeight="1">
      <c r="A23" s="1" t="s">
        <v>153</v>
      </c>
      <c r="B23" s="1">
        <v>101.0</v>
      </c>
      <c r="C23" s="1">
        <v>102.0</v>
      </c>
      <c r="D23" s="1">
        <v>131.0</v>
      </c>
      <c r="E23" s="1">
        <v>140.0</v>
      </c>
      <c r="F23" s="1">
        <v>120.0</v>
      </c>
      <c r="G23" s="1">
        <v>169.0</v>
      </c>
      <c r="H23" s="1">
        <v>-582.0</v>
      </c>
      <c r="I23" s="1">
        <v>320.0</v>
      </c>
      <c r="J23" s="1">
        <v>-164.0</v>
      </c>
      <c r="K23" s="1">
        <v>-2.0</v>
      </c>
      <c r="L23" s="2"/>
      <c r="M23" s="2"/>
      <c r="N23" s="2"/>
      <c r="O23" s="2"/>
      <c r="P23" s="2"/>
      <c r="Q23" s="2"/>
      <c r="R23" s="2"/>
      <c r="S23" s="2"/>
      <c r="T23" s="2"/>
      <c r="U23" s="2"/>
      <c r="V23" s="2"/>
      <c r="W23" s="2"/>
      <c r="X23" s="2"/>
      <c r="Y23" s="2"/>
      <c r="Z23" s="2"/>
    </row>
    <row r="24" ht="15.75" customHeight="1">
      <c r="A24" s="1" t="s">
        <v>154</v>
      </c>
      <c r="B24" s="1">
        <v>101.0</v>
      </c>
      <c r="C24" s="1">
        <v>102.0</v>
      </c>
      <c r="D24" s="1">
        <v>131.0</v>
      </c>
      <c r="E24" s="1">
        <v>140.0</v>
      </c>
      <c r="F24" s="1">
        <v>120.0</v>
      </c>
      <c r="G24" s="1">
        <v>169.0</v>
      </c>
      <c r="H24" s="1">
        <v>-582.0</v>
      </c>
      <c r="I24" s="1">
        <v>320.0</v>
      </c>
      <c r="J24" s="1">
        <v>-164.0</v>
      </c>
      <c r="K24" s="1">
        <v>-2.0</v>
      </c>
      <c r="L24" s="2"/>
      <c r="M24" s="2"/>
      <c r="N24" s="2"/>
      <c r="O24" s="2"/>
      <c r="P24" s="2"/>
      <c r="Q24" s="2"/>
      <c r="R24" s="2"/>
      <c r="S24" s="2"/>
      <c r="T24" s="2"/>
      <c r="U24" s="2"/>
      <c r="V24" s="2"/>
      <c r="W24" s="2"/>
      <c r="X24" s="2"/>
      <c r="Y24" s="2"/>
      <c r="Z24" s="2"/>
    </row>
    <row r="25" ht="15.75" customHeight="1">
      <c r="A25" s="1" t="s">
        <v>155</v>
      </c>
      <c r="B25" s="1">
        <v>101.0</v>
      </c>
      <c r="C25" s="1">
        <v>102.0</v>
      </c>
      <c r="D25" s="1">
        <v>131.0</v>
      </c>
      <c r="E25" s="1">
        <v>140.0</v>
      </c>
      <c r="F25" s="1">
        <v>120.0</v>
      </c>
      <c r="G25" s="1">
        <v>169.0</v>
      </c>
      <c r="H25" s="1">
        <v>-582.0</v>
      </c>
      <c r="I25" s="1">
        <v>320.0</v>
      </c>
      <c r="J25" s="1">
        <v>-164.0</v>
      </c>
      <c r="K25" s="1">
        <v>-2.0</v>
      </c>
      <c r="L25" s="2"/>
      <c r="M25" s="2"/>
      <c r="N25" s="2"/>
      <c r="O25" s="2"/>
      <c r="P25" s="2"/>
      <c r="Q25" s="2"/>
      <c r="R25" s="2"/>
      <c r="S25" s="2"/>
      <c r="T25" s="2"/>
      <c r="U25" s="2"/>
      <c r="V25" s="2"/>
      <c r="W25" s="2"/>
      <c r="X25" s="2"/>
      <c r="Y25" s="2"/>
      <c r="Z25" s="2"/>
    </row>
    <row r="26" ht="15.75" customHeight="1">
      <c r="A26" s="1" t="s">
        <v>156</v>
      </c>
      <c r="B26" s="1">
        <v>2.0</v>
      </c>
      <c r="C26" s="1">
        <v>2.0</v>
      </c>
      <c r="D26" s="1">
        <v>3.0</v>
      </c>
      <c r="E26" s="1">
        <v>3.0</v>
      </c>
      <c r="F26" s="1">
        <v>3.0</v>
      </c>
      <c r="G26" s="1">
        <v>4.0</v>
      </c>
      <c r="H26" s="1">
        <v>1.0</v>
      </c>
      <c r="I26" s="1">
        <v>10.0</v>
      </c>
      <c r="J26" s="1">
        <v>4.0</v>
      </c>
      <c r="K26" s="1">
        <v>10.0</v>
      </c>
      <c r="L26" s="2"/>
      <c r="M26" s="2"/>
      <c r="N26" s="2"/>
      <c r="O26" s="2"/>
      <c r="P26" s="2"/>
      <c r="Q26" s="2"/>
      <c r="R26" s="2"/>
      <c r="S26" s="2"/>
      <c r="T26" s="2"/>
      <c r="U26" s="2"/>
      <c r="V26" s="2"/>
      <c r="W26" s="2"/>
      <c r="X26" s="2"/>
      <c r="Y26" s="2"/>
      <c r="Z26" s="2"/>
    </row>
    <row r="27" ht="15.75" customHeight="1">
      <c r="A27" s="1" t="s">
        <v>157</v>
      </c>
      <c r="B27" s="1">
        <v>97.0</v>
      </c>
      <c r="C27" s="1">
        <v>99.0</v>
      </c>
      <c r="D27" s="1">
        <v>128.0</v>
      </c>
      <c r="E27" s="1">
        <v>137.0</v>
      </c>
      <c r="F27" s="1">
        <v>116.0</v>
      </c>
      <c r="G27" s="1">
        <v>164.0</v>
      </c>
      <c r="H27" s="1">
        <v>-584.0</v>
      </c>
      <c r="I27" s="1">
        <v>309.0</v>
      </c>
      <c r="J27" s="1">
        <v>-168.0</v>
      </c>
      <c r="K27" s="1">
        <v>-12.0</v>
      </c>
      <c r="L27" s="2"/>
      <c r="M27" s="2"/>
      <c r="N27" s="2"/>
      <c r="O27" s="2"/>
      <c r="P27" s="2"/>
      <c r="Q27" s="2"/>
      <c r="R27" s="2"/>
      <c r="S27" s="2"/>
      <c r="T27" s="2"/>
      <c r="U27" s="2"/>
      <c r="V27" s="2"/>
      <c r="W27" s="2"/>
      <c r="X27" s="2"/>
      <c r="Y27" s="2"/>
      <c r="Z27" s="2"/>
    </row>
    <row r="28" ht="15.75" customHeight="1">
      <c r="A28" s="1" t="s">
        <v>158</v>
      </c>
      <c r="B28" s="1">
        <v>97.0</v>
      </c>
      <c r="C28" s="1">
        <v>99.0</v>
      </c>
      <c r="D28" s="1">
        <v>128.0</v>
      </c>
      <c r="E28" s="1">
        <v>137.0</v>
      </c>
      <c r="F28" s="1">
        <v>116.0</v>
      </c>
      <c r="G28" s="1">
        <v>164.0</v>
      </c>
      <c r="H28" s="1">
        <v>-584.0</v>
      </c>
      <c r="I28" s="1">
        <v>309.0</v>
      </c>
      <c r="J28" s="1">
        <v>-168.0</v>
      </c>
      <c r="K28" s="1">
        <v>-12.0</v>
      </c>
      <c r="L28" s="2"/>
      <c r="M28" s="2"/>
      <c r="N28" s="2"/>
      <c r="O28" s="2"/>
      <c r="P28" s="2"/>
      <c r="Q28" s="2"/>
      <c r="R28" s="2"/>
      <c r="S28" s="2"/>
      <c r="T28" s="2"/>
      <c r="U28" s="2"/>
      <c r="V28" s="2"/>
      <c r="W28" s="2"/>
      <c r="X28" s="2"/>
      <c r="Y28" s="2"/>
      <c r="Z28" s="2"/>
    </row>
    <row r="29" ht="15.75" customHeight="1">
      <c r="A29" s="1" t="s">
        <v>159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160</v>
      </c>
      <c r="B30" s="1" t="s">
        <v>161</v>
      </c>
      <c r="C30" s="1" t="s">
        <v>162</v>
      </c>
      <c r="D30" s="1" t="s">
        <v>163</v>
      </c>
      <c r="E30" s="1" t="s">
        <v>164</v>
      </c>
      <c r="F30" s="1" t="s">
        <v>165</v>
      </c>
      <c r="G30" s="1" t="s">
        <v>166</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171</v>
      </c>
      <c r="B31" s="1" t="s">
        <v>161</v>
      </c>
      <c r="C31" s="1" t="s">
        <v>162</v>
      </c>
      <c r="D31" s="1" t="s">
        <v>163</v>
      </c>
      <c r="E31" s="1" t="s">
        <v>164</v>
      </c>
      <c r="F31" s="1" t="s">
        <v>165</v>
      </c>
      <c r="G31" s="1" t="s">
        <v>166</v>
      </c>
      <c r="H31" s="1" t="s">
        <v>167</v>
      </c>
      <c r="I31" s="1" t="s">
        <v>168</v>
      </c>
      <c r="J31" s="1" t="s">
        <v>169</v>
      </c>
      <c r="K31" s="1" t="s">
        <v>170</v>
      </c>
      <c r="L31" s="2"/>
      <c r="M31" s="2"/>
      <c r="N31" s="2"/>
      <c r="O31" s="2"/>
      <c r="P31" s="2"/>
      <c r="Q31" s="2"/>
      <c r="R31" s="2"/>
      <c r="S31" s="2"/>
      <c r="T31" s="2"/>
      <c r="U31" s="2"/>
      <c r="V31" s="2"/>
      <c r="W31" s="2"/>
      <c r="X31" s="2"/>
      <c r="Y31" s="2"/>
      <c r="Z31" s="2"/>
    </row>
    <row r="32" ht="15.75" customHeight="1">
      <c r="A32" s="1" t="s">
        <v>172</v>
      </c>
      <c r="B32" s="1">
        <v>82.0</v>
      </c>
      <c r="C32" s="1">
        <v>82.0</v>
      </c>
      <c r="D32" s="1">
        <v>76.0</v>
      </c>
      <c r="E32" s="1">
        <v>76.0</v>
      </c>
      <c r="F32" s="1">
        <v>78.0</v>
      </c>
      <c r="G32" s="1">
        <v>101.0</v>
      </c>
      <c r="H32" s="1">
        <v>114.0</v>
      </c>
      <c r="I32" s="1">
        <v>113.0</v>
      </c>
      <c r="J32" s="1">
        <v>117.0</v>
      </c>
      <c r="K32" s="1">
        <v>116.0</v>
      </c>
      <c r="L32" s="2"/>
      <c r="M32" s="2"/>
      <c r="N32" s="2"/>
      <c r="O32" s="2"/>
      <c r="P32" s="2"/>
      <c r="Q32" s="2"/>
      <c r="R32" s="2"/>
      <c r="S32" s="2"/>
      <c r="T32" s="2"/>
      <c r="U32" s="2"/>
      <c r="V32" s="2"/>
      <c r="W32" s="2"/>
      <c r="X32" s="2"/>
      <c r="Y32" s="2"/>
      <c r="Z32" s="2"/>
    </row>
    <row r="33" ht="15.75" customHeight="1">
      <c r="A33" s="1" t="s">
        <v>173</v>
      </c>
      <c r="B33" s="1" t="s">
        <v>174</v>
      </c>
      <c r="C33" s="1" t="s">
        <v>161</v>
      </c>
      <c r="D33" s="1" t="s">
        <v>175</v>
      </c>
      <c r="E33" s="1" t="s">
        <v>176</v>
      </c>
      <c r="F33" s="1" t="s">
        <v>177</v>
      </c>
      <c r="G33" s="1" t="s">
        <v>178</v>
      </c>
      <c r="H33" s="1" t="s">
        <v>167</v>
      </c>
      <c r="I33" s="1" t="s">
        <v>179</v>
      </c>
      <c r="J33" s="1" t="s">
        <v>169</v>
      </c>
      <c r="K33" s="1" t="s">
        <v>170</v>
      </c>
      <c r="L33" s="2"/>
      <c r="M33" s="2"/>
      <c r="N33" s="2"/>
      <c r="O33" s="2"/>
      <c r="P33" s="2"/>
      <c r="Q33" s="2"/>
      <c r="R33" s="2"/>
      <c r="S33" s="2"/>
      <c r="T33" s="2"/>
      <c r="U33" s="2"/>
      <c r="V33" s="2"/>
      <c r="W33" s="2"/>
      <c r="X33" s="2"/>
      <c r="Y33" s="2"/>
      <c r="Z33" s="2"/>
    </row>
    <row r="34" ht="15.75" customHeight="1">
      <c r="A34" s="1" t="s">
        <v>180</v>
      </c>
      <c r="B34" s="1" t="s">
        <v>174</v>
      </c>
      <c r="C34" s="1" t="s">
        <v>161</v>
      </c>
      <c r="D34" s="1" t="s">
        <v>175</v>
      </c>
      <c r="E34" s="1" t="s">
        <v>176</v>
      </c>
      <c r="F34" s="1" t="s">
        <v>177</v>
      </c>
      <c r="G34" s="1" t="s">
        <v>178</v>
      </c>
      <c r="H34" s="1" t="s">
        <v>167</v>
      </c>
      <c r="I34" s="1" t="s">
        <v>179</v>
      </c>
      <c r="J34" s="1" t="s">
        <v>169</v>
      </c>
      <c r="K34" s="1" t="s">
        <v>170</v>
      </c>
      <c r="L34" s="2"/>
      <c r="M34" s="2"/>
      <c r="N34" s="2"/>
      <c r="O34" s="2"/>
      <c r="P34" s="2"/>
      <c r="Q34" s="2"/>
      <c r="R34" s="2"/>
      <c r="S34" s="2"/>
      <c r="T34" s="2"/>
      <c r="U34" s="2"/>
      <c r="V34" s="2"/>
      <c r="W34" s="2"/>
      <c r="X34" s="2"/>
      <c r="Y34" s="2"/>
      <c r="Z34" s="2"/>
    </row>
    <row r="35" ht="15.75" customHeight="1">
      <c r="A35" s="1" t="s">
        <v>181</v>
      </c>
      <c r="B35" s="1">
        <v>85.0</v>
      </c>
      <c r="C35" s="1">
        <v>84.0</v>
      </c>
      <c r="D35" s="1">
        <v>97.0</v>
      </c>
      <c r="E35" s="1">
        <v>102.0</v>
      </c>
      <c r="F35" s="1">
        <v>110.0</v>
      </c>
      <c r="G35" s="1">
        <v>137.0</v>
      </c>
      <c r="H35" s="1">
        <v>114.0</v>
      </c>
      <c r="I35" s="1">
        <v>142.0</v>
      </c>
      <c r="J35" s="1">
        <v>117.0</v>
      </c>
      <c r="K35" s="1">
        <v>116.0</v>
      </c>
      <c r="L35" s="2"/>
      <c r="M35" s="2"/>
      <c r="N35" s="2"/>
      <c r="O35" s="2"/>
      <c r="P35" s="2"/>
      <c r="Q35" s="2"/>
      <c r="R35" s="2"/>
      <c r="S35" s="2"/>
      <c r="T35" s="2"/>
      <c r="U35" s="2"/>
      <c r="V35" s="2"/>
      <c r="W35" s="2"/>
      <c r="X35" s="2"/>
      <c r="Y35" s="2"/>
      <c r="Z35" s="2"/>
    </row>
    <row r="36" ht="15.75" customHeight="1">
      <c r="A36" s="1" t="s">
        <v>182</v>
      </c>
      <c r="B36" s="1" t="s">
        <v>183</v>
      </c>
      <c r="C36" s="1" t="s">
        <v>184</v>
      </c>
      <c r="D36" s="1" t="s">
        <v>161</v>
      </c>
      <c r="E36" s="1" t="s">
        <v>185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192</v>
      </c>
      <c r="B37" s="1" t="s">
        <v>193</v>
      </c>
      <c r="C37" s="1" t="s">
        <v>194</v>
      </c>
      <c r="D37" s="1" t="s">
        <v>195</v>
      </c>
      <c r="E37" s="1" t="s">
        <v>196</v>
      </c>
      <c r="F37" s="1" t="s">
        <v>197</v>
      </c>
      <c r="G37" s="1" t="s">
        <v>198</v>
      </c>
      <c r="H37" s="1" t="s">
        <v>188</v>
      </c>
      <c r="I37" s="1" t="s">
        <v>199</v>
      </c>
      <c r="J37" s="1" t="s">
        <v>190</v>
      </c>
      <c r="K37" s="1" t="s">
        <v>191</v>
      </c>
      <c r="L37" s="2"/>
      <c r="M37" s="2"/>
      <c r="N37" s="2"/>
      <c r="O37" s="2"/>
      <c r="P37" s="2"/>
      <c r="Q37" s="2"/>
      <c r="R37" s="2"/>
      <c r="S37" s="2"/>
      <c r="T37" s="2"/>
      <c r="U37" s="2"/>
      <c r="V37" s="2"/>
      <c r="W37" s="2"/>
      <c r="X37" s="2"/>
      <c r="Y37" s="2"/>
      <c r="Z37" s="2"/>
    </row>
    <row r="38" ht="15.75" customHeight="1">
      <c r="A38" s="1" t="s">
        <v>200</v>
      </c>
      <c r="B38" s="1" t="s">
        <v>201</v>
      </c>
      <c r="C38" s="1" t="s">
        <v>201</v>
      </c>
      <c r="D38" s="1" t="s">
        <v>201</v>
      </c>
      <c r="E38" s="1" t="s">
        <v>201</v>
      </c>
      <c r="F38" s="1" t="s">
        <v>161</v>
      </c>
      <c r="G38" s="1" t="s">
        <v>162</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210</v>
      </c>
      <c r="F39" s="1" t="s">
        <v>211</v>
      </c>
      <c r="G39" s="1" t="s">
        <v>212</v>
      </c>
      <c r="H39" s="1" t="s">
        <v>213</v>
      </c>
      <c r="I39" s="1" t="s">
        <v>214</v>
      </c>
      <c r="J39" s="1" t="s">
        <v>215</v>
      </c>
      <c r="K39" s="1">
        <v>0.0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216</v>
      </c>
      <c r="B41" s="1" t="s">
        <v>193</v>
      </c>
      <c r="C41" s="1" t="s">
        <v>217</v>
      </c>
      <c r="D41" s="1" t="s">
        <v>218</v>
      </c>
      <c r="E41" s="1" t="s">
        <v>219</v>
      </c>
      <c r="F41" s="1" t="s">
        <v>220</v>
      </c>
      <c r="G41" s="1" t="s">
        <v>221</v>
      </c>
      <c r="H41" s="1" t="s">
        <v>222</v>
      </c>
      <c r="I41" s="1" t="s">
        <v>223</v>
      </c>
      <c r="J41" s="1" t="s">
        <v>224</v>
      </c>
      <c r="K41" s="1" t="s">
        <v>225</v>
      </c>
      <c r="L41" s="2"/>
      <c r="M41" s="2"/>
      <c r="N41" s="2"/>
      <c r="O41" s="2"/>
      <c r="P41" s="2"/>
      <c r="Q41" s="2"/>
      <c r="R41" s="2"/>
      <c r="S41" s="2"/>
      <c r="T41" s="2"/>
      <c r="U41" s="2"/>
      <c r="V41" s="2"/>
      <c r="W41" s="2"/>
      <c r="X41" s="2"/>
      <c r="Y41" s="2"/>
      <c r="Z41" s="2"/>
    </row>
    <row r="42" ht="15.75" customHeight="1">
      <c r="A42" s="1" t="s">
        <v>226</v>
      </c>
      <c r="B42" s="1">
        <v>4.0</v>
      </c>
      <c r="C42" s="1">
        <v>31.0</v>
      </c>
      <c r="D42" s="1">
        <v>1.0</v>
      </c>
      <c r="E42" s="1">
        <v>87.0</v>
      </c>
      <c r="F42" s="1">
        <v>12.0</v>
      </c>
      <c r="G42" s="1">
        <v>12.0</v>
      </c>
      <c r="H42" s="1">
        <v>1.0</v>
      </c>
      <c r="I42" s="1">
        <v>38.0</v>
      </c>
      <c r="J42" s="1">
        <v>83.0</v>
      </c>
      <c r="K42" s="1">
        <v>11.0</v>
      </c>
      <c r="L42" s="2"/>
      <c r="M42" s="2"/>
      <c r="N42" s="2"/>
      <c r="O42" s="2"/>
      <c r="P42" s="2"/>
      <c r="Q42" s="2"/>
      <c r="R42" s="2"/>
      <c r="S42" s="2"/>
      <c r="T42" s="2"/>
      <c r="U42" s="2"/>
      <c r="V42" s="2"/>
      <c r="W42" s="2"/>
      <c r="X42" s="2"/>
      <c r="Y42" s="2"/>
      <c r="Z42" s="2"/>
    </row>
    <row r="43" ht="15.75" customHeight="1">
      <c r="A43" s="1" t="s">
        <v>227</v>
      </c>
      <c r="B43" s="1">
        <v>4.0</v>
      </c>
      <c r="C43" s="1">
        <v>31.0</v>
      </c>
      <c r="D43" s="1">
        <v>1.0</v>
      </c>
      <c r="E43" s="1">
        <v>87.0</v>
      </c>
      <c r="F43" s="1">
        <v>12.0</v>
      </c>
      <c r="G43" s="1">
        <v>12.0</v>
      </c>
      <c r="H43" s="1">
        <v>1.0</v>
      </c>
      <c r="I43" s="1">
        <v>38.0</v>
      </c>
      <c r="J43" s="1">
        <v>83.0</v>
      </c>
      <c r="K43" s="1">
        <v>11.0</v>
      </c>
      <c r="L43" s="2"/>
      <c r="M43" s="2"/>
      <c r="N43" s="2"/>
      <c r="O43" s="2"/>
      <c r="P43" s="2"/>
      <c r="Q43" s="2"/>
      <c r="R43" s="2"/>
      <c r="S43" s="2"/>
      <c r="T43" s="2"/>
      <c r="U43" s="2"/>
      <c r="V43" s="2"/>
      <c r="W43" s="2"/>
      <c r="X43" s="2"/>
      <c r="Y43" s="2"/>
      <c r="Z43" s="2"/>
    </row>
    <row r="44" ht="15.75" customHeight="1">
      <c r="A44" s="1" t="s">
        <v>228</v>
      </c>
      <c r="B44" s="1">
        <v>70.0</v>
      </c>
      <c r="C44" s="1">
        <v>-10.0</v>
      </c>
      <c r="D44" s="1">
        <v>1.0</v>
      </c>
      <c r="E44" s="1">
        <v>10.0</v>
      </c>
      <c r="F44" s="1">
        <v>-1.0</v>
      </c>
      <c r="G44" s="1">
        <v>-5.0</v>
      </c>
      <c r="H44" s="1">
        <v>-6.0</v>
      </c>
      <c r="I44" s="1">
        <v>-20.0</v>
      </c>
      <c r="J44" s="1">
        <v>-20.0</v>
      </c>
      <c r="K44" s="1">
        <v>1.0</v>
      </c>
      <c r="L44" s="2"/>
      <c r="M44" s="2"/>
      <c r="N44" s="2"/>
      <c r="O44" s="2"/>
      <c r="P44" s="2"/>
      <c r="Q44" s="2"/>
      <c r="R44" s="2"/>
      <c r="S44" s="2"/>
      <c r="T44" s="2"/>
      <c r="U44" s="2"/>
      <c r="V44" s="2"/>
      <c r="W44" s="2"/>
      <c r="X44" s="2"/>
      <c r="Y44" s="2"/>
      <c r="Z44" s="2"/>
    </row>
    <row r="45" ht="15.75" customHeight="1">
      <c r="A45" s="1" t="s">
        <v>229</v>
      </c>
      <c r="B45" s="1">
        <v>70.0</v>
      </c>
      <c r="C45" s="1">
        <v>-10.0</v>
      </c>
      <c r="D45" s="1">
        <v>1.0</v>
      </c>
      <c r="E45" s="1">
        <v>10.0</v>
      </c>
      <c r="F45" s="1">
        <v>-1.0</v>
      </c>
      <c r="G45" s="1">
        <v>-5.0</v>
      </c>
      <c r="H45" s="1">
        <v>-6.0</v>
      </c>
      <c r="I45" s="1">
        <v>-20.0</v>
      </c>
      <c r="J45" s="1">
        <v>-20.0</v>
      </c>
      <c r="K45" s="1">
        <v>1.0</v>
      </c>
      <c r="L45" s="2"/>
      <c r="M45" s="2"/>
      <c r="N45" s="2"/>
      <c r="O45" s="2"/>
      <c r="P45" s="2"/>
      <c r="Q45" s="2"/>
      <c r="R45" s="2"/>
      <c r="S45" s="2"/>
      <c r="T45" s="2"/>
      <c r="U45" s="2"/>
      <c r="V45" s="2"/>
      <c r="W45" s="2"/>
      <c r="X45" s="2"/>
      <c r="Y45" s="2"/>
      <c r="Z45" s="2"/>
    </row>
    <row r="46" ht="15.75" customHeight="1">
      <c r="A46" s="1" t="s">
        <v>230</v>
      </c>
      <c r="B46" s="1">
        <v>62.0</v>
      </c>
      <c r="C46" s="1">
        <v>57.0</v>
      </c>
      <c r="D46" s="1">
        <v>90.0</v>
      </c>
      <c r="E46" s="1">
        <v>95.0</v>
      </c>
      <c r="F46" s="1">
        <v>81.0</v>
      </c>
      <c r="G46" s="1">
        <v>114.0</v>
      </c>
      <c r="H46" s="1">
        <v>-308.0</v>
      </c>
      <c r="I46" s="1">
        <v>214.0</v>
      </c>
      <c r="J46" s="1">
        <v>-115.0</v>
      </c>
      <c r="K46" s="1">
        <v>66.0</v>
      </c>
      <c r="L46" s="2"/>
      <c r="M46" s="2"/>
      <c r="N46" s="2"/>
      <c r="O46" s="2"/>
      <c r="P46" s="2"/>
      <c r="Q46" s="2"/>
      <c r="R46" s="2"/>
      <c r="S46" s="2"/>
      <c r="T46" s="2"/>
      <c r="U46" s="2"/>
      <c r="V46" s="2"/>
      <c r="W46" s="2"/>
      <c r="X46" s="2"/>
      <c r="Y46" s="2"/>
      <c r="Z46" s="2"/>
    </row>
    <row r="47" ht="15.75" customHeight="1">
      <c r="A47" s="1" t="s">
        <v>231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232</v>
      </c>
      <c r="B48" s="1">
        <v>9.0</v>
      </c>
      <c r="C48" s="1">
        <v>11.0</v>
      </c>
      <c r="D48" s="1">
        <v>12.0</v>
      </c>
      <c r="E48" s="1">
        <v>10.0</v>
      </c>
      <c r="F48" s="1">
        <v>12.0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233</v>
      </c>
      <c r="B49" s="1">
        <v>0.0</v>
      </c>
      <c r="C49" s="1">
        <v>0.0</v>
      </c>
      <c r="D49" s="1">
        <v>0.0</v>
      </c>
      <c r="E49" s="1">
        <v>0.0</v>
      </c>
      <c r="F49" s="1">
        <v>0.0</v>
      </c>
      <c r="G49" s="1">
        <v>14.0</v>
      </c>
      <c r="H49" s="1">
        <v>17.0</v>
      </c>
      <c r="I49" s="1">
        <v>23.0</v>
      </c>
      <c r="J49" s="1">
        <v>23.0</v>
      </c>
      <c r="K49" s="1">
        <v>24.0</v>
      </c>
      <c r="L49" s="2"/>
      <c r="M49" s="2"/>
      <c r="N49" s="2"/>
      <c r="O49" s="2"/>
      <c r="P49" s="2"/>
      <c r="Q49" s="2"/>
      <c r="R49" s="2"/>
      <c r="S49" s="2"/>
      <c r="T49" s="2"/>
      <c r="U49" s="2"/>
      <c r="V49" s="2"/>
      <c r="W49" s="2"/>
      <c r="X49" s="2"/>
      <c r="Y49" s="2"/>
      <c r="Z49" s="2"/>
    </row>
    <row r="50" ht="15.75" customHeight="1">
      <c r="A50" s="1" t="s">
        <v>234</v>
      </c>
      <c r="B50" s="1">
        <v>1.0</v>
      </c>
      <c r="C50" s="1">
        <v>0.0</v>
      </c>
      <c r="D50" s="1">
        <v>55.0</v>
      </c>
      <c r="E50" s="1">
        <v>23.0</v>
      </c>
      <c r="F50" s="1">
        <v>1.0</v>
      </c>
      <c r="G50" s="1">
        <v>54.0</v>
      </c>
      <c r="H50" s="1">
        <v>0.0</v>
      </c>
      <c r="I50" s="1">
        <v>0.0</v>
      </c>
      <c r="J50" s="1">
        <v>83.0</v>
      </c>
      <c r="K50" s="1">
        <v>0.0</v>
      </c>
      <c r="L50" s="2"/>
      <c r="M50" s="2"/>
      <c r="N50" s="2"/>
      <c r="O50" s="2"/>
      <c r="P50" s="2"/>
      <c r="Q50" s="2"/>
      <c r="R50" s="2"/>
      <c r="S50" s="2"/>
      <c r="T50" s="2"/>
      <c r="U50" s="2"/>
      <c r="V50" s="2"/>
      <c r="W50" s="2"/>
      <c r="X50" s="2"/>
      <c r="Y50" s="2"/>
      <c r="Z50" s="2"/>
    </row>
    <row r="51" ht="15.75" customHeight="1">
      <c r="A51" s="1" t="s">
        <v>235</v>
      </c>
      <c r="B51" s="1">
        <v>11.0</v>
      </c>
      <c r="C51" s="1">
        <v>11.0</v>
      </c>
      <c r="D51" s="1">
        <v>12.0</v>
      </c>
      <c r="E51" s="1">
        <v>10.0</v>
      </c>
      <c r="F51" s="1">
        <v>13.0</v>
      </c>
      <c r="G51" s="1">
        <v>14.0</v>
      </c>
      <c r="H51" s="1">
        <v>17.0</v>
      </c>
      <c r="I51" s="1">
        <v>23.0</v>
      </c>
      <c r="J51" s="1">
        <v>23.0</v>
      </c>
      <c r="K51" s="1">
        <v>24.0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240</v>
      </c>
      <c r="F3" s="1" t="s">
        <v>241</v>
      </c>
      <c r="G3" s="1" t="s">
        <v>187</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2"/>
      <c r="C6" s="2"/>
      <c r="D6" s="2"/>
      <c r="E6" s="2"/>
      <c r="F6" s="2"/>
      <c r="G6" s="2"/>
      <c r="H6" s="2"/>
      <c r="I6" s="2"/>
      <c r="J6" s="2"/>
      <c r="K6" s="2"/>
      <c r="L6" s="2"/>
      <c r="M6" s="2"/>
      <c r="N6" s="2"/>
      <c r="O6" s="2"/>
      <c r="P6" s="2"/>
      <c r="Q6" s="2"/>
      <c r="R6" s="2"/>
      <c r="S6" s="2"/>
      <c r="T6" s="2"/>
      <c r="U6" s="2"/>
      <c r="V6" s="2"/>
      <c r="W6" s="2"/>
      <c r="X6" s="2"/>
      <c r="Y6" s="2"/>
      <c r="Z6" s="2"/>
    </row>
    <row r="7">
      <c r="A7" s="1" t="s">
        <v>269</v>
      </c>
      <c r="B7" s="1" t="s">
        <v>270</v>
      </c>
      <c r="C7" s="1" t="s">
        <v>271</v>
      </c>
      <c r="D7" s="1" t="s">
        <v>272</v>
      </c>
      <c r="E7" s="1" t="s">
        <v>273</v>
      </c>
      <c r="F7" s="1" t="s">
        <v>274</v>
      </c>
      <c r="G7" s="1">
        <v>100.0</v>
      </c>
      <c r="H7" s="1" t="s">
        <v>275</v>
      </c>
      <c r="I7" s="1">
        <v>97.0</v>
      </c>
      <c r="J7" s="1" t="s">
        <v>276</v>
      </c>
      <c r="K7" s="1" t="s">
        <v>277</v>
      </c>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v>0.0</v>
      </c>
      <c r="K9" s="1" t="s">
        <v>298</v>
      </c>
      <c r="L9" s="2"/>
      <c r="M9" s="2"/>
      <c r="N9" s="2"/>
      <c r="O9" s="2"/>
      <c r="P9" s="2"/>
      <c r="Q9" s="2"/>
      <c r="R9" s="2"/>
      <c r="S9" s="2"/>
      <c r="T9" s="2"/>
      <c r="U9" s="2"/>
      <c r="V9" s="2"/>
      <c r="W9" s="2"/>
      <c r="X9" s="2"/>
      <c r="Y9" s="2"/>
      <c r="Z9" s="2"/>
    </row>
    <row r="10">
      <c r="A10" s="1" t="s">
        <v>299</v>
      </c>
      <c r="B10" s="1" t="s">
        <v>290</v>
      </c>
      <c r="C10" s="1" t="s">
        <v>291</v>
      </c>
      <c r="D10" s="1" t="s">
        <v>292</v>
      </c>
      <c r="E10" s="1" t="s">
        <v>293</v>
      </c>
      <c r="F10" s="1" t="s">
        <v>294</v>
      </c>
      <c r="G10" s="1" t="s">
        <v>295</v>
      </c>
      <c r="H10" s="1" t="s">
        <v>296</v>
      </c>
      <c r="I10" s="1" t="s">
        <v>297</v>
      </c>
      <c r="J10" s="1">
        <v>0.0</v>
      </c>
      <c r="K10" s="1" t="s">
        <v>298</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v>0.0</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321</v>
      </c>
      <c r="B14" s="1" t="s">
        <v>322</v>
      </c>
      <c r="C14" s="1" t="s">
        <v>322</v>
      </c>
      <c r="D14" s="1" t="s">
        <v>322</v>
      </c>
      <c r="E14" s="1" t="s">
        <v>322</v>
      </c>
      <c r="F14" s="1" t="s">
        <v>323</v>
      </c>
      <c r="G14" s="1" t="s">
        <v>323</v>
      </c>
      <c r="H14" s="1" t="s">
        <v>245</v>
      </c>
      <c r="I14" s="1" t="s">
        <v>322</v>
      </c>
      <c r="J14" s="1">
        <v>0.0</v>
      </c>
      <c r="K14" s="1" t="s">
        <v>191</v>
      </c>
      <c r="L14" s="2"/>
      <c r="M14" s="2"/>
      <c r="N14" s="2"/>
      <c r="O14" s="2"/>
      <c r="P14" s="2"/>
      <c r="Q14" s="2"/>
      <c r="R14" s="2"/>
      <c r="S14" s="2"/>
      <c r="T14" s="2"/>
      <c r="U14" s="2"/>
      <c r="V14" s="2"/>
      <c r="W14" s="2"/>
      <c r="X14" s="2"/>
      <c r="Y14" s="2"/>
      <c r="Z14" s="2"/>
    </row>
    <row r="15">
      <c r="A15" s="1" t="s">
        <v>324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325</v>
      </c>
      <c r="B16" s="1" t="s">
        <v>179</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v>4.0</v>
      </c>
      <c r="E17" s="1" t="s">
        <v>338</v>
      </c>
      <c r="F17" s="1" t="s">
        <v>339</v>
      </c>
      <c r="G17" s="1" t="s">
        <v>340</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346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v>0.0</v>
      </c>
      <c r="K20" s="1">
        <v>0.0</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403</v>
      </c>
      <c r="G24" s="1" t="s">
        <v>404</v>
      </c>
      <c r="H24" s="1" t="s">
        <v>405</v>
      </c>
      <c r="I24" s="1" t="s">
        <v>406</v>
      </c>
      <c r="J24" s="1" t="s">
        <v>407</v>
      </c>
      <c r="K24" s="1" t="s">
        <v>408</v>
      </c>
      <c r="L24" s="2"/>
      <c r="M24" s="2"/>
      <c r="N24" s="2"/>
      <c r="O24" s="2"/>
      <c r="P24" s="2"/>
      <c r="Q24" s="2"/>
      <c r="R24" s="2"/>
      <c r="S24" s="2"/>
      <c r="T24" s="2"/>
      <c r="U24" s="2"/>
      <c r="V24" s="2"/>
      <c r="W24" s="2"/>
      <c r="X24" s="2"/>
      <c r="Y24" s="2"/>
      <c r="Z24" s="2"/>
    </row>
    <row r="25" ht="15.75" customHeight="1">
      <c r="A25" s="1" t="s">
        <v>409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416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432</v>
      </c>
      <c r="C29" s="1" t="s">
        <v>433</v>
      </c>
      <c r="D29" s="1" t="s">
        <v>434</v>
      </c>
      <c r="E29" s="1" t="s">
        <v>435</v>
      </c>
      <c r="F29" s="1" t="s">
        <v>436</v>
      </c>
      <c r="G29" s="1" t="s">
        <v>437</v>
      </c>
      <c r="H29" s="1" t="s">
        <v>438</v>
      </c>
      <c r="I29" s="1" t="s">
        <v>439</v>
      </c>
      <c r="J29" s="1" t="s">
        <v>440</v>
      </c>
      <c r="K29" s="1" t="s">
        <v>441</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1" t="s">
        <v>466</v>
      </c>
      <c r="C32" s="1" t="s">
        <v>467</v>
      </c>
      <c r="D32" s="1" t="s">
        <v>468</v>
      </c>
      <c r="E32" s="1" t="s">
        <v>223</v>
      </c>
      <c r="F32" s="1" t="s">
        <v>469</v>
      </c>
      <c r="G32" s="1" t="s">
        <v>470</v>
      </c>
      <c r="H32" s="1" t="s">
        <v>471</v>
      </c>
      <c r="I32" s="1" t="s">
        <v>472</v>
      </c>
      <c r="J32" s="1" t="s">
        <v>473</v>
      </c>
      <c r="K32" s="1" t="s">
        <v>474</v>
      </c>
      <c r="L32" s="2"/>
      <c r="M32" s="2"/>
      <c r="N32" s="2"/>
      <c r="O32" s="2"/>
      <c r="P32" s="2"/>
      <c r="Q32" s="2"/>
      <c r="R32" s="2"/>
      <c r="S32" s="2"/>
      <c r="T32" s="2"/>
      <c r="U32" s="2"/>
      <c r="V32" s="2"/>
      <c r="W32" s="2"/>
      <c r="X32" s="2"/>
      <c r="Y32" s="2"/>
      <c r="Z32" s="2"/>
    </row>
    <row r="33" ht="15.75" customHeight="1">
      <c r="A33" s="1" t="s">
        <v>475</v>
      </c>
      <c r="B33" s="1" t="s">
        <v>476</v>
      </c>
      <c r="C33" s="1" t="s">
        <v>477</v>
      </c>
      <c r="D33" s="1" t="s">
        <v>478</v>
      </c>
      <c r="E33" s="1" t="s">
        <v>479</v>
      </c>
      <c r="F33" s="1" t="s">
        <v>480</v>
      </c>
      <c r="G33" s="1" t="s">
        <v>481</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466</v>
      </c>
      <c r="C34" s="1" t="s">
        <v>467</v>
      </c>
      <c r="D34" s="1" t="s">
        <v>468</v>
      </c>
      <c r="E34" s="1" t="s">
        <v>223</v>
      </c>
      <c r="F34" s="1" t="s">
        <v>469</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499</v>
      </c>
      <c r="I35" s="1">
        <v>0.0</v>
      </c>
      <c r="J35" s="1" t="s">
        <v>500</v>
      </c>
      <c r="K35" s="1">
        <v>0.0</v>
      </c>
      <c r="L35" s="2"/>
      <c r="M35" s="2"/>
      <c r="N35" s="2"/>
      <c r="O35" s="2"/>
      <c r="P35" s="2"/>
      <c r="Q35" s="2"/>
      <c r="R35" s="2"/>
      <c r="S35" s="2"/>
      <c r="T35" s="2"/>
      <c r="U35" s="2"/>
      <c r="V35" s="2"/>
      <c r="W35" s="2"/>
      <c r="X35" s="2"/>
      <c r="Y35" s="2"/>
      <c r="Z35" s="2"/>
    </row>
    <row r="36" ht="15.75" customHeight="1">
      <c r="A36" s="1" t="s">
        <v>501</v>
      </c>
      <c r="B36" s="1" t="s">
        <v>81</v>
      </c>
      <c r="C36" s="1" t="s">
        <v>81</v>
      </c>
      <c r="D36" s="1" t="s">
        <v>81</v>
      </c>
      <c r="E36" s="1" t="s">
        <v>81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509</v>
      </c>
      <c r="B38" s="1" t="s">
        <v>510</v>
      </c>
      <c r="C38" s="1" t="s">
        <v>511</v>
      </c>
      <c r="D38" s="1" t="s">
        <v>512</v>
      </c>
      <c r="E38" s="1" t="s">
        <v>513</v>
      </c>
      <c r="F38" s="1" t="s">
        <v>514</v>
      </c>
      <c r="G38" s="1" t="s">
        <v>515</v>
      </c>
      <c r="H38" s="1" t="s">
        <v>516</v>
      </c>
      <c r="I38" s="1" t="s">
        <v>517</v>
      </c>
      <c r="J38" s="1" t="s">
        <v>518</v>
      </c>
      <c r="K38" s="1" t="s">
        <v>519</v>
      </c>
      <c r="L38" s="2"/>
      <c r="M38" s="2"/>
      <c r="N38" s="2"/>
      <c r="O38" s="2"/>
      <c r="P38" s="2"/>
      <c r="Q38" s="2"/>
      <c r="R38" s="2"/>
      <c r="S38" s="2"/>
      <c r="T38" s="2"/>
      <c r="U38" s="2"/>
      <c r="V38" s="2"/>
      <c r="W38" s="2"/>
      <c r="X38" s="2"/>
      <c r="Y38" s="2"/>
      <c r="Z38" s="2"/>
    </row>
    <row r="39" ht="15.75" customHeight="1">
      <c r="A39" s="1" t="s">
        <v>520</v>
      </c>
      <c r="B39" s="1" t="s">
        <v>521</v>
      </c>
      <c r="C39" s="1" t="s">
        <v>522</v>
      </c>
      <c r="D39" s="1" t="s">
        <v>523</v>
      </c>
      <c r="E39" s="1" t="s">
        <v>524</v>
      </c>
      <c r="F39" s="1" t="s">
        <v>525</v>
      </c>
      <c r="G39" s="1" t="s">
        <v>515</v>
      </c>
      <c r="H39" s="1" t="s">
        <v>526</v>
      </c>
      <c r="I39" s="1" t="s">
        <v>527</v>
      </c>
      <c r="J39" s="1" t="s">
        <v>528</v>
      </c>
      <c r="K39" s="1" t="s">
        <v>529</v>
      </c>
      <c r="L39" s="2"/>
      <c r="M39" s="2"/>
      <c r="N39" s="2"/>
      <c r="O39" s="2"/>
      <c r="P39" s="2"/>
      <c r="Q39" s="2"/>
      <c r="R39" s="2"/>
      <c r="S39" s="2"/>
      <c r="T39" s="2"/>
      <c r="U39" s="2"/>
      <c r="V39" s="2"/>
      <c r="W39" s="2"/>
      <c r="X39" s="2"/>
      <c r="Y39" s="2"/>
      <c r="Z39" s="2"/>
    </row>
    <row r="40" ht="15.75" customHeight="1">
      <c r="A40" s="1" t="s">
        <v>530</v>
      </c>
      <c r="B40" s="1" t="s">
        <v>531</v>
      </c>
      <c r="C40" s="1" t="s">
        <v>532</v>
      </c>
      <c r="D40" s="1" t="s">
        <v>533</v>
      </c>
      <c r="E40" s="1" t="s">
        <v>534</v>
      </c>
      <c r="F40" s="1" t="s">
        <v>535</v>
      </c>
      <c r="G40" s="1" t="s">
        <v>536</v>
      </c>
      <c r="H40" s="1" t="s">
        <v>537</v>
      </c>
      <c r="I40" s="1" t="s">
        <v>538</v>
      </c>
      <c r="J40" s="1" t="s">
        <v>539</v>
      </c>
      <c r="K40" s="1" t="s">
        <v>540</v>
      </c>
      <c r="L40" s="2"/>
      <c r="M40" s="2"/>
      <c r="N40" s="2"/>
      <c r="O40" s="2"/>
      <c r="P40" s="2"/>
      <c r="Q40" s="2"/>
      <c r="R40" s="2"/>
      <c r="S40" s="2"/>
      <c r="T40" s="2"/>
      <c r="U40" s="2"/>
      <c r="V40" s="2"/>
      <c r="W40" s="2"/>
      <c r="X40" s="2"/>
      <c r="Y40" s="2"/>
      <c r="Z40" s="2"/>
    </row>
    <row r="41" ht="15.75" customHeight="1">
      <c r="A41" s="1" t="s">
        <v>541</v>
      </c>
      <c r="B41" s="1" t="s">
        <v>531</v>
      </c>
      <c r="C41" s="1" t="s">
        <v>532</v>
      </c>
      <c r="D41" s="1" t="s">
        <v>533</v>
      </c>
      <c r="E41" s="1" t="s">
        <v>534</v>
      </c>
      <c r="F41" s="1" t="s">
        <v>535</v>
      </c>
      <c r="G41" s="1" t="s">
        <v>536</v>
      </c>
      <c r="H41" s="1" t="s">
        <v>537</v>
      </c>
      <c r="I41" s="1" t="s">
        <v>538</v>
      </c>
      <c r="J41" s="1" t="s">
        <v>539</v>
      </c>
      <c r="K41" s="1" t="s">
        <v>540</v>
      </c>
      <c r="L41" s="2"/>
      <c r="M41" s="2"/>
      <c r="N41" s="2"/>
      <c r="O41" s="2"/>
      <c r="P41" s="2"/>
      <c r="Q41" s="2"/>
      <c r="R41" s="2"/>
      <c r="S41" s="2"/>
      <c r="T41" s="2"/>
      <c r="U41" s="2"/>
      <c r="V41" s="2"/>
      <c r="W41" s="2"/>
      <c r="X41" s="2"/>
      <c r="Y41" s="2"/>
      <c r="Z41" s="2"/>
    </row>
    <row r="42" ht="15.75" customHeight="1">
      <c r="A42" s="1" t="s">
        <v>542</v>
      </c>
      <c r="B42" s="1" t="s">
        <v>543</v>
      </c>
      <c r="C42" s="1" t="s">
        <v>544</v>
      </c>
      <c r="D42" s="1" t="s">
        <v>545</v>
      </c>
      <c r="E42" s="1" t="s">
        <v>546</v>
      </c>
      <c r="F42" s="1" t="s">
        <v>547</v>
      </c>
      <c r="G42" s="1" t="s">
        <v>548</v>
      </c>
      <c r="H42" s="1" t="s">
        <v>549</v>
      </c>
      <c r="I42" s="1" t="s">
        <v>550</v>
      </c>
      <c r="J42" s="1">
        <v>-39.0</v>
      </c>
      <c r="K42" s="1" t="s">
        <v>551</v>
      </c>
      <c r="L42" s="2"/>
      <c r="M42" s="2"/>
      <c r="N42" s="2"/>
      <c r="O42" s="2"/>
      <c r="P42" s="2"/>
      <c r="Q42" s="2"/>
      <c r="R42" s="2"/>
      <c r="S42" s="2"/>
      <c r="T42" s="2"/>
      <c r="U42" s="2"/>
      <c r="V42" s="2"/>
      <c r="W42" s="2"/>
      <c r="X42" s="2"/>
      <c r="Y42" s="2"/>
      <c r="Z42" s="2"/>
    </row>
    <row r="43" ht="15.75" customHeight="1">
      <c r="A43" s="1" t="s">
        <v>552</v>
      </c>
      <c r="B43" s="1" t="s">
        <v>553</v>
      </c>
      <c r="C43" s="1" t="s">
        <v>554</v>
      </c>
      <c r="D43" s="1" t="s">
        <v>555</v>
      </c>
      <c r="E43" s="1" t="s">
        <v>556</v>
      </c>
      <c r="F43" s="1" t="s">
        <v>557</v>
      </c>
      <c r="G43" s="1" t="s">
        <v>558</v>
      </c>
      <c r="H43" s="1" t="s">
        <v>559</v>
      </c>
      <c r="I43" s="1" t="s">
        <v>560</v>
      </c>
      <c r="J43" s="1" t="s">
        <v>561</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t="s">
        <v>567</v>
      </c>
      <c r="F44" s="1" t="s">
        <v>568</v>
      </c>
      <c r="G44" s="1" t="s">
        <v>569</v>
      </c>
      <c r="H44" s="1" t="s">
        <v>570</v>
      </c>
      <c r="I44" s="1" t="s">
        <v>571</v>
      </c>
      <c r="J44" s="1" t="s">
        <v>572</v>
      </c>
      <c r="K44" s="1" t="s">
        <v>573</v>
      </c>
      <c r="L44" s="2"/>
      <c r="M44" s="2"/>
      <c r="N44" s="2"/>
      <c r="O44" s="2"/>
      <c r="P44" s="2"/>
      <c r="Q44" s="2"/>
      <c r="R44" s="2"/>
      <c r="S44" s="2"/>
      <c r="T44" s="2"/>
      <c r="U44" s="2"/>
      <c r="V44" s="2"/>
      <c r="W44" s="2"/>
      <c r="X44" s="2"/>
      <c r="Y44" s="2"/>
      <c r="Z44" s="2"/>
    </row>
    <row r="45" ht="15.75" customHeight="1">
      <c r="A45" s="1" t="s">
        <v>574</v>
      </c>
      <c r="B45" s="1" t="s">
        <v>575</v>
      </c>
      <c r="C45" s="1" t="s">
        <v>576</v>
      </c>
      <c r="D45" s="1" t="s">
        <v>577</v>
      </c>
      <c r="E45" s="1" t="s">
        <v>578</v>
      </c>
      <c r="F45" s="1" t="s">
        <v>579</v>
      </c>
      <c r="G45" s="1" t="s">
        <v>580</v>
      </c>
      <c r="H45" s="1" t="s">
        <v>581</v>
      </c>
      <c r="I45" s="1" t="s">
        <v>582</v>
      </c>
      <c r="J45" s="1" t="s">
        <v>583</v>
      </c>
      <c r="K45" s="1" t="s">
        <v>584</v>
      </c>
      <c r="L45" s="2"/>
      <c r="M45" s="2"/>
      <c r="N45" s="2"/>
      <c r="O45" s="2"/>
      <c r="P45" s="2"/>
      <c r="Q45" s="2"/>
      <c r="R45" s="2"/>
      <c r="S45" s="2"/>
      <c r="T45" s="2"/>
      <c r="U45" s="2"/>
      <c r="V45" s="2"/>
      <c r="W45" s="2"/>
      <c r="X45" s="2"/>
      <c r="Y45" s="2"/>
      <c r="Z45" s="2"/>
    </row>
    <row r="46" ht="15.75" customHeight="1">
      <c r="A46" s="1" t="s">
        <v>585</v>
      </c>
      <c r="B46" s="1" t="s">
        <v>564</v>
      </c>
      <c r="C46" s="1" t="s">
        <v>565</v>
      </c>
      <c r="D46" s="1" t="s">
        <v>566</v>
      </c>
      <c r="E46" s="1" t="s">
        <v>567</v>
      </c>
      <c r="F46" s="1" t="s">
        <v>568</v>
      </c>
      <c r="G46" s="1" t="s">
        <v>586</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592</v>
      </c>
      <c r="C47" s="1" t="s">
        <v>593</v>
      </c>
      <c r="D47" s="1" t="s">
        <v>594</v>
      </c>
      <c r="E47" s="1" t="s">
        <v>595</v>
      </c>
      <c r="F47" s="1" t="s">
        <v>596</v>
      </c>
      <c r="G47" s="1" t="s">
        <v>597</v>
      </c>
      <c r="H47" s="1">
        <v>-44.0</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81</v>
      </c>
      <c r="D48" s="1" t="s">
        <v>81</v>
      </c>
      <c r="E48" s="1" t="s">
        <v>81</v>
      </c>
      <c r="F48" s="1" t="s">
        <v>603</v>
      </c>
      <c r="G48" s="1" t="s">
        <v>604</v>
      </c>
      <c r="H48" s="1" t="s">
        <v>605</v>
      </c>
      <c r="I48" s="1" t="s">
        <v>606</v>
      </c>
      <c r="J48" s="1" t="s">
        <v>607</v>
      </c>
      <c r="K48" s="1" t="s">
        <v>608</v>
      </c>
      <c r="L48" s="2"/>
      <c r="M48" s="2"/>
      <c r="N48" s="2"/>
      <c r="O48" s="2"/>
      <c r="P48" s="2"/>
      <c r="Q48" s="2"/>
      <c r="R48" s="2"/>
      <c r="S48" s="2"/>
      <c r="T48" s="2"/>
      <c r="U48" s="2"/>
      <c r="V48" s="2"/>
      <c r="W48" s="2"/>
      <c r="X48" s="2"/>
      <c r="Y48" s="2"/>
      <c r="Z48" s="2"/>
    </row>
    <row r="49" ht="15.75" customHeight="1">
      <c r="A49" s="1" t="s">
        <v>609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610</v>
      </c>
      <c r="B50" s="1" t="s">
        <v>611</v>
      </c>
      <c r="C50" s="1" t="s">
        <v>612</v>
      </c>
      <c r="D50" s="1" t="s">
        <v>613</v>
      </c>
      <c r="E50" s="1" t="s">
        <v>614</v>
      </c>
      <c r="F50" s="1" t="s">
        <v>615</v>
      </c>
      <c r="G50" s="1">
        <v>8.0</v>
      </c>
      <c r="H50" s="1" t="s">
        <v>616</v>
      </c>
      <c r="I50" s="1" t="s">
        <v>617</v>
      </c>
      <c r="J50" s="1" t="s">
        <v>618</v>
      </c>
      <c r="K50" s="1" t="s">
        <v>619</v>
      </c>
      <c r="L50" s="2"/>
      <c r="M50" s="2"/>
      <c r="N50" s="2"/>
      <c r="O50" s="2"/>
      <c r="P50" s="2"/>
      <c r="Q50" s="2"/>
      <c r="R50" s="2"/>
      <c r="S50" s="2"/>
      <c r="T50" s="2"/>
      <c r="U50" s="2"/>
      <c r="V50" s="2"/>
      <c r="W50" s="2"/>
      <c r="X50" s="2"/>
      <c r="Y50" s="2"/>
      <c r="Z50" s="2"/>
    </row>
    <row r="51" ht="15.75" customHeight="1">
      <c r="A51" s="1" t="s">
        <v>620</v>
      </c>
      <c r="B51" s="1" t="s">
        <v>621</v>
      </c>
      <c r="C51" s="1" t="s">
        <v>622</v>
      </c>
      <c r="D51" s="1" t="s">
        <v>623</v>
      </c>
      <c r="E51" s="1" t="s">
        <v>624</v>
      </c>
      <c r="F51" s="1" t="s">
        <v>625</v>
      </c>
      <c r="G51" s="1" t="s">
        <v>626</v>
      </c>
      <c r="H51" s="1" t="s">
        <v>627</v>
      </c>
      <c r="I51" s="1" t="s">
        <v>628</v>
      </c>
      <c r="J51" s="1" t="s">
        <v>629</v>
      </c>
      <c r="K51" s="1" t="s">
        <v>630</v>
      </c>
      <c r="L51" s="2"/>
      <c r="M51" s="2"/>
      <c r="N51" s="2"/>
      <c r="O51" s="2"/>
      <c r="P51" s="2"/>
      <c r="Q51" s="2"/>
      <c r="R51" s="2"/>
      <c r="S51" s="2"/>
      <c r="T51" s="2"/>
      <c r="U51" s="2"/>
      <c r="V51" s="2"/>
      <c r="W51" s="2"/>
      <c r="X51" s="2"/>
      <c r="Y51" s="2"/>
      <c r="Z51" s="2"/>
    </row>
    <row r="52" ht="15.75" customHeight="1">
      <c r="A52" s="1" t="s">
        <v>631</v>
      </c>
      <c r="B52" s="1" t="s">
        <v>297</v>
      </c>
      <c r="C52" s="1" t="s">
        <v>632</v>
      </c>
      <c r="D52" s="1" t="s">
        <v>633</v>
      </c>
      <c r="E52" s="1" t="s">
        <v>634</v>
      </c>
      <c r="F52" s="1" t="s">
        <v>635</v>
      </c>
      <c r="G52" s="1" t="s">
        <v>636</v>
      </c>
      <c r="H52" s="1" t="s">
        <v>637</v>
      </c>
      <c r="I52" s="1" t="s">
        <v>638</v>
      </c>
      <c r="J52" s="1" t="s">
        <v>639</v>
      </c>
      <c r="K52" s="1" t="s">
        <v>640</v>
      </c>
      <c r="L52" s="2"/>
      <c r="M52" s="2"/>
      <c r="N52" s="2"/>
      <c r="O52" s="2"/>
      <c r="P52" s="2"/>
      <c r="Q52" s="2"/>
      <c r="R52" s="2"/>
      <c r="S52" s="2"/>
      <c r="T52" s="2"/>
      <c r="U52" s="2"/>
      <c r="V52" s="2"/>
      <c r="W52" s="2"/>
      <c r="X52" s="2"/>
      <c r="Y52" s="2"/>
      <c r="Z52" s="2"/>
    </row>
    <row r="53" ht="15.75" customHeight="1">
      <c r="A53" s="1" t="s">
        <v>641</v>
      </c>
      <c r="B53" s="1" t="s">
        <v>642</v>
      </c>
      <c r="C53" s="1" t="s">
        <v>632</v>
      </c>
      <c r="D53" s="1" t="s">
        <v>633</v>
      </c>
      <c r="E53" s="1" t="s">
        <v>634</v>
      </c>
      <c r="F53" s="1" t="s">
        <v>635</v>
      </c>
      <c r="G53" s="1" t="s">
        <v>636</v>
      </c>
      <c r="H53" s="1" t="s">
        <v>637</v>
      </c>
      <c r="I53" s="1" t="s">
        <v>638</v>
      </c>
      <c r="J53" s="1" t="s">
        <v>639</v>
      </c>
      <c r="K53" s="1" t="s">
        <v>640</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119</v>
      </c>
      <c r="C56" s="1" t="s">
        <v>666</v>
      </c>
      <c r="D56" s="1" t="s">
        <v>667</v>
      </c>
      <c r="E56" s="1" t="s">
        <v>244</v>
      </c>
      <c r="F56" s="1" t="s">
        <v>668</v>
      </c>
      <c r="G56" s="1" t="s">
        <v>669</v>
      </c>
      <c r="H56" s="1" t="s">
        <v>670</v>
      </c>
      <c r="I56" s="1" t="s">
        <v>671</v>
      </c>
      <c r="J56" s="1" t="s">
        <v>672</v>
      </c>
      <c r="K56" s="1" t="s">
        <v>197</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678</v>
      </c>
      <c r="G57" s="1" t="s">
        <v>679</v>
      </c>
      <c r="H57" s="1" t="s">
        <v>680</v>
      </c>
      <c r="I57" s="1" t="s">
        <v>681</v>
      </c>
      <c r="J57" s="1" t="s">
        <v>682</v>
      </c>
      <c r="K57" s="1" t="s">
        <v>250</v>
      </c>
      <c r="L57" s="2"/>
      <c r="M57" s="2"/>
      <c r="N57" s="2"/>
      <c r="O57" s="2"/>
      <c r="P57" s="2"/>
      <c r="Q57" s="2"/>
      <c r="R57" s="2"/>
      <c r="S57" s="2"/>
      <c r="T57" s="2"/>
      <c r="U57" s="2"/>
      <c r="V57" s="2"/>
      <c r="W57" s="2"/>
      <c r="X57" s="2"/>
      <c r="Y57" s="2"/>
      <c r="Z57" s="2"/>
    </row>
    <row r="58" ht="15.75" customHeight="1">
      <c r="A58" s="1" t="s">
        <v>683</v>
      </c>
      <c r="B58" s="1" t="s">
        <v>119</v>
      </c>
      <c r="C58" s="1" t="s">
        <v>666</v>
      </c>
      <c r="D58" s="1" t="s">
        <v>667</v>
      </c>
      <c r="E58" s="1" t="s">
        <v>244</v>
      </c>
      <c r="F58" s="1" t="s">
        <v>668</v>
      </c>
      <c r="G58" s="1" t="s">
        <v>684</v>
      </c>
      <c r="H58" s="1" t="s">
        <v>685</v>
      </c>
      <c r="I58" s="1" t="s">
        <v>170</v>
      </c>
      <c r="J58" s="1" t="s">
        <v>686</v>
      </c>
      <c r="K58" s="1" t="s">
        <v>196</v>
      </c>
      <c r="L58" s="2"/>
      <c r="M58" s="2"/>
      <c r="N58" s="2"/>
      <c r="O58" s="2"/>
      <c r="P58" s="2"/>
      <c r="Q58" s="2"/>
      <c r="R58" s="2"/>
      <c r="S58" s="2"/>
      <c r="T58" s="2"/>
      <c r="U58" s="2"/>
      <c r="V58" s="2"/>
      <c r="W58" s="2"/>
      <c r="X58" s="2"/>
      <c r="Y58" s="2"/>
      <c r="Z58" s="2"/>
    </row>
    <row r="59" ht="15.75" customHeight="1">
      <c r="A59" s="1" t="s">
        <v>687</v>
      </c>
      <c r="B59" s="1" t="s">
        <v>688</v>
      </c>
      <c r="C59" s="1" t="s">
        <v>689</v>
      </c>
      <c r="D59" s="1" t="s">
        <v>690</v>
      </c>
      <c r="E59" s="1" t="s">
        <v>691</v>
      </c>
      <c r="F59" s="1" t="s">
        <v>692</v>
      </c>
      <c r="G59" s="1" t="s">
        <v>693</v>
      </c>
      <c r="H59" s="1" t="s">
        <v>694</v>
      </c>
      <c r="I59" s="1" t="s">
        <v>695</v>
      </c>
      <c r="J59" s="1" t="s">
        <v>696</v>
      </c>
      <c r="K59" s="1" t="s">
        <v>697</v>
      </c>
      <c r="L59" s="2"/>
      <c r="M59" s="2"/>
      <c r="N59" s="2"/>
      <c r="O59" s="2"/>
      <c r="P59" s="2"/>
      <c r="Q59" s="2"/>
      <c r="R59" s="2"/>
      <c r="S59" s="2"/>
      <c r="T59" s="2"/>
      <c r="U59" s="2"/>
      <c r="V59" s="2"/>
      <c r="W59" s="2"/>
      <c r="X59" s="2"/>
      <c r="Y59" s="2"/>
      <c r="Z59" s="2"/>
    </row>
    <row r="60" ht="15.75" customHeight="1">
      <c r="A60" s="1" t="s">
        <v>698</v>
      </c>
      <c r="B60" s="1" t="s">
        <v>699</v>
      </c>
      <c r="C60" s="1" t="s">
        <v>699</v>
      </c>
      <c r="D60" s="1" t="s">
        <v>81</v>
      </c>
      <c r="E60" s="1" t="s">
        <v>81</v>
      </c>
      <c r="F60" s="1" t="s">
        <v>700</v>
      </c>
      <c r="G60" s="1" t="s">
        <v>701</v>
      </c>
      <c r="H60" s="1" t="s">
        <v>702</v>
      </c>
      <c r="I60" s="1" t="s">
        <v>703</v>
      </c>
      <c r="J60" s="1" t="s">
        <v>704</v>
      </c>
      <c r="K60" s="1" t="s">
        <v>584</v>
      </c>
      <c r="L60" s="2"/>
      <c r="M60" s="2"/>
      <c r="N60" s="2"/>
      <c r="O60" s="2"/>
      <c r="P60" s="2"/>
      <c r="Q60" s="2"/>
      <c r="R60" s="2"/>
      <c r="S60" s="2"/>
      <c r="T60" s="2"/>
      <c r="U60" s="2"/>
      <c r="V60" s="2"/>
      <c r="W60" s="2"/>
      <c r="X60" s="2"/>
      <c r="Y60" s="2"/>
      <c r="Z60" s="2"/>
    </row>
    <row r="61" ht="15.75" customHeight="1">
      <c r="A61" s="1" t="s">
        <v>705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706</v>
      </c>
      <c r="B62" s="1" t="s">
        <v>707</v>
      </c>
      <c r="C62" s="1" t="s">
        <v>708</v>
      </c>
      <c r="D62" s="1" t="s">
        <v>709</v>
      </c>
      <c r="E62" s="1" t="s">
        <v>710</v>
      </c>
      <c r="F62" s="1" t="s">
        <v>558</v>
      </c>
      <c r="G62" s="1" t="s">
        <v>711</v>
      </c>
      <c r="H62" s="1" t="s">
        <v>712</v>
      </c>
      <c r="I62" s="1">
        <v>16.0</v>
      </c>
      <c r="J62" s="1" t="s">
        <v>713</v>
      </c>
      <c r="K62" s="1" t="s">
        <v>714</v>
      </c>
      <c r="L62" s="2"/>
      <c r="M62" s="2"/>
      <c r="N62" s="2"/>
      <c r="O62" s="2"/>
      <c r="P62" s="2"/>
      <c r="Q62" s="2"/>
      <c r="R62" s="2"/>
      <c r="S62" s="2"/>
      <c r="T62" s="2"/>
      <c r="U62" s="2"/>
      <c r="V62" s="2"/>
      <c r="W62" s="2"/>
      <c r="X62" s="2"/>
      <c r="Y62" s="2"/>
      <c r="Z62" s="2"/>
    </row>
    <row r="63" ht="15.75" customHeight="1">
      <c r="A63" s="1" t="s">
        <v>715</v>
      </c>
      <c r="B63" s="1" t="s">
        <v>716</v>
      </c>
      <c r="C63" s="1" t="s">
        <v>717</v>
      </c>
      <c r="D63" s="1" t="s">
        <v>718</v>
      </c>
      <c r="E63" s="1" t="s">
        <v>719</v>
      </c>
      <c r="F63" s="1" t="s">
        <v>720</v>
      </c>
      <c r="G63" s="1" t="s">
        <v>721</v>
      </c>
      <c r="H63" s="1" t="s">
        <v>722</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t="s">
        <v>727</v>
      </c>
      <c r="C64" s="1" t="s">
        <v>728</v>
      </c>
      <c r="D64" s="1" t="s">
        <v>729</v>
      </c>
      <c r="E64" s="1" t="s">
        <v>730</v>
      </c>
      <c r="F64" s="1" t="s">
        <v>731</v>
      </c>
      <c r="G64" s="1" t="s">
        <v>732</v>
      </c>
      <c r="H64" s="1" t="s">
        <v>733</v>
      </c>
      <c r="I64" s="1" t="s">
        <v>734</v>
      </c>
      <c r="J64" s="1" t="s">
        <v>735</v>
      </c>
      <c r="K64" s="1" t="s">
        <v>736</v>
      </c>
      <c r="L64" s="2"/>
      <c r="M64" s="2"/>
      <c r="N64" s="2"/>
      <c r="O64" s="2"/>
      <c r="P64" s="2"/>
      <c r="Q64" s="2"/>
      <c r="R64" s="2"/>
      <c r="S64" s="2"/>
      <c r="T64" s="2"/>
      <c r="U64" s="2"/>
      <c r="V64" s="2"/>
      <c r="W64" s="2"/>
      <c r="X64" s="2"/>
      <c r="Y64" s="2"/>
      <c r="Z64" s="2"/>
    </row>
    <row r="65" ht="15.75" customHeight="1">
      <c r="A65" s="1" t="s">
        <v>737</v>
      </c>
      <c r="B65" s="1" t="s">
        <v>738</v>
      </c>
      <c r="C65" s="1" t="s">
        <v>739</v>
      </c>
      <c r="D65" s="1" t="s">
        <v>740</v>
      </c>
      <c r="E65" s="1" t="s">
        <v>730</v>
      </c>
      <c r="F65" s="1" t="s">
        <v>731</v>
      </c>
      <c r="G65" s="1" t="s">
        <v>732</v>
      </c>
      <c r="H65" s="1" t="s">
        <v>733</v>
      </c>
      <c r="I65" s="1" t="s">
        <v>734</v>
      </c>
      <c r="J65" s="1" t="s">
        <v>735</v>
      </c>
      <c r="K65" s="1" t="s">
        <v>736</v>
      </c>
      <c r="L65" s="2"/>
      <c r="M65" s="2"/>
      <c r="N65" s="2"/>
      <c r="O65" s="2"/>
      <c r="P65" s="2"/>
      <c r="Q65" s="2"/>
      <c r="R65" s="2"/>
      <c r="S65" s="2"/>
      <c r="T65" s="2"/>
      <c r="U65" s="2"/>
      <c r="V65" s="2"/>
      <c r="W65" s="2"/>
      <c r="X65" s="2"/>
      <c r="Y65" s="2"/>
      <c r="Z65" s="2"/>
    </row>
    <row r="66" ht="15.75" customHeight="1">
      <c r="A66" s="1" t="s">
        <v>741</v>
      </c>
      <c r="B66" s="1" t="s">
        <v>742</v>
      </c>
      <c r="C66" s="1" t="s">
        <v>743</v>
      </c>
      <c r="D66" s="1" t="s">
        <v>744</v>
      </c>
      <c r="E66" s="1" t="s">
        <v>330</v>
      </c>
      <c r="F66" s="1" t="s">
        <v>745</v>
      </c>
      <c r="G66" s="1" t="s">
        <v>746</v>
      </c>
      <c r="H66" s="1" t="s">
        <v>747</v>
      </c>
      <c r="I66" s="1" t="s">
        <v>748</v>
      </c>
      <c r="J66" s="1" t="s">
        <v>749</v>
      </c>
      <c r="K66" s="1" t="s">
        <v>750</v>
      </c>
      <c r="L66" s="2"/>
      <c r="M66" s="2"/>
      <c r="N66" s="2"/>
      <c r="O66" s="2"/>
      <c r="P66" s="2"/>
      <c r="Q66" s="2"/>
      <c r="R66" s="2"/>
      <c r="S66" s="2"/>
      <c r="T66" s="2"/>
      <c r="U66" s="2"/>
      <c r="V66" s="2"/>
      <c r="W66" s="2"/>
      <c r="X66" s="2"/>
      <c r="Y66" s="2"/>
      <c r="Z66" s="2"/>
    </row>
    <row r="67" ht="15.75" customHeight="1">
      <c r="A67" s="1" t="s">
        <v>751</v>
      </c>
      <c r="B67" s="1" t="s">
        <v>752</v>
      </c>
      <c r="C67" s="1" t="s">
        <v>670</v>
      </c>
      <c r="D67" s="1" t="s">
        <v>753</v>
      </c>
      <c r="E67" s="1" t="s">
        <v>754</v>
      </c>
      <c r="F67" s="1" t="s">
        <v>755</v>
      </c>
      <c r="G67" s="1" t="s">
        <v>756</v>
      </c>
      <c r="H67" s="1" t="s">
        <v>757</v>
      </c>
      <c r="I67" s="1" t="s">
        <v>127</v>
      </c>
      <c r="J67" s="1" t="s">
        <v>758</v>
      </c>
      <c r="K67" s="1" t="s">
        <v>759</v>
      </c>
      <c r="L67" s="2"/>
      <c r="M67" s="2"/>
      <c r="N67" s="2"/>
      <c r="O67" s="2"/>
      <c r="P67" s="2"/>
      <c r="Q67" s="2"/>
      <c r="R67" s="2"/>
      <c r="S67" s="2"/>
      <c r="T67" s="2"/>
      <c r="U67" s="2"/>
      <c r="V67" s="2"/>
      <c r="W67" s="2"/>
      <c r="X67" s="2"/>
      <c r="Y67" s="2"/>
      <c r="Z67" s="2"/>
    </row>
    <row r="68" ht="15.75" customHeight="1">
      <c r="A68" s="1" t="s">
        <v>760</v>
      </c>
      <c r="B68" s="1" t="s">
        <v>477</v>
      </c>
      <c r="C68" s="1" t="s">
        <v>761</v>
      </c>
      <c r="D68" s="1" t="s">
        <v>762</v>
      </c>
      <c r="E68" s="1" t="s">
        <v>763</v>
      </c>
      <c r="F68" s="1" t="s">
        <v>176</v>
      </c>
      <c r="G68" s="1" t="s">
        <v>764</v>
      </c>
      <c r="H68" s="1" t="s">
        <v>765</v>
      </c>
      <c r="I68" s="1" t="s">
        <v>766</v>
      </c>
      <c r="J68" s="1" t="s">
        <v>767</v>
      </c>
      <c r="K68" s="1" t="s">
        <v>768</v>
      </c>
      <c r="L68" s="2"/>
      <c r="M68" s="2"/>
      <c r="N68" s="2"/>
      <c r="O68" s="2"/>
      <c r="P68" s="2"/>
      <c r="Q68" s="2"/>
      <c r="R68" s="2"/>
      <c r="S68" s="2"/>
      <c r="T68" s="2"/>
      <c r="U68" s="2"/>
      <c r="V68" s="2"/>
      <c r="W68" s="2"/>
      <c r="X68" s="2"/>
      <c r="Y68" s="2"/>
      <c r="Z68" s="2"/>
    </row>
    <row r="69" ht="15.75" customHeight="1">
      <c r="A69" s="1" t="s">
        <v>769</v>
      </c>
      <c r="B69" s="1" t="s">
        <v>770</v>
      </c>
      <c r="C69" s="1" t="s">
        <v>771</v>
      </c>
      <c r="D69" s="1" t="s">
        <v>772</v>
      </c>
      <c r="E69" s="1" t="s">
        <v>773</v>
      </c>
      <c r="F69" s="1" t="s">
        <v>774</v>
      </c>
      <c r="G69" s="1" t="s">
        <v>775</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t="s">
        <v>477</v>
      </c>
      <c r="C70" s="1" t="s">
        <v>761</v>
      </c>
      <c r="D70" s="1" t="s">
        <v>762</v>
      </c>
      <c r="E70" s="1" t="s">
        <v>763</v>
      </c>
      <c r="F70" s="1" t="s">
        <v>176</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786</v>
      </c>
      <c r="B71" s="1" t="s">
        <v>787</v>
      </c>
      <c r="C71" s="1">
        <v>111.0</v>
      </c>
      <c r="D71" s="1" t="s">
        <v>788</v>
      </c>
      <c r="E71" s="1" t="s">
        <v>775</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t="s">
        <v>796</v>
      </c>
      <c r="C72" s="1" t="s">
        <v>796</v>
      </c>
      <c r="D72" s="1" t="s">
        <v>796</v>
      </c>
      <c r="E72" s="1" t="s">
        <v>796</v>
      </c>
      <c r="F72" s="1" t="s">
        <v>797</v>
      </c>
      <c r="G72" s="1" t="s">
        <v>798</v>
      </c>
      <c r="H72" s="1" t="s">
        <v>799</v>
      </c>
      <c r="I72" s="1" t="s">
        <v>800</v>
      </c>
      <c r="J72" s="1" t="s">
        <v>801</v>
      </c>
      <c r="K72" s="1" t="s">
        <v>802</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803</v>
      </c>
      <c r="C1" s="1" t="s">
        <v>804</v>
      </c>
      <c r="D1" s="1" t="s">
        <v>805</v>
      </c>
      <c r="E1" s="1" t="s">
        <v>806</v>
      </c>
      <c r="F1" s="1" t="s">
        <v>807</v>
      </c>
      <c r="G1" s="1" t="s">
        <v>808</v>
      </c>
      <c r="H1" s="1" t="s">
        <v>809</v>
      </c>
      <c r="I1" s="1" t="s">
        <v>810</v>
      </c>
      <c r="J1" s="2"/>
      <c r="K1" s="2"/>
      <c r="L1" s="2"/>
      <c r="M1" s="2"/>
      <c r="N1" s="2"/>
      <c r="O1" s="2"/>
      <c r="P1" s="2"/>
      <c r="Q1" s="2"/>
      <c r="R1" s="2"/>
      <c r="S1" s="2"/>
      <c r="T1" s="2"/>
      <c r="U1" s="2"/>
      <c r="V1" s="2"/>
      <c r="W1" s="2"/>
      <c r="X1" s="2"/>
      <c r="Y1" s="2"/>
      <c r="Z1" s="2"/>
    </row>
    <row r="2">
      <c r="A2" s="1" t="s">
        <v>811</v>
      </c>
      <c r="B2" s="1" t="s">
        <v>812</v>
      </c>
      <c r="C2" s="1" t="s">
        <v>813</v>
      </c>
      <c r="D2" s="1" t="s">
        <v>814</v>
      </c>
      <c r="E2" s="1" t="s">
        <v>815</v>
      </c>
      <c r="F2" s="1" t="s">
        <v>816</v>
      </c>
      <c r="G2" s="1" t="s">
        <v>817</v>
      </c>
      <c r="H2" s="1" t="s">
        <v>817</v>
      </c>
      <c r="I2" s="1" t="s">
        <v>818</v>
      </c>
      <c r="J2" s="2"/>
      <c r="K2" s="2"/>
      <c r="L2" s="2"/>
      <c r="M2" s="2"/>
      <c r="N2" s="2"/>
      <c r="O2" s="2"/>
      <c r="P2" s="2"/>
      <c r="Q2" s="2"/>
      <c r="R2" s="2"/>
      <c r="S2" s="2"/>
      <c r="T2" s="2"/>
      <c r="U2" s="2"/>
      <c r="V2" s="2"/>
      <c r="W2" s="2"/>
      <c r="X2" s="2"/>
      <c r="Y2" s="2"/>
      <c r="Z2" s="2"/>
    </row>
    <row r="3">
      <c r="A3" s="1" t="s">
        <v>819</v>
      </c>
      <c r="B3" s="1" t="s">
        <v>818</v>
      </c>
      <c r="C3" s="1" t="s">
        <v>820</v>
      </c>
      <c r="D3" s="1" t="s">
        <v>821</v>
      </c>
      <c r="E3" s="1" t="s">
        <v>822</v>
      </c>
      <c r="F3" s="1" t="s">
        <v>823</v>
      </c>
      <c r="G3" s="1" t="s">
        <v>824</v>
      </c>
      <c r="H3" s="1" t="s">
        <v>825</v>
      </c>
      <c r="I3" s="1" t="s">
        <v>818</v>
      </c>
      <c r="J3" s="2"/>
      <c r="K3" s="2"/>
      <c r="L3" s="2"/>
      <c r="M3" s="2"/>
      <c r="N3" s="2"/>
      <c r="O3" s="2"/>
      <c r="P3" s="2"/>
      <c r="Q3" s="2"/>
      <c r="R3" s="2"/>
      <c r="S3" s="2"/>
      <c r="T3" s="2"/>
      <c r="U3" s="2"/>
      <c r="V3" s="2"/>
      <c r="W3" s="2"/>
      <c r="X3" s="2"/>
      <c r="Y3" s="2"/>
      <c r="Z3" s="2"/>
    </row>
    <row r="4">
      <c r="A4" s="1" t="s">
        <v>826</v>
      </c>
      <c r="B4" s="1" t="s">
        <v>812</v>
      </c>
      <c r="C4" s="1" t="s">
        <v>813</v>
      </c>
      <c r="D4" s="1" t="s">
        <v>814</v>
      </c>
      <c r="E4" s="1" t="s">
        <v>815</v>
      </c>
      <c r="F4" s="1" t="s">
        <v>816</v>
      </c>
      <c r="G4" s="1" t="s">
        <v>827</v>
      </c>
      <c r="H4" s="1" t="s">
        <v>828</v>
      </c>
      <c r="I4" s="1" t="s">
        <v>817</v>
      </c>
      <c r="J4" s="2"/>
      <c r="K4" s="2"/>
      <c r="L4" s="2"/>
      <c r="M4" s="2"/>
      <c r="N4" s="2"/>
      <c r="O4" s="2"/>
      <c r="P4" s="2"/>
      <c r="Q4" s="2"/>
      <c r="R4" s="2"/>
      <c r="S4" s="2"/>
      <c r="T4" s="2"/>
      <c r="U4" s="2"/>
      <c r="V4" s="2"/>
      <c r="W4" s="2"/>
      <c r="X4" s="2"/>
      <c r="Y4" s="2"/>
      <c r="Z4" s="2"/>
    </row>
    <row r="5">
      <c r="A5" s="1" t="s">
        <v>819</v>
      </c>
      <c r="B5" s="1" t="s">
        <v>818</v>
      </c>
      <c r="C5" s="1" t="s">
        <v>820</v>
      </c>
      <c r="D5" s="1" t="s">
        <v>821</v>
      </c>
      <c r="E5" s="1" t="s">
        <v>822</v>
      </c>
      <c r="F5" s="1" t="s">
        <v>823</v>
      </c>
      <c r="G5" s="1" t="s">
        <v>829</v>
      </c>
      <c r="H5" s="1" t="s">
        <v>830</v>
      </c>
      <c r="I5" s="1" t="s">
        <v>831</v>
      </c>
      <c r="J5" s="2"/>
      <c r="K5" s="2"/>
      <c r="L5" s="2"/>
      <c r="M5" s="2"/>
      <c r="N5" s="2"/>
      <c r="O5" s="2"/>
      <c r="P5" s="2"/>
      <c r="Q5" s="2"/>
      <c r="R5" s="2"/>
      <c r="S5" s="2"/>
      <c r="T5" s="2"/>
      <c r="U5" s="2"/>
      <c r="V5" s="2"/>
      <c r="W5" s="2"/>
      <c r="X5" s="2"/>
      <c r="Y5" s="2"/>
      <c r="Z5" s="2"/>
    </row>
    <row r="6">
      <c r="A6" s="1" t="s">
        <v>832</v>
      </c>
      <c r="B6" s="1" t="s">
        <v>833</v>
      </c>
      <c r="C6" s="1" t="s">
        <v>834</v>
      </c>
      <c r="D6" s="1" t="s">
        <v>835</v>
      </c>
      <c r="E6" s="1" t="s">
        <v>836</v>
      </c>
      <c r="F6" s="1" t="s">
        <v>837</v>
      </c>
      <c r="G6" s="1" t="s">
        <v>838</v>
      </c>
      <c r="H6" s="1" t="s">
        <v>839</v>
      </c>
      <c r="I6" s="1" t="s">
        <v>840</v>
      </c>
      <c r="J6" s="2"/>
      <c r="K6" s="2"/>
      <c r="L6" s="2"/>
      <c r="M6" s="2"/>
      <c r="N6" s="2"/>
      <c r="O6" s="2"/>
      <c r="P6" s="2"/>
      <c r="Q6" s="2"/>
      <c r="R6" s="2"/>
      <c r="S6" s="2"/>
      <c r="T6" s="2"/>
      <c r="U6" s="2"/>
      <c r="V6" s="2"/>
      <c r="W6" s="2"/>
      <c r="X6" s="2"/>
      <c r="Y6" s="2"/>
      <c r="Z6" s="2"/>
    </row>
    <row r="7">
      <c r="A7" s="1" t="s">
        <v>841</v>
      </c>
      <c r="B7" s="1" t="s">
        <v>842</v>
      </c>
      <c r="C7" s="1" t="s">
        <v>843</v>
      </c>
      <c r="D7" s="1" t="s">
        <v>844</v>
      </c>
      <c r="E7" s="1" t="s">
        <v>845</v>
      </c>
      <c r="F7" s="1" t="s">
        <v>846</v>
      </c>
      <c r="G7" s="1" t="s">
        <v>847</v>
      </c>
      <c r="H7" s="1" t="s">
        <v>848</v>
      </c>
      <c r="I7" s="1" t="s">
        <v>848</v>
      </c>
      <c r="J7" s="2"/>
      <c r="K7" s="2"/>
      <c r="L7" s="2"/>
      <c r="M7" s="2"/>
      <c r="N7" s="2"/>
      <c r="O7" s="2"/>
      <c r="P7" s="2"/>
      <c r="Q7" s="2"/>
      <c r="R7" s="2"/>
      <c r="S7" s="2"/>
      <c r="T7" s="2"/>
      <c r="U7" s="2"/>
      <c r="V7" s="2"/>
      <c r="W7" s="2"/>
      <c r="X7" s="2"/>
      <c r="Y7" s="2"/>
      <c r="Z7" s="2"/>
    </row>
    <row r="8">
      <c r="A8" s="1" t="s">
        <v>849</v>
      </c>
      <c r="B8" s="1" t="s">
        <v>818</v>
      </c>
      <c r="C8" s="1" t="s">
        <v>850</v>
      </c>
      <c r="D8" s="1" t="s">
        <v>851</v>
      </c>
      <c r="E8" s="1" t="s">
        <v>850</v>
      </c>
      <c r="F8" s="1" t="s">
        <v>852</v>
      </c>
      <c r="G8" s="1" t="s">
        <v>851</v>
      </c>
      <c r="H8" s="1" t="s">
        <v>853</v>
      </c>
      <c r="I8" s="1" t="s">
        <v>854</v>
      </c>
      <c r="J8" s="2"/>
      <c r="K8" s="2"/>
      <c r="L8" s="2"/>
      <c r="M8" s="2"/>
      <c r="N8" s="2"/>
      <c r="O8" s="2"/>
      <c r="P8" s="2"/>
      <c r="Q8" s="2"/>
      <c r="R8" s="2"/>
      <c r="S8" s="2"/>
      <c r="T8" s="2"/>
      <c r="U8" s="2"/>
      <c r="V8" s="2"/>
      <c r="W8" s="2"/>
      <c r="X8" s="2"/>
      <c r="Y8" s="2"/>
      <c r="Z8" s="2"/>
    </row>
    <row r="9">
      <c r="A9" s="1" t="s">
        <v>855</v>
      </c>
      <c r="B9" s="1" t="s">
        <v>856</v>
      </c>
      <c r="C9" s="1" t="s">
        <v>857</v>
      </c>
      <c r="D9" s="1" t="s">
        <v>858</v>
      </c>
      <c r="E9" s="1" t="s">
        <v>859</v>
      </c>
      <c r="F9" s="1" t="s">
        <v>860</v>
      </c>
      <c r="G9" s="1" t="s">
        <v>861</v>
      </c>
      <c r="H9" s="1" t="s">
        <v>862</v>
      </c>
      <c r="I9" s="1" t="s">
        <v>863</v>
      </c>
      <c r="J9" s="2"/>
      <c r="K9" s="2"/>
      <c r="L9" s="2"/>
      <c r="M9" s="2"/>
      <c r="N9" s="2"/>
      <c r="O9" s="2"/>
      <c r="P9" s="2"/>
      <c r="Q9" s="2"/>
      <c r="R9" s="2"/>
      <c r="S9" s="2"/>
      <c r="T9" s="2"/>
      <c r="U9" s="2"/>
      <c r="V9" s="2"/>
      <c r="W9" s="2"/>
      <c r="X9" s="2"/>
      <c r="Y9" s="2"/>
      <c r="Z9" s="2"/>
    </row>
    <row r="10">
      <c r="A10" s="1" t="s">
        <v>864</v>
      </c>
      <c r="B10" s="1" t="s">
        <v>856</v>
      </c>
      <c r="C10" s="1" t="s">
        <v>857</v>
      </c>
      <c r="D10" s="1" t="s">
        <v>858</v>
      </c>
      <c r="E10" s="1" t="s">
        <v>859</v>
      </c>
      <c r="F10" s="1" t="s">
        <v>860</v>
      </c>
      <c r="G10" s="1" t="s">
        <v>865</v>
      </c>
      <c r="H10" s="1" t="s">
        <v>866</v>
      </c>
      <c r="I10" s="1" t="s">
        <v>863</v>
      </c>
      <c r="J10" s="2"/>
      <c r="K10" s="2"/>
      <c r="L10" s="2"/>
      <c r="M10" s="2"/>
      <c r="N10" s="2"/>
      <c r="O10" s="2"/>
      <c r="P10" s="2"/>
      <c r="Q10" s="2"/>
      <c r="R10" s="2"/>
      <c r="S10" s="2"/>
      <c r="T10" s="2"/>
      <c r="U10" s="2"/>
      <c r="V10" s="2"/>
      <c r="W10" s="2"/>
      <c r="X10" s="2"/>
      <c r="Y10" s="2"/>
      <c r="Z10" s="2"/>
    </row>
    <row r="11">
      <c r="A11" s="1" t="s">
        <v>867</v>
      </c>
      <c r="B11" s="1" t="s">
        <v>818</v>
      </c>
      <c r="C11" s="1" t="s">
        <v>818</v>
      </c>
      <c r="D11" s="1" t="s">
        <v>818</v>
      </c>
      <c r="E11" s="1" t="s">
        <v>818</v>
      </c>
      <c r="F11" s="1" t="s">
        <v>818</v>
      </c>
      <c r="G11" s="1" t="s">
        <v>818</v>
      </c>
      <c r="H11" s="1" t="s">
        <v>818</v>
      </c>
      <c r="I11" s="1" t="s">
        <v>818</v>
      </c>
      <c r="J11" s="2"/>
      <c r="K11" s="2"/>
      <c r="L11" s="2"/>
      <c r="M11" s="2"/>
      <c r="N11" s="2"/>
      <c r="O11" s="2"/>
      <c r="P11" s="2"/>
      <c r="Q11" s="2"/>
      <c r="R11" s="2"/>
      <c r="S11" s="2"/>
      <c r="T11" s="2"/>
      <c r="U11" s="2"/>
      <c r="V11" s="2"/>
      <c r="W11" s="2"/>
      <c r="X11" s="2"/>
      <c r="Y11" s="2"/>
      <c r="Z11" s="2"/>
    </row>
    <row r="12">
      <c r="A12" s="1" t="s">
        <v>868</v>
      </c>
      <c r="B12" s="1" t="s">
        <v>869</v>
      </c>
      <c r="C12" s="1" t="s">
        <v>870</v>
      </c>
      <c r="D12" s="1" t="s">
        <v>871</v>
      </c>
      <c r="E12" s="1" t="s">
        <v>872</v>
      </c>
      <c r="F12" s="1" t="s">
        <v>818</v>
      </c>
      <c r="G12" s="1" t="s">
        <v>873</v>
      </c>
      <c r="H12" s="1" t="s">
        <v>874</v>
      </c>
      <c r="I12" s="1" t="s">
        <v>818</v>
      </c>
      <c r="J12" s="2"/>
      <c r="K12" s="2"/>
      <c r="L12" s="2"/>
      <c r="M12" s="2"/>
      <c r="N12" s="2"/>
      <c r="O12" s="2"/>
      <c r="P12" s="2"/>
      <c r="Q12" s="2"/>
      <c r="R12" s="2"/>
      <c r="S12" s="2"/>
      <c r="T12" s="2"/>
      <c r="U12" s="2"/>
      <c r="V12" s="2"/>
      <c r="W12" s="2"/>
      <c r="X12" s="2"/>
      <c r="Y12" s="2"/>
      <c r="Z12" s="2"/>
    </row>
    <row r="13">
      <c r="A13" s="1" t="s">
        <v>875</v>
      </c>
      <c r="B13" s="1" t="s">
        <v>818</v>
      </c>
      <c r="C13" s="1" t="s">
        <v>818</v>
      </c>
      <c r="D13" s="1" t="s">
        <v>818</v>
      </c>
      <c r="E13" s="1" t="s">
        <v>818</v>
      </c>
      <c r="F13" s="1" t="s">
        <v>818</v>
      </c>
      <c r="G13" s="1" t="s">
        <v>876</v>
      </c>
      <c r="H13" s="1" t="s">
        <v>877</v>
      </c>
      <c r="I13" s="1" t="s">
        <v>818</v>
      </c>
      <c r="J13" s="2"/>
      <c r="K13" s="2"/>
      <c r="L13" s="2"/>
      <c r="M13" s="2"/>
      <c r="N13" s="2"/>
      <c r="O13" s="2"/>
      <c r="P13" s="2"/>
      <c r="Q13" s="2"/>
      <c r="R13" s="2"/>
      <c r="S13" s="2"/>
      <c r="T13" s="2"/>
      <c r="U13" s="2"/>
      <c r="V13" s="2"/>
      <c r="W13" s="2"/>
      <c r="X13" s="2"/>
      <c r="Y13" s="2"/>
      <c r="Z13" s="2"/>
    </row>
    <row r="14">
      <c r="A14" s="1" t="s">
        <v>878</v>
      </c>
      <c r="B14" s="1" t="s">
        <v>818</v>
      </c>
      <c r="C14" s="1" t="s">
        <v>818</v>
      </c>
      <c r="D14" s="1" t="s">
        <v>818</v>
      </c>
      <c r="E14" s="1" t="s">
        <v>818</v>
      </c>
      <c r="F14" s="1" t="s">
        <v>818</v>
      </c>
      <c r="G14" s="1" t="s">
        <v>879</v>
      </c>
      <c r="H14" s="1" t="s">
        <v>880</v>
      </c>
      <c r="I14" s="1" t="s">
        <v>818</v>
      </c>
      <c r="J14" s="2"/>
      <c r="K14" s="2"/>
      <c r="L14" s="2"/>
      <c r="M14" s="2"/>
      <c r="N14" s="2"/>
      <c r="O14" s="2"/>
      <c r="P14" s="2"/>
      <c r="Q14" s="2"/>
      <c r="R14" s="2"/>
      <c r="S14" s="2"/>
      <c r="T14" s="2"/>
      <c r="U14" s="2"/>
      <c r="V14" s="2"/>
      <c r="W14" s="2"/>
      <c r="X14" s="2"/>
      <c r="Y14" s="2"/>
      <c r="Z14" s="2"/>
    </row>
    <row r="15">
      <c r="A15" s="1" t="s">
        <v>881</v>
      </c>
      <c r="B15" s="1" t="s">
        <v>162</v>
      </c>
      <c r="C15" s="1" t="s">
        <v>882</v>
      </c>
      <c r="D15" s="1" t="s">
        <v>203</v>
      </c>
      <c r="E15" s="1" t="s">
        <v>204</v>
      </c>
      <c r="F15" s="1" t="s">
        <v>205</v>
      </c>
      <c r="G15" s="1" t="s">
        <v>883</v>
      </c>
      <c r="H15" s="1" t="s">
        <v>884</v>
      </c>
      <c r="I15" s="1" t="s">
        <v>194</v>
      </c>
      <c r="J15" s="2"/>
      <c r="K15" s="2"/>
      <c r="L15" s="2"/>
      <c r="M15" s="2"/>
      <c r="N15" s="2"/>
      <c r="O15" s="2"/>
      <c r="P15" s="2"/>
      <c r="Q15" s="2"/>
      <c r="R15" s="2"/>
      <c r="S15" s="2"/>
      <c r="T15" s="2"/>
      <c r="U15" s="2"/>
      <c r="V15" s="2"/>
      <c r="W15" s="2"/>
      <c r="X15" s="2"/>
      <c r="Y15" s="2"/>
      <c r="Z15" s="2"/>
    </row>
    <row r="16">
      <c r="A16" s="1" t="s">
        <v>885</v>
      </c>
      <c r="B16" s="1" t="s">
        <v>886</v>
      </c>
      <c r="C16" s="1" t="s">
        <v>887</v>
      </c>
      <c r="D16" s="1" t="s">
        <v>888</v>
      </c>
      <c r="E16" s="1" t="s">
        <v>889</v>
      </c>
      <c r="F16" s="1" t="s">
        <v>890</v>
      </c>
      <c r="G16" s="1" t="s">
        <v>891</v>
      </c>
      <c r="H16" s="1" t="s">
        <v>892</v>
      </c>
      <c r="I16" s="1" t="s">
        <v>893</v>
      </c>
      <c r="J16" s="2"/>
      <c r="K16" s="2"/>
      <c r="L16" s="2"/>
      <c r="M16" s="2"/>
      <c r="N16" s="2"/>
      <c r="O16" s="2"/>
      <c r="P16" s="2"/>
      <c r="Q16" s="2"/>
      <c r="R16" s="2"/>
      <c r="S16" s="2"/>
      <c r="T16" s="2"/>
      <c r="U16" s="2"/>
      <c r="V16" s="2"/>
      <c r="W16" s="2"/>
      <c r="X16" s="2"/>
      <c r="Y16" s="2"/>
      <c r="Z16" s="2"/>
    </row>
    <row r="17">
      <c r="A17" s="1" t="s">
        <v>894</v>
      </c>
      <c r="B17" s="1" t="s">
        <v>178</v>
      </c>
      <c r="C17" s="1" t="s">
        <v>167</v>
      </c>
      <c r="D17" s="1" t="s">
        <v>179</v>
      </c>
      <c r="E17" s="1" t="s">
        <v>169</v>
      </c>
      <c r="F17" s="1" t="s">
        <v>170</v>
      </c>
      <c r="G17" s="1" t="s">
        <v>895</v>
      </c>
      <c r="H17" s="1" t="s">
        <v>896</v>
      </c>
      <c r="I17" s="1" t="s">
        <v>897</v>
      </c>
      <c r="J17" s="2"/>
      <c r="K17" s="2"/>
      <c r="L17" s="2"/>
      <c r="M17" s="2"/>
      <c r="N17" s="2"/>
      <c r="O17" s="2"/>
      <c r="P17" s="2"/>
      <c r="Q17" s="2"/>
      <c r="R17" s="2"/>
      <c r="S17" s="2"/>
      <c r="T17" s="2"/>
      <c r="U17" s="2"/>
      <c r="V17" s="2"/>
      <c r="W17" s="2"/>
      <c r="X17" s="2"/>
      <c r="Y17" s="2"/>
      <c r="Z17" s="2"/>
    </row>
    <row r="18">
      <c r="A18" s="1" t="s">
        <v>898</v>
      </c>
      <c r="B18" s="1" t="s">
        <v>899</v>
      </c>
      <c r="C18" s="1" t="s">
        <v>900</v>
      </c>
      <c r="D18" s="1" t="s">
        <v>901</v>
      </c>
      <c r="E18" s="1" t="s">
        <v>902</v>
      </c>
      <c r="F18" s="1" t="s">
        <v>903</v>
      </c>
      <c r="G18" s="1" t="s">
        <v>904</v>
      </c>
      <c r="H18" s="1" t="s">
        <v>905</v>
      </c>
      <c r="I18" s="1" t="s">
        <v>906</v>
      </c>
      <c r="J18" s="2"/>
      <c r="K18" s="2"/>
      <c r="L18" s="2"/>
      <c r="M18" s="2"/>
      <c r="N18" s="2"/>
      <c r="O18" s="2"/>
      <c r="P18" s="2"/>
      <c r="Q18" s="2"/>
      <c r="R18" s="2"/>
      <c r="S18" s="2"/>
      <c r="T18" s="2"/>
      <c r="U18" s="2"/>
      <c r="V18" s="2"/>
      <c r="W18" s="2"/>
      <c r="X18" s="2"/>
      <c r="Y18" s="2"/>
      <c r="Z18" s="2"/>
    </row>
    <row r="19">
      <c r="A19" s="1" t="s">
        <v>907</v>
      </c>
      <c r="B19" s="1" t="s">
        <v>908</v>
      </c>
      <c r="C19" s="1" t="s">
        <v>909</v>
      </c>
      <c r="D19" s="1" t="s">
        <v>910</v>
      </c>
      <c r="E19" s="1" t="s">
        <v>911</v>
      </c>
      <c r="F19" s="1" t="s">
        <v>912</v>
      </c>
      <c r="G19" s="1" t="s">
        <v>913</v>
      </c>
      <c r="H19" s="1" t="s">
        <v>914</v>
      </c>
      <c r="I19" s="1" t="s">
        <v>915</v>
      </c>
      <c r="J19" s="2"/>
      <c r="K19" s="2"/>
      <c r="L19" s="2"/>
      <c r="M19" s="2"/>
      <c r="N19" s="2"/>
      <c r="O19" s="2"/>
      <c r="P19" s="2"/>
      <c r="Q19" s="2"/>
      <c r="R19" s="2"/>
      <c r="S19" s="2"/>
      <c r="T19" s="2"/>
      <c r="U19" s="2"/>
      <c r="V19" s="2"/>
      <c r="W19" s="2"/>
      <c r="X19" s="2"/>
      <c r="Y19" s="2"/>
      <c r="Z19" s="2"/>
    </row>
    <row r="20">
      <c r="A20" s="1" t="s">
        <v>916</v>
      </c>
      <c r="B20" s="1" t="s">
        <v>818</v>
      </c>
      <c r="C20" s="1" t="s">
        <v>818</v>
      </c>
      <c r="D20" s="1" t="s">
        <v>818</v>
      </c>
      <c r="E20" s="1" t="s">
        <v>818</v>
      </c>
      <c r="F20" s="1" t="s">
        <v>818</v>
      </c>
      <c r="G20" s="1" t="s">
        <v>818</v>
      </c>
      <c r="H20" s="1" t="s">
        <v>818</v>
      </c>
      <c r="I20" s="1" t="s">
        <v>818</v>
      </c>
      <c r="J20" s="2"/>
      <c r="K20" s="2"/>
      <c r="L20" s="2"/>
      <c r="M20" s="2"/>
      <c r="N20" s="2"/>
      <c r="O20" s="2"/>
      <c r="P20" s="2"/>
      <c r="Q20" s="2"/>
      <c r="R20" s="2"/>
      <c r="S20" s="2"/>
      <c r="T20" s="2"/>
      <c r="U20" s="2"/>
      <c r="V20" s="2"/>
      <c r="W20" s="2"/>
      <c r="X20" s="2"/>
      <c r="Y20" s="2"/>
      <c r="Z20" s="2"/>
    </row>
    <row r="21" ht="15.75" customHeight="1">
      <c r="A21" s="1" t="s">
        <v>917</v>
      </c>
      <c r="B21" s="1" t="s">
        <v>918</v>
      </c>
      <c r="C21" s="1" t="s">
        <v>919</v>
      </c>
      <c r="D21" s="1" t="s">
        <v>920</v>
      </c>
      <c r="E21" s="1" t="s">
        <v>921</v>
      </c>
      <c r="F21" s="1" t="s">
        <v>818</v>
      </c>
      <c r="G21" s="1" t="s">
        <v>922</v>
      </c>
      <c r="H21" s="1" t="s">
        <v>923</v>
      </c>
      <c r="I21" s="1" t="s">
        <v>818</v>
      </c>
      <c r="J21" s="2"/>
      <c r="K21" s="2"/>
      <c r="L21" s="2"/>
      <c r="M21" s="2"/>
      <c r="N21" s="2"/>
      <c r="O21" s="2"/>
      <c r="P21" s="2"/>
      <c r="Q21" s="2"/>
      <c r="R21" s="2"/>
      <c r="S21" s="2"/>
      <c r="T21" s="2"/>
      <c r="U21" s="2"/>
      <c r="V21" s="2"/>
      <c r="W21" s="2"/>
      <c r="X21" s="2"/>
      <c r="Y21" s="2"/>
      <c r="Z21" s="2"/>
    </row>
    <row r="22" ht="15.75" customHeight="1">
      <c r="A22" s="1" t="s">
        <v>924</v>
      </c>
      <c r="B22" s="1" t="s">
        <v>925</v>
      </c>
      <c r="C22" s="1" t="s">
        <v>926</v>
      </c>
      <c r="D22" s="1" t="s">
        <v>927</v>
      </c>
      <c r="E22" s="1" t="s">
        <v>928</v>
      </c>
      <c r="F22" s="1" t="s">
        <v>929</v>
      </c>
      <c r="G22" s="1" t="s">
        <v>930</v>
      </c>
      <c r="H22" s="1" t="s">
        <v>931</v>
      </c>
      <c r="I22" s="1" t="s">
        <v>932</v>
      </c>
      <c r="J22" s="2"/>
      <c r="K22" s="2"/>
      <c r="L22" s="2"/>
      <c r="M22" s="2"/>
      <c r="N22" s="2"/>
      <c r="O22" s="2"/>
      <c r="P22" s="2"/>
      <c r="Q22" s="2"/>
      <c r="R22" s="2"/>
      <c r="S22" s="2"/>
      <c r="T22" s="2"/>
      <c r="U22" s="2"/>
      <c r="V22" s="2"/>
      <c r="W22" s="2"/>
      <c r="X22" s="2"/>
      <c r="Y22" s="2"/>
      <c r="Z22" s="2"/>
    </row>
    <row r="23" ht="15.75" customHeight="1">
      <c r="A23" s="1" t="s">
        <v>933</v>
      </c>
      <c r="B23" s="1" t="s">
        <v>818</v>
      </c>
      <c r="C23" s="1" t="s">
        <v>818</v>
      </c>
      <c r="D23" s="1" t="s">
        <v>818</v>
      </c>
      <c r="E23" s="1" t="s">
        <v>818</v>
      </c>
      <c r="F23" s="1" t="s">
        <v>818</v>
      </c>
      <c r="G23" s="1" t="s">
        <v>934</v>
      </c>
      <c r="H23" s="1" t="s">
        <v>935</v>
      </c>
      <c r="I23" s="1" t="s">
        <v>818</v>
      </c>
      <c r="J23" s="2"/>
      <c r="K23" s="2"/>
      <c r="L23" s="2"/>
      <c r="M23" s="2"/>
      <c r="N23" s="2"/>
      <c r="O23" s="2"/>
      <c r="P23" s="2"/>
      <c r="Q23" s="2"/>
      <c r="R23" s="2"/>
      <c r="S23" s="2"/>
      <c r="T23" s="2"/>
      <c r="U23" s="2"/>
      <c r="V23" s="2"/>
      <c r="W23" s="2"/>
      <c r="X23" s="2"/>
      <c r="Y23" s="2"/>
      <c r="Z23" s="2"/>
    </row>
    <row r="24" ht="15.75" customHeight="1">
      <c r="A24" s="1" t="s">
        <v>936</v>
      </c>
      <c r="B24" s="1" t="s">
        <v>937</v>
      </c>
      <c r="C24" s="1" t="s">
        <v>938</v>
      </c>
      <c r="D24" s="1" t="s">
        <v>939</v>
      </c>
      <c r="E24" s="1" t="s">
        <v>940</v>
      </c>
      <c r="F24" s="1" t="s">
        <v>941</v>
      </c>
      <c r="G24" s="1" t="s">
        <v>942</v>
      </c>
      <c r="H24" s="1" t="s">
        <v>942</v>
      </c>
      <c r="I24" s="1" t="s">
        <v>942</v>
      </c>
      <c r="J24" s="2"/>
      <c r="K24" s="2"/>
      <c r="L24" s="2"/>
      <c r="M24" s="2"/>
      <c r="N24" s="2"/>
      <c r="O24" s="2"/>
      <c r="P24" s="2"/>
      <c r="Q24" s="2"/>
      <c r="R24" s="2"/>
      <c r="S24" s="2"/>
      <c r="T24" s="2"/>
      <c r="U24" s="2"/>
      <c r="V24" s="2"/>
      <c r="W24" s="2"/>
      <c r="X24" s="2"/>
      <c r="Y24" s="2"/>
      <c r="Z24" s="2"/>
    </row>
    <row r="25" ht="15.75" customHeight="1">
      <c r="A25" s="1" t="s">
        <v>943</v>
      </c>
      <c r="B25" s="1" t="s">
        <v>944</v>
      </c>
      <c r="C25" s="1" t="s">
        <v>945</v>
      </c>
      <c r="D25" s="1" t="s">
        <v>946</v>
      </c>
      <c r="E25" s="1" t="s">
        <v>947</v>
      </c>
      <c r="F25" s="1" t="s">
        <v>948</v>
      </c>
      <c r="G25" s="1" t="s">
        <v>949</v>
      </c>
      <c r="H25" s="1" t="s">
        <v>949</v>
      </c>
      <c r="I25" s="1" t="s">
        <v>818</v>
      </c>
      <c r="J25" s="2"/>
      <c r="K25" s="2"/>
      <c r="L25" s="2"/>
      <c r="M25" s="2"/>
      <c r="N25" s="2"/>
      <c r="O25" s="2"/>
      <c r="P25" s="2"/>
      <c r="Q25" s="2"/>
      <c r="R25" s="2"/>
      <c r="S25" s="2"/>
      <c r="T25" s="2"/>
      <c r="U25" s="2"/>
      <c r="V25" s="2"/>
      <c r="W25" s="2"/>
      <c r="X25" s="2"/>
      <c r="Y25" s="2"/>
      <c r="Z25" s="2"/>
    </row>
    <row r="26" ht="15.75" customHeight="1">
      <c r="A26" s="1" t="s">
        <v>950</v>
      </c>
      <c r="B26" s="1" t="s">
        <v>951</v>
      </c>
      <c r="C26" s="1" t="s">
        <v>952</v>
      </c>
      <c r="D26" s="1" t="s">
        <v>953</v>
      </c>
      <c r="E26" s="1" t="s">
        <v>954</v>
      </c>
      <c r="F26" s="1" t="s">
        <v>955</v>
      </c>
      <c r="G26" s="1" t="s">
        <v>818</v>
      </c>
      <c r="H26" s="1" t="s">
        <v>818</v>
      </c>
      <c r="I26" s="1" t="s">
        <v>818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956</v>
      </c>
      <c r="B2" s="1" t="s">
        <v>957</v>
      </c>
      <c r="C2" s="2"/>
      <c r="D2" s="2"/>
      <c r="E2" s="2"/>
      <c r="F2" s="2"/>
      <c r="G2" s="2"/>
      <c r="H2" s="2"/>
      <c r="I2" s="2"/>
      <c r="J2" s="2"/>
      <c r="K2" s="2"/>
      <c r="L2" s="2"/>
      <c r="M2" s="2"/>
      <c r="N2" s="2"/>
      <c r="O2" s="2"/>
      <c r="P2" s="2"/>
      <c r="Q2" s="2"/>
      <c r="R2" s="2"/>
      <c r="S2" s="2"/>
      <c r="T2" s="2"/>
      <c r="U2" s="2"/>
      <c r="V2" s="2"/>
      <c r="W2" s="2"/>
      <c r="X2" s="2"/>
      <c r="Y2" s="2"/>
      <c r="Z2" s="2"/>
    </row>
    <row r="3">
      <c r="A3" s="3" t="s">
        <v>958</v>
      </c>
      <c r="B3" s="1" t="s">
        <v>959</v>
      </c>
      <c r="C3" s="2"/>
      <c r="D3" s="2"/>
      <c r="E3" s="2"/>
      <c r="F3" s="2"/>
      <c r="G3" s="2"/>
      <c r="H3" s="2"/>
      <c r="I3" s="2"/>
      <c r="J3" s="2"/>
      <c r="K3" s="2"/>
      <c r="L3" s="2"/>
      <c r="M3" s="2"/>
      <c r="N3" s="2"/>
      <c r="O3" s="2"/>
      <c r="P3" s="2"/>
      <c r="Q3" s="2"/>
      <c r="R3" s="2"/>
      <c r="S3" s="2"/>
      <c r="T3" s="2"/>
      <c r="U3" s="2"/>
      <c r="V3" s="2"/>
      <c r="W3" s="2"/>
      <c r="X3" s="2"/>
      <c r="Y3" s="2"/>
      <c r="Z3" s="2"/>
    </row>
    <row r="4">
      <c r="A4" s="3" t="s">
        <v>960</v>
      </c>
      <c r="B4" s="1" t="s">
        <v>961</v>
      </c>
      <c r="C4" s="2"/>
      <c r="D4" s="2"/>
      <c r="E4" s="2"/>
      <c r="F4" s="2"/>
      <c r="G4" s="2"/>
      <c r="H4" s="2"/>
      <c r="I4" s="2"/>
      <c r="J4" s="2"/>
      <c r="K4" s="2"/>
      <c r="L4" s="2"/>
      <c r="M4" s="2"/>
      <c r="N4" s="2"/>
      <c r="O4" s="2"/>
      <c r="P4" s="2"/>
      <c r="Q4" s="2"/>
      <c r="R4" s="2"/>
      <c r="S4" s="2"/>
      <c r="T4" s="2"/>
      <c r="U4" s="2"/>
      <c r="V4" s="2"/>
      <c r="W4" s="2"/>
      <c r="X4" s="2"/>
      <c r="Y4" s="2"/>
      <c r="Z4" s="2"/>
    </row>
    <row r="5">
      <c r="A5" s="3" t="s">
        <v>962</v>
      </c>
      <c r="B5" s="1" t="s">
        <v>963</v>
      </c>
      <c r="C5" s="2"/>
      <c r="D5" s="2"/>
      <c r="E5" s="2"/>
      <c r="F5" s="2"/>
      <c r="G5" s="2"/>
      <c r="H5" s="2"/>
      <c r="I5" s="2"/>
      <c r="J5" s="2"/>
      <c r="K5" s="2"/>
      <c r="L5" s="2"/>
      <c r="M5" s="2"/>
      <c r="N5" s="2"/>
      <c r="O5" s="2"/>
      <c r="P5" s="2"/>
      <c r="Q5" s="2"/>
      <c r="R5" s="2"/>
      <c r="S5" s="2"/>
      <c r="T5" s="2"/>
      <c r="U5" s="2"/>
      <c r="V5" s="2"/>
      <c r="W5" s="2"/>
      <c r="X5" s="2"/>
      <c r="Y5" s="2"/>
      <c r="Z5" s="2"/>
    </row>
    <row r="6">
      <c r="A6" s="3" t="s">
        <v>964</v>
      </c>
      <c r="B6" s="1" t="s">
        <v>965</v>
      </c>
      <c r="C6" s="2"/>
      <c r="D6" s="2"/>
      <c r="E6" s="2"/>
      <c r="F6" s="2"/>
      <c r="G6" s="2"/>
      <c r="H6" s="2"/>
      <c r="I6" s="2"/>
      <c r="J6" s="2"/>
      <c r="K6" s="2"/>
      <c r="L6" s="2"/>
      <c r="M6" s="2"/>
      <c r="N6" s="2"/>
      <c r="O6" s="2"/>
      <c r="P6" s="2"/>
      <c r="Q6" s="2"/>
      <c r="R6" s="2"/>
      <c r="S6" s="2"/>
      <c r="T6" s="2"/>
      <c r="U6" s="2"/>
      <c r="V6" s="2"/>
      <c r="W6" s="2"/>
      <c r="X6" s="2"/>
      <c r="Y6" s="2"/>
      <c r="Z6" s="2"/>
    </row>
    <row r="7">
      <c r="A7" s="3" t="s">
        <v>966</v>
      </c>
      <c r="B7" s="1" t="s">
        <v>12</v>
      </c>
      <c r="C7" s="2"/>
      <c r="D7" s="2"/>
      <c r="E7" s="2"/>
      <c r="F7" s="2"/>
      <c r="G7" s="2"/>
      <c r="H7" s="2"/>
      <c r="I7" s="2"/>
      <c r="J7" s="2"/>
      <c r="K7" s="2"/>
      <c r="L7" s="2"/>
      <c r="M7" s="2"/>
      <c r="N7" s="2"/>
      <c r="O7" s="2"/>
      <c r="P7" s="2"/>
      <c r="Q7" s="2"/>
      <c r="R7" s="2"/>
      <c r="S7" s="2"/>
      <c r="T7" s="2"/>
      <c r="U7" s="2"/>
      <c r="V7" s="2"/>
      <c r="W7" s="2"/>
      <c r="X7" s="2"/>
      <c r="Y7" s="2"/>
      <c r="Z7" s="2"/>
    </row>
    <row r="8">
      <c r="A8" s="3" t="s">
        <v>967</v>
      </c>
      <c r="B8" s="1" t="s">
        <v>968</v>
      </c>
      <c r="C8" s="2"/>
      <c r="D8" s="2"/>
      <c r="E8" s="2"/>
      <c r="F8" s="2"/>
      <c r="G8" s="2"/>
      <c r="H8" s="2"/>
      <c r="I8" s="2"/>
      <c r="J8" s="2"/>
      <c r="K8" s="2"/>
      <c r="L8" s="2"/>
      <c r="M8" s="2"/>
      <c r="N8" s="2"/>
      <c r="O8" s="2"/>
      <c r="P8" s="2"/>
      <c r="Q8" s="2"/>
      <c r="R8" s="2"/>
      <c r="S8" s="2"/>
      <c r="T8" s="2"/>
      <c r="U8" s="2"/>
      <c r="V8" s="2"/>
      <c r="W8" s="2"/>
      <c r="X8" s="2"/>
      <c r="Y8" s="2"/>
      <c r="Z8" s="2"/>
    </row>
    <row r="9">
      <c r="A9" s="3" t="s">
        <v>969</v>
      </c>
      <c r="B9" s="4" t="s">
        <v>970</v>
      </c>
      <c r="C9" s="2"/>
      <c r="D9" s="2"/>
      <c r="E9" s="2"/>
      <c r="F9" s="2"/>
      <c r="G9" s="2"/>
      <c r="H9" s="2"/>
      <c r="I9" s="2"/>
      <c r="J9" s="2"/>
      <c r="K9" s="2"/>
      <c r="L9" s="2"/>
      <c r="M9" s="2"/>
      <c r="N9" s="2"/>
      <c r="O9" s="2"/>
      <c r="P9" s="2"/>
      <c r="Q9" s="2"/>
      <c r="R9" s="2"/>
      <c r="S9" s="2"/>
      <c r="T9" s="2"/>
      <c r="U9" s="2"/>
      <c r="V9" s="2"/>
      <c r="W9" s="2"/>
      <c r="X9" s="2"/>
      <c r="Y9" s="2"/>
      <c r="Z9" s="2"/>
    </row>
    <row r="10">
      <c r="A10" s="3" t="s">
        <v>971</v>
      </c>
      <c r="B10" s="1" t="s">
        <v>972</v>
      </c>
      <c r="C10" s="2"/>
      <c r="D10" s="2"/>
      <c r="E10" s="2"/>
      <c r="F10" s="2"/>
      <c r="G10" s="2"/>
      <c r="H10" s="2"/>
      <c r="I10" s="2"/>
      <c r="J10" s="2"/>
      <c r="K10" s="2"/>
      <c r="L10" s="2"/>
      <c r="M10" s="2"/>
      <c r="N10" s="2"/>
      <c r="O10" s="2"/>
      <c r="P10" s="2"/>
      <c r="Q10" s="2"/>
      <c r="R10" s="2"/>
      <c r="S10" s="2"/>
      <c r="T10" s="2"/>
      <c r="U10" s="2"/>
      <c r="V10" s="2"/>
      <c r="W10" s="2"/>
      <c r="X10" s="2"/>
      <c r="Y10" s="2"/>
      <c r="Z10" s="2"/>
    </row>
    <row r="11">
      <c r="A11" s="3" t="s">
        <v>973</v>
      </c>
      <c r="B11" s="1" t="s">
        <v>974</v>
      </c>
      <c r="C11" s="2"/>
      <c r="D11" s="2"/>
      <c r="E11" s="2"/>
      <c r="F11" s="2"/>
      <c r="G11" s="2"/>
      <c r="H11" s="2"/>
      <c r="I11" s="2"/>
      <c r="J11" s="2"/>
      <c r="K11" s="2"/>
      <c r="L11" s="2"/>
      <c r="M11" s="2"/>
      <c r="N11" s="2"/>
      <c r="O11" s="2"/>
      <c r="P11" s="2"/>
      <c r="Q11" s="2"/>
      <c r="R11" s="2"/>
      <c r="S11" s="2"/>
      <c r="T11" s="2"/>
      <c r="U11" s="2"/>
      <c r="V11" s="2"/>
      <c r="W11" s="2"/>
      <c r="X11" s="2"/>
      <c r="Y11" s="2"/>
      <c r="Z11" s="2"/>
    </row>
    <row r="12">
      <c r="A12" s="3" t="s">
        <v>975</v>
      </c>
      <c r="B12" s="1" t="s">
        <v>972</v>
      </c>
      <c r="C12" s="2"/>
      <c r="D12" s="2"/>
      <c r="E12" s="2"/>
      <c r="F12" s="2"/>
      <c r="G12" s="2"/>
      <c r="H12" s="2"/>
      <c r="I12" s="2"/>
      <c r="J12" s="2"/>
      <c r="K12" s="2"/>
      <c r="L12" s="2"/>
      <c r="M12" s="2"/>
      <c r="N12" s="2"/>
      <c r="O12" s="2"/>
      <c r="P12" s="2"/>
      <c r="Q12" s="2"/>
      <c r="R12" s="2"/>
      <c r="S12" s="2"/>
      <c r="T12" s="2"/>
      <c r="U12" s="2"/>
      <c r="V12" s="2"/>
      <c r="W12" s="2"/>
      <c r="X12" s="2"/>
      <c r="Y12" s="2"/>
      <c r="Z12" s="2"/>
    </row>
    <row r="13">
      <c r="A13" s="3" t="s">
        <v>976</v>
      </c>
      <c r="B13" s="1" t="s">
        <v>977</v>
      </c>
      <c r="C13" s="2"/>
      <c r="D13" s="2"/>
      <c r="E13" s="2"/>
      <c r="F13" s="2"/>
      <c r="G13" s="2"/>
      <c r="H13" s="2"/>
      <c r="I13" s="2"/>
      <c r="J13" s="2"/>
      <c r="K13" s="2"/>
      <c r="L13" s="2"/>
      <c r="M13" s="2"/>
      <c r="N13" s="2"/>
      <c r="O13" s="2"/>
      <c r="P13" s="2"/>
      <c r="Q13" s="2"/>
      <c r="R13" s="2"/>
      <c r="S13" s="2"/>
      <c r="T13" s="2"/>
      <c r="U13" s="2"/>
      <c r="V13" s="2"/>
      <c r="W13" s="2"/>
      <c r="X13" s="2"/>
      <c r="Y13" s="2"/>
      <c r="Z13" s="2"/>
    </row>
    <row r="14">
      <c r="A14" s="3" t="s">
        <v>978</v>
      </c>
      <c r="B14" s="1" t="s">
        <v>979</v>
      </c>
      <c r="C14" s="2"/>
      <c r="D14" s="2"/>
      <c r="E14" s="2"/>
      <c r="F14" s="2"/>
      <c r="G14" s="2"/>
      <c r="H14" s="2"/>
      <c r="I14" s="2"/>
      <c r="J14" s="2"/>
      <c r="K14" s="2"/>
      <c r="L14" s="2"/>
      <c r="M14" s="2"/>
      <c r="N14" s="2"/>
      <c r="O14" s="2"/>
      <c r="P14" s="2"/>
      <c r="Q14" s="2"/>
      <c r="R14" s="2"/>
      <c r="S14" s="2"/>
      <c r="T14" s="2"/>
      <c r="U14" s="2"/>
      <c r="V14" s="2"/>
      <c r="W14" s="2"/>
      <c r="X14" s="2"/>
      <c r="Y14" s="2"/>
      <c r="Z14" s="2"/>
    </row>
    <row r="15">
      <c r="A15" s="3" t="s">
        <v>980</v>
      </c>
      <c r="B15" s="1" t="s">
        <v>977</v>
      </c>
      <c r="C15" s="2"/>
      <c r="D15" s="2"/>
      <c r="E15" s="2"/>
      <c r="F15" s="2"/>
      <c r="G15" s="2"/>
      <c r="H15" s="2"/>
      <c r="I15" s="2"/>
      <c r="J15" s="2"/>
      <c r="K15" s="2"/>
      <c r="L15" s="2"/>
      <c r="M15" s="2"/>
      <c r="N15" s="2"/>
      <c r="O15" s="2"/>
      <c r="P15" s="2"/>
      <c r="Q15" s="2"/>
      <c r="R15" s="2"/>
      <c r="S15" s="2"/>
      <c r="T15" s="2"/>
      <c r="U15" s="2"/>
      <c r="V15" s="2"/>
      <c r="W15" s="2"/>
      <c r="X15" s="2"/>
      <c r="Y15" s="2"/>
      <c r="Z15" s="2"/>
    </row>
    <row r="16">
      <c r="A16" s="3" t="s">
        <v>981</v>
      </c>
      <c r="B16" s="1" t="s">
        <v>982</v>
      </c>
      <c r="C16" s="2"/>
      <c r="D16" s="2"/>
      <c r="E16" s="2"/>
      <c r="F16" s="2"/>
      <c r="G16" s="2"/>
      <c r="H16" s="2"/>
      <c r="I16" s="2"/>
      <c r="J16" s="2"/>
      <c r="K16" s="2"/>
      <c r="L16" s="2"/>
      <c r="M16" s="2"/>
      <c r="N16" s="2"/>
      <c r="O16" s="2"/>
      <c r="P16" s="2"/>
      <c r="Q16" s="2"/>
      <c r="R16" s="2"/>
      <c r="S16" s="2"/>
      <c r="T16" s="2"/>
      <c r="U16" s="2"/>
      <c r="V16" s="2"/>
      <c r="W16" s="2"/>
      <c r="X16" s="2"/>
      <c r="Y16" s="2"/>
      <c r="Z16" s="2"/>
    </row>
    <row r="17">
      <c r="A17" s="3" t="s">
        <v>983</v>
      </c>
      <c r="B17" s="1">
        <v>289.0</v>
      </c>
      <c r="C17" s="2"/>
      <c r="D17" s="2"/>
      <c r="E17" s="2"/>
      <c r="F17" s="2"/>
      <c r="G17" s="2"/>
      <c r="H17" s="2"/>
      <c r="I17" s="2"/>
      <c r="J17" s="2"/>
      <c r="K17" s="2"/>
      <c r="L17" s="2"/>
      <c r="M17" s="2"/>
      <c r="N17" s="2"/>
      <c r="O17" s="2"/>
      <c r="P17" s="2"/>
      <c r="Q17" s="2"/>
      <c r="R17" s="2"/>
      <c r="S17" s="2"/>
      <c r="T17" s="2"/>
      <c r="U17" s="2"/>
      <c r="V17" s="2"/>
      <c r="W17" s="2"/>
      <c r="X17" s="2"/>
      <c r="Y17" s="2"/>
      <c r="Z17" s="2"/>
    </row>
    <row r="18">
      <c r="A18" s="3" t="s">
        <v>984</v>
      </c>
      <c r="B18" s="1" t="s">
        <v>985</v>
      </c>
      <c r="C18" s="2"/>
      <c r="D18" s="2"/>
      <c r="E18" s="2"/>
      <c r="F18" s="2"/>
      <c r="G18" s="2"/>
      <c r="H18" s="2"/>
      <c r="I18" s="2"/>
      <c r="J18" s="2"/>
      <c r="K18" s="2"/>
      <c r="L18" s="2"/>
      <c r="M18" s="2"/>
      <c r="N18" s="2"/>
      <c r="O18" s="2"/>
      <c r="P18" s="2"/>
      <c r="Q18" s="2"/>
      <c r="R18" s="2"/>
      <c r="S18" s="2"/>
      <c r="T18" s="2"/>
      <c r="U18" s="2"/>
      <c r="V18" s="2"/>
      <c r="W18" s="2"/>
      <c r="X18" s="2"/>
      <c r="Y18" s="2"/>
      <c r="Z18" s="2"/>
    </row>
    <row r="19">
      <c r="A19" s="3" t="s">
        <v>986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987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995</v>
      </c>
      <c r="B28" s="1">
        <v>6.15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996</v>
      </c>
      <c r="B29" s="1">
        <v>6.11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997</v>
      </c>
      <c r="B30" s="1">
        <v>6.01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998</v>
      </c>
      <c r="B31" s="1">
        <v>6.145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999</v>
      </c>
      <c r="B32" s="1">
        <v>6.15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1000</v>
      </c>
      <c r="B33" s="1">
        <v>6.11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1001</v>
      </c>
      <c r="B34" s="1">
        <v>6.01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1002</v>
      </c>
      <c r="B35" s="1">
        <v>6.145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1003</v>
      </c>
      <c r="B36" s="1">
        <v>0.72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1004</v>
      </c>
      <c r="B37" s="1">
        <v>0.1173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1005</v>
      </c>
      <c r="B38" s="1">
        <v>1.734912E9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1006</v>
      </c>
      <c r="B39" s="1">
        <v>1.1607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1007</v>
      </c>
      <c r="B40" s="1">
        <v>10.58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1008</v>
      </c>
      <c r="B41" s="1">
        <v>1.63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1009</v>
      </c>
      <c r="B42" s="1">
        <v>10.964286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1010</v>
      </c>
      <c r="B43" s="1">
        <v>7.140033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1011</v>
      </c>
      <c r="B44" s="1">
        <v>1766465.0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1012</v>
      </c>
      <c r="B45" s="1">
        <v>1766465.0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1013</v>
      </c>
      <c r="B46" s="1">
        <v>1016298.0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1014</v>
      </c>
      <c r="B47" s="1">
        <v>1072470.0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1015</v>
      </c>
      <c r="B48" s="1">
        <v>1072470.0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1016</v>
      </c>
      <c r="B49" s="1">
        <v>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1017</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1018</v>
      </c>
      <c r="B51" s="1">
        <v>2200.0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1019</v>
      </c>
      <c r="B52" s="1">
        <v>8.1211936E8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1020</v>
      </c>
      <c r="B53" s="1">
        <v>5.46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1021</v>
      </c>
      <c r="B54" s="1">
        <v>8.15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1022</v>
      </c>
      <c r="B55" s="1">
        <v>3.0262537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1023</v>
      </c>
      <c r="B56" s="1">
        <v>6.9364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1024</v>
      </c>
      <c r="B57" s="1">
        <v>6.8813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1025</v>
      </c>
      <c r="B58" s="1">
        <v>0.65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1026</v>
      </c>
      <c r="B59" s="1">
        <v>0.10569105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1027</v>
      </c>
      <c r="B60" s="1" t="s">
        <v>1028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1029</v>
      </c>
      <c r="B61" s="1">
        <v>1.7259802624E10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1030</v>
      </c>
      <c r="B62" s="1">
        <v>0.30431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1031</v>
      </c>
      <c r="B63" s="1">
        <v>1.30594831E8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1032</v>
      </c>
      <c r="B64" s="1">
        <v>1.32267E8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1033</v>
      </c>
      <c r="B65" s="1">
        <v>4229186.0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1034</v>
      </c>
      <c r="B66" s="1">
        <v>4105287.0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1035</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1036</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1037</v>
      </c>
      <c r="B69" s="1">
        <v>0.032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1038</v>
      </c>
      <c r="B70" s="1">
        <v>0.011849999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1039</v>
      </c>
      <c r="B71" s="1">
        <v>0.81369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1040</v>
      </c>
      <c r="B72" s="1">
        <v>3.24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1041</v>
      </c>
      <c r="B73" s="1">
        <v>0.0381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1042</v>
      </c>
      <c r="B74" s="1">
        <v>1.32482E8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1043</v>
      </c>
      <c r="B75" s="1">
        <v>8.742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1044</v>
      </c>
      <c r="B76" s="1">
        <v>0.70235646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1048</v>
      </c>
      <c r="B80" s="1">
        <v>7.0608E7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1049</v>
      </c>
      <c r="B81" s="1">
        <v>0.56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1050</v>
      </c>
      <c r="B82" s="1">
        <v>0.85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1051</v>
      </c>
      <c r="B83" s="1">
        <v>64.316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1052</v>
      </c>
      <c r="B84" s="1">
        <v>-0.12535614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1053</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1054</v>
      </c>
      <c r="B86" s="1">
        <v>0.18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1055</v>
      </c>
      <c r="B87" s="1">
        <v>1.734912E9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1056</v>
      </c>
      <c r="B88" s="1" t="s">
        <v>1057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1058</v>
      </c>
      <c r="B89" s="1" t="s">
        <v>1059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1062</v>
      </c>
      <c r="B92" s="1" t="s">
        <v>1063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1064</v>
      </c>
      <c r="B93" s="1" t="s">
        <v>1063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1065</v>
      </c>
      <c r="B94" s="1">
        <v>8.07543E8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1066</v>
      </c>
      <c r="B95" s="1" t="s">
        <v>1067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1068</v>
      </c>
      <c r="B96" s="1" t="s">
        <v>1069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1070</v>
      </c>
      <c r="B97" s="1" t="s">
        <v>1071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1072</v>
      </c>
      <c r="B98" s="1" t="s">
        <v>1073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1075</v>
      </c>
      <c r="B100" s="1">
        <v>6.14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1076</v>
      </c>
      <c r="B101" s="1">
        <v>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1077</v>
      </c>
      <c r="B102" s="1">
        <v>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1078</v>
      </c>
      <c r="B103" s="1">
        <v>8.225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1079</v>
      </c>
      <c r="B104" s="1">
        <v>8.125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1080</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1081</v>
      </c>
      <c r="B106" s="1" t="s">
        <v>1082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1083</v>
      </c>
      <c r="B107" s="1">
        <v>10.0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1084</v>
      </c>
      <c r="B108" s="1">
        <v>4.61385984E8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1085</v>
      </c>
      <c r="B109" s="1">
        <v>3.488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1086</v>
      </c>
      <c r="B110" s="1">
        <v>1.6840645632E10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1087</v>
      </c>
      <c r="B111" s="1">
        <v>68.763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1088</v>
      </c>
      <c r="B112" s="1">
        <v>76.511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1089</v>
      </c>
      <c r="B113" s="1">
        <v>2.68358E8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1090</v>
      </c>
      <c r="B114" s="1">
        <v>1375.333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1091</v>
      </c>
      <c r="B115" s="1">
        <v>2.073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1092</v>
      </c>
      <c r="B116" s="1">
        <v>0.00519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1093</v>
      </c>
      <c r="B117" s="1">
        <v>0.070089996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1094</v>
      </c>
      <c r="B118" s="1">
        <v>2.37611008E8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1095</v>
      </c>
      <c r="B119" s="1">
        <v>-6.156903936E9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1096</v>
      </c>
      <c r="B120" s="1">
        <v>5.482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1097</v>
      </c>
      <c r="B121" s="1">
        <v>0.88543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1098</v>
      </c>
      <c r="B122" s="1">
        <v>0.31488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1099</v>
      </c>
      <c r="B123" s="1" t="s">
        <v>1028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1100</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1101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129</v>
      </c>
      <c r="B4" s="1">
        <v>4190.0</v>
      </c>
      <c r="C4" s="1">
        <v>4710.0</v>
      </c>
      <c r="D4" s="1">
        <v>3700.0</v>
      </c>
      <c r="E4" s="1">
        <v>5210.0</v>
      </c>
      <c r="F4" s="1">
        <v>9140.0</v>
      </c>
      <c r="G4" s="1">
        <v>14890.0</v>
      </c>
      <c r="H4" s="1">
        <v>8440.0</v>
      </c>
      <c r="I4" s="1">
        <v>12450.0</v>
      </c>
      <c r="J4" s="1">
        <v>11400.0</v>
      </c>
      <c r="K4" s="1">
        <v>12750.0</v>
      </c>
      <c r="L4" s="2"/>
      <c r="M4" s="2"/>
      <c r="N4" s="2"/>
      <c r="O4" s="2"/>
      <c r="P4" s="2"/>
      <c r="Q4" s="2"/>
      <c r="R4" s="2"/>
      <c r="S4" s="2"/>
      <c r="T4" s="2"/>
      <c r="U4" s="2"/>
      <c r="V4" s="2"/>
      <c r="W4" s="2"/>
      <c r="X4" s="2"/>
      <c r="Y4" s="2"/>
      <c r="Z4" s="2"/>
    </row>
    <row r="5">
      <c r="A5" s="3" t="s">
        <v>1102</v>
      </c>
      <c r="B5" s="1">
        <v>85.0</v>
      </c>
      <c r="C5" s="1">
        <v>84.0</v>
      </c>
      <c r="D5" s="1">
        <v>97.0</v>
      </c>
      <c r="E5" s="1">
        <v>102.0</v>
      </c>
      <c r="F5" s="1">
        <v>110.0</v>
      </c>
      <c r="G5" s="1">
        <v>137.0</v>
      </c>
      <c r="H5" s="1">
        <v>114.0</v>
      </c>
      <c r="I5" s="1">
        <v>142.0</v>
      </c>
      <c r="J5" s="1">
        <v>117.0</v>
      </c>
      <c r="K5" s="1">
        <v>116.0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1103</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1104</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1105</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1106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12750.0</v>
      </c>
      <c r="M11" s="2"/>
      <c r="N11" s="2"/>
      <c r="O11" s="2"/>
      <c r="P11" s="2"/>
      <c r="Q11" s="2"/>
      <c r="R11" s="2"/>
      <c r="S11" s="2"/>
      <c r="T11" s="2"/>
      <c r="U11" s="2"/>
      <c r="V11" s="2"/>
      <c r="W11" s="2"/>
      <c r="X11" s="2"/>
      <c r="Y11" s="2"/>
      <c r="Z11" s="2"/>
    </row>
    <row r="12">
      <c r="A12" s="2"/>
      <c r="B12" s="2"/>
      <c r="C12" s="2"/>
      <c r="D12" s="2"/>
      <c r="E12" s="2"/>
      <c r="F12" s="2"/>
      <c r="G12" s="2"/>
      <c r="H12" s="2"/>
      <c r="I12" s="2"/>
      <c r="J12" s="2"/>
      <c r="K12" s="1" t="s">
        <v>1107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1108</v>
      </c>
      <c r="L13" s="1">
        <v>116.0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101.0</v>
      </c>
      <c r="C3" s="5">
        <v>102.0</v>
      </c>
      <c r="D3" s="5">
        <v>131.0</v>
      </c>
      <c r="E3" s="5">
        <v>140.0</v>
      </c>
      <c r="F3" s="5">
        <v>120.0</v>
      </c>
      <c r="G3" s="5">
        <v>169.0</v>
      </c>
      <c r="H3" s="5">
        <v>-582.0</v>
      </c>
      <c r="I3" s="5">
        <v>320.0</v>
      </c>
      <c r="J3" s="5">
        <v>-164.0</v>
      </c>
      <c r="K3" s="5">
        <v>-2.0</v>
      </c>
      <c r="L3" s="1">
        <f>IF(K3*FORECAST(L2,B3:K3,B2:K2)&gt;0,FORECAST(L2,B3:K3,B2:K2),K3)*$X$1</f>
        <v>-98.53333333</v>
      </c>
      <c r="M3" s="1">
        <f>IF(L3*FORECAST(M2,B3:L3,B2:L2)&gt;0,FORECAST(M2,B3:L3,B2:L2),L3)*$X$1</f>
        <v>-122.5393939</v>
      </c>
      <c r="N3" s="1">
        <f>IF(M3*FORECAST(N2,B3:M3,B2:M2)&gt;0,FORECAST(N2,B3:M3,B2:M2),M3)*$X$1</f>
        <v>-146.5454545</v>
      </c>
      <c r="O3" s="1">
        <f>IF(N3*FORECAST(O2,B3:N3,B2:N2)&gt;0,FORECAST(O2,B3:N3,B2:N2),N3)*$X$1</f>
        <v>-170.5515152</v>
      </c>
      <c r="P3" s="1">
        <f>IF(O3*FORECAST(P2,B3:O3,B2:O2)&gt;0,FORECAST(P2,B3:O3,B2:O2),O3)*$X$1</f>
        <v>-194.5575758</v>
      </c>
      <c r="Q3" s="1">
        <f>IF(P3*FORECAST(Q2,B3:P3,B2:P2)&gt;0,FORECAST(Q2,B3:P3,B2:P2),P3)*$X$1</f>
        <v>-218.5636364</v>
      </c>
      <c r="R3" s="1">
        <f>IF(Q3*FORECAST(R2,B3:Q3,B2:Q2)&gt;0,FORECAST(R2,B3:Q3,B2:Q2),Q3)*$X$1</f>
        <v>-242.569697</v>
      </c>
      <c r="S3" s="5">
        <f>IF(R3*FORECAST(S2,B3:R3,B2:R2)&gt;0,FORECAST(S2,B3:R3,B2:R2),R3)*$X$1</f>
        <v>-266.5757576</v>
      </c>
      <c r="T3" s="5">
        <f>IF(S3*FORECAST(T2,B3:S3,B2:S2)&gt;0,FORECAST(T2,B3:S3,B2:S2),S3)*$X$1</f>
        <v>-290.5818182</v>
      </c>
      <c r="U3" s="5">
        <f>IF(T3*FORECAST(U2,B3:T3,B2:T2)&gt;0,FORECAST(U2,B3:T3,B2:T2),T3)*$X$1</f>
        <v>-314.5878788</v>
      </c>
      <c r="V3" s="5">
        <f>IF(U3*FORECAST(V2,B3:U3,B2:U2)&gt;0,FORECAST(V2,B3:U3,B2:U2),U3)*$X$1</f>
        <v>-338.5939394</v>
      </c>
      <c r="W3" s="5">
        <f>IF(V3*FORECAST(W2,B3:V3,B2:V2)&gt;0,FORECAST(W2,B3:V3,B2:V2),V3)*$X$1</f>
        <v>-362.6</v>
      </c>
      <c r="X3" s="2"/>
      <c r="Y3" s="2"/>
      <c r="Z3" s="2"/>
    </row>
    <row r="4">
      <c r="A4" s="3" t="s">
        <v>129</v>
      </c>
      <c r="B4" s="1">
        <v>4190.0</v>
      </c>
      <c r="C4" s="1">
        <v>4710.0</v>
      </c>
      <c r="D4" s="1">
        <v>3700.0</v>
      </c>
      <c r="E4" s="1">
        <v>5210.0</v>
      </c>
      <c r="F4" s="1">
        <v>9140.0</v>
      </c>
      <c r="G4" s="1">
        <v>14890.0</v>
      </c>
      <c r="H4" s="1">
        <v>8440.0</v>
      </c>
      <c r="I4" s="1">
        <v>12450.0</v>
      </c>
      <c r="J4" s="1">
        <v>11400.0</v>
      </c>
      <c r="K4" s="1">
        <v>12750.0</v>
      </c>
      <c r="L4" s="2"/>
      <c r="M4" s="2"/>
      <c r="N4" s="2"/>
      <c r="O4" s="2"/>
      <c r="P4" s="2"/>
      <c r="Q4" s="2"/>
      <c r="R4" s="2"/>
      <c r="S4" s="2"/>
      <c r="T4" s="2"/>
      <c r="U4" s="2"/>
      <c r="V4" s="2"/>
      <c r="W4" s="2"/>
      <c r="X4" s="2"/>
      <c r="Y4" s="2"/>
      <c r="Z4" s="2"/>
    </row>
    <row r="5">
      <c r="A5" s="3" t="s">
        <v>1102</v>
      </c>
      <c r="B5" s="1">
        <v>85.0</v>
      </c>
      <c r="C5" s="1">
        <v>84.0</v>
      </c>
      <c r="D5" s="1">
        <v>97.0</v>
      </c>
      <c r="E5" s="1">
        <v>102.0</v>
      </c>
      <c r="F5" s="1">
        <v>110.0</v>
      </c>
      <c r="G5" s="1">
        <v>137.0</v>
      </c>
      <c r="H5" s="1">
        <v>114.0</v>
      </c>
      <c r="I5" s="1">
        <v>142.0</v>
      </c>
      <c r="J5" s="1">
        <v>117.0</v>
      </c>
      <c r="K5" s="1">
        <v>116.0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1103</v>
      </c>
      <c r="L7" s="1">
        <f>IF(W3*FORECAST(W2,B3:W3,B2:W2)&gt;0,FORECAST(W2,B3:W3,B2:W2),V3)*$X$1 * (1+0.02)/(0.0765-0.02)</f>
        <v>-6546.053097</v>
      </c>
      <c r="M7" s="2"/>
      <c r="N7" s="2"/>
      <c r="O7" s="2"/>
      <c r="P7" s="2"/>
      <c r="Q7" s="2"/>
      <c r="R7" s="2"/>
      <c r="S7" s="2"/>
      <c r="T7" s="2"/>
      <c r="U7" s="2"/>
      <c r="V7" s="2"/>
      <c r="W7" s="2"/>
      <c r="X7" s="2"/>
      <c r="Y7" s="2"/>
      <c r="Z7" s="2"/>
    </row>
    <row r="8">
      <c r="A8" s="2"/>
      <c r="B8" s="2"/>
      <c r="C8" s="2"/>
      <c r="D8" s="2"/>
      <c r="E8" s="2"/>
      <c r="F8" s="2"/>
      <c r="G8" s="2"/>
      <c r="H8" s="2"/>
      <c r="I8" s="2"/>
      <c r="J8" s="2"/>
      <c r="K8" s="1" t="s">
        <v>1104</v>
      </c>
      <c r="L8" s="6">
        <f t="array" ref="L8">NPV(0.0765,M3:W3)</f>
        <v>-1634.382453</v>
      </c>
      <c r="M8" s="2"/>
      <c r="N8" s="2"/>
      <c r="O8" s="2"/>
      <c r="P8" s="2"/>
      <c r="Q8" s="2"/>
      <c r="R8" s="2"/>
      <c r="S8" s="2"/>
      <c r="T8" s="2"/>
      <c r="U8" s="2"/>
      <c r="V8" s="2"/>
      <c r="W8" s="2"/>
      <c r="X8" s="2"/>
      <c r="Y8" s="2"/>
      <c r="Z8" s="2"/>
    </row>
    <row r="9">
      <c r="A9" s="2"/>
      <c r="B9" s="2"/>
      <c r="C9" s="2"/>
      <c r="D9" s="2"/>
      <c r="E9" s="2"/>
      <c r="F9" s="2"/>
      <c r="G9" s="2"/>
      <c r="H9" s="2"/>
      <c r="I9" s="2"/>
      <c r="J9" s="2"/>
      <c r="K9" s="1" t="s">
        <v>1105</v>
      </c>
      <c r="L9" s="6">
        <f t="array" ref="L9">NPV(0.0765,M16:W16)</f>
        <v>-2909.545465</v>
      </c>
      <c r="M9" s="2"/>
      <c r="N9" s="2"/>
      <c r="O9" s="2"/>
      <c r="P9" s="2"/>
      <c r="Q9" s="2"/>
      <c r="R9" s="2"/>
      <c r="S9" s="2"/>
      <c r="T9" s="2"/>
      <c r="U9" s="2"/>
      <c r="V9" s="2"/>
      <c r="W9" s="2"/>
      <c r="X9" s="2"/>
      <c r="Y9" s="2"/>
      <c r="Z9" s="2"/>
    </row>
    <row r="10">
      <c r="A10" s="2"/>
      <c r="B10" s="2"/>
      <c r="C10" s="2"/>
      <c r="D10" s="2"/>
      <c r="E10" s="2"/>
      <c r="F10" s="2"/>
      <c r="G10" s="2"/>
      <c r="H10" s="2"/>
      <c r="I10" s="2"/>
      <c r="J10" s="2"/>
      <c r="K10" s="1" t="s">
        <v>1106</v>
      </c>
      <c r="L10" s="6">
        <f>L8 + L9</f>
        <v>-4543.927919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12750.0</v>
      </c>
      <c r="M11" s="2"/>
      <c r="N11" s="2"/>
      <c r="O11" s="2"/>
      <c r="P11" s="2"/>
      <c r="Q11" s="2"/>
      <c r="R11" s="2"/>
      <c r="S11" s="2"/>
      <c r="T11" s="2"/>
      <c r="U11" s="2"/>
      <c r="V11" s="2"/>
      <c r="W11" s="2"/>
      <c r="X11" s="2"/>
      <c r="Y11" s="2"/>
      <c r="Z11" s="2"/>
    </row>
    <row r="12">
      <c r="A12" s="2"/>
      <c r="B12" s="2"/>
      <c r="C12" s="2"/>
      <c r="D12" s="2"/>
      <c r="E12" s="2"/>
      <c r="F12" s="2"/>
      <c r="G12" s="2"/>
      <c r="H12" s="2"/>
      <c r="I12" s="2"/>
      <c r="J12" s="2"/>
      <c r="K12" s="1" t="s">
        <v>1107</v>
      </c>
      <c r="L12" s="6">
        <f>L10 - L11</f>
        <v>-17293.92792</v>
      </c>
      <c r="M12" s="2"/>
      <c r="N12" s="2"/>
      <c r="O12" s="2"/>
      <c r="P12" s="2"/>
      <c r="Q12" s="2"/>
      <c r="R12" s="2"/>
      <c r="S12" s="2"/>
      <c r="T12" s="2"/>
      <c r="U12" s="2"/>
      <c r="V12" s="2"/>
      <c r="W12" s="2"/>
      <c r="X12" s="2"/>
      <c r="Y12" s="2"/>
      <c r="Z12" s="2"/>
    </row>
    <row r="13">
      <c r="A13" s="2"/>
      <c r="B13" s="2"/>
      <c r="C13" s="2"/>
      <c r="D13" s="2"/>
      <c r="E13" s="2"/>
      <c r="F13" s="2"/>
      <c r="G13" s="2"/>
      <c r="H13" s="2"/>
      <c r="I13" s="2"/>
      <c r="J13" s="2"/>
      <c r="K13" s="1" t="s">
        <v>1108</v>
      </c>
      <c r="L13" s="1">
        <v>116.0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-149.0855855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-6546.053097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