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<sst xmlns="http://schemas.openxmlformats.org/spreadsheetml/2006/main" count="1828" uniqueCount="1567">
  <si>
    <t>ticker</t>
  </si>
  <si>
    <t>RTC</t>
  </si>
  <si>
    <t>nombre</t>
  </si>
  <si>
    <t>RTC GROUP PLC</t>
  </si>
  <si>
    <t>empresa</t>
  </si>
  <si>
    <t>Employment Services</t>
  </si>
  <si>
    <t>Open</t>
  </si>
  <si>
    <t>Target Price</t>
  </si>
  <si>
    <t>Upside</t>
  </si>
  <si>
    <t>330.66%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</si>
  <si>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</si>
  <si>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</si>
  <si>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</si>
  <si>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</si>
  <si>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</si>
  <si>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</si>
  <si>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</si>
  <si>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</si>
  <si>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0.00%</t>
  </si>
  <si>
    <t>Total Assets Growth</t>
  </si>
  <si>
    <t>-23.08%</t>
  </si>
  <si>
    <t>Net Property, Plant and Equipment Growth</t>
  </si>
  <si>
    <t>35.29%</t>
  </si>
  <si>
    <t>EBITDA Growth</t>
  </si>
  <si>
    <t>44.27%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</si>
  <si>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</si>
  <si>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</si>
  <si>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</si>
  <si>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</si>
  <si>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</si>
  <si>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</si>
  <si>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</si>
  <si>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</si>
  <si>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</si>
  <si>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</si>
  <si>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</si>
  <si>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</si>
  <si>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</si>
  <si>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</si>
  <si>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</si>
  <si>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</si>
  <si>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</si>
  <si>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</si>
  <si>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</si>
  <si>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</si>
  <si>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</si>
  <si>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</si>
  <si>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</si>
  <si>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</si>
  <si>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</si>
  <si>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</si>
  <si>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</si>
  <si>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</si>
  <si>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</si>
  <si>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</si>
  <si>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</si>
  <si>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</si>
  <si>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</si>
  <si>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</si>
  <si>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</si>
  <si>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</si>
  <si>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</si>
  <si>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</si>
  <si>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</si>
  <si>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</si>
  <si>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</si>
  <si>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</si>
  <si>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</si>
  <si>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</si>
  <si>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</si>
  <si>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</si>
  <si>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</si>
  <si>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</si>
  <si>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</si>
  <si>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</si>
  <si>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</si>
  <si>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0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</si>
  <si>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</si>
  <si>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</si>
  <si>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</si>
  <si>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</si>
  <si>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</si>
  <si>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</si>
  <si>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</si>
  <si>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</si>
  <si>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</si>
  <si>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</si>
  <si>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</si>
  <si>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</si>
  <si>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</si>
  <si>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</si>
  <si>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</si>
  <si>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</si>
  <si>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</si>
  <si>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</si>
  <si>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</si>
  <si>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</si>
  <si>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</si>
  <si>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</si>
  <si>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</si>
  <si>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</si>
  <si>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</si>
  <si>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0.18</t>
  </si>
  <si>
    <t>0.21</t>
  </si>
  <si>
    <t>0.24</t>
  </si>
  <si>
    <t>0.3</t>
  </si>
  <si>
    <t>0.37</t>
  </si>
  <si>
    <t>0.44</t>
  </si>
  <si>
    <t>0.49</t>
  </si>
  <si>
    <t>0.46</t>
  </si>
  <si>
    <t>0.43</t>
  </si>
  <si>
    <t>0.54</t>
  </si>
  <si>
    <t>Tangible Book Value</t>
  </si>
  <si>
    <t>Tangible Book Value Per Share</t>
  </si>
  <si>
    <t>0.12</t>
  </si>
  <si>
    <t>0.15</t>
  </si>
  <si>
    <t>0.19</t>
  </si>
  <si>
    <t>0.26</t>
  </si>
  <si>
    <t>0.34</t>
  </si>
  <si>
    <t>0.41</t>
  </si>
  <si>
    <t>0.47</t>
  </si>
  <si>
    <t>0.42</t>
  </si>
  <si>
    <t>0.53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</si>
  <si>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</si>
  <si>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</si>
  <si>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</si>
  <si>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</si>
  <si>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</si>
  <si>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</si>
  <si>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</si>
  <si>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</si>
  <si>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</si>
  <si>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</si>
  <si>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</si>
  <si>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</si>
  <si>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</si>
  <si>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</si>
  <si>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</si>
  <si>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</si>
  <si>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</si>
  <si>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</si>
  <si>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</si>
  <si>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</si>
  <si>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</si>
  <si>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</si>
  <si>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</si>
  <si>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</si>
  <si>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</si>
  <si>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</si>
  <si>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</si>
  <si>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</si>
  <si>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</si>
  <si>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</si>
  <si>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</si>
  <si>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</si>
  <si>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</si>
  <si>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0.08</t>
  </si>
  <si>
    <t>0.1</t>
  </si>
  <si>
    <t>0.05</t>
  </si>
  <si>
    <t>-0.02</t>
  </si>
  <si>
    <t>0.13</t>
  </si>
  <si>
    <t>Basic EPS - Continuing Operations</t>
  </si>
  <si>
    <t>Basic Weighted Average Shares Outstanding</t>
  </si>
  <si>
    <t>Net EPS - Diluted</t>
  </si>
  <si>
    <t>0.07</t>
  </si>
  <si>
    <t>0.09</t>
  </si>
  <si>
    <t>0.04</t>
  </si>
  <si>
    <t>Diluted EPS - Continuing Operations</t>
  </si>
  <si>
    <t>Diluted Weighted Average Shares Outstanding</t>
  </si>
  <si>
    <t>Normalized Basic EPS</t>
  </si>
  <si>
    <t>-0.18</t>
  </si>
  <si>
    <t>0.11</t>
  </si>
  <si>
    <t>Normalized Diluted EPS</t>
  </si>
  <si>
    <t>-0.16</t>
  </si>
  <si>
    <t>Dividend Per Share</t>
  </si>
  <si>
    <t>0.02</t>
  </si>
  <si>
    <t>0.03</t>
  </si>
  <si>
    <t>0.01</t>
  </si>
  <si>
    <t>Payout Ratio</t>
  </si>
  <si>
    <t>8.5</t>
  </si>
  <si>
    <t>24.5</t>
  </si>
  <si>
    <t>53.75</t>
  </si>
  <si>
    <t>39.7</t>
  </si>
  <si>
    <t>35.56</t>
  </si>
  <si>
    <t>41.15</t>
  </si>
  <si>
    <t>7.86</t>
  </si>
  <si>
    <t>EBITDA</t>
  </si>
  <si>
    <t>EBITA</t>
  </si>
  <si>
    <t>EBIT</t>
  </si>
  <si>
    <t>EBITDAR</t>
  </si>
  <si>
    <t>Effective Tax Rate - (Ratio)</t>
  </si>
  <si>
    <t>21.41</t>
  </si>
  <si>
    <t>13.42</t>
  </si>
  <si>
    <t>25.44</t>
  </si>
  <si>
    <t>16.16</t>
  </si>
  <si>
    <t>22.54</t>
  </si>
  <si>
    <t>22.18</t>
  </si>
  <si>
    <t>23.45</t>
  </si>
  <si>
    <t>95.61</t>
  </si>
  <si>
    <t>22.86</t>
  </si>
  <si>
    <t>27.22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</si>
  <si>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</si>
  <si>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</si>
  <si>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</si>
  <si>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</si>
  <si>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</si>
  <si>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</si>
  <si>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</si>
  <si>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</si>
  <si>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</si>
  <si>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</si>
  <si>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</si>
  <si>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</si>
  <si>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</si>
  <si>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</si>
  <si>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</si>
  <si>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6.92</t>
  </si>
  <si>
    <t>7.27</t>
  </si>
  <si>
    <t>5.58</t>
  </si>
  <si>
    <t>6.15</t>
  </si>
  <si>
    <t>7.41</t>
  </si>
  <si>
    <t>5.93</t>
  </si>
  <si>
    <t>-11.29</t>
  </si>
  <si>
    <t>-1.15</t>
  </si>
  <si>
    <t>-0.77</t>
  </si>
  <si>
    <t>Return on Total Capital</t>
  </si>
  <si>
    <t>12.67</t>
  </si>
  <si>
    <t>13.75</t>
  </si>
  <si>
    <t>10.1</t>
  </si>
  <si>
    <t>10.7</t>
  </si>
  <si>
    <t>13.28</t>
  </si>
  <si>
    <t>-20.11</t>
  </si>
  <si>
    <t>-1.96</t>
  </si>
  <si>
    <t>-1.23</t>
  </si>
  <si>
    <t>14.9</t>
  </si>
  <si>
    <t>Return On Equity %</t>
  </si>
  <si>
    <t>38.63</t>
  </si>
  <si>
    <t>41.41</t>
  </si>
  <si>
    <t>25.45</t>
  </si>
  <si>
    <t>29.67</t>
  </si>
  <si>
    <t>31.01</t>
  </si>
  <si>
    <t>23.85</t>
  </si>
  <si>
    <t>10.01</t>
  </si>
  <si>
    <t>-5.51</t>
  </si>
  <si>
    <t>26.12</t>
  </si>
  <si>
    <t>Return on Common Equity</t>
  </si>
  <si>
    <t>Margin Analysis</t>
  </si>
  <si>
    <t>Gross Profit Margin %</t>
  </si>
  <si>
    <t>19.98</t>
  </si>
  <si>
    <t>19.57</t>
  </si>
  <si>
    <t>17.83</t>
  </si>
  <si>
    <t>16.71</t>
  </si>
  <si>
    <t>15.83</t>
  </si>
  <si>
    <t>15.24</t>
  </si>
  <si>
    <t>10.37</t>
  </si>
  <si>
    <t>14.8</t>
  </si>
  <si>
    <t>16.38</t>
  </si>
  <si>
    <t>17.66</t>
  </si>
  <si>
    <t>SG&amp;A Margin</t>
  </si>
  <si>
    <t>17.74</t>
  </si>
  <si>
    <t>17.44</t>
  </si>
  <si>
    <t>15.52</t>
  </si>
  <si>
    <t>14.17</t>
  </si>
  <si>
    <t>13.1</t>
  </si>
  <si>
    <t>12.45</t>
  </si>
  <si>
    <t>14.23</t>
  </si>
  <si>
    <t>14.27</t>
  </si>
  <si>
    <t>15.54</t>
  </si>
  <si>
    <t>13.85</t>
  </si>
  <si>
    <t>EBITDA Margin %</t>
  </si>
  <si>
    <t>2.66</t>
  </si>
  <si>
    <t>2.6</t>
  </si>
  <si>
    <t>2.24</t>
  </si>
  <si>
    <t>2.47</t>
  </si>
  <si>
    <t>2.37</t>
  </si>
  <si>
    <t>-4.36</t>
  </si>
  <si>
    <t>0.29</t>
  </si>
  <si>
    <t>3.42</t>
  </si>
  <si>
    <t>EBITA Margin %</t>
  </si>
  <si>
    <t>2.26</t>
  </si>
  <si>
    <t>2.33</t>
  </si>
  <si>
    <t>1.93</t>
  </si>
  <si>
    <t>2.16</t>
  </si>
  <si>
    <t>2.4</t>
  </si>
  <si>
    <t>2.09</t>
  </si>
  <si>
    <t>-4.75</t>
  </si>
  <si>
    <t>-0.44</t>
  </si>
  <si>
    <t>-0.3</t>
  </si>
  <si>
    <t>2.78</t>
  </si>
  <si>
    <t>EBIT Margin %</t>
  </si>
  <si>
    <t>2.13</t>
  </si>
  <si>
    <t>1.73</t>
  </si>
  <si>
    <t>1.98</t>
  </si>
  <si>
    <t>2.25</t>
  </si>
  <si>
    <t>2.07</t>
  </si>
  <si>
    <t>-4.79</t>
  </si>
  <si>
    <t>-0.48</t>
  </si>
  <si>
    <t>-0.34</t>
  </si>
  <si>
    <t>2.75</t>
  </si>
  <si>
    <t>Income From Continuing Operations Margin %</t>
  </si>
  <si>
    <t>1.57</t>
  </si>
  <si>
    <t>1.71</t>
  </si>
  <si>
    <t>1.18</t>
  </si>
  <si>
    <t>1.56</t>
  </si>
  <si>
    <t>1.64</t>
  </si>
  <si>
    <t>1.44</t>
  </si>
  <si>
    <t>0.82</t>
  </si>
  <si>
    <t>-0.49</t>
  </si>
  <si>
    <t>1.87</t>
  </si>
  <si>
    <t>Net Income Margin %</t>
  </si>
  <si>
    <t>Net Avail. For Common Margin %</t>
  </si>
  <si>
    <t>Normalized Net Income Margin</t>
  </si>
  <si>
    <t>1.29</t>
  </si>
  <si>
    <t>1.23</t>
  </si>
  <si>
    <t>0.99</t>
  </si>
  <si>
    <t>1.17</t>
  </si>
  <si>
    <t>1.32</t>
  </si>
  <si>
    <t>1.16</t>
  </si>
  <si>
    <t>-3.13</t>
  </si>
  <si>
    <t>-0.43</t>
  </si>
  <si>
    <t>-0.4</t>
  </si>
  <si>
    <t>1.6</t>
  </si>
  <si>
    <t>Levered Free Cash Flow Margin</t>
  </si>
  <si>
    <t>-0.65</t>
  </si>
  <si>
    <t>-0.05</t>
  </si>
  <si>
    <t>-0.14</t>
  </si>
  <si>
    <t>2.46</t>
  </si>
  <si>
    <t>-4.08</t>
  </si>
  <si>
    <t>-0.42</t>
  </si>
  <si>
    <t>3.77</t>
  </si>
  <si>
    <t>Unlevered Free Cash Flow Margin</t>
  </si>
  <si>
    <t>2.2</t>
  </si>
  <si>
    <t>-0.56</t>
  </si>
  <si>
    <t>-0.07</t>
  </si>
  <si>
    <t>2.59</t>
  </si>
  <si>
    <t>2.14</t>
  </si>
  <si>
    <t>-3.96</t>
  </si>
  <si>
    <t>-0.24</t>
  </si>
  <si>
    <t>3.88</t>
  </si>
  <si>
    <t>Asset Turnover</t>
  </si>
  <si>
    <t>4.95</t>
  </si>
  <si>
    <t>5.47</t>
  </si>
  <si>
    <t>5.15</t>
  </si>
  <si>
    <t>4.98</t>
  </si>
  <si>
    <t>5.26</t>
  </si>
  <si>
    <t>4.6</t>
  </si>
  <si>
    <t>3.85</t>
  </si>
  <si>
    <t>3.66</t>
  </si>
  <si>
    <t>4.66</t>
  </si>
  <si>
    <t>Fixed Assets Turnover</t>
  </si>
  <si>
    <t>113.56</t>
  </si>
  <si>
    <t>160.05</t>
  </si>
  <si>
    <t>84.61</t>
  </si>
  <si>
    <t>53.7</t>
  </si>
  <si>
    <t>57.43</t>
  </si>
  <si>
    <t>29.8</t>
  </si>
  <si>
    <t>17.37</t>
  </si>
  <si>
    <t>17.32</t>
  </si>
  <si>
    <t>17.19</t>
  </si>
  <si>
    <t>26.14</t>
  </si>
  <si>
    <t>Receivables Turnover (Average Receivables)</t>
  </si>
  <si>
    <t>6.45</t>
  </si>
  <si>
    <t>7.05</t>
  </si>
  <si>
    <t>6.86</t>
  </si>
  <si>
    <t>7.16</t>
  </si>
  <si>
    <t>6.48</t>
  </si>
  <si>
    <t>6.37</t>
  </si>
  <si>
    <t>6.02</t>
  </si>
  <si>
    <t>6.34</t>
  </si>
  <si>
    <t>5.41</t>
  </si>
  <si>
    <t>Inventory Turnover (Average Inventory)</t>
  </si>
  <si>
    <t>Short Term Liquidity</t>
  </si>
  <si>
    <t>Current Ratio</t>
  </si>
  <si>
    <t>1.14</t>
  </si>
  <si>
    <t>1.19</t>
  </si>
  <si>
    <t>1.25</t>
  </si>
  <si>
    <t>1.31</t>
  </si>
  <si>
    <t>1.45</t>
  </si>
  <si>
    <t>1.51</t>
  </si>
  <si>
    <t>1.4</t>
  </si>
  <si>
    <t>1.58</t>
  </si>
  <si>
    <t>Quick Ratio</t>
  </si>
  <si>
    <t>1.1</t>
  </si>
  <si>
    <t>1.11</t>
  </si>
  <si>
    <t>1.07</t>
  </si>
  <si>
    <t>1.12</t>
  </si>
  <si>
    <t>1.35</t>
  </si>
  <si>
    <t>1.3</t>
  </si>
  <si>
    <t>1.48</t>
  </si>
  <si>
    <t>Operating Cash Flow to Current Liabilities</t>
  </si>
  <si>
    <t>0.27</t>
  </si>
  <si>
    <t>0.14</t>
  </si>
  <si>
    <t>0.23</t>
  </si>
  <si>
    <t>-0.26</t>
  </si>
  <si>
    <t>0.4</t>
  </si>
  <si>
    <t>Days Sales Outstanding (Average Receivables)</t>
  </si>
  <si>
    <t>56.55</t>
  </si>
  <si>
    <t>51.75</t>
  </si>
  <si>
    <t>53.33</t>
  </si>
  <si>
    <t>50.99</t>
  </si>
  <si>
    <t>56.3</t>
  </si>
  <si>
    <t>57.25</t>
  </si>
  <si>
    <t>60.82</t>
  </si>
  <si>
    <t>57.59</t>
  </si>
  <si>
    <t>67.47</t>
  </si>
  <si>
    <t>56.34</t>
  </si>
  <si>
    <t>Days Outstanding Inventory (Average Inventory)</t>
  </si>
  <si>
    <t>Average Days Payable Outstanding</t>
  </si>
  <si>
    <t>6.66</t>
  </si>
  <si>
    <t>8.86</t>
  </si>
  <si>
    <t>9.19</t>
  </si>
  <si>
    <t>8.21</t>
  </si>
  <si>
    <t>8.26</t>
  </si>
  <si>
    <t>10.25</t>
  </si>
  <si>
    <t>9.2</t>
  </si>
  <si>
    <t>8.81</t>
  </si>
  <si>
    <t>8.14</t>
  </si>
  <si>
    <t>Cash Conversion Cycle (Average Days)</t>
  </si>
  <si>
    <t>50.04</t>
  </si>
  <si>
    <t>44.21</t>
  </si>
  <si>
    <t>42.05</t>
  </si>
  <si>
    <t>48.12</t>
  </si>
  <si>
    <t>49.03</t>
  </si>
  <si>
    <t>50.61</t>
  </si>
  <si>
    <t>48.47</t>
  </si>
  <si>
    <t>58.77</t>
  </si>
  <si>
    <t>48.26</t>
  </si>
  <si>
    <t>Long Term Solvency</t>
  </si>
  <si>
    <t>Total Debt/Equity</t>
  </si>
  <si>
    <t>130.6</t>
  </si>
  <si>
    <t>136.75</t>
  </si>
  <si>
    <t>127.4</t>
  </si>
  <si>
    <t>112.48</t>
  </si>
  <si>
    <t>88.6</t>
  </si>
  <si>
    <t>107.55</t>
  </si>
  <si>
    <t>59.17</t>
  </si>
  <si>
    <t>90.48</t>
  </si>
  <si>
    <t>97.03</t>
  </si>
  <si>
    <t>33.24</t>
  </si>
  <si>
    <t>Total Debt / Total Capital</t>
  </si>
  <si>
    <t>56.64</t>
  </si>
  <si>
    <t>57.76</t>
  </si>
  <si>
    <t>56.03</t>
  </si>
  <si>
    <t>52.94</t>
  </si>
  <si>
    <t>46.98</t>
  </si>
  <si>
    <t>51.82</t>
  </si>
  <si>
    <t>37.17</t>
  </si>
  <si>
    <t>47.5</t>
  </si>
  <si>
    <t>49.25</t>
  </si>
  <si>
    <t>24.95</t>
  </si>
  <si>
    <t>LT Debt/Equity</t>
  </si>
  <si>
    <t>0.45</t>
  </si>
  <si>
    <t>45.78</t>
  </si>
  <si>
    <t>41.61</t>
  </si>
  <si>
    <t>42.79</t>
  </si>
  <si>
    <t>41.58</t>
  </si>
  <si>
    <t>29.46</t>
  </si>
  <si>
    <t>Long-Term Debt / Total Capital</t>
  </si>
  <si>
    <t>0.2</t>
  </si>
  <si>
    <t>22.06</t>
  </si>
  <si>
    <t>22.46</t>
  </si>
  <si>
    <t>21.1</t>
  </si>
  <si>
    <t>22.11</t>
  </si>
  <si>
    <t>Total Liabilities / Total Assets</t>
  </si>
  <si>
    <t>77.08</t>
  </si>
  <si>
    <t>77.65</t>
  </si>
  <si>
    <t>74.72</t>
  </si>
  <si>
    <t>72.95</t>
  </si>
  <si>
    <t>71.01</t>
  </si>
  <si>
    <t>71.4</t>
  </si>
  <si>
    <t>66.79</t>
  </si>
  <si>
    <t>65.6</t>
  </si>
  <si>
    <t>69.45</t>
  </si>
  <si>
    <t>64.21</t>
  </si>
  <si>
    <t>EBIT / Interest Expense</t>
  </si>
  <si>
    <t>12.51</t>
  </si>
  <si>
    <t>14.08</t>
  </si>
  <si>
    <t>11.32</t>
  </si>
  <si>
    <t>17.51</t>
  </si>
  <si>
    <t>16.36</t>
  </si>
  <si>
    <t>9.66</t>
  </si>
  <si>
    <t>-21.28</t>
  </si>
  <si>
    <t>-2.32</t>
  </si>
  <si>
    <t>15.08</t>
  </si>
  <si>
    <t>EBITDA / Interest Expense</t>
  </si>
  <si>
    <t>17.2</t>
  </si>
  <si>
    <t>14.6</t>
  </si>
  <si>
    <t>21.84</t>
  </si>
  <si>
    <t>19.34</t>
  </si>
  <si>
    <t>12.78</t>
  </si>
  <si>
    <t>-17.45</t>
  </si>
  <si>
    <t>2.29</t>
  </si>
  <si>
    <t>2.79</t>
  </si>
  <si>
    <t>20.91</t>
  </si>
  <si>
    <t>(EBITDA - Capex) / Interest Expense</t>
  </si>
  <si>
    <t>12.2</t>
  </si>
  <si>
    <t>14.55</t>
  </si>
  <si>
    <t>3.74</t>
  </si>
  <si>
    <t>17.16</t>
  </si>
  <si>
    <t>15.17</t>
  </si>
  <si>
    <t>11.23</t>
  </si>
  <si>
    <t>-19.05</t>
  </si>
  <si>
    <t>0.55</t>
  </si>
  <si>
    <t>18.48</t>
  </si>
  <si>
    <t>Total Debt / EBITDA</t>
  </si>
  <si>
    <t>2.35</t>
  </si>
  <si>
    <t>2.83</t>
  </si>
  <si>
    <t>-1.31</t>
  </si>
  <si>
    <t>16.14</t>
  </si>
  <si>
    <t>10.17</t>
  </si>
  <si>
    <t>0.7</t>
  </si>
  <si>
    <t>Net Debt / EBITDA</t>
  </si>
  <si>
    <t>2.32</t>
  </si>
  <si>
    <t>2.57</t>
  </si>
  <si>
    <t>1.94</t>
  </si>
  <si>
    <t>2.28</t>
  </si>
  <si>
    <t>13.56</t>
  </si>
  <si>
    <t>9.38</t>
  </si>
  <si>
    <t>Total Debt / (EBITDA - Capex)</t>
  </si>
  <si>
    <t>2.87</t>
  </si>
  <si>
    <t>2.8</t>
  </si>
  <si>
    <t>11.03</t>
  </si>
  <si>
    <t>3.39</t>
  </si>
  <si>
    <t>2.53</t>
  </si>
  <si>
    <t>2.94</t>
  </si>
  <si>
    <t>-1.2</t>
  </si>
  <si>
    <t>67.31</t>
  </si>
  <si>
    <t>34.55</t>
  </si>
  <si>
    <t>0.79</t>
  </si>
  <si>
    <t>Net Debt / (EBITDA - Capex)</t>
  </si>
  <si>
    <t>2.76</t>
  </si>
  <si>
    <t>10.88</t>
  </si>
  <si>
    <t>3.27</t>
  </si>
  <si>
    <t>2.48</t>
  </si>
  <si>
    <t>-0.39</t>
  </si>
  <si>
    <t>56.56</t>
  </si>
  <si>
    <t>31.86</t>
  </si>
  <si>
    <t>Growth Over Prior Year</t>
  </si>
  <si>
    <t>Total Revenues, 1 Yr. Growth %</t>
  </si>
  <si>
    <t>4.33</t>
  </si>
  <si>
    <t>27.42</t>
  </si>
  <si>
    <t>4.62</t>
  </si>
  <si>
    <t>22.49</t>
  </si>
  <si>
    <t>8.13</t>
  </si>
  <si>
    <t>-14.32</t>
  </si>
  <si>
    <t>-4.48</t>
  </si>
  <si>
    <t>-7.47</t>
  </si>
  <si>
    <t>37.37</t>
  </si>
  <si>
    <t>Gross Profit, 1 Yr. Growth %</t>
  </si>
  <si>
    <t>9.86</t>
  </si>
  <si>
    <t>24.81</t>
  </si>
  <si>
    <t>-4.68</t>
  </si>
  <si>
    <t>-1.07</t>
  </si>
  <si>
    <t>16.04</t>
  </si>
  <si>
    <t>4.14</t>
  </si>
  <si>
    <t>-41.72</t>
  </si>
  <si>
    <t>36.35</t>
  </si>
  <si>
    <t>2.38</t>
  </si>
  <si>
    <t>48.14</t>
  </si>
  <si>
    <t>EBITDA, 1 Yr. Growth %</t>
  </si>
  <si>
    <t>28.86</t>
  </si>
  <si>
    <t>24.38</t>
  </si>
  <si>
    <t>-9.91</t>
  </si>
  <si>
    <t>16.53</t>
  </si>
  <si>
    <t>46.43</t>
  </si>
  <si>
    <t>-3.63</t>
  </si>
  <si>
    <t>-257.25</t>
  </si>
  <si>
    <t>-99.97</t>
  </si>
  <si>
    <t>EBITA, 1 Yr. Growth %</t>
  </si>
  <si>
    <t>31.98</t>
  </si>
  <si>
    <t>31.53</t>
  </si>
  <si>
    <t>-13.43</t>
  </si>
  <si>
    <t>18.41</t>
  </si>
  <si>
    <t>53.08</t>
  </si>
  <si>
    <t>-5.83</t>
  </si>
  <si>
    <t>-294.57</t>
  </si>
  <si>
    <t>-91.08</t>
  </si>
  <si>
    <t>-37.39</t>
  </si>
  <si>
    <t>EBIT, 1 Yr. Growth %</t>
  </si>
  <si>
    <t>30.72</t>
  </si>
  <si>
    <t>21.21</t>
  </si>
  <si>
    <t>-14.71</t>
  </si>
  <si>
    <t>20.48</t>
  </si>
  <si>
    <t>58.78</t>
  </si>
  <si>
    <t>-0.96</t>
  </si>
  <si>
    <t>-298.62</t>
  </si>
  <si>
    <t>-90.45</t>
  </si>
  <si>
    <t>-34.68</t>
  </si>
  <si>
    <t>Earnings From Cont. Operations, 1 Yr. Growth %</t>
  </si>
  <si>
    <t>56.25</t>
  </si>
  <si>
    <t>38.75</t>
  </si>
  <si>
    <t>-27.93</t>
  </si>
  <si>
    <t>40.12</t>
  </si>
  <si>
    <t>46.49</t>
  </si>
  <si>
    <t>-51.32</t>
  </si>
  <si>
    <t>-99.25</t>
  </si>
  <si>
    <t>-625.64</t>
  </si>
  <si>
    <t>Net Income, 1 Yr. Growth %</t>
  </si>
  <si>
    <t>Normalized Net Income, 1 Yr. Growth %</t>
  </si>
  <si>
    <t>42.33</t>
  </si>
  <si>
    <t>22.38</t>
  </si>
  <si>
    <t>-16.3</t>
  </si>
  <si>
    <t>24.6</t>
  </si>
  <si>
    <t>59.43</t>
  </si>
  <si>
    <t>-5.43</t>
  </si>
  <si>
    <t>-331.97</t>
  </si>
  <si>
    <t>-86.95</t>
  </si>
  <si>
    <t>-14.47</t>
  </si>
  <si>
    <t>-657.14</t>
  </si>
  <si>
    <t>Diluted EPS Before Extra, 1 Yr. Growth %</t>
  </si>
  <si>
    <t>46.88</t>
  </si>
  <si>
    <t>38.19</t>
  </si>
  <si>
    <t>-27.37</t>
  </si>
  <si>
    <t>38.42</t>
  </si>
  <si>
    <t>41.6</t>
  </si>
  <si>
    <t>-8.23</t>
  </si>
  <si>
    <t>-51.92</t>
  </si>
  <si>
    <t>-99.28</t>
  </si>
  <si>
    <t>-619.18</t>
  </si>
  <si>
    <t>Accounts Receivable, 1 Yr. Growth %</t>
  </si>
  <si>
    <t>33.19</t>
  </si>
  <si>
    <t>-11.76</t>
  </si>
  <si>
    <t>15.94</t>
  </si>
  <si>
    <t>22.13</t>
  </si>
  <si>
    <t>-18.49</t>
  </si>
  <si>
    <t>14.7</t>
  </si>
  <si>
    <t>14.69</t>
  </si>
  <si>
    <t>Inventory, 1 Yr. Growth %</t>
  </si>
  <si>
    <t>26.67</t>
  </si>
  <si>
    <t>-31.58</t>
  </si>
  <si>
    <t>-7.69</t>
  </si>
  <si>
    <t>33.33</t>
  </si>
  <si>
    <t>-28.57</t>
  </si>
  <si>
    <t>-6.67</t>
  </si>
  <si>
    <t>Net Property, Plant and Equip., 1 Yr. Growth %</t>
  </si>
  <si>
    <t>8.12</t>
  </si>
  <si>
    <t>-25.97</t>
  </si>
  <si>
    <t>265.22</t>
  </si>
  <si>
    <t>11.9</t>
  </si>
  <si>
    <t>16.88</t>
  </si>
  <si>
    <t>186.65</t>
  </si>
  <si>
    <t>-1.76</t>
  </si>
  <si>
    <t>-6.64</t>
  </si>
  <si>
    <t>-6.88</t>
  </si>
  <si>
    <t>-12.71</t>
  </si>
  <si>
    <t>Total Assets, 1 Yr. Growth %</t>
  </si>
  <si>
    <t>7.4</t>
  </si>
  <si>
    <t>22.71</t>
  </si>
  <si>
    <t>1.95</t>
  </si>
  <si>
    <t>16.26</t>
  </si>
  <si>
    <t>17.93</t>
  </si>
  <si>
    <t>11.71</t>
  </si>
  <si>
    <t>-2.26</t>
  </si>
  <si>
    <t>-10.71</t>
  </si>
  <si>
    <t>6.56</t>
  </si>
  <si>
    <t>9.32</t>
  </si>
  <si>
    <t>Tangible Book Value, 1 Yr. Growth %</t>
  </si>
  <si>
    <t>-3.17</t>
  </si>
  <si>
    <t>24.59</t>
  </si>
  <si>
    <t>26.41</t>
  </si>
  <si>
    <t>38.2</t>
  </si>
  <si>
    <t>39.19</t>
  </si>
  <si>
    <t>22.34</t>
  </si>
  <si>
    <t>15.76</t>
  </si>
  <si>
    <t>-6.7</t>
  </si>
  <si>
    <t>-4.81</t>
  </si>
  <si>
    <t>29.26</t>
  </si>
  <si>
    <t>Common Equity, 1 Yr. Growth %</t>
  </si>
  <si>
    <t>43.5</t>
  </si>
  <si>
    <t>19.62</t>
  </si>
  <si>
    <t>15.34</t>
  </si>
  <si>
    <t>29.25</t>
  </si>
  <si>
    <t>19.1</t>
  </si>
  <si>
    <t>13.47</t>
  </si>
  <si>
    <t>-7.49</t>
  </si>
  <si>
    <t>-5.36</t>
  </si>
  <si>
    <t>28.05</t>
  </si>
  <si>
    <t>Cash From Operations, 1 Yr. Growth %</t>
  </si>
  <si>
    <t>783.47</t>
  </si>
  <si>
    <t>488.38</t>
  </si>
  <si>
    <t>-60.65</t>
  </si>
  <si>
    <t>110.27</t>
  </si>
  <si>
    <t>186.74</t>
  </si>
  <si>
    <t>78.55</t>
  </si>
  <si>
    <t>-147.5</t>
  </si>
  <si>
    <t>-97.79</t>
  </si>
  <si>
    <t>Capital Expenditures, 1 Yr. Growth %</t>
  </si>
  <si>
    <t>15.57</t>
  </si>
  <si>
    <t>6.12</t>
  </si>
  <si>
    <t>-66.43</t>
  </si>
  <si>
    <t>32.98</t>
  </si>
  <si>
    <t>-37.7</t>
  </si>
  <si>
    <t>-6.69</t>
  </si>
  <si>
    <t>-4.78</t>
  </si>
  <si>
    <t>49.46</t>
  </si>
  <si>
    <t>4.8</t>
  </si>
  <si>
    <t>Levered Free Cash Flow, 1 Yr. Growth %</t>
  </si>
  <si>
    <t>-443.46</t>
  </si>
  <si>
    <t>-139.89</t>
  </si>
  <si>
    <t>-91.69</t>
  </si>
  <si>
    <t>181.12</t>
  </si>
  <si>
    <t>-374.64</t>
  </si>
  <si>
    <t>-30.35</t>
  </si>
  <si>
    <t>-295.2</t>
  </si>
  <si>
    <t>-90.41</t>
  </si>
  <si>
    <t>Unlevered Free Cash Flow, 1 Yr. Growth %</t>
  </si>
  <si>
    <t>-597.11</t>
  </si>
  <si>
    <t>-132.41</t>
  </si>
  <si>
    <t>-108.13</t>
  </si>
  <si>
    <t>-261.39</t>
  </si>
  <si>
    <t>841.35</t>
  </si>
  <si>
    <t>-29.29</t>
  </si>
  <si>
    <t>-276.63</t>
  </si>
  <si>
    <t>-94.41</t>
  </si>
  <si>
    <t>Dividend Per Share, 1 Yr. Growth %</t>
  </si>
  <si>
    <t>3.33</t>
  </si>
  <si>
    <t>12.9</t>
  </si>
  <si>
    <t>-63.64</t>
  </si>
  <si>
    <t>Compound Annual Growth Rate Over Two Years</t>
  </si>
  <si>
    <t>Total Revenues, 2 Yr. CAGR %</t>
  </si>
  <si>
    <t>8.88</t>
  </si>
  <si>
    <t>15.3</t>
  </si>
  <si>
    <t>15.46</t>
  </si>
  <si>
    <t>5.1</t>
  </si>
  <si>
    <t>13.72</t>
  </si>
  <si>
    <t>15.09</t>
  </si>
  <si>
    <t>-3.74</t>
  </si>
  <si>
    <t>-9.53</t>
  </si>
  <si>
    <t>-5.99</t>
  </si>
  <si>
    <t>12.74</t>
  </si>
  <si>
    <t>Gross Profit, 2 Yr. CAGR %</t>
  </si>
  <si>
    <t>39.51</t>
  </si>
  <si>
    <t>17.1</t>
  </si>
  <si>
    <t>9.07</t>
  </si>
  <si>
    <t>-2.89</t>
  </si>
  <si>
    <t>7.15</t>
  </si>
  <si>
    <t>9.93</t>
  </si>
  <si>
    <t>-22.09</t>
  </si>
  <si>
    <t>-10.86</t>
  </si>
  <si>
    <t>18.15</t>
  </si>
  <si>
    <t>23.16</t>
  </si>
  <si>
    <t>EBITDA, 2 Yr. CAGR %</t>
  </si>
  <si>
    <t>35.25</t>
  </si>
  <si>
    <t>26.6</t>
  </si>
  <si>
    <t>5.82</t>
  </si>
  <si>
    <t>24.16</t>
  </si>
  <si>
    <t>18.79</t>
  </si>
  <si>
    <t>23.1</t>
  </si>
  <si>
    <t>-97.9</t>
  </si>
  <si>
    <t>-75.84</t>
  </si>
  <si>
    <t>EBITA, 2 Yr. CAGR %</t>
  </si>
  <si>
    <t>39.35</t>
  </si>
  <si>
    <t>31.75</t>
  </si>
  <si>
    <t>6.71</t>
  </si>
  <si>
    <t>26.99</t>
  </si>
  <si>
    <t>20.07</t>
  </si>
  <si>
    <t>35.36</t>
  </si>
  <si>
    <t>-58.34</t>
  </si>
  <si>
    <t>-76.37</t>
  </si>
  <si>
    <t>181.97</t>
  </si>
  <si>
    <t>EBIT, 2 Yr. CAGR %</t>
  </si>
  <si>
    <t>38.68</t>
  </si>
  <si>
    <t>25.87</t>
  </si>
  <si>
    <t>1.67</t>
  </si>
  <si>
    <t>1.37</t>
  </si>
  <si>
    <t>29.7</t>
  </si>
  <si>
    <t>25.4</t>
  </si>
  <si>
    <t>40.26</t>
  </si>
  <si>
    <t>-56.45</t>
  </si>
  <si>
    <t>-75.02</t>
  </si>
  <si>
    <t>170.16</t>
  </si>
  <si>
    <t>Earnings From Cont. Operations, 2 Yr. CAGR %</t>
  </si>
  <si>
    <t>17.95</t>
  </si>
  <si>
    <t>47.24</t>
  </si>
  <si>
    <t>34.16</t>
  </si>
  <si>
    <t>17.97</t>
  </si>
  <si>
    <t>-31.99</t>
  </si>
  <si>
    <t>-93.96</t>
  </si>
  <si>
    <t>-27.4</t>
  </si>
  <si>
    <t>Net Income, 2 Yr. CAGR %</t>
  </si>
  <si>
    <t>Normalized Net Income, 2 Yr. CAGR %</t>
  </si>
  <si>
    <t>48.66</t>
  </si>
  <si>
    <t>1.21</t>
  </si>
  <si>
    <t>2.12</t>
  </si>
  <si>
    <t>31.63</t>
  </si>
  <si>
    <t>22.79</t>
  </si>
  <si>
    <t>48.11</t>
  </si>
  <si>
    <t>-44.99</t>
  </si>
  <si>
    <t>-66.6</t>
  </si>
  <si>
    <t>118.29</t>
  </si>
  <si>
    <t>Diluted EPS Before Extra, 2 Yr. CAGR %</t>
  </si>
  <si>
    <t>12.85</t>
  </si>
  <si>
    <t>42.47</t>
  </si>
  <si>
    <t>31.17</t>
  </si>
  <si>
    <t>-33.57</t>
  </si>
  <si>
    <t>-94.1</t>
  </si>
  <si>
    <t>-22.98</t>
  </si>
  <si>
    <t>Accounts Receivable, 2 Yr. CAGR %</t>
  </si>
  <si>
    <t>2.63</t>
  </si>
  <si>
    <t>15.43</t>
  </si>
  <si>
    <t>8.41</t>
  </si>
  <si>
    <t>26.71</t>
  </si>
  <si>
    <t>10.53</t>
  </si>
  <si>
    <t>-9.7</t>
  </si>
  <si>
    <t>-8.82</t>
  </si>
  <si>
    <t>8.15</t>
  </si>
  <si>
    <t>Inventory, 2 Yr. CAGR %</t>
  </si>
  <si>
    <t>20.89</t>
  </si>
  <si>
    <t>-6.91</t>
  </si>
  <si>
    <t>-20.53</t>
  </si>
  <si>
    <t>-32.06</t>
  </si>
  <si>
    <t>-18.35</t>
  </si>
  <si>
    <t>29.1</t>
  </si>
  <si>
    <t>-6.46</t>
  </si>
  <si>
    <t>44.91</t>
  </si>
  <si>
    <t>46.38</t>
  </si>
  <si>
    <t>Net Property, Plant and Equip., 2 Yr. CAGR %</t>
  </si>
  <si>
    <t>7.53</t>
  </si>
  <si>
    <t>-10.53</t>
  </si>
  <si>
    <t>64.43</t>
  </si>
  <si>
    <t>102.16</t>
  </si>
  <si>
    <t>14.36</t>
  </si>
  <si>
    <t>83.04</t>
  </si>
  <si>
    <t>67.81</t>
  </si>
  <si>
    <t>-4.23</t>
  </si>
  <si>
    <t>-6.76</t>
  </si>
  <si>
    <t>-9.84</t>
  </si>
  <si>
    <t>Total Assets, 2 Yr. CAGR %</t>
  </si>
  <si>
    <t>8.48</t>
  </si>
  <si>
    <t>11.85</t>
  </si>
  <si>
    <t>8.87</t>
  </si>
  <si>
    <t>16.44</t>
  </si>
  <si>
    <t>19.31</t>
  </si>
  <si>
    <t>4.49</t>
  </si>
  <si>
    <t>-6.58</t>
  </si>
  <si>
    <t>-2.46</t>
  </si>
  <si>
    <t>7.93</t>
  </si>
  <si>
    <t>Tangible Book Value, 2 Yr. CAGR %</t>
  </si>
  <si>
    <t>18.6</t>
  </si>
  <si>
    <t>9.83</t>
  </si>
  <si>
    <t>25.5</t>
  </si>
  <si>
    <t>32.18</t>
  </si>
  <si>
    <t>30.5</t>
  </si>
  <si>
    <t>3.93</t>
  </si>
  <si>
    <t>-5.76</t>
  </si>
  <si>
    <t>10.93</t>
  </si>
  <si>
    <t>Common Equity, 2 Yr. CAGR %</t>
  </si>
  <si>
    <t>44.38</t>
  </si>
  <si>
    <t>31.02</t>
  </si>
  <si>
    <t>17.46</t>
  </si>
  <si>
    <t>19.77</t>
  </si>
  <si>
    <t>24.68</t>
  </si>
  <si>
    <t>24.07</t>
  </si>
  <si>
    <t>16.25</t>
  </si>
  <si>
    <t>-6.43</t>
  </si>
  <si>
    <t>10.09</t>
  </si>
  <si>
    <t>Cash From Operations, 2 Yr. CAGR %</t>
  </si>
  <si>
    <t>509.39</t>
  </si>
  <si>
    <t>-1.42</t>
  </si>
  <si>
    <t>-19.55</t>
  </si>
  <si>
    <t>52.16</t>
  </si>
  <si>
    <t>-15.9</t>
  </si>
  <si>
    <t>145.55</t>
  </si>
  <si>
    <t>126.27</t>
  </si>
  <si>
    <t>-7.91</t>
  </si>
  <si>
    <t>-89.75</t>
  </si>
  <si>
    <t>38.08</t>
  </si>
  <si>
    <t>Capital Expenditures, 2 Yr. CAGR %</t>
  </si>
  <si>
    <t>-2.93</t>
  </si>
  <si>
    <t>10.74</t>
  </si>
  <si>
    <t>114.67</t>
  </si>
  <si>
    <t>164.92</t>
  </si>
  <si>
    <t>-33.19</t>
  </si>
  <si>
    <t>-8.98</t>
  </si>
  <si>
    <t>-23.75</t>
  </si>
  <si>
    <t>-5.74</t>
  </si>
  <si>
    <t>19.3</t>
  </si>
  <si>
    <t>25.15</t>
  </si>
  <si>
    <t>Levered Free Cash Flow, 2 Yr. CAGR %</t>
  </si>
  <si>
    <t>42.58</t>
  </si>
  <si>
    <t>17.05</t>
  </si>
  <si>
    <t>-81.77</t>
  </si>
  <si>
    <t>-51.83</t>
  </si>
  <si>
    <t>129.97</t>
  </si>
  <si>
    <t>487.34</t>
  </si>
  <si>
    <t>195.79</t>
  </si>
  <si>
    <t>16.61</t>
  </si>
  <si>
    <t>-56.74</t>
  </si>
  <si>
    <t>8.32</t>
  </si>
  <si>
    <t>Unlevered Free Cash Flow, 2 Yr. CAGR %</t>
  </si>
  <si>
    <t>57.87</t>
  </si>
  <si>
    <t>26.93</t>
  </si>
  <si>
    <t>-83.75</t>
  </si>
  <si>
    <t>195.97</t>
  </si>
  <si>
    <t>11.76</t>
  </si>
  <si>
    <t>-68.58</t>
  </si>
  <si>
    <t>Dividend Per Share, 2 Yr. CAGR %</t>
  </si>
  <si>
    <t>43.76</t>
  </si>
  <si>
    <t>8.01</t>
  </si>
  <si>
    <t>11.44</t>
  </si>
  <si>
    <t>-36.75</t>
  </si>
  <si>
    <t>Compound Annual Growth Rate Over Three Years</t>
  </si>
  <si>
    <t>Total Revenues, 3 Yr. CAGR %</t>
  </si>
  <si>
    <t>18.42</t>
  </si>
  <si>
    <t>14.74</t>
  </si>
  <si>
    <t>11.63</t>
  </si>
  <si>
    <t>12.07</t>
  </si>
  <si>
    <t>10.6</t>
  </si>
  <si>
    <t>11.83</t>
  </si>
  <si>
    <t>4.31</t>
  </si>
  <si>
    <t>-3.99</t>
  </si>
  <si>
    <t>-8.85</t>
  </si>
  <si>
    <t>6.68</t>
  </si>
  <si>
    <t>Gross Profit, 3 Yr. CAGR %</t>
  </si>
  <si>
    <t>36.49</t>
  </si>
  <si>
    <t>34.43</t>
  </si>
  <si>
    <t>9.33</t>
  </si>
  <si>
    <t>3.05</t>
  </si>
  <si>
    <t>6.14</t>
  </si>
  <si>
    <t>-11.03</t>
  </si>
  <si>
    <t>-6.12</t>
  </si>
  <si>
    <t>-6.65</t>
  </si>
  <si>
    <t>27.41</t>
  </si>
  <si>
    <t>EBITDA, 3 Yr. CAGR %</t>
  </si>
  <si>
    <t>169.83</t>
  </si>
  <si>
    <t>9.28</t>
  </si>
  <si>
    <t>11.57</t>
  </si>
  <si>
    <t>14.1</t>
  </si>
  <si>
    <t>30.43</t>
  </si>
  <si>
    <t>-92.47</t>
  </si>
  <si>
    <t>-54.89</t>
  </si>
  <si>
    <t>-1.62</t>
  </si>
  <si>
    <t>EBITA, 3 Yr. CAGR %</t>
  </si>
  <si>
    <t>136.41</t>
  </si>
  <si>
    <t>36.69</t>
  </si>
  <si>
    <t>14.54</t>
  </si>
  <si>
    <t>10.48</t>
  </si>
  <si>
    <t>11.77</t>
  </si>
  <si>
    <t>14.95</t>
  </si>
  <si>
    <t>41.03</t>
  </si>
  <si>
    <t>-45.33</t>
  </si>
  <si>
    <t>-52.28</t>
  </si>
  <si>
    <t>-10.82</t>
  </si>
  <si>
    <t>EBIT, 3 Yr. CAGR %</t>
  </si>
  <si>
    <t>135.66</t>
  </si>
  <si>
    <t>32.59</t>
  </si>
  <si>
    <t>10.56</t>
  </si>
  <si>
    <t>7.59</t>
  </si>
  <si>
    <t>12.79</t>
  </si>
  <si>
    <t>18.55</t>
  </si>
  <si>
    <t>46.18</t>
  </si>
  <si>
    <t>-42.73</t>
  </si>
  <si>
    <t>-50.14</t>
  </si>
  <si>
    <t>-11.33</t>
  </si>
  <si>
    <t>Earnings From Cont. Operations, 3 Yr. CAGR %</t>
  </si>
  <si>
    <t>17.04</t>
  </si>
  <si>
    <t>24.51</t>
  </si>
  <si>
    <t>9.06</t>
  </si>
  <si>
    <t>19.58</t>
  </si>
  <si>
    <t>-12.17</t>
  </si>
  <si>
    <t>-84.86</t>
  </si>
  <si>
    <t>-36.46</t>
  </si>
  <si>
    <t>40.45</t>
  </si>
  <si>
    <t>Net Income, 3 Yr. CAGR %</t>
  </si>
  <si>
    <t>9.4</t>
  </si>
  <si>
    <t>Normalized Net Income, 3 Yr. CAGR %</t>
  </si>
  <si>
    <t>78.89</t>
  </si>
  <si>
    <t>39.33</t>
  </si>
  <si>
    <t>13.39</t>
  </si>
  <si>
    <t>8.47</t>
  </si>
  <si>
    <t>13.19</t>
  </si>
  <si>
    <t>17.89</t>
  </si>
  <si>
    <t>51.79</t>
  </si>
  <si>
    <t>-34.1</t>
  </si>
  <si>
    <t>-36.27</t>
  </si>
  <si>
    <t>-14.66</t>
  </si>
  <si>
    <t>Diluted EPS Before Extra, 3 Yr. CAGR %</t>
  </si>
  <si>
    <t>9.13</t>
  </si>
  <si>
    <t>20.74</t>
  </si>
  <si>
    <t>13.81</t>
  </si>
  <si>
    <t>11.58</t>
  </si>
  <si>
    <t>7.71</t>
  </si>
  <si>
    <t>16.45</t>
  </si>
  <si>
    <t>-14.51</t>
  </si>
  <si>
    <t>-85.27</t>
  </si>
  <si>
    <t>-34.18</t>
  </si>
  <si>
    <t>45.49</t>
  </si>
  <si>
    <t>Accounts Receivable, 3 Yr. CAGR %</t>
  </si>
  <si>
    <t>12.16</t>
  </si>
  <si>
    <t>11.95</t>
  </si>
  <si>
    <t>5.54</t>
  </si>
  <si>
    <t>10.86</t>
  </si>
  <si>
    <t>12.31</t>
  </si>
  <si>
    <t>17.11</t>
  </si>
  <si>
    <t>-5.96</t>
  </si>
  <si>
    <t>-1.58</t>
  </si>
  <si>
    <t>10.29</t>
  </si>
  <si>
    <t>Inventory, 3 Yr. CAGR %</t>
  </si>
  <si>
    <t>10.72</t>
  </si>
  <si>
    <t>-7.17</t>
  </si>
  <si>
    <t>-31.9</t>
  </si>
  <si>
    <t>-14.94</t>
  </si>
  <si>
    <t>-5.9</t>
  </si>
  <si>
    <t>5.27</t>
  </si>
  <si>
    <t>37.95</t>
  </si>
  <si>
    <t>14.47</t>
  </si>
  <si>
    <t>25.99</t>
  </si>
  <si>
    <t>Net Property, Plant and Equip., 3 Yr. CAGR %</t>
  </si>
  <si>
    <t>16.86</t>
  </si>
  <si>
    <t>-5.05</t>
  </si>
  <si>
    <t>42.99</t>
  </si>
  <si>
    <t>44.64</t>
  </si>
  <si>
    <t>68.41</t>
  </si>
  <si>
    <t>55.35</t>
  </si>
  <si>
    <t>48.75</t>
  </si>
  <si>
    <t>38.02</t>
  </si>
  <si>
    <t>-5.12</t>
  </si>
  <si>
    <t>-8.79</t>
  </si>
  <si>
    <t>Total Assets, 3 Yr. CAGR %</t>
  </si>
  <si>
    <t>15.66</t>
  </si>
  <si>
    <t>13.03</t>
  </si>
  <si>
    <t>10.35</t>
  </si>
  <si>
    <t>13.3</t>
  </si>
  <si>
    <t>11.4</t>
  </si>
  <si>
    <t>17.84</t>
  </si>
  <si>
    <t>-0.84</t>
  </si>
  <si>
    <t>-2.39</t>
  </si>
  <si>
    <t>Tangible Book Value, 3 Yr. CAGR %</t>
  </si>
  <si>
    <t>37.25</t>
  </si>
  <si>
    <t>20.56</t>
  </si>
  <si>
    <t>15.1</t>
  </si>
  <si>
    <t>29.6</t>
  </si>
  <si>
    <t>32.73</t>
  </si>
  <si>
    <t>31.29</t>
  </si>
  <si>
    <t>25.39</t>
  </si>
  <si>
    <t>9.73</t>
  </si>
  <si>
    <t>0.93</t>
  </si>
  <si>
    <t>4.71</t>
  </si>
  <si>
    <t>Common Equity, 3 Yr. CAGR %</t>
  </si>
  <si>
    <t>56.49</t>
  </si>
  <si>
    <t>35.6</t>
  </si>
  <si>
    <t>25.57</t>
  </si>
  <si>
    <t>19.72</t>
  </si>
  <si>
    <t>21.49</t>
  </si>
  <si>
    <t>20.43</t>
  </si>
  <si>
    <t>7.73</t>
  </si>
  <si>
    <t>-0.22</t>
  </si>
  <si>
    <t>Cash From Operations, 3 Yr. CAGR %</t>
  </si>
  <si>
    <t>24.33</t>
  </si>
  <si>
    <t>59.85</t>
  </si>
  <si>
    <t>78.82</t>
  </si>
  <si>
    <t>-36.61</t>
  </si>
  <si>
    <t>60.85</t>
  </si>
  <si>
    <t>26.58</t>
  </si>
  <si>
    <t>120.8</t>
  </si>
  <si>
    <t>34.47</t>
  </si>
  <si>
    <t>-73.42</t>
  </si>
  <si>
    <t>-3.25</t>
  </si>
  <si>
    <t>Capital Expenditures, 3 Yr. CAGR %</t>
  </si>
  <si>
    <t>12.08</t>
  </si>
  <si>
    <t>74.63</t>
  </si>
  <si>
    <t>15.65</t>
  </si>
  <si>
    <t>110.55</t>
  </si>
  <si>
    <t>-34.73</t>
  </si>
  <si>
    <t>-8.22</t>
  </si>
  <si>
    <t>-17.89</t>
  </si>
  <si>
    <t>9.92</t>
  </si>
  <si>
    <t>14.25</t>
  </si>
  <si>
    <t>Levered Free Cash Flow, 3 Yr. CAGR %</t>
  </si>
  <si>
    <t>11.88</t>
  </si>
  <si>
    <t>-6.75</t>
  </si>
  <si>
    <t>-51.5</t>
  </si>
  <si>
    <t>-54.73</t>
  </si>
  <si>
    <t>-24.14</t>
  </si>
  <si>
    <t>188.56</t>
  </si>
  <si>
    <t>157.52</t>
  </si>
  <si>
    <t>-49.29</t>
  </si>
  <si>
    <t>31.81</t>
  </si>
  <si>
    <t>Unlevered Free Cash Flow, 3 Yr. CAGR %</t>
  </si>
  <si>
    <t>-6.87</t>
  </si>
  <si>
    <t>-49.17</t>
  </si>
  <si>
    <t>-64.98</t>
  </si>
  <si>
    <t>-10.48</t>
  </si>
  <si>
    <t>335.26</t>
  </si>
  <si>
    <t>367.32</t>
  </si>
  <si>
    <t>127.39</t>
  </si>
  <si>
    <t>-58.82</t>
  </si>
  <si>
    <t>30.14</t>
  </si>
  <si>
    <t>Dividend Per Share, 3 Yr. CAGR %</t>
  </si>
  <si>
    <t>32.64</t>
  </si>
  <si>
    <t>8.67</t>
  </si>
  <si>
    <t>-23.28</t>
  </si>
  <si>
    <t>Compound Annual Growth Rate Over Five Years</t>
  </si>
  <si>
    <t>Total Revenues, 5 Yr. CAGR %</t>
  </si>
  <si>
    <t>25.32</t>
  </si>
  <si>
    <t>27.01</t>
  </si>
  <si>
    <t>17.23</t>
  </si>
  <si>
    <t>10.78</t>
  </si>
  <si>
    <t>12.46</t>
  </si>
  <si>
    <t>13.27</t>
  </si>
  <si>
    <t>2.74</t>
  </si>
  <si>
    <t>Gross Profit, 5 Yr. CAGR %</t>
  </si>
  <si>
    <t>35.99</t>
  </si>
  <si>
    <t>34.19</t>
  </si>
  <si>
    <t>24.78</t>
  </si>
  <si>
    <t>18.03</t>
  </si>
  <si>
    <t>8.45</t>
  </si>
  <si>
    <t>7.3</t>
  </si>
  <si>
    <t>-7.86</t>
  </si>
  <si>
    <t>-1.02</t>
  </si>
  <si>
    <t>4.65</t>
  </si>
  <si>
    <t>EBITDA, 5 Yr. CAGR %</t>
  </si>
  <si>
    <t>7.37</t>
  </si>
  <si>
    <t>37.83</t>
  </si>
  <si>
    <t>85.56</t>
  </si>
  <si>
    <t>19.01</t>
  </si>
  <si>
    <t>17.34</t>
  </si>
  <si>
    <t>10.71</t>
  </si>
  <si>
    <t>16.05</t>
  </si>
  <si>
    <t>-76.9</t>
  </si>
  <si>
    <t>-33.55</t>
  </si>
  <si>
    <t>7.61</t>
  </si>
  <si>
    <t>EBITA, 5 Yr. CAGR %</t>
  </si>
  <si>
    <t>-0.06</t>
  </si>
  <si>
    <t>25.17</t>
  </si>
  <si>
    <t>71.98</t>
  </si>
  <si>
    <t>21.23</t>
  </si>
  <si>
    <t>19.37</t>
  </si>
  <si>
    <t>20.67</t>
  </si>
  <si>
    <t>-23.41</t>
  </si>
  <si>
    <t>-30.98</t>
  </si>
  <si>
    <t>5.38</t>
  </si>
  <si>
    <t>EBIT, 5 Yr. CAGR %</t>
  </si>
  <si>
    <t>-0.25</t>
  </si>
  <si>
    <t>22.91</t>
  </si>
  <si>
    <t>68.36</t>
  </si>
  <si>
    <t>19.09</t>
  </si>
  <si>
    <t>17.85</t>
  </si>
  <si>
    <t>11.49</t>
  </si>
  <si>
    <t>23.06</t>
  </si>
  <si>
    <t>-20.58</t>
  </si>
  <si>
    <t>-27.9</t>
  </si>
  <si>
    <t>6.52</t>
  </si>
  <si>
    <t>Earnings From Cont. Operations, 5 Yr. CAGR %</t>
  </si>
  <si>
    <t>-14.9</t>
  </si>
  <si>
    <t>20.66</t>
  </si>
  <si>
    <t>9.9</t>
  </si>
  <si>
    <t>14.28</t>
  </si>
  <si>
    <t>22.98</t>
  </si>
  <si>
    <t>11.33</t>
  </si>
  <si>
    <t>-9.71</t>
  </si>
  <si>
    <t>-63.76</t>
  </si>
  <si>
    <t>-18.61</t>
  </si>
  <si>
    <t>5.08</t>
  </si>
  <si>
    <t>Net Income, 5 Yr. CAGR %</t>
  </si>
  <si>
    <t>-19.35</t>
  </si>
  <si>
    <t>2.99</t>
  </si>
  <si>
    <t>Normalized Net Income, 5 Yr. CAGR %</t>
  </si>
  <si>
    <t>-1.98</t>
  </si>
  <si>
    <t>20.24</t>
  </si>
  <si>
    <t>42.44</t>
  </si>
  <si>
    <t>23.05</t>
  </si>
  <si>
    <t>20.36</t>
  </si>
  <si>
    <t>10.91</t>
  </si>
  <si>
    <t>26.04</t>
  </si>
  <si>
    <t>-13.09</t>
  </si>
  <si>
    <t>-17.16</t>
  </si>
  <si>
    <t>6.4</t>
  </si>
  <si>
    <t>Diluted EPS Before Extra, 5 Yr. CAGR %</t>
  </si>
  <si>
    <t>-22.87</t>
  </si>
  <si>
    <t>9.26</t>
  </si>
  <si>
    <t>5.46</t>
  </si>
  <si>
    <t>12.09</t>
  </si>
  <si>
    <t>20.46</t>
  </si>
  <si>
    <t>9.65</t>
  </si>
  <si>
    <t>-11.22</t>
  </si>
  <si>
    <t>-64.68</t>
  </si>
  <si>
    <t>6.33</t>
  </si>
  <si>
    <t>Accounts Receivable, 5 Yr. CAGR %</t>
  </si>
  <si>
    <t>28.68</t>
  </si>
  <si>
    <t>20.21</t>
  </si>
  <si>
    <t>10.64</t>
  </si>
  <si>
    <t>7.49</t>
  </si>
  <si>
    <t>13.55</t>
  </si>
  <si>
    <t>2.93</t>
  </si>
  <si>
    <t>5.95</t>
  </si>
  <si>
    <t>3.1</t>
  </si>
  <si>
    <t>1.81</t>
  </si>
  <si>
    <t>Inventory, 5 Yr. CAGR %</t>
  </si>
  <si>
    <t>16.12</t>
  </si>
  <si>
    <t>5.39</t>
  </si>
  <si>
    <t>-3.04</t>
  </si>
  <si>
    <t>-14.33</t>
  </si>
  <si>
    <t>-11.81</t>
  </si>
  <si>
    <t>-12.05</t>
  </si>
  <si>
    <t>-11.65</t>
  </si>
  <si>
    <t>11.84</t>
  </si>
  <si>
    <t>20.11</t>
  </si>
  <si>
    <t>Net Property, Plant and Equip., 5 Yr. CAGR %</t>
  </si>
  <si>
    <t>-7.58</t>
  </si>
  <si>
    <t>4.34</t>
  </si>
  <si>
    <t>33.97</t>
  </si>
  <si>
    <t>28.46</t>
  </si>
  <si>
    <t>30.77</t>
  </si>
  <si>
    <t>58.92</t>
  </si>
  <si>
    <t>68.17</t>
  </si>
  <si>
    <t>28.02</t>
  </si>
  <si>
    <t>23.4</t>
  </si>
  <si>
    <t>16.4</t>
  </si>
  <si>
    <t>Total Assets, 5 Yr. CAGR %</t>
  </si>
  <si>
    <t>20.57</t>
  </si>
  <si>
    <t>20.49</t>
  </si>
  <si>
    <t>14.12</t>
  </si>
  <si>
    <t>11.34</t>
  </si>
  <si>
    <t>12.75</t>
  </si>
  <si>
    <t>15.41</t>
  </si>
  <si>
    <t>10.28</t>
  </si>
  <si>
    <t>7.39</t>
  </si>
  <si>
    <t>5.77</t>
  </si>
  <si>
    <t>2.58</t>
  </si>
  <si>
    <t>Tangible Book Value, 5 Yr. CAGR %</t>
  </si>
  <si>
    <t>-1.92</t>
  </si>
  <si>
    <t>32.42</t>
  </si>
  <si>
    <t>25.08</t>
  </si>
  <si>
    <t>28.94</t>
  </si>
  <si>
    <t>27.06</t>
  </si>
  <si>
    <t>10.21</t>
  </si>
  <si>
    <t>Common Equity, 5 Yr. CAGR %</t>
  </si>
  <si>
    <t>6.11</t>
  </si>
  <si>
    <t>28.03</t>
  </si>
  <si>
    <t>39.52</t>
  </si>
  <si>
    <t>29.04</t>
  </si>
  <si>
    <t>25.22</t>
  </si>
  <si>
    <t>20.63</t>
  </si>
  <si>
    <t>14.21</t>
  </si>
  <si>
    <t>8.66</t>
  </si>
  <si>
    <t>Cash From Operations, 5 Yr. CAGR %</t>
  </si>
  <si>
    <t>225.46</t>
  </si>
  <si>
    <t>-35.05</t>
  </si>
  <si>
    <t>4.46</t>
  </si>
  <si>
    <t>56.73</t>
  </si>
  <si>
    <t>32.24</t>
  </si>
  <si>
    <t>5.59</t>
  </si>
  <si>
    <t>84.38</t>
  </si>
  <si>
    <t>11.46</t>
  </si>
  <si>
    <t>-35.32</t>
  </si>
  <si>
    <t>35.9</t>
  </si>
  <si>
    <t>Capital Expenditures, 5 Yr. CAGR %</t>
  </si>
  <si>
    <t>1.63</t>
  </si>
  <si>
    <t>61.05</t>
  </si>
  <si>
    <t>45.35</t>
  </si>
  <si>
    <t>7.83</t>
  </si>
  <si>
    <t>18.91</t>
  </si>
  <si>
    <t>5.09</t>
  </si>
  <si>
    <t>40.25</t>
  </si>
  <si>
    <t>-24.39</t>
  </si>
  <si>
    <t>-2.81</t>
  </si>
  <si>
    <t>Levered Free Cash Flow, 5 Yr. CAGR %</t>
  </si>
  <si>
    <t>-24.33</t>
  </si>
  <si>
    <t>-45.86</t>
  </si>
  <si>
    <t>-28.36</t>
  </si>
  <si>
    <t>-9.72</t>
  </si>
  <si>
    <t>30.74</t>
  </si>
  <si>
    <t>146.13</t>
  </si>
  <si>
    <t>35.08</t>
  </si>
  <si>
    <t>82.12</t>
  </si>
  <si>
    <t>Unlevered Free Cash Flow, 5 Yr. CAGR %</t>
  </si>
  <si>
    <t>-26.55</t>
  </si>
  <si>
    <t>-46.88</t>
  </si>
  <si>
    <t>-36.04</t>
  </si>
  <si>
    <t>17.02</t>
  </si>
  <si>
    <t>36.71</t>
  </si>
  <si>
    <t>152.67</t>
  </si>
  <si>
    <t>58.73</t>
  </si>
  <si>
    <t>71.12</t>
  </si>
  <si>
    <t>Dividend Per Share, 5 Yr. CAGR %</t>
  </si>
  <si>
    <t>-1.37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</si>
  <si>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</si>
  <si>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</si>
  <si>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</si>
  <si>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</si>
  <si>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</si>
  <si>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</si>
  <si>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</si>
  <si>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7.251</t>
  </si>
  <si>
    <t>8.56</t>
  </si>
  <si>
    <t>6.08</t>
  </si>
  <si>
    <t>2.432</t>
  </si>
  <si>
    <t>8.79</t>
  </si>
  <si>
    <t>Change</t>
  </si>
  <si>
    <t>-</t>
  </si>
  <si>
    <t>18.06%</t>
  </si>
  <si>
    <t>-28.97%</t>
  </si>
  <si>
    <t>0%</t>
  </si>
  <si>
    <t>-60%</t>
  </si>
  <si>
    <t>261.42%</t>
  </si>
  <si>
    <t>Enterprise Value (EV)
                                    1</t>
  </si>
  <si>
    <t>11.8</t>
  </si>
  <si>
    <t>7.44</t>
  </si>
  <si>
    <t>11.06</t>
  </si>
  <si>
    <t>7.976</t>
  </si>
  <si>
    <t>10.36</t>
  </si>
  <si>
    <t>22.64%</t>
  </si>
  <si>
    <t>-48.58%</t>
  </si>
  <si>
    <t>48.61%</t>
  </si>
  <si>
    <t>-27.87%</t>
  </si>
  <si>
    <t>29.86%</t>
  </si>
  <si>
    <t>P/E ratio</t>
  </si>
  <si>
    <t>5.45x</t>
  </si>
  <si>
    <t>6.98x</t>
  </si>
  <si>
    <t>10.3x</t>
  </si>
  <si>
    <t>1,421x</t>
  </si>
  <si>
    <t>-6.94x</t>
  </si>
  <si>
    <t>4.72x</t>
  </si>
  <si>
    <t>PBR</t>
  </si>
  <si>
    <t>1.39x</t>
  </si>
  <si>
    <t>1.37x</t>
  </si>
  <si>
    <t>0.86x</t>
  </si>
  <si>
    <t>0.93x</t>
  </si>
  <si>
    <t>0.39x</t>
  </si>
  <si>
    <t>1.11x</t>
  </si>
  <si>
    <t>PEG</t>
  </si>
  <si>
    <t>-0.85x</t>
  </si>
  <si>
    <t>-0.2x</t>
  </si>
  <si>
    <t>-14.3x</t>
  </si>
  <si>
    <t>0x</t>
  </si>
  <si>
    <t>-0x</t>
  </si>
  <si>
    <t>Capitalization / Revenue</t>
  </si>
  <si>
    <t>0.08x</t>
  </si>
  <si>
    <t>0.09x</t>
  </si>
  <si>
    <t>0.07x</t>
  </si>
  <si>
    <t>0.03x</t>
  </si>
  <si>
    <t>EV / Revenue</t>
  </si>
  <si>
    <t>0.13x</t>
  </si>
  <si>
    <t>0.15x</t>
  </si>
  <si>
    <t>0.14x</t>
  </si>
  <si>
    <t>0.11x</t>
  </si>
  <si>
    <t>0.1x</t>
  </si>
  <si>
    <t>EV / EBITDA</t>
  </si>
  <si>
    <t>5.04x</t>
  </si>
  <si>
    <t>6.42x</t>
  </si>
  <si>
    <t>-2.1x</t>
  </si>
  <si>
    <t>-11,057x</t>
  </si>
  <si>
    <t>38.5x</t>
  </si>
  <si>
    <t>3.07x</t>
  </si>
  <si>
    <t>EV / EBIT</t>
  </si>
  <si>
    <t>5.96x</t>
  </si>
  <si>
    <t>7.38x</t>
  </si>
  <si>
    <t>-1.91x</t>
  </si>
  <si>
    <t>-29.7x</t>
  </si>
  <si>
    <t>-32.8x</t>
  </si>
  <si>
    <t>3.82x</t>
  </si>
  <si>
    <t>EV / FCF</t>
  </si>
  <si>
    <t>63.5x</t>
  </si>
  <si>
    <t>6.2x</t>
  </si>
  <si>
    <t>4.58x</t>
  </si>
  <si>
    <t>-3.48x</t>
  </si>
  <si>
    <t>-26.2x</t>
  </si>
  <si>
    <t>2.78x</t>
  </si>
  <si>
    <t>FCF Yield</t>
  </si>
  <si>
    <t>1.58%</t>
  </si>
  <si>
    <t>16.1%</t>
  </si>
  <si>
    <t>21.9%</t>
  </si>
  <si>
    <t>-28.7%</t>
  </si>
  <si>
    <t>-3.82%</t>
  </si>
  <si>
    <t>36%</t>
  </si>
  <si>
    <t>Dividend per Share
                                    2</t>
  </si>
  <si>
    <t>0.0385</t>
  </si>
  <si>
    <t>0.014</t>
  </si>
  <si>
    <t>0.055</t>
  </si>
  <si>
    <t>Rate of return</t>
  </si>
  <si>
    <t>7.55%</t>
  </si>
  <si>
    <t>2.33%</t>
  </si>
  <si>
    <t>9.17%</t>
  </si>
  <si>
    <t>EPS
                                    2</t>
  </si>
  <si>
    <t>0.0936</t>
  </si>
  <si>
    <t>0.0859</t>
  </si>
  <si>
    <t>0.0413</t>
  </si>
  <si>
    <t>0.000299</t>
  </si>
  <si>
    <t>-0.0245</t>
  </si>
  <si>
    <t>0.1272</t>
  </si>
  <si>
    <t>Distribution rate</t>
  </si>
  <si>
    <t>41.1%</t>
  </si>
  <si>
    <t>16.3%</t>
  </si>
  <si>
    <t>43.2%</t>
  </si>
  <si>
    <t>Net sales
                                    1</t>
  </si>
  <si>
    <t>87.81</t>
  </si>
  <si>
    <t>94.95</t>
  </si>
  <si>
    <t>81.36</t>
  </si>
  <si>
    <t>77.72</t>
  </si>
  <si>
    <t>71.91</t>
  </si>
  <si>
    <t>98.78</t>
  </si>
  <si>
    <t>EBITDA
                                    1</t>
  </si>
  <si>
    <t>2.34</t>
  </si>
  <si>
    <t>2.255</t>
  </si>
  <si>
    <t>-3.546</t>
  </si>
  <si>
    <t>-0.001</t>
  </si>
  <si>
    <t>0.207</t>
  </si>
  <si>
    <t>3.376</t>
  </si>
  <si>
    <t>EBIT
                                    1</t>
  </si>
  <si>
    <t>1.961</t>
  </si>
  <si>
    <t>-3.895</t>
  </si>
  <si>
    <t>-0.372</t>
  </si>
  <si>
    <t>-0.243</t>
  </si>
  <si>
    <t>2.715</t>
  </si>
  <si>
    <t>Net income
                                    1</t>
  </si>
  <si>
    <t>1.368</t>
  </si>
  <si>
    <t>0.666</t>
  </si>
  <si>
    <t>0.005</t>
  </si>
  <si>
    <t>-0.351</t>
  </si>
  <si>
    <t>1.845</t>
  </si>
  <si>
    <t>Net Debt
                                    1</t>
  </si>
  <si>
    <t>4.547</t>
  </si>
  <si>
    <t>5.909</t>
  </si>
  <si>
    <t>1.36</t>
  </si>
  <si>
    <t>4.977</t>
  </si>
  <si>
    <t>5.544</t>
  </si>
  <si>
    <t>1.568</t>
  </si>
  <si>
    <t>Reference price
                                    2</t>
  </si>
  <si>
    <t>0.5100</t>
  </si>
  <si>
    <t>0.6000</t>
  </si>
  <si>
    <t>0.4250</t>
  </si>
  <si>
    <t>0.1700</t>
  </si>
  <si>
    <t>Nbr of stocks (in thousands)</t>
  </si>
  <si>
    <t>14,217</t>
  </si>
  <si>
    <t>14,267</t>
  </si>
  <si>
    <t>14,307</t>
  </si>
  <si>
    <t>14,650</t>
  </si>
  <si>
    <t>Announcement Date</t>
  </si>
  <si>
    <t>2/25/19</t>
  </si>
  <si>
    <t>2/24/20</t>
  </si>
  <si>
    <t>2/22/21</t>
  </si>
  <si>
    <t>3/28/22</t>
  </si>
  <si>
    <t>3/27/23</t>
  </si>
  <si>
    <t>3/25/24</t>
  </si>
  <si>
    <t>address1</t>
  </si>
  <si>
    <t>A1 South Building</t>
  </si>
  <si>
    <t>address2</t>
  </si>
  <si>
    <t>24th Floor No. 32 Fengzhan Road Yuhuatai District</t>
  </si>
  <si>
    <t>city</t>
  </si>
  <si>
    <t>Nanjing</t>
  </si>
  <si>
    <t>zip</t>
  </si>
  <si>
    <t>210000</t>
  </si>
  <si>
    <t>country</t>
  </si>
  <si>
    <t>phone</t>
  </si>
  <si>
    <t>86 25 8222 1596</t>
  </si>
  <si>
    <t>website</t>
  </si>
  <si>
    <t>https://www.baijiayun.com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</si>
  <si>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</si>
  <si>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</si>
  <si>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</si>
  <si>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</si>
  <si>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</si>
  <si>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</si>
  <si>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</si>
  <si>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</si>
  <si>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</si>
  <si>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</si>
  <si>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</si>
  <si>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Baijiayun Group Ltd engages in the video-centric technology solution business primarily in China. Its solutions include video-centric SaaS/PaaS solutions, including live streaming solution, VoD solution, and real-time communications solution for education, finance, medical services, auto, and IT industries; video-centric cloud related solutions, such as online school, video conferencing, and enterprise training solutions for educational institutions, IT, finance, media and advertising, and e-commerce industries; and video-centric industry AI solutions for education, retail, public affairs, and industrial manufacturing industries. The company was founded in 2017 and is headquartered in Nanjing, the People's Republic of China.</t>
  </si>
  <si>
    <t>fullTimeEmployees</t>
  </si>
  <si>
    <t>companyOfficers</t>
  </si>
  <si>
    <t>[{'maxAge': 1, 'name': 'Mr. Yi  Ma', 'age': 46, 'title': 'CEO, President &amp; Chairman of Board', 'yearBorn': 1978, 'exercisedValue': 0, 'unexercisedValue': 0}, {'maxAge': 1, 'name': 'Ms. Fangfei  Liu', 'age': 38, 'title': 'Chief Financial Officer', 'yearBorn': 1986, 'exercisedValue': 0, 'unexercisedValue': 0}, {'maxAge': 1, 'name': 'Ms. Zhang  Xin', 'age': 35, 'title': 'Secretary &amp; Director', 'yearBorn': 1989,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</si>
  <si>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</si>
  <si>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</si>
  <si>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</si>
  <si>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</si>
  <si>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</si>
  <si>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</si>
  <si>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</si>
  <si>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</si>
  <si>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</si>
  <si>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</si>
  <si>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</si>
  <si>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</si>
  <si>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</si>
  <si>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</si>
  <si>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</si>
  <si>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</si>
  <si>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</si>
  <si>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</si>
  <si>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</si>
  <si>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</si>
  <si>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</si>
  <si>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</si>
  <si>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</si>
  <si>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</si>
  <si>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</si>
  <si>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</si>
  <si>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</si>
  <si>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</si>
  <si>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</si>
  <si>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</si>
  <si>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</si>
  <si>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</si>
  <si>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</si>
  <si>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</si>
  <si>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</si>
  <si>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</si>
  <si>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</si>
  <si>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</si>
  <si>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</si>
  <si>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</si>
  <si>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</si>
  <si>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</si>
  <si>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</si>
  <si>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</si>
  <si>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</si>
  <si>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</si>
  <si>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</si>
  <si>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</si>
  <si>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</si>
  <si>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</si>
  <si>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</si>
  <si>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</si>
  <si>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</si>
  <si>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</si>
  <si>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</si>
  <si>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</si>
  <si>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</si>
  <si>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</si>
  <si>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</si>
  <si>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</si>
  <si>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</si>
  <si>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</si>
  <si>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Baijiayun Group Ltd - Class</t>
  </si>
  <si>
    <t>longName</t>
  </si>
  <si>
    <t>Baijiayun Group Ltd</t>
  </si>
  <si>
    <t>firstTradeDateEpochUtc</t>
  </si>
  <si>
    <t>timeZoneFullName</t>
  </si>
  <si>
    <t>America/New_York</t>
  </si>
  <si>
    <t>timeZoneShortName</t>
  </si>
  <si>
    <t>EST</t>
  </si>
  <si>
    <t>uuid</t>
  </si>
  <si>
    <t>60d7c622-c274-3332-9628-91475cb459fb</t>
  </si>
  <si>
    <t>messageBoardId</t>
  </si>
  <si>
    <t>finmb_561465837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</si>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</sst>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aijiayu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9.905159211215317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5.5075908E7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97.6</v>
      </c>
      <c r="C2" s="1">
        <v>1.22</v>
      </c>
      <c r="D2" s="1">
        <v>97.6</v>
      </c>
      <c r="E2" s="1">
        <v>1.22</v>
      </c>
      <c r="F2" s="1">
        <v>1.22</v>
      </c>
      <c r="G2" s="1">
        <v>1.22</v>
      </c>
      <c r="H2" s="1">
        <v>80.52</v>
      </c>
      <c r="I2" s="1">
        <v>0.0</v>
      </c>
      <c r="J2" s="1">
        <v>-42.7</v>
      </c>
      <c r="K2" s="1">
        <v>1.22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24.4</v>
      </c>
      <c r="C3" s="1">
        <v>20.74</v>
      </c>
      <c r="D3" s="1">
        <v>24.4</v>
      </c>
      <c r="E3" s="1">
        <v>25.62</v>
      </c>
      <c r="F3" s="1">
        <v>26.84</v>
      </c>
      <c r="G3" s="1">
        <v>73.2</v>
      </c>
      <c r="H3" s="1">
        <v>81.74</v>
      </c>
      <c r="I3" s="1">
        <v>86.62</v>
      </c>
      <c r="J3" s="1">
        <v>97.6</v>
      </c>
      <c r="K3" s="1">
        <v>1.22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1.22</v>
      </c>
      <c r="C4" s="1">
        <v>15.86</v>
      </c>
      <c r="D4" s="1">
        <v>15.86</v>
      </c>
      <c r="E4" s="1">
        <v>15.86</v>
      </c>
      <c r="F4" s="1">
        <v>15.86</v>
      </c>
      <c r="G4" s="1">
        <v>2.44</v>
      </c>
      <c r="H4" s="1">
        <v>2.44</v>
      </c>
      <c r="I4" s="1">
        <v>2.44</v>
      </c>
      <c r="J4" s="1">
        <v>2.44</v>
      </c>
      <c r="K4" s="1">
        <v>2.44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25.62</v>
      </c>
      <c r="C5" s="1">
        <v>36.6</v>
      </c>
      <c r="D5" s="1">
        <v>41.48</v>
      </c>
      <c r="E5" s="1">
        <v>42.7</v>
      </c>
      <c r="F5" s="1">
        <v>43.92</v>
      </c>
      <c r="G5" s="1">
        <v>76.86</v>
      </c>
      <c r="H5" s="1">
        <v>85.39999999999999</v>
      </c>
      <c r="I5" s="1">
        <v>89.06</v>
      </c>
      <c r="J5" s="1">
        <v>101.26</v>
      </c>
      <c r="K5" s="1">
        <v>1.22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4.88</v>
      </c>
      <c r="E6" s="1">
        <v>4.88</v>
      </c>
      <c r="F6" s="1">
        <v>6.1</v>
      </c>
      <c r="G6" s="1">
        <v>6.1</v>
      </c>
      <c r="H6" s="1">
        <v>6.1</v>
      </c>
      <c r="I6" s="1">
        <v>8.54</v>
      </c>
      <c r="J6" s="1">
        <v>1.22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2.44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4.88</v>
      </c>
      <c r="D8" s="1">
        <v>4.88</v>
      </c>
      <c r="E8" s="1">
        <v>14.64</v>
      </c>
      <c r="F8" s="1">
        <v>29.28</v>
      </c>
      <c r="G8" s="1">
        <v>23.18</v>
      </c>
      <c r="H8" s="1">
        <v>19.52</v>
      </c>
      <c r="I8" s="1">
        <v>25.62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26.84</v>
      </c>
      <c r="C9" s="1">
        <v>4.88</v>
      </c>
      <c r="D9" s="1">
        <v>12.2</v>
      </c>
      <c r="E9" s="1">
        <v>8.54</v>
      </c>
      <c r="F9" s="1">
        <v>10.98</v>
      </c>
      <c r="G9" s="1">
        <v>1.22</v>
      </c>
      <c r="H9" s="1">
        <v>-9.76</v>
      </c>
      <c r="I9" s="1">
        <v>-12.2</v>
      </c>
      <c r="J9" s="1">
        <v>-12.2</v>
      </c>
      <c r="K9" s="1">
        <v>84.17999999999999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89.06</v>
      </c>
      <c r="C10" s="1">
        <v>-2.44</v>
      </c>
      <c r="D10" s="1">
        <v>68.32</v>
      </c>
      <c r="E10" s="1">
        <v>-2.44</v>
      </c>
      <c r="F10" s="1">
        <v>-2.44</v>
      </c>
      <c r="G10" s="1">
        <v>-1.22</v>
      </c>
      <c r="H10" s="1">
        <v>2.44</v>
      </c>
      <c r="I10" s="1">
        <v>-8.54</v>
      </c>
      <c r="J10" s="1">
        <v>-1.22</v>
      </c>
      <c r="K10" s="1">
        <v>-2.44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-1.22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24.4</v>
      </c>
      <c r="C12" s="1">
        <v>1.22</v>
      </c>
      <c r="D12" s="1">
        <v>-58.56</v>
      </c>
      <c r="E12" s="1">
        <v>107.36</v>
      </c>
      <c r="F12" s="1">
        <v>1.22</v>
      </c>
      <c r="G12" s="1">
        <v>75.64</v>
      </c>
      <c r="H12" s="1">
        <v>1.22</v>
      </c>
      <c r="I12" s="1">
        <v>-3.66</v>
      </c>
      <c r="J12" s="1">
        <v>1.22</v>
      </c>
      <c r="K12" s="1">
        <v>3.66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2.44</v>
      </c>
      <c r="C13" s="1">
        <v>29.28</v>
      </c>
      <c r="D13" s="1">
        <v>1.22</v>
      </c>
      <c r="E13" s="1">
        <v>67.1</v>
      </c>
      <c r="F13" s="1">
        <v>1.22</v>
      </c>
      <c r="G13" s="1">
        <v>2.44</v>
      </c>
      <c r="H13" s="1">
        <v>6.1</v>
      </c>
      <c r="I13" s="1">
        <v>-2.44</v>
      </c>
      <c r="J13" s="1">
        <v>-6.1</v>
      </c>
      <c r="K13" s="1">
        <v>4.88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-29.28</v>
      </c>
      <c r="C14" s="1">
        <v>-31.72</v>
      </c>
      <c r="D14" s="1">
        <v>-1.22</v>
      </c>
      <c r="E14" s="1">
        <v>-45.14</v>
      </c>
      <c r="F14" s="1">
        <v>-61.0</v>
      </c>
      <c r="G14" s="1">
        <v>-37.82</v>
      </c>
      <c r="H14" s="1">
        <v>-35.38</v>
      </c>
      <c r="I14" s="1">
        <v>-32.94</v>
      </c>
      <c r="J14" s="1">
        <v>-50.02</v>
      </c>
      <c r="K14" s="1">
        <v>-52.46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2.44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-1.22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-8.54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-1.22</v>
      </c>
      <c r="C18" s="1">
        <v>-31.72</v>
      </c>
      <c r="D18" s="1">
        <v>-1.22</v>
      </c>
      <c r="E18" s="1">
        <v>-45.14</v>
      </c>
      <c r="F18" s="1">
        <v>-61.0</v>
      </c>
      <c r="G18" s="1">
        <v>-35.38</v>
      </c>
      <c r="H18" s="1">
        <v>-35.38</v>
      </c>
      <c r="I18" s="1">
        <v>-32.94</v>
      </c>
      <c r="J18" s="1">
        <v>-50.02</v>
      </c>
      <c r="K18" s="1">
        <v>-52.46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25.62</v>
      </c>
      <c r="I19" s="1">
        <v>2.44</v>
      </c>
      <c r="J19" s="1">
        <v>106.14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25.62</v>
      </c>
      <c r="I20" s="1">
        <v>2.44</v>
      </c>
      <c r="J20" s="1">
        <v>106.14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-8.54</v>
      </c>
      <c r="G21" s="1">
        <v>-1.22</v>
      </c>
      <c r="H21" s="1">
        <v>-2.44</v>
      </c>
      <c r="I21" s="1">
        <v>-45.14</v>
      </c>
      <c r="J21" s="1">
        <v>-68.32</v>
      </c>
      <c r="K21" s="1">
        <v>-3.66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-1.22</v>
      </c>
      <c r="D22" s="1">
        <v>-1.22</v>
      </c>
      <c r="E22" s="1">
        <v>0.0</v>
      </c>
      <c r="F22" s="1">
        <v>0.0</v>
      </c>
      <c r="G22" s="1">
        <v>-29.28</v>
      </c>
      <c r="H22" s="1">
        <v>-25.62</v>
      </c>
      <c r="I22" s="1">
        <v>-32.94</v>
      </c>
      <c r="J22" s="1">
        <v>-37.82</v>
      </c>
      <c r="K22" s="1">
        <v>-40.26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-1.22</v>
      </c>
      <c r="D23" s="1">
        <v>-1.22</v>
      </c>
      <c r="E23" s="1">
        <v>0.0</v>
      </c>
      <c r="F23" s="1">
        <v>-8.54</v>
      </c>
      <c r="G23" s="1">
        <v>-2.44</v>
      </c>
      <c r="H23" s="1">
        <v>-3.66</v>
      </c>
      <c r="I23" s="1">
        <v>-78.08</v>
      </c>
      <c r="J23" s="1">
        <v>-107.36</v>
      </c>
      <c r="K23" s="1">
        <v>-3.66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8.54</v>
      </c>
      <c r="D24" s="1">
        <v>3.66</v>
      </c>
      <c r="E24" s="1">
        <v>2.44</v>
      </c>
      <c r="F24" s="1">
        <v>1.22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-57.34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-7.32</v>
      </c>
      <c r="C26" s="1">
        <v>-32.94</v>
      </c>
      <c r="D26" s="1">
        <v>-52.46</v>
      </c>
      <c r="E26" s="1">
        <v>-53.68</v>
      </c>
      <c r="F26" s="1">
        <v>-62.22</v>
      </c>
      <c r="G26" s="1">
        <v>-68.32</v>
      </c>
      <c r="H26" s="1">
        <v>0.0</v>
      </c>
      <c r="I26" s="1">
        <v>0.0</v>
      </c>
      <c r="J26" s="1">
        <v>0.0</v>
      </c>
      <c r="K26" s="1">
        <v>-17.08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-7.32</v>
      </c>
      <c r="C27" s="1">
        <v>-32.94</v>
      </c>
      <c r="D27" s="1">
        <v>-52.46</v>
      </c>
      <c r="E27" s="1">
        <v>-53.68</v>
      </c>
      <c r="F27" s="1">
        <v>-62.22</v>
      </c>
      <c r="G27" s="1">
        <v>-68.32</v>
      </c>
      <c r="H27" s="1">
        <v>0.0</v>
      </c>
      <c r="I27" s="1">
        <v>0.0</v>
      </c>
      <c r="J27" s="1">
        <v>0.0</v>
      </c>
      <c r="K27" s="1">
        <v>-17.08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-12.2</v>
      </c>
      <c r="C28" s="1">
        <v>-10.98</v>
      </c>
      <c r="D28" s="1">
        <v>-12.2</v>
      </c>
      <c r="E28" s="1">
        <v>-9.76</v>
      </c>
      <c r="F28" s="1">
        <v>0.0</v>
      </c>
      <c r="G28" s="1">
        <v>0.0</v>
      </c>
      <c r="H28" s="1">
        <v>0.0</v>
      </c>
      <c r="I28" s="1">
        <v>-90.28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-20.74</v>
      </c>
      <c r="C29" s="1">
        <v>-95.16</v>
      </c>
      <c r="D29" s="1">
        <v>-62.22</v>
      </c>
      <c r="E29" s="1">
        <v>-61.0</v>
      </c>
      <c r="F29" s="1">
        <v>-68.32</v>
      </c>
      <c r="G29" s="1">
        <v>-2.44</v>
      </c>
      <c r="H29" s="1">
        <v>-2.44</v>
      </c>
      <c r="I29" s="1">
        <v>101.26</v>
      </c>
      <c r="J29" s="1">
        <v>0.0</v>
      </c>
      <c r="K29" s="1">
        <v>-3.66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62.22</v>
      </c>
      <c r="C30" s="1">
        <v>-96.38</v>
      </c>
      <c r="D30" s="1">
        <v>-36.6</v>
      </c>
      <c r="E30" s="1">
        <v>-39.04</v>
      </c>
      <c r="F30" s="1">
        <v>-7.32</v>
      </c>
      <c r="G30" s="1">
        <v>-14.64</v>
      </c>
      <c r="H30" s="1">
        <v>2.44</v>
      </c>
      <c r="I30" s="1">
        <v>-1.22</v>
      </c>
      <c r="J30" s="1">
        <v>-57.34</v>
      </c>
      <c r="K30" s="1">
        <v>73.2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10.98</v>
      </c>
      <c r="D32" s="1">
        <v>12.2</v>
      </c>
      <c r="E32" s="1">
        <v>9.76</v>
      </c>
      <c r="F32" s="1">
        <v>0.0</v>
      </c>
      <c r="G32" s="1">
        <v>24.4</v>
      </c>
      <c r="H32" s="1">
        <v>21.96</v>
      </c>
      <c r="I32" s="1">
        <v>19.52</v>
      </c>
      <c r="J32" s="1">
        <v>25.62</v>
      </c>
      <c r="K32" s="1">
        <v>21.96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9.76</v>
      </c>
      <c r="C33" s="1">
        <v>26.84</v>
      </c>
      <c r="D33" s="1">
        <v>32.94</v>
      </c>
      <c r="E33" s="1">
        <v>26.84</v>
      </c>
      <c r="F33" s="1">
        <v>39.04</v>
      </c>
      <c r="G33" s="1">
        <v>45.14</v>
      </c>
      <c r="H33" s="1">
        <v>34.16</v>
      </c>
      <c r="I33" s="1">
        <v>25.62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1.22</v>
      </c>
      <c r="C34" s="1">
        <v>-51.24</v>
      </c>
      <c r="D34" s="1">
        <v>-3.66</v>
      </c>
      <c r="E34" s="1">
        <v>-10.98</v>
      </c>
      <c r="F34" s="1">
        <v>21.96</v>
      </c>
      <c r="G34" s="1">
        <v>2.44</v>
      </c>
      <c r="H34" s="1">
        <v>1.22</v>
      </c>
      <c r="I34" s="1">
        <v>-3.66</v>
      </c>
      <c r="J34" s="1">
        <v>-36.6</v>
      </c>
      <c r="K34" s="1">
        <v>3.66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1.22</v>
      </c>
      <c r="C35" s="1">
        <v>-43.92</v>
      </c>
      <c r="D35" s="1">
        <v>2.44</v>
      </c>
      <c r="E35" s="1">
        <v>-4.88</v>
      </c>
      <c r="F35" s="1">
        <v>31.72</v>
      </c>
      <c r="G35" s="1">
        <v>2.44</v>
      </c>
      <c r="H35" s="1">
        <v>1.22</v>
      </c>
      <c r="I35" s="1">
        <v>-3.66</v>
      </c>
      <c r="J35" s="1">
        <v>-20.74</v>
      </c>
      <c r="K35" s="1">
        <v>3.66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-52.46</v>
      </c>
      <c r="C36" s="1">
        <v>1.22</v>
      </c>
      <c r="D36" s="1">
        <v>-8.54</v>
      </c>
      <c r="E36" s="1">
        <v>1.22</v>
      </c>
      <c r="F36" s="1">
        <v>1.22</v>
      </c>
      <c r="G36" s="1">
        <v>-80.52</v>
      </c>
      <c r="H36" s="1">
        <v>-3.66</v>
      </c>
      <c r="I36" s="1">
        <v>3.66</v>
      </c>
      <c r="J36" s="1">
        <v>54.9</v>
      </c>
      <c r="K36" s="1">
        <v>-1.22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-1.22</v>
      </c>
      <c r="D37" s="1">
        <v>-1.22</v>
      </c>
      <c r="E37" s="1">
        <v>0.0</v>
      </c>
      <c r="F37" s="1">
        <v>-8.54</v>
      </c>
      <c r="G37" s="1">
        <v>-2.44</v>
      </c>
      <c r="H37" s="1">
        <v>-2.44</v>
      </c>
      <c r="I37" s="1">
        <v>1.22</v>
      </c>
      <c r="J37" s="1">
        <v>0.0</v>
      </c>
      <c r="K37" s="1">
        <v>-3.66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4.88</v>
      </c>
      <c r="C3" s="1">
        <v>6.1</v>
      </c>
      <c r="D3" s="1">
        <v>7.32</v>
      </c>
      <c r="E3" s="1">
        <v>19.52</v>
      </c>
      <c r="F3" s="1">
        <v>10.98</v>
      </c>
      <c r="G3" s="1">
        <v>96.38</v>
      </c>
      <c r="H3" s="1">
        <v>2.44</v>
      </c>
      <c r="I3" s="1">
        <v>114.68</v>
      </c>
      <c r="J3" s="1">
        <v>56.12</v>
      </c>
      <c r="K3" s="1">
        <v>1.22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4.88</v>
      </c>
      <c r="C4" s="1">
        <v>6.1</v>
      </c>
      <c r="D4" s="1">
        <v>7.32</v>
      </c>
      <c r="E4" s="1">
        <v>19.52</v>
      </c>
      <c r="F4" s="1">
        <v>10.98</v>
      </c>
      <c r="G4" s="1">
        <v>96.38</v>
      </c>
      <c r="H4" s="1">
        <v>2.44</v>
      </c>
      <c r="I4" s="1">
        <v>114.68</v>
      </c>
      <c r="J4" s="1">
        <v>56.12</v>
      </c>
      <c r="K4" s="1">
        <v>1.22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8.54</v>
      </c>
      <c r="C5" s="1">
        <v>12.2</v>
      </c>
      <c r="D5" s="1">
        <v>10.98</v>
      </c>
      <c r="E5" s="1">
        <v>12.2</v>
      </c>
      <c r="F5" s="1">
        <v>17.08</v>
      </c>
      <c r="G5" s="1">
        <v>17.08</v>
      </c>
      <c r="H5" s="1">
        <v>14.64</v>
      </c>
      <c r="I5" s="1">
        <v>14.64</v>
      </c>
      <c r="J5" s="1">
        <v>17.08</v>
      </c>
      <c r="K5" s="1">
        <v>19.52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114.68</v>
      </c>
      <c r="C6" s="1">
        <v>71.98</v>
      </c>
      <c r="D6" s="1">
        <v>1.22</v>
      </c>
      <c r="E6" s="1">
        <v>1.22</v>
      </c>
      <c r="F6" s="1">
        <v>6.1</v>
      </c>
      <c r="G6" s="1">
        <v>6.1</v>
      </c>
      <c r="H6" s="1">
        <v>12.2</v>
      </c>
      <c r="I6" s="1">
        <v>6.1</v>
      </c>
      <c r="J6" s="1">
        <v>4.88</v>
      </c>
      <c r="K6" s="1">
        <v>4.88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9.76</v>
      </c>
      <c r="C7" s="1">
        <v>13.42</v>
      </c>
      <c r="D7" s="1">
        <v>12.2</v>
      </c>
      <c r="E7" s="1">
        <v>14.64</v>
      </c>
      <c r="F7" s="1">
        <v>17.08</v>
      </c>
      <c r="G7" s="1">
        <v>17.08</v>
      </c>
      <c r="H7" s="1">
        <v>14.64</v>
      </c>
      <c r="I7" s="1">
        <v>14.64</v>
      </c>
      <c r="J7" s="1">
        <v>17.08</v>
      </c>
      <c r="K7" s="1">
        <v>19.52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1.22</v>
      </c>
      <c r="C8" s="1">
        <v>1.22</v>
      </c>
      <c r="D8" s="1">
        <v>1.22</v>
      </c>
      <c r="E8" s="1">
        <v>0.0</v>
      </c>
      <c r="F8" s="1">
        <v>0.0</v>
      </c>
      <c r="G8" s="1">
        <v>1.22</v>
      </c>
      <c r="H8" s="1">
        <v>0.0</v>
      </c>
      <c r="I8" s="1">
        <v>2.44</v>
      </c>
      <c r="J8" s="1">
        <v>1.22</v>
      </c>
      <c r="K8" s="1">
        <v>1.22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51.24</v>
      </c>
      <c r="C9" s="1">
        <v>78.08</v>
      </c>
      <c r="D9" s="1">
        <v>81.74</v>
      </c>
      <c r="E9" s="1">
        <v>98.82</v>
      </c>
      <c r="F9" s="1">
        <v>104.92</v>
      </c>
      <c r="G9" s="1">
        <v>104.92</v>
      </c>
      <c r="H9" s="1">
        <v>1.22</v>
      </c>
      <c r="I9" s="1">
        <v>1.22</v>
      </c>
      <c r="J9" s="1">
        <v>1.22</v>
      </c>
      <c r="K9" s="1">
        <v>1.22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10.98</v>
      </c>
      <c r="C10" s="1">
        <v>13.42</v>
      </c>
      <c r="D10" s="1">
        <v>13.42</v>
      </c>
      <c r="E10" s="1">
        <v>15.86</v>
      </c>
      <c r="F10" s="1">
        <v>18.3</v>
      </c>
      <c r="G10" s="1">
        <v>19.52</v>
      </c>
      <c r="H10" s="1">
        <v>19.52</v>
      </c>
      <c r="I10" s="1">
        <v>17.08</v>
      </c>
      <c r="J10" s="1">
        <v>18.3</v>
      </c>
      <c r="K10" s="1">
        <v>21.96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1.22</v>
      </c>
      <c r="C11" s="1">
        <v>1.22</v>
      </c>
      <c r="D11" s="1">
        <v>2.44</v>
      </c>
      <c r="E11" s="1">
        <v>2.44</v>
      </c>
      <c r="F11" s="1">
        <v>3.66</v>
      </c>
      <c r="G11" s="1">
        <v>7.32</v>
      </c>
      <c r="H11" s="1">
        <v>7.32</v>
      </c>
      <c r="I11" s="1">
        <v>7.32</v>
      </c>
      <c r="J11" s="1">
        <v>7.32</v>
      </c>
      <c r="K11" s="1">
        <v>7.32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-106.14</v>
      </c>
      <c r="C12" s="1">
        <v>-1.22</v>
      </c>
      <c r="D12" s="1">
        <v>-1.22</v>
      </c>
      <c r="E12" s="1">
        <v>-1.22</v>
      </c>
      <c r="F12" s="1">
        <v>-1.22</v>
      </c>
      <c r="G12" s="1">
        <v>-2.44</v>
      </c>
      <c r="H12" s="1">
        <v>-2.44</v>
      </c>
      <c r="I12" s="1">
        <v>-2.44</v>
      </c>
      <c r="J12" s="1">
        <v>-2.44</v>
      </c>
      <c r="K12" s="1">
        <v>-2.44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56.12</v>
      </c>
      <c r="C13" s="1">
        <v>41.48</v>
      </c>
      <c r="D13" s="1">
        <v>1.22</v>
      </c>
      <c r="E13" s="1">
        <v>1.22</v>
      </c>
      <c r="F13" s="1">
        <v>1.22</v>
      </c>
      <c r="G13" s="1">
        <v>4.88</v>
      </c>
      <c r="H13" s="1">
        <v>4.88</v>
      </c>
      <c r="I13" s="1">
        <v>4.88</v>
      </c>
      <c r="J13" s="1">
        <v>4.88</v>
      </c>
      <c r="K13" s="1">
        <v>3.66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15.86</v>
      </c>
      <c r="C14" s="1">
        <v>15.86</v>
      </c>
      <c r="D14" s="1">
        <v>15.86</v>
      </c>
      <c r="E14" s="1">
        <v>15.86</v>
      </c>
      <c r="F14" s="1">
        <v>15.86</v>
      </c>
      <c r="G14" s="1">
        <v>15.86</v>
      </c>
      <c r="H14" s="1">
        <v>15.86</v>
      </c>
      <c r="I14" s="1">
        <v>15.86</v>
      </c>
      <c r="J14" s="1">
        <v>15.86</v>
      </c>
      <c r="K14" s="1">
        <v>15.86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80.52</v>
      </c>
      <c r="C15" s="1">
        <v>89.06</v>
      </c>
      <c r="D15" s="1">
        <v>78.08</v>
      </c>
      <c r="E15" s="1">
        <v>57.34</v>
      </c>
      <c r="F15" s="1">
        <v>36.6</v>
      </c>
      <c r="G15" s="1">
        <v>28.06</v>
      </c>
      <c r="H15" s="1">
        <v>17.08</v>
      </c>
      <c r="I15" s="1">
        <v>8.54</v>
      </c>
      <c r="J15" s="1">
        <v>2.44</v>
      </c>
      <c r="K15" s="1" t="s">
        <v>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7.32</v>
      </c>
      <c r="C16" s="1">
        <v>4.88</v>
      </c>
      <c r="D16" s="1">
        <v>3.66</v>
      </c>
      <c r="E16" s="1">
        <v>9.76</v>
      </c>
      <c r="F16" s="1">
        <v>7.32</v>
      </c>
      <c r="G16" s="1">
        <v>10.98</v>
      </c>
      <c r="H16" s="1">
        <v>17.08</v>
      </c>
      <c r="I16" s="1">
        <v>4.88</v>
      </c>
      <c r="J16" s="1">
        <v>25.62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12.2</v>
      </c>
      <c r="C17" s="1">
        <v>15.86</v>
      </c>
      <c r="D17" s="1">
        <v>15.86</v>
      </c>
      <c r="E17" s="1">
        <v>18.3</v>
      </c>
      <c r="F17" s="1">
        <v>21.96</v>
      </c>
      <c r="G17" s="1">
        <v>25.62</v>
      </c>
      <c r="H17" s="1">
        <v>25.62</v>
      </c>
      <c r="I17" s="1">
        <v>23.18</v>
      </c>
      <c r="J17" s="1">
        <v>24.4</v>
      </c>
      <c r="K17" s="1">
        <v>26.84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119.56</v>
      </c>
      <c r="C19" s="1">
        <v>1.22</v>
      </c>
      <c r="D19" s="1">
        <v>1.22</v>
      </c>
      <c r="E19" s="1">
        <v>1.22</v>
      </c>
      <c r="F19" s="1">
        <v>1.22</v>
      </c>
      <c r="G19" s="1">
        <v>2.44</v>
      </c>
      <c r="H19" s="1">
        <v>2.44</v>
      </c>
      <c r="I19" s="1">
        <v>1.22</v>
      </c>
      <c r="J19" s="1">
        <v>1.22</v>
      </c>
      <c r="K19" s="1">
        <v>1.22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3.66</v>
      </c>
      <c r="C20" s="1">
        <v>3.66</v>
      </c>
      <c r="D20" s="1">
        <v>2.44</v>
      </c>
      <c r="E20" s="1">
        <v>3.66</v>
      </c>
      <c r="F20" s="1">
        <v>3.66</v>
      </c>
      <c r="G20" s="1">
        <v>6.1</v>
      </c>
      <c r="H20" s="1">
        <v>7.32</v>
      </c>
      <c r="I20" s="1">
        <v>3.66</v>
      </c>
      <c r="J20" s="1">
        <v>4.88</v>
      </c>
      <c r="K20" s="1">
        <v>8.54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3.66</v>
      </c>
      <c r="C21" s="1">
        <v>3.66</v>
      </c>
      <c r="D21" s="1">
        <v>4.88</v>
      </c>
      <c r="E21" s="1">
        <v>4.88</v>
      </c>
      <c r="F21" s="1">
        <v>4.88</v>
      </c>
      <c r="G21" s="1">
        <v>3.66</v>
      </c>
      <c r="H21" s="1">
        <v>117.12</v>
      </c>
      <c r="I21" s="1">
        <v>2.44</v>
      </c>
      <c r="J21" s="1">
        <v>3.66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1.22</v>
      </c>
      <c r="C22" s="1">
        <v>1.22</v>
      </c>
      <c r="D22" s="1">
        <v>0.0</v>
      </c>
      <c r="E22" s="1">
        <v>0.0</v>
      </c>
      <c r="F22" s="1">
        <v>0.0</v>
      </c>
      <c r="G22" s="1">
        <v>34.16</v>
      </c>
      <c r="H22" s="1">
        <v>32.94</v>
      </c>
      <c r="I22" s="1">
        <v>35.38</v>
      </c>
      <c r="J22" s="1">
        <v>36.6</v>
      </c>
      <c r="K22" s="1">
        <v>36.6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21.96</v>
      </c>
      <c r="C23" s="1">
        <v>15.86</v>
      </c>
      <c r="D23" s="1">
        <v>15.86</v>
      </c>
      <c r="E23" s="1">
        <v>24.4</v>
      </c>
      <c r="F23" s="1">
        <v>31.72</v>
      </c>
      <c r="G23" s="1">
        <v>35.38</v>
      </c>
      <c r="H23" s="1">
        <v>25.62</v>
      </c>
      <c r="I23" s="1">
        <v>0.0</v>
      </c>
      <c r="J23" s="1">
        <v>0.0</v>
      </c>
      <c r="K23" s="1">
        <v>63.44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1.22</v>
      </c>
      <c r="G24" s="1">
        <v>9.76</v>
      </c>
      <c r="H24" s="1">
        <v>9.76</v>
      </c>
      <c r="I24" s="1">
        <v>13.42</v>
      </c>
      <c r="J24" s="1">
        <v>18.3</v>
      </c>
      <c r="K24" s="1">
        <v>17.08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34.16</v>
      </c>
      <c r="C25" s="1">
        <v>70.76</v>
      </c>
      <c r="D25" s="1">
        <v>1.22</v>
      </c>
      <c r="E25" s="1">
        <v>1.22</v>
      </c>
      <c r="F25" s="1">
        <v>111.02</v>
      </c>
      <c r="G25" s="1">
        <v>109.8</v>
      </c>
      <c r="H25" s="1">
        <v>1.22</v>
      </c>
      <c r="I25" s="1">
        <v>1.22</v>
      </c>
      <c r="J25" s="1">
        <v>1.22</v>
      </c>
      <c r="K25" s="1">
        <v>1.22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9.76</v>
      </c>
      <c r="C26" s="1">
        <v>12.2</v>
      </c>
      <c r="D26" s="1">
        <v>10.98</v>
      </c>
      <c r="E26" s="1">
        <v>13.42</v>
      </c>
      <c r="F26" s="1">
        <v>14.64</v>
      </c>
      <c r="G26" s="1">
        <v>14.64</v>
      </c>
      <c r="H26" s="1">
        <v>13.42</v>
      </c>
      <c r="I26" s="1">
        <v>10.98</v>
      </c>
      <c r="J26" s="1">
        <v>13.42</v>
      </c>
      <c r="K26" s="1">
        <v>13.42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1.22</v>
      </c>
      <c r="C27" s="1">
        <v>0.0</v>
      </c>
      <c r="D27" s="1">
        <v>0.0</v>
      </c>
      <c r="E27" s="1">
        <v>0.0</v>
      </c>
      <c r="F27" s="1">
        <v>0.0</v>
      </c>
      <c r="G27" s="1">
        <v>2.44</v>
      </c>
      <c r="H27" s="1">
        <v>2.44</v>
      </c>
      <c r="I27" s="1">
        <v>2.44</v>
      </c>
      <c r="J27" s="1">
        <v>2.44</v>
      </c>
      <c r="K27" s="1">
        <v>2.44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15.86</v>
      </c>
      <c r="C28" s="1">
        <v>12.2</v>
      </c>
      <c r="D28" s="1">
        <v>12.2</v>
      </c>
      <c r="E28" s="1">
        <v>7.32</v>
      </c>
      <c r="F28" s="1">
        <v>7.32</v>
      </c>
      <c r="G28" s="1">
        <v>8.54</v>
      </c>
      <c r="H28" s="1">
        <v>14.64</v>
      </c>
      <c r="I28" s="1">
        <v>14.64</v>
      </c>
      <c r="J28" s="1">
        <v>23.18</v>
      </c>
      <c r="K28" s="1">
        <v>18.3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9.76</v>
      </c>
      <c r="C29" s="1">
        <v>12.2</v>
      </c>
      <c r="D29" s="1">
        <v>10.98</v>
      </c>
      <c r="E29" s="1">
        <v>13.42</v>
      </c>
      <c r="F29" s="1">
        <v>14.64</v>
      </c>
      <c r="G29" s="1">
        <v>18.3</v>
      </c>
      <c r="H29" s="1">
        <v>17.08</v>
      </c>
      <c r="I29" s="1">
        <v>14.64</v>
      </c>
      <c r="J29" s="1">
        <v>17.08</v>
      </c>
      <c r="K29" s="1">
        <v>17.08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15.86</v>
      </c>
      <c r="C30" s="1">
        <v>17.08</v>
      </c>
      <c r="D30" s="1">
        <v>17.08</v>
      </c>
      <c r="E30" s="1">
        <v>17.08</v>
      </c>
      <c r="F30" s="1">
        <v>17.08</v>
      </c>
      <c r="G30" s="1">
        <v>17.08</v>
      </c>
      <c r="H30" s="1">
        <v>17.08</v>
      </c>
      <c r="I30" s="1">
        <v>17.08</v>
      </c>
      <c r="J30" s="1">
        <v>17.08</v>
      </c>
      <c r="K30" s="1">
        <v>17.08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7.32</v>
      </c>
      <c r="D31" s="1">
        <v>10.98</v>
      </c>
      <c r="E31" s="1">
        <v>14.64</v>
      </c>
      <c r="F31" s="1">
        <v>14.64</v>
      </c>
      <c r="G31" s="1">
        <v>14.64</v>
      </c>
      <c r="H31" s="1">
        <v>14.64</v>
      </c>
      <c r="I31" s="1">
        <v>14.64</v>
      </c>
      <c r="J31" s="1">
        <v>14.64</v>
      </c>
      <c r="K31" s="1">
        <v>14.64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2.44</v>
      </c>
      <c r="C32" s="1">
        <v>3.66</v>
      </c>
      <c r="D32" s="1">
        <v>3.66</v>
      </c>
      <c r="E32" s="1">
        <v>4.88</v>
      </c>
      <c r="F32" s="1">
        <v>4.88</v>
      </c>
      <c r="G32" s="1">
        <v>6.1</v>
      </c>
      <c r="H32" s="1">
        <v>7.32</v>
      </c>
      <c r="I32" s="1">
        <v>7.32</v>
      </c>
      <c r="J32" s="1">
        <v>6.1</v>
      </c>
      <c r="K32" s="1">
        <v>8.54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-57.34</v>
      </c>
      <c r="D33" s="1">
        <v>-57.34</v>
      </c>
      <c r="E33" s="1">
        <v>-57.34</v>
      </c>
      <c r="F33" s="1">
        <v>-35.38</v>
      </c>
      <c r="G33" s="1">
        <v>-31.72</v>
      </c>
      <c r="H33" s="1">
        <v>-28.06</v>
      </c>
      <c r="I33" s="1">
        <v>-28.06</v>
      </c>
      <c r="J33" s="1">
        <v>-28.06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8.54</v>
      </c>
      <c r="C34" s="1">
        <v>12.2</v>
      </c>
      <c r="D34" s="1">
        <v>17.08</v>
      </c>
      <c r="E34" s="1">
        <v>31.72</v>
      </c>
      <c r="F34" s="1">
        <v>51.24</v>
      </c>
      <c r="G34" s="1">
        <v>73.2</v>
      </c>
      <c r="H34" s="1">
        <v>92.72</v>
      </c>
      <c r="I34" s="1">
        <v>23.18</v>
      </c>
      <c r="J34" s="1">
        <v>20.74</v>
      </c>
      <c r="K34" s="1">
        <v>8.54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2.44</v>
      </c>
      <c r="C35" s="1">
        <v>2.44</v>
      </c>
      <c r="D35" s="1">
        <v>3.66</v>
      </c>
      <c r="E35" s="1">
        <v>4.88</v>
      </c>
      <c r="F35" s="1">
        <v>6.1</v>
      </c>
      <c r="G35" s="1">
        <v>7.32</v>
      </c>
      <c r="H35" s="1">
        <v>8.54</v>
      </c>
      <c r="I35" s="1">
        <v>7.32</v>
      </c>
      <c r="J35" s="1">
        <v>7.32</v>
      </c>
      <c r="K35" s="1">
        <v>8.54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2.44</v>
      </c>
      <c r="C36" s="1">
        <v>2.44</v>
      </c>
      <c r="D36" s="1">
        <v>3.66</v>
      </c>
      <c r="E36" s="1">
        <v>4.88</v>
      </c>
      <c r="F36" s="1">
        <v>6.1</v>
      </c>
      <c r="G36" s="1">
        <v>7.32</v>
      </c>
      <c r="H36" s="1">
        <v>8.54</v>
      </c>
      <c r="I36" s="1">
        <v>7.32</v>
      </c>
      <c r="J36" s="1">
        <v>7.32</v>
      </c>
      <c r="K36" s="1">
        <v>8.54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12.2</v>
      </c>
      <c r="C37" s="1">
        <v>15.86</v>
      </c>
      <c r="D37" s="1">
        <v>15.86</v>
      </c>
      <c r="E37" s="1">
        <v>18.3</v>
      </c>
      <c r="F37" s="1">
        <v>21.96</v>
      </c>
      <c r="G37" s="1">
        <v>25.62</v>
      </c>
      <c r="H37" s="1">
        <v>25.62</v>
      </c>
      <c r="I37" s="1">
        <v>23.18</v>
      </c>
      <c r="J37" s="1">
        <v>24.4</v>
      </c>
      <c r="K37" s="1">
        <v>26.84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15.86</v>
      </c>
      <c r="C39" s="1">
        <v>15.86</v>
      </c>
      <c r="D39" s="1">
        <v>15.86</v>
      </c>
      <c r="E39" s="1">
        <v>15.86</v>
      </c>
      <c r="F39" s="1">
        <v>17.08</v>
      </c>
      <c r="G39" s="1">
        <v>17.08</v>
      </c>
      <c r="H39" s="1">
        <v>17.08</v>
      </c>
      <c r="I39" s="1">
        <v>17.08</v>
      </c>
      <c r="J39" s="1">
        <v>17.08</v>
      </c>
      <c r="K39" s="1">
        <v>17.08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15.86</v>
      </c>
      <c r="C40" s="1">
        <v>15.86</v>
      </c>
      <c r="D40" s="1">
        <v>15.86</v>
      </c>
      <c r="E40" s="1">
        <v>15.86</v>
      </c>
      <c r="F40" s="1">
        <v>17.08</v>
      </c>
      <c r="G40" s="1">
        <v>17.08</v>
      </c>
      <c r="H40" s="1">
        <v>17.08</v>
      </c>
      <c r="I40" s="1">
        <v>17.08</v>
      </c>
      <c r="J40" s="1">
        <v>17.08</v>
      </c>
      <c r="K40" s="1">
        <v>17.08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 t="s">
        <v>102</v>
      </c>
      <c r="C41" s="1" t="s">
        <v>103</v>
      </c>
      <c r="D41" s="1" t="s">
        <v>104</v>
      </c>
      <c r="E41" s="1" t="s">
        <v>105</v>
      </c>
      <c r="F41" s="1" t="s">
        <v>106</v>
      </c>
      <c r="G41" s="1" t="s">
        <v>107</v>
      </c>
      <c r="H41" s="1" t="s">
        <v>108</v>
      </c>
      <c r="I41" s="1" t="s">
        <v>109</v>
      </c>
      <c r="J41" s="1" t="s">
        <v>110</v>
      </c>
      <c r="K41" s="1" t="s">
        <v>111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1.22</v>
      </c>
      <c r="C42" s="1">
        <v>2.44</v>
      </c>
      <c r="D42" s="1">
        <v>2.44</v>
      </c>
      <c r="E42" s="1">
        <v>3.66</v>
      </c>
      <c r="F42" s="1">
        <v>4.88</v>
      </c>
      <c r="G42" s="1">
        <v>6.1</v>
      </c>
      <c r="H42" s="1">
        <v>7.32</v>
      </c>
      <c r="I42" s="1">
        <v>7.32</v>
      </c>
      <c r="J42" s="1">
        <v>7.32</v>
      </c>
      <c r="K42" s="1">
        <v>8.54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 t="s">
        <v>114</v>
      </c>
      <c r="C43" s="1" t="s">
        <v>115</v>
      </c>
      <c r="D43" s="1" t="s">
        <v>116</v>
      </c>
      <c r="E43" s="1" t="s">
        <v>117</v>
      </c>
      <c r="F43" s="1" t="s">
        <v>118</v>
      </c>
      <c r="G43" s="1" t="s">
        <v>119</v>
      </c>
      <c r="H43" s="1" t="s">
        <v>120</v>
      </c>
      <c r="I43" s="1" t="s">
        <v>107</v>
      </c>
      <c r="J43" s="1" t="s">
        <v>121</v>
      </c>
      <c r="K43" s="1" t="s">
        <v>122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123</v>
      </c>
      <c r="B44" s="1">
        <v>3.66</v>
      </c>
      <c r="C44" s="1">
        <v>3.66</v>
      </c>
      <c r="D44" s="1">
        <v>4.88</v>
      </c>
      <c r="E44" s="1">
        <v>4.88</v>
      </c>
      <c r="F44" s="1">
        <v>4.88</v>
      </c>
      <c r="G44" s="1">
        <v>7.32</v>
      </c>
      <c r="H44" s="1">
        <v>4.88</v>
      </c>
      <c r="I44" s="1">
        <v>6.1</v>
      </c>
      <c r="J44" s="1">
        <v>7.32</v>
      </c>
      <c r="K44" s="1">
        <v>2.44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124</v>
      </c>
      <c r="B45" s="1">
        <v>3.66</v>
      </c>
      <c r="C45" s="1">
        <v>3.66</v>
      </c>
      <c r="D45" s="1">
        <v>4.88</v>
      </c>
      <c r="E45" s="1">
        <v>4.88</v>
      </c>
      <c r="F45" s="1">
        <v>4.88</v>
      </c>
      <c r="G45" s="1">
        <v>6.1</v>
      </c>
      <c r="H45" s="1">
        <v>1.22</v>
      </c>
      <c r="I45" s="1">
        <v>4.88</v>
      </c>
      <c r="J45" s="1">
        <v>6.1</v>
      </c>
      <c r="K45" s="1">
        <v>1.22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125</v>
      </c>
      <c r="B46" s="1">
        <v>3.66</v>
      </c>
      <c r="C46" s="1">
        <v>3.66</v>
      </c>
      <c r="D46" s="1">
        <v>4.88</v>
      </c>
      <c r="E46" s="1">
        <v>4.88</v>
      </c>
      <c r="F46" s="1">
        <v>4.88</v>
      </c>
      <c r="G46" s="1">
        <v>2.44</v>
      </c>
      <c r="H46" s="1">
        <v>1.22</v>
      </c>
      <c r="I46" s="1">
        <v>2.44</v>
      </c>
      <c r="J46" s="1">
        <v>2.44</v>
      </c>
      <c r="K46" s="1">
        <v>2.44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>
        <v>6.1</v>
      </c>
      <c r="C47" s="1">
        <v>6.1</v>
      </c>
      <c r="D47" s="1">
        <v>6.1</v>
      </c>
      <c r="E47" s="1">
        <v>6.1</v>
      </c>
      <c r="F47" s="1">
        <v>6.1</v>
      </c>
      <c r="G47" s="1">
        <v>6.1</v>
      </c>
      <c r="H47" s="1">
        <v>6.1</v>
      </c>
      <c r="I47" s="1">
        <v>6.1</v>
      </c>
      <c r="J47" s="1">
        <v>6.1</v>
      </c>
      <c r="K47" s="1">
        <v>6.1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1.22</v>
      </c>
      <c r="C48" s="1">
        <v>1.22</v>
      </c>
      <c r="D48" s="1">
        <v>1.22</v>
      </c>
      <c r="E48" s="1">
        <v>0.0</v>
      </c>
      <c r="F48" s="1">
        <v>0.0</v>
      </c>
      <c r="G48" s="1">
        <v>1.22</v>
      </c>
      <c r="H48" s="1">
        <v>0.0</v>
      </c>
      <c r="I48" s="1">
        <v>2.44</v>
      </c>
      <c r="J48" s="1">
        <v>1.22</v>
      </c>
      <c r="K48" s="1">
        <v>1.22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89.06</v>
      </c>
      <c r="C49" s="1">
        <v>109.8</v>
      </c>
      <c r="D49" s="1">
        <v>1.22</v>
      </c>
      <c r="E49" s="1">
        <v>2.44</v>
      </c>
      <c r="F49" s="1">
        <v>1.22</v>
      </c>
      <c r="G49" s="1">
        <v>1.22</v>
      </c>
      <c r="H49" s="1">
        <v>2.44</v>
      </c>
      <c r="I49" s="1">
        <v>2.44</v>
      </c>
      <c r="J49" s="1">
        <v>2.44</v>
      </c>
      <c r="K49" s="1">
        <v>2.44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329.4</v>
      </c>
      <c r="C50" s="1">
        <v>361.12</v>
      </c>
      <c r="D50" s="1">
        <v>257.42</v>
      </c>
      <c r="E50" s="1">
        <v>242.78</v>
      </c>
      <c r="F50" s="1">
        <v>261.08</v>
      </c>
      <c r="G50" s="1">
        <v>268.4</v>
      </c>
      <c r="H50" s="1">
        <v>229.36</v>
      </c>
      <c r="I50" s="1">
        <v>214.72</v>
      </c>
      <c r="J50" s="1">
        <v>226.92</v>
      </c>
      <c r="K50" s="1">
        <v>239.12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4.88</v>
      </c>
      <c r="C51" s="1">
        <v>0.0</v>
      </c>
      <c r="D51" s="1">
        <v>0.0</v>
      </c>
      <c r="E51" s="1">
        <v>10.98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61.0</v>
      </c>
      <c r="C2" s="1">
        <v>78.08</v>
      </c>
      <c r="D2" s="1">
        <v>81.74</v>
      </c>
      <c r="E2" s="1">
        <v>86.62</v>
      </c>
      <c r="F2" s="1">
        <v>106.14</v>
      </c>
      <c r="G2" s="1">
        <v>114.68</v>
      </c>
      <c r="H2" s="1">
        <v>98.82</v>
      </c>
      <c r="I2" s="1">
        <v>93.94</v>
      </c>
      <c r="J2" s="1">
        <v>86.62</v>
      </c>
      <c r="K2" s="1">
        <v>119.56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61.0</v>
      </c>
      <c r="C3" s="1">
        <v>78.08</v>
      </c>
      <c r="D3" s="1">
        <v>81.74</v>
      </c>
      <c r="E3" s="1">
        <v>86.62</v>
      </c>
      <c r="F3" s="1">
        <v>106.14</v>
      </c>
      <c r="G3" s="1">
        <v>114.68</v>
      </c>
      <c r="H3" s="1">
        <v>98.82</v>
      </c>
      <c r="I3" s="1">
        <v>93.94</v>
      </c>
      <c r="J3" s="1">
        <v>86.62</v>
      </c>
      <c r="K3" s="1">
        <v>119.56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48.8</v>
      </c>
      <c r="C4" s="1">
        <v>63.44</v>
      </c>
      <c r="D4" s="1">
        <v>67.1</v>
      </c>
      <c r="E4" s="1">
        <v>71.98</v>
      </c>
      <c r="F4" s="1">
        <v>89.06</v>
      </c>
      <c r="G4" s="1">
        <v>97.6</v>
      </c>
      <c r="H4" s="1">
        <v>87.84</v>
      </c>
      <c r="I4" s="1">
        <v>80.52</v>
      </c>
      <c r="J4" s="1">
        <v>73.2</v>
      </c>
      <c r="K4" s="1">
        <v>98.82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12.2</v>
      </c>
      <c r="C5" s="1">
        <v>14.64</v>
      </c>
      <c r="D5" s="1">
        <v>14.64</v>
      </c>
      <c r="E5" s="1">
        <v>13.42</v>
      </c>
      <c r="F5" s="1">
        <v>15.86</v>
      </c>
      <c r="G5" s="1">
        <v>17.08</v>
      </c>
      <c r="H5" s="1">
        <v>9.76</v>
      </c>
      <c r="I5" s="1">
        <v>13.42</v>
      </c>
      <c r="J5" s="1">
        <v>13.42</v>
      </c>
      <c r="K5" s="1">
        <v>20.74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10.98</v>
      </c>
      <c r="C6" s="1">
        <v>13.42</v>
      </c>
      <c r="D6" s="1">
        <v>12.2</v>
      </c>
      <c r="E6" s="1">
        <v>12.2</v>
      </c>
      <c r="F6" s="1">
        <v>13.42</v>
      </c>
      <c r="G6" s="1">
        <v>13.42</v>
      </c>
      <c r="H6" s="1">
        <v>13.42</v>
      </c>
      <c r="I6" s="1">
        <v>13.42</v>
      </c>
      <c r="J6" s="1">
        <v>13.42</v>
      </c>
      <c r="K6" s="1">
        <v>15.86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0.0</v>
      </c>
      <c r="C7" s="1">
        <v>0.0</v>
      </c>
      <c r="D7" s="1">
        <v>25.62</v>
      </c>
      <c r="E7" s="1">
        <v>25.62</v>
      </c>
      <c r="F7" s="1">
        <v>26.84</v>
      </c>
      <c r="G7" s="1">
        <v>73.2</v>
      </c>
      <c r="H7" s="1">
        <v>81.74</v>
      </c>
      <c r="I7" s="1">
        <v>86.62</v>
      </c>
      <c r="J7" s="1">
        <v>97.6</v>
      </c>
      <c r="K7" s="1">
        <v>1.22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0.0</v>
      </c>
      <c r="C8" s="1">
        <v>0.0</v>
      </c>
      <c r="D8" s="1">
        <v>20.74</v>
      </c>
      <c r="E8" s="1">
        <v>20.74</v>
      </c>
      <c r="F8" s="1">
        <v>21.96</v>
      </c>
      <c r="G8" s="1">
        <v>9.76</v>
      </c>
      <c r="H8" s="1">
        <v>9.76</v>
      </c>
      <c r="I8" s="1">
        <v>12.2</v>
      </c>
      <c r="J8" s="1">
        <v>4.88</v>
      </c>
      <c r="K8" s="1">
        <v>2.44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-2.44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10.98</v>
      </c>
      <c r="C10" s="1">
        <v>13.42</v>
      </c>
      <c r="D10" s="1">
        <v>12.2</v>
      </c>
      <c r="E10" s="1">
        <v>12.2</v>
      </c>
      <c r="F10" s="1">
        <v>13.42</v>
      </c>
      <c r="G10" s="1">
        <v>14.64</v>
      </c>
      <c r="H10" s="1">
        <v>14.64</v>
      </c>
      <c r="I10" s="1">
        <v>13.42</v>
      </c>
      <c r="J10" s="1">
        <v>14.64</v>
      </c>
      <c r="K10" s="1">
        <v>17.08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1.22</v>
      </c>
      <c r="C11" s="1">
        <v>1.22</v>
      </c>
      <c r="D11" s="1">
        <v>1.22</v>
      </c>
      <c r="E11" s="1">
        <v>1.22</v>
      </c>
      <c r="F11" s="1">
        <v>1.22</v>
      </c>
      <c r="G11" s="1">
        <v>1.22</v>
      </c>
      <c r="H11" s="1">
        <v>-3.66</v>
      </c>
      <c r="I11" s="1">
        <v>-45.14</v>
      </c>
      <c r="J11" s="1">
        <v>-29.28</v>
      </c>
      <c r="K11" s="1">
        <v>2.44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-10.98</v>
      </c>
      <c r="C12" s="1">
        <v>-10.98</v>
      </c>
      <c r="D12" s="1">
        <v>-12.2</v>
      </c>
      <c r="E12" s="1">
        <v>-9.76</v>
      </c>
      <c r="F12" s="1">
        <v>-14.64</v>
      </c>
      <c r="G12" s="1">
        <v>-24.4</v>
      </c>
      <c r="H12" s="1">
        <v>-21.96</v>
      </c>
      <c r="I12" s="1">
        <v>-19.52</v>
      </c>
      <c r="J12" s="1">
        <v>-25.62</v>
      </c>
      <c r="K12" s="1">
        <v>-21.96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-10.98</v>
      </c>
      <c r="C13" s="1">
        <v>-10.98</v>
      </c>
      <c r="D13" s="1">
        <v>-12.2</v>
      </c>
      <c r="E13" s="1">
        <v>-9.76</v>
      </c>
      <c r="F13" s="1">
        <v>-14.64</v>
      </c>
      <c r="G13" s="1">
        <v>-24.4</v>
      </c>
      <c r="H13" s="1">
        <v>-21.96</v>
      </c>
      <c r="I13" s="1">
        <v>-19.52</v>
      </c>
      <c r="J13" s="1">
        <v>-25.62</v>
      </c>
      <c r="K13" s="1">
        <v>-21.96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1.22</v>
      </c>
      <c r="C14" s="1">
        <v>1.22</v>
      </c>
      <c r="D14" s="1">
        <v>1.22</v>
      </c>
      <c r="E14" s="1">
        <v>1.22</v>
      </c>
      <c r="F14" s="1">
        <v>1.22</v>
      </c>
      <c r="G14" s="1">
        <v>1.22</v>
      </c>
      <c r="H14" s="1">
        <v>-4.88</v>
      </c>
      <c r="I14" s="1">
        <v>-64.66</v>
      </c>
      <c r="J14" s="1">
        <v>-54.9</v>
      </c>
      <c r="K14" s="1">
        <v>2.44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-2.44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4.88</v>
      </c>
      <c r="I16" s="1">
        <v>78.08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1.22</v>
      </c>
      <c r="C17" s="1">
        <v>1.22</v>
      </c>
      <c r="D17" s="1">
        <v>1.22</v>
      </c>
      <c r="E17" s="1">
        <v>1.22</v>
      </c>
      <c r="F17" s="1">
        <v>1.22</v>
      </c>
      <c r="G17" s="1">
        <v>1.22</v>
      </c>
      <c r="H17" s="1">
        <v>106.14</v>
      </c>
      <c r="I17" s="1">
        <v>13.42</v>
      </c>
      <c r="J17" s="1">
        <v>-54.9</v>
      </c>
      <c r="K17" s="1">
        <v>2.44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25.62</v>
      </c>
      <c r="C18" s="1">
        <v>20.74</v>
      </c>
      <c r="D18" s="1">
        <v>32.94</v>
      </c>
      <c r="E18" s="1">
        <v>25.62</v>
      </c>
      <c r="F18" s="1">
        <v>50.02</v>
      </c>
      <c r="G18" s="1">
        <v>47.58</v>
      </c>
      <c r="H18" s="1">
        <v>24.4</v>
      </c>
      <c r="I18" s="1">
        <v>12.2</v>
      </c>
      <c r="J18" s="1">
        <v>-12.2</v>
      </c>
      <c r="K18" s="1">
        <v>84.17999999999999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97.6</v>
      </c>
      <c r="C19" s="1">
        <v>1.22</v>
      </c>
      <c r="D19" s="1">
        <v>97.6</v>
      </c>
      <c r="E19" s="1">
        <v>1.22</v>
      </c>
      <c r="F19" s="1">
        <v>1.22</v>
      </c>
      <c r="G19" s="1">
        <v>1.22</v>
      </c>
      <c r="H19" s="1">
        <v>80.52</v>
      </c>
      <c r="I19" s="1">
        <v>0.0</v>
      </c>
      <c r="J19" s="1">
        <v>-42.7</v>
      </c>
      <c r="K19" s="1">
        <v>1.22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97.6</v>
      </c>
      <c r="C20" s="1">
        <v>1.22</v>
      </c>
      <c r="D20" s="1">
        <v>97.6</v>
      </c>
      <c r="E20" s="1">
        <v>1.22</v>
      </c>
      <c r="F20" s="1">
        <v>1.22</v>
      </c>
      <c r="G20" s="1">
        <v>1.22</v>
      </c>
      <c r="H20" s="1">
        <v>80.52</v>
      </c>
      <c r="I20" s="1">
        <v>0.0</v>
      </c>
      <c r="J20" s="1">
        <v>-42.7</v>
      </c>
      <c r="K20" s="1">
        <v>1.22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97.6</v>
      </c>
      <c r="C21" s="1">
        <v>1.22</v>
      </c>
      <c r="D21" s="1">
        <v>97.6</v>
      </c>
      <c r="E21" s="1">
        <v>1.22</v>
      </c>
      <c r="F21" s="1">
        <v>1.22</v>
      </c>
      <c r="G21" s="1">
        <v>1.22</v>
      </c>
      <c r="H21" s="1">
        <v>80.52</v>
      </c>
      <c r="I21" s="1">
        <v>0.0</v>
      </c>
      <c r="J21" s="1">
        <v>-42.7</v>
      </c>
      <c r="K21" s="1">
        <v>1.22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97.6</v>
      </c>
      <c r="C22" s="1">
        <v>1.22</v>
      </c>
      <c r="D22" s="1">
        <v>97.6</v>
      </c>
      <c r="E22" s="1">
        <v>1.22</v>
      </c>
      <c r="F22" s="1">
        <v>1.22</v>
      </c>
      <c r="G22" s="1">
        <v>1.22</v>
      </c>
      <c r="H22" s="1">
        <v>80.52</v>
      </c>
      <c r="I22" s="1">
        <v>0.0</v>
      </c>
      <c r="J22" s="1">
        <v>-42.7</v>
      </c>
      <c r="K22" s="1">
        <v>1.22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97.6</v>
      </c>
      <c r="C23" s="1">
        <v>1.22</v>
      </c>
      <c r="D23" s="1">
        <v>97.6</v>
      </c>
      <c r="E23" s="1">
        <v>1.22</v>
      </c>
      <c r="F23" s="1">
        <v>1.22</v>
      </c>
      <c r="G23" s="1">
        <v>1.22</v>
      </c>
      <c r="H23" s="1">
        <v>80.52</v>
      </c>
      <c r="I23" s="1">
        <v>0.0</v>
      </c>
      <c r="J23" s="1">
        <v>-42.7</v>
      </c>
      <c r="K23" s="1">
        <v>1.22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 t="s">
        <v>155</v>
      </c>
      <c r="C25" s="1" t="s">
        <v>156</v>
      </c>
      <c r="D25" s="1" t="s">
        <v>155</v>
      </c>
      <c r="E25" s="1" t="s">
        <v>156</v>
      </c>
      <c r="F25" s="1" t="s">
        <v>157</v>
      </c>
      <c r="G25" s="1" t="s">
        <v>157</v>
      </c>
      <c r="H25" s="1" t="s">
        <v>158</v>
      </c>
      <c r="I25" s="1" t="s">
        <v>76</v>
      </c>
      <c r="J25" s="1" t="s">
        <v>159</v>
      </c>
      <c r="K25" s="1" t="s">
        <v>160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 t="s">
        <v>155</v>
      </c>
      <c r="C26" s="1" t="s">
        <v>156</v>
      </c>
      <c r="D26" s="1" t="s">
        <v>155</v>
      </c>
      <c r="E26" s="1" t="s">
        <v>156</v>
      </c>
      <c r="F26" s="1" t="s">
        <v>157</v>
      </c>
      <c r="G26" s="1" t="s">
        <v>157</v>
      </c>
      <c r="H26" s="1" t="s">
        <v>158</v>
      </c>
      <c r="I26" s="1" t="s">
        <v>76</v>
      </c>
      <c r="J26" s="1" t="s">
        <v>159</v>
      </c>
      <c r="K26" s="1" t="s">
        <v>160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13.0</v>
      </c>
      <c r="C27" s="1">
        <v>14.0</v>
      </c>
      <c r="D27" s="1">
        <v>13.0</v>
      </c>
      <c r="E27" s="1">
        <v>13.0</v>
      </c>
      <c r="F27" s="1">
        <v>14.0</v>
      </c>
      <c r="G27" s="1">
        <v>14.0</v>
      </c>
      <c r="H27" s="1">
        <v>14.0</v>
      </c>
      <c r="I27" s="1">
        <v>14.0</v>
      </c>
      <c r="J27" s="1">
        <v>14.0</v>
      </c>
      <c r="K27" s="1">
        <v>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 t="s">
        <v>158</v>
      </c>
      <c r="C28" s="1" t="s">
        <v>164</v>
      </c>
      <c r="D28" s="1" t="s">
        <v>158</v>
      </c>
      <c r="E28" s="1" t="s">
        <v>156</v>
      </c>
      <c r="F28" s="1" t="s">
        <v>165</v>
      </c>
      <c r="G28" s="1" t="s">
        <v>165</v>
      </c>
      <c r="H28" s="1" t="s">
        <v>166</v>
      </c>
      <c r="I28" s="1" t="s">
        <v>76</v>
      </c>
      <c r="J28" s="1" t="s">
        <v>159</v>
      </c>
      <c r="K28" s="1" t="s">
        <v>160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158</v>
      </c>
      <c r="C29" s="1" t="s">
        <v>164</v>
      </c>
      <c r="D29" s="1" t="s">
        <v>158</v>
      </c>
      <c r="E29" s="1" t="s">
        <v>156</v>
      </c>
      <c r="F29" s="1" t="s">
        <v>165</v>
      </c>
      <c r="G29" s="1" t="s">
        <v>165</v>
      </c>
      <c r="H29" s="1" t="s">
        <v>166</v>
      </c>
      <c r="I29" s="1" t="s">
        <v>76</v>
      </c>
      <c r="J29" s="1" t="s">
        <v>159</v>
      </c>
      <c r="K29" s="1" t="s">
        <v>160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14.0</v>
      </c>
      <c r="C30" s="1">
        <v>14.0</v>
      </c>
      <c r="D30" s="1">
        <v>14.0</v>
      </c>
      <c r="E30" s="1">
        <v>14.0</v>
      </c>
      <c r="F30" s="1">
        <v>15.0</v>
      </c>
      <c r="G30" s="1">
        <v>15.0</v>
      </c>
      <c r="H30" s="1">
        <v>16.0</v>
      </c>
      <c r="I30" s="1">
        <v>14.0</v>
      </c>
      <c r="J30" s="1">
        <v>14.0</v>
      </c>
      <c r="K30" s="1">
        <v>14.0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158</v>
      </c>
      <c r="C31" s="1" t="s">
        <v>155</v>
      </c>
      <c r="D31" s="1" t="s">
        <v>158</v>
      </c>
      <c r="E31" s="1" t="s">
        <v>155</v>
      </c>
      <c r="F31" s="1" t="s">
        <v>156</v>
      </c>
      <c r="G31" s="1" t="s">
        <v>156</v>
      </c>
      <c r="H31" s="1" t="s">
        <v>170</v>
      </c>
      <c r="I31" s="1" t="s">
        <v>159</v>
      </c>
      <c r="J31" s="1" t="s">
        <v>159</v>
      </c>
      <c r="K31" s="1" t="s">
        <v>171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 t="s">
        <v>166</v>
      </c>
      <c r="C32" s="1" t="s">
        <v>158</v>
      </c>
      <c r="D32" s="1" t="s">
        <v>158</v>
      </c>
      <c r="E32" s="1" t="s">
        <v>155</v>
      </c>
      <c r="F32" s="1" t="s">
        <v>156</v>
      </c>
      <c r="G32" s="1" t="s">
        <v>164</v>
      </c>
      <c r="H32" s="1" t="s">
        <v>173</v>
      </c>
      <c r="I32" s="1" t="s">
        <v>159</v>
      </c>
      <c r="J32" s="1" t="s">
        <v>159</v>
      </c>
      <c r="K32" s="1" t="s">
        <v>171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175</v>
      </c>
      <c r="C33" s="1" t="s">
        <v>176</v>
      </c>
      <c r="D33" s="1" t="s">
        <v>176</v>
      </c>
      <c r="E33" s="1" t="s">
        <v>166</v>
      </c>
      <c r="F33" s="1" t="s">
        <v>166</v>
      </c>
      <c r="G33" s="1" t="s">
        <v>177</v>
      </c>
      <c r="H33" s="1">
        <v>0.0</v>
      </c>
      <c r="I33" s="1">
        <v>0.0</v>
      </c>
      <c r="J33" s="1">
        <v>0.0</v>
      </c>
      <c r="K33" s="1" t="s">
        <v>155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 t="s">
        <v>179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184</v>
      </c>
      <c r="H34" s="1">
        <v>0.0</v>
      </c>
      <c r="I34" s="1">
        <v>0.0</v>
      </c>
      <c r="J34" s="1">
        <v>0.0</v>
      </c>
      <c r="K34" s="1" t="s">
        <v>185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>
        <v>1.22</v>
      </c>
      <c r="C36" s="1">
        <v>1.22</v>
      </c>
      <c r="D36" s="1">
        <v>1.22</v>
      </c>
      <c r="E36" s="1">
        <v>1.22</v>
      </c>
      <c r="F36" s="1">
        <v>2.44</v>
      </c>
      <c r="G36" s="1">
        <v>2.44</v>
      </c>
      <c r="H36" s="1">
        <v>-3.66</v>
      </c>
      <c r="I36" s="1">
        <v>0.0</v>
      </c>
      <c r="J36" s="1">
        <v>24.4</v>
      </c>
      <c r="K36" s="1">
        <v>3.66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1.22</v>
      </c>
      <c r="C37" s="1">
        <v>1.22</v>
      </c>
      <c r="D37" s="1">
        <v>1.22</v>
      </c>
      <c r="E37" s="1">
        <v>1.22</v>
      </c>
      <c r="F37" s="1">
        <v>2.44</v>
      </c>
      <c r="G37" s="1">
        <v>1.22</v>
      </c>
      <c r="H37" s="1">
        <v>-3.66</v>
      </c>
      <c r="I37" s="1">
        <v>-41.48</v>
      </c>
      <c r="J37" s="1">
        <v>-25.62</v>
      </c>
      <c r="K37" s="1">
        <v>2.44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1.22</v>
      </c>
      <c r="C38" s="1">
        <v>1.22</v>
      </c>
      <c r="D38" s="1">
        <v>1.22</v>
      </c>
      <c r="E38" s="1">
        <v>1.22</v>
      </c>
      <c r="F38" s="1">
        <v>1.22</v>
      </c>
      <c r="G38" s="1">
        <v>1.22</v>
      </c>
      <c r="H38" s="1">
        <v>-3.66</v>
      </c>
      <c r="I38" s="1">
        <v>-45.14</v>
      </c>
      <c r="J38" s="1">
        <v>-29.28</v>
      </c>
      <c r="K38" s="1">
        <v>2.44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>
        <v>1.22</v>
      </c>
      <c r="C39" s="1">
        <v>2.44</v>
      </c>
      <c r="D39" s="1">
        <v>2.44</v>
      </c>
      <c r="E39" s="1">
        <v>2.44</v>
      </c>
      <c r="F39" s="1">
        <v>2.44</v>
      </c>
      <c r="G39" s="1">
        <v>2.44</v>
      </c>
      <c r="H39" s="1">
        <v>-3.66</v>
      </c>
      <c r="I39" s="1">
        <v>30.5</v>
      </c>
      <c r="J39" s="1">
        <v>67.1</v>
      </c>
      <c r="K39" s="1">
        <v>3.66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 t="s">
        <v>191</v>
      </c>
      <c r="C40" s="1" t="s">
        <v>192</v>
      </c>
      <c r="D40" s="1" t="s">
        <v>193</v>
      </c>
      <c r="E40" s="1" t="s">
        <v>194</v>
      </c>
      <c r="F40" s="1" t="s">
        <v>195</v>
      </c>
      <c r="G40" s="1" t="s">
        <v>196</v>
      </c>
      <c r="H40" s="1" t="s">
        <v>197</v>
      </c>
      <c r="I40" s="1" t="s">
        <v>198</v>
      </c>
      <c r="J40" s="1" t="s">
        <v>199</v>
      </c>
      <c r="K40" s="1" t="s">
        <v>200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201</v>
      </c>
      <c r="B41" s="1">
        <v>20.74</v>
      </c>
      <c r="C41" s="1">
        <v>20.74</v>
      </c>
      <c r="D41" s="1">
        <v>32.94</v>
      </c>
      <c r="E41" s="1">
        <v>35.38</v>
      </c>
      <c r="F41" s="1">
        <v>48.8</v>
      </c>
      <c r="G41" s="1">
        <v>50.02</v>
      </c>
      <c r="H41" s="1">
        <v>24.4</v>
      </c>
      <c r="I41" s="1">
        <v>0.0</v>
      </c>
      <c r="J41" s="1">
        <v>0.0</v>
      </c>
      <c r="K41" s="1">
        <v>63.44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202</v>
      </c>
      <c r="B42" s="1">
        <v>20.74</v>
      </c>
      <c r="C42" s="1">
        <v>20.74</v>
      </c>
      <c r="D42" s="1">
        <v>32.94</v>
      </c>
      <c r="E42" s="1">
        <v>35.38</v>
      </c>
      <c r="F42" s="1">
        <v>48.8</v>
      </c>
      <c r="G42" s="1">
        <v>50.02</v>
      </c>
      <c r="H42" s="1">
        <v>24.4</v>
      </c>
      <c r="I42" s="1">
        <v>0.0</v>
      </c>
      <c r="J42" s="1">
        <v>0.0</v>
      </c>
      <c r="K42" s="1">
        <v>63.44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>
        <v>4.88</v>
      </c>
      <c r="C43" s="1">
        <v>0.0</v>
      </c>
      <c r="D43" s="1">
        <v>0.0</v>
      </c>
      <c r="E43" s="1">
        <v>-8.54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204</v>
      </c>
      <c r="B44" s="1">
        <v>4.88</v>
      </c>
      <c r="C44" s="1">
        <v>0.0</v>
      </c>
      <c r="D44" s="1">
        <v>0.0</v>
      </c>
      <c r="E44" s="1">
        <v>-8.54</v>
      </c>
      <c r="F44" s="1">
        <v>1.22</v>
      </c>
      <c r="G44" s="1">
        <v>-2.44</v>
      </c>
      <c r="H44" s="1">
        <v>0.0</v>
      </c>
      <c r="I44" s="1">
        <v>13.42</v>
      </c>
      <c r="J44" s="1">
        <v>-12.2</v>
      </c>
      <c r="K44" s="1">
        <v>19.52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79.3</v>
      </c>
      <c r="C45" s="1">
        <v>97.6</v>
      </c>
      <c r="D45" s="1">
        <v>81.74</v>
      </c>
      <c r="E45" s="1">
        <v>101.26</v>
      </c>
      <c r="F45" s="1">
        <v>1.22</v>
      </c>
      <c r="G45" s="1">
        <v>1.22</v>
      </c>
      <c r="H45" s="1">
        <v>-2.44</v>
      </c>
      <c r="I45" s="1">
        <v>-40.26</v>
      </c>
      <c r="J45" s="1">
        <v>-34.16</v>
      </c>
      <c r="K45" s="1">
        <v>1.22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12.2</v>
      </c>
      <c r="H46" s="1">
        <v>15.86</v>
      </c>
      <c r="I46" s="1">
        <v>13.42</v>
      </c>
      <c r="J46" s="1">
        <v>12.2</v>
      </c>
      <c r="K46" s="1">
        <v>8.54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10.98</v>
      </c>
      <c r="C48" s="1">
        <v>13.42</v>
      </c>
      <c r="D48" s="1">
        <v>12.2</v>
      </c>
      <c r="E48" s="1">
        <v>12.2</v>
      </c>
      <c r="F48" s="1">
        <v>13.42</v>
      </c>
      <c r="G48" s="1">
        <v>13.42</v>
      </c>
      <c r="H48" s="1">
        <v>13.42</v>
      </c>
      <c r="I48" s="1">
        <v>13.42</v>
      </c>
      <c r="J48" s="1">
        <v>13.42</v>
      </c>
      <c r="K48" s="1">
        <v>15.86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47.58</v>
      </c>
      <c r="C49" s="1">
        <v>53.68</v>
      </c>
      <c r="D49" s="1">
        <v>67.1</v>
      </c>
      <c r="E49" s="1">
        <v>69.53999999999999</v>
      </c>
      <c r="F49" s="1">
        <v>69.53999999999999</v>
      </c>
      <c r="G49" s="1">
        <v>37.82</v>
      </c>
      <c r="H49" s="1">
        <v>28.06</v>
      </c>
      <c r="I49" s="1">
        <v>30.5</v>
      </c>
      <c r="J49" s="1">
        <v>41.48</v>
      </c>
      <c r="K49" s="1">
        <v>39.04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1">
        <v>9.76</v>
      </c>
      <c r="C50" s="1">
        <v>10.98</v>
      </c>
      <c r="D50" s="1">
        <v>13.42</v>
      </c>
      <c r="E50" s="1">
        <v>9.76</v>
      </c>
      <c r="F50" s="1">
        <v>13.42</v>
      </c>
      <c r="G50" s="1">
        <v>9.76</v>
      </c>
      <c r="H50" s="1">
        <v>7.32</v>
      </c>
      <c r="I50" s="1">
        <v>7.32</v>
      </c>
      <c r="J50" s="1">
        <v>10.98</v>
      </c>
      <c r="K50" s="1">
        <v>13.42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37.82</v>
      </c>
      <c r="C51" s="1">
        <v>42.7</v>
      </c>
      <c r="D51" s="1">
        <v>53.68</v>
      </c>
      <c r="E51" s="1">
        <v>59.78</v>
      </c>
      <c r="F51" s="1">
        <v>54.9</v>
      </c>
      <c r="G51" s="1">
        <v>28.06</v>
      </c>
      <c r="H51" s="1">
        <v>19.52</v>
      </c>
      <c r="I51" s="1">
        <v>23.18</v>
      </c>
      <c r="J51" s="1">
        <v>29.28</v>
      </c>
      <c r="K51" s="1">
        <v>25.62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1">
        <v>0.0</v>
      </c>
      <c r="C52" s="1">
        <v>4.88</v>
      </c>
      <c r="D52" s="1">
        <v>4.88</v>
      </c>
      <c r="E52" s="1">
        <v>14.64</v>
      </c>
      <c r="F52" s="1">
        <v>29.28</v>
      </c>
      <c r="G52" s="1">
        <v>23.18</v>
      </c>
      <c r="H52" s="1">
        <v>19.52</v>
      </c>
      <c r="I52" s="1">
        <v>25.62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0.0</v>
      </c>
      <c r="C53" s="1">
        <v>4.88</v>
      </c>
      <c r="D53" s="1">
        <v>4.88</v>
      </c>
      <c r="E53" s="1">
        <v>14.64</v>
      </c>
      <c r="F53" s="1">
        <v>29.28</v>
      </c>
      <c r="G53" s="1">
        <v>23.18</v>
      </c>
      <c r="H53" s="1">
        <v>19.52</v>
      </c>
      <c r="I53" s="1">
        <v>25.62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215</v>
      </c>
      <c r="B3" s="1" t="s">
        <v>216</v>
      </c>
      <c r="C3" s="1" t="s">
        <v>217</v>
      </c>
      <c r="D3" s="1" t="s">
        <v>218</v>
      </c>
      <c r="E3" s="1" t="s">
        <v>219</v>
      </c>
      <c r="F3" s="1" t="s">
        <v>220</v>
      </c>
      <c r="G3" s="1" t="s">
        <v>221</v>
      </c>
      <c r="H3" s="1" t="s">
        <v>222</v>
      </c>
      <c r="I3" s="1" t="s">
        <v>223</v>
      </c>
      <c r="J3" s="1" t="s">
        <v>224</v>
      </c>
      <c r="K3" s="1">
        <v>9.76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225</v>
      </c>
      <c r="B4" s="1" t="s">
        <v>226</v>
      </c>
      <c r="C4" s="1" t="s">
        <v>227</v>
      </c>
      <c r="D4" s="1" t="s">
        <v>228</v>
      </c>
      <c r="E4" s="1" t="s">
        <v>229</v>
      </c>
      <c r="F4" s="1" t="s">
        <v>230</v>
      </c>
      <c r="G4" s="1" t="s">
        <v>228</v>
      </c>
      <c r="H4" s="1" t="s">
        <v>231</v>
      </c>
      <c r="I4" s="1" t="s">
        <v>232</v>
      </c>
      <c r="J4" s="1" t="s">
        <v>233</v>
      </c>
      <c r="K4" s="1" t="s">
        <v>234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235</v>
      </c>
      <c r="B5" s="1" t="s">
        <v>236</v>
      </c>
      <c r="C5" s="1" t="s">
        <v>237</v>
      </c>
      <c r="D5" s="1" t="s">
        <v>238</v>
      </c>
      <c r="E5" s="1" t="s">
        <v>239</v>
      </c>
      <c r="F5" s="1" t="s">
        <v>240</v>
      </c>
      <c r="G5" s="1" t="s">
        <v>241</v>
      </c>
      <c r="H5" s="1" t="s">
        <v>242</v>
      </c>
      <c r="I5" s="1" t="s">
        <v>164</v>
      </c>
      <c r="J5" s="1" t="s">
        <v>243</v>
      </c>
      <c r="K5" s="1" t="s">
        <v>244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245</v>
      </c>
      <c r="B6" s="1" t="s">
        <v>236</v>
      </c>
      <c r="C6" s="1" t="s">
        <v>237</v>
      </c>
      <c r="D6" s="1" t="s">
        <v>238</v>
      </c>
      <c r="E6" s="1" t="s">
        <v>239</v>
      </c>
      <c r="F6" s="1" t="s">
        <v>240</v>
      </c>
      <c r="G6" s="1" t="s">
        <v>241</v>
      </c>
      <c r="H6" s="1" t="s">
        <v>242</v>
      </c>
      <c r="I6" s="1" t="s">
        <v>164</v>
      </c>
      <c r="J6" s="1" t="s">
        <v>243</v>
      </c>
      <c r="K6" s="1" t="s">
        <v>244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1" t="s">
        <v>249</v>
      </c>
      <c r="D8" s="1" t="s">
        <v>250</v>
      </c>
      <c r="E8" s="1" t="s">
        <v>251</v>
      </c>
      <c r="F8" s="1" t="s">
        <v>252</v>
      </c>
      <c r="G8" s="1" t="s">
        <v>253</v>
      </c>
      <c r="H8" s="1" t="s">
        <v>254</v>
      </c>
      <c r="I8" s="1" t="s">
        <v>255</v>
      </c>
      <c r="J8" s="1" t="s">
        <v>256</v>
      </c>
      <c r="K8" s="1" t="s">
        <v>257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258</v>
      </c>
      <c r="B9" s="1" t="s">
        <v>259</v>
      </c>
      <c r="C9" s="1" t="s">
        <v>260</v>
      </c>
      <c r="D9" s="1" t="s">
        <v>261</v>
      </c>
      <c r="E9" s="1" t="s">
        <v>262</v>
      </c>
      <c r="F9" s="1" t="s">
        <v>263</v>
      </c>
      <c r="G9" s="1" t="s">
        <v>264</v>
      </c>
      <c r="H9" s="1" t="s">
        <v>265</v>
      </c>
      <c r="I9" s="1" t="s">
        <v>266</v>
      </c>
      <c r="J9" s="1" t="s">
        <v>267</v>
      </c>
      <c r="K9" s="1" t="s">
        <v>268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269</v>
      </c>
      <c r="B10" s="1" t="s">
        <v>270</v>
      </c>
      <c r="C10" s="1" t="s">
        <v>271</v>
      </c>
      <c r="D10" s="1" t="s">
        <v>272</v>
      </c>
      <c r="E10" s="1" t="s">
        <v>273</v>
      </c>
      <c r="F10" s="1" t="s">
        <v>270</v>
      </c>
      <c r="G10" s="1" t="s">
        <v>274</v>
      </c>
      <c r="H10" s="1" t="s">
        <v>275</v>
      </c>
      <c r="I10" s="1">
        <v>0.0</v>
      </c>
      <c r="J10" s="1" t="s">
        <v>276</v>
      </c>
      <c r="K10" s="1" t="s">
        <v>277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278</v>
      </c>
      <c r="B11" s="1" t="s">
        <v>279</v>
      </c>
      <c r="C11" s="1" t="s">
        <v>280</v>
      </c>
      <c r="D11" s="1" t="s">
        <v>281</v>
      </c>
      <c r="E11" s="1" t="s">
        <v>282</v>
      </c>
      <c r="F11" s="1" t="s">
        <v>283</v>
      </c>
      <c r="G11" s="1" t="s">
        <v>284</v>
      </c>
      <c r="H11" s="1" t="s">
        <v>285</v>
      </c>
      <c r="I11" s="1" t="s">
        <v>286</v>
      </c>
      <c r="J11" s="1" t="s">
        <v>287</v>
      </c>
      <c r="K11" s="1" t="s">
        <v>288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289</v>
      </c>
      <c r="B12" s="1" t="s">
        <v>272</v>
      </c>
      <c r="C12" s="1" t="s">
        <v>290</v>
      </c>
      <c r="D12" s="1" t="s">
        <v>291</v>
      </c>
      <c r="E12" s="1" t="s">
        <v>292</v>
      </c>
      <c r="F12" s="1" t="s">
        <v>293</v>
      </c>
      <c r="G12" s="1" t="s">
        <v>294</v>
      </c>
      <c r="H12" s="1" t="s">
        <v>295</v>
      </c>
      <c r="I12" s="1" t="s">
        <v>296</v>
      </c>
      <c r="J12" s="1" t="s">
        <v>297</v>
      </c>
      <c r="K12" s="1" t="s">
        <v>298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299</v>
      </c>
      <c r="B13" s="1" t="s">
        <v>300</v>
      </c>
      <c r="C13" s="1" t="s">
        <v>301</v>
      </c>
      <c r="D13" s="1" t="s">
        <v>302</v>
      </c>
      <c r="E13" s="1" t="s">
        <v>303</v>
      </c>
      <c r="F13" s="1" t="s">
        <v>304</v>
      </c>
      <c r="G13" s="1" t="s">
        <v>305</v>
      </c>
      <c r="H13" s="1" t="s">
        <v>306</v>
      </c>
      <c r="I13" s="1" t="s">
        <v>177</v>
      </c>
      <c r="J13" s="1" t="s">
        <v>307</v>
      </c>
      <c r="K13" s="1" t="s">
        <v>308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309</v>
      </c>
      <c r="B14" s="1" t="s">
        <v>300</v>
      </c>
      <c r="C14" s="1" t="s">
        <v>301</v>
      </c>
      <c r="D14" s="1" t="s">
        <v>302</v>
      </c>
      <c r="E14" s="1" t="s">
        <v>303</v>
      </c>
      <c r="F14" s="1" t="s">
        <v>304</v>
      </c>
      <c r="G14" s="1" t="s">
        <v>305</v>
      </c>
      <c r="H14" s="1" t="s">
        <v>306</v>
      </c>
      <c r="I14" s="1" t="s">
        <v>177</v>
      </c>
      <c r="J14" s="1" t="s">
        <v>307</v>
      </c>
      <c r="K14" s="1" t="s">
        <v>308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310</v>
      </c>
      <c r="B15" s="1" t="s">
        <v>300</v>
      </c>
      <c r="C15" s="1" t="s">
        <v>301</v>
      </c>
      <c r="D15" s="1" t="s">
        <v>302</v>
      </c>
      <c r="E15" s="1" t="s">
        <v>303</v>
      </c>
      <c r="F15" s="1" t="s">
        <v>304</v>
      </c>
      <c r="G15" s="1" t="s">
        <v>305</v>
      </c>
      <c r="H15" s="1" t="s">
        <v>306</v>
      </c>
      <c r="I15" s="1" t="s">
        <v>177</v>
      </c>
      <c r="J15" s="1" t="s">
        <v>307</v>
      </c>
      <c r="K15" s="1" t="s">
        <v>308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311</v>
      </c>
      <c r="B16" s="1" t="s">
        <v>312</v>
      </c>
      <c r="C16" s="1" t="s">
        <v>313</v>
      </c>
      <c r="D16" s="1" t="s">
        <v>314</v>
      </c>
      <c r="E16" s="1" t="s">
        <v>315</v>
      </c>
      <c r="F16" s="1" t="s">
        <v>316</v>
      </c>
      <c r="G16" s="1" t="s">
        <v>317</v>
      </c>
      <c r="H16" s="1" t="s">
        <v>318</v>
      </c>
      <c r="I16" s="1" t="s">
        <v>319</v>
      </c>
      <c r="J16" s="1" t="s">
        <v>320</v>
      </c>
      <c r="K16" s="1" t="s">
        <v>321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322</v>
      </c>
      <c r="B17" s="1" t="s">
        <v>284</v>
      </c>
      <c r="C17" s="1" t="s">
        <v>323</v>
      </c>
      <c r="D17" s="1" t="s">
        <v>324</v>
      </c>
      <c r="E17" s="1" t="s">
        <v>325</v>
      </c>
      <c r="F17" s="1" t="s">
        <v>103</v>
      </c>
      <c r="G17" s="1" t="s">
        <v>326</v>
      </c>
      <c r="H17" s="1">
        <v>2.44</v>
      </c>
      <c r="I17" s="1" t="s">
        <v>327</v>
      </c>
      <c r="J17" s="1" t="s">
        <v>328</v>
      </c>
      <c r="K17" s="1" t="s">
        <v>329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330</v>
      </c>
      <c r="B18" s="1" t="s">
        <v>331</v>
      </c>
      <c r="C18" s="1" t="s">
        <v>332</v>
      </c>
      <c r="D18" s="1" t="s">
        <v>166</v>
      </c>
      <c r="E18" s="1" t="s">
        <v>333</v>
      </c>
      <c r="F18" s="1" t="s">
        <v>105</v>
      </c>
      <c r="G18" s="1" t="s">
        <v>334</v>
      </c>
      <c r="H18" s="1" t="s">
        <v>335</v>
      </c>
      <c r="I18" s="1" t="s">
        <v>336</v>
      </c>
      <c r="J18" s="1" t="s">
        <v>337</v>
      </c>
      <c r="K18" s="1" t="s">
        <v>338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339</v>
      </c>
      <c r="B20" s="1" t="s">
        <v>340</v>
      </c>
      <c r="C20" s="1" t="s">
        <v>341</v>
      </c>
      <c r="D20" s="1" t="s">
        <v>342</v>
      </c>
      <c r="E20" s="1" t="s">
        <v>343</v>
      </c>
      <c r="F20" s="1" t="s">
        <v>344</v>
      </c>
      <c r="G20" s="1" t="s">
        <v>345</v>
      </c>
      <c r="H20" s="1" t="s">
        <v>329</v>
      </c>
      <c r="I20" s="1" t="s">
        <v>346</v>
      </c>
      <c r="J20" s="1" t="s">
        <v>347</v>
      </c>
      <c r="K20" s="1" t="s">
        <v>348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349</v>
      </c>
      <c r="B21" s="1" t="s">
        <v>350</v>
      </c>
      <c r="C21" s="1" t="s">
        <v>351</v>
      </c>
      <c r="D21" s="1" t="s">
        <v>352</v>
      </c>
      <c r="E21" s="1" t="s">
        <v>353</v>
      </c>
      <c r="F21" s="1" t="s">
        <v>354</v>
      </c>
      <c r="G21" s="1" t="s">
        <v>355</v>
      </c>
      <c r="H21" s="1" t="s">
        <v>356</v>
      </c>
      <c r="I21" s="1" t="s">
        <v>357</v>
      </c>
      <c r="J21" s="1" t="s">
        <v>358</v>
      </c>
      <c r="K21" s="1" t="s">
        <v>359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360</v>
      </c>
      <c r="B22" s="1" t="s">
        <v>361</v>
      </c>
      <c r="C22" s="1" t="s">
        <v>362</v>
      </c>
      <c r="D22" s="1" t="s">
        <v>363</v>
      </c>
      <c r="E22" s="1" t="s">
        <v>364</v>
      </c>
      <c r="F22" s="1" t="s">
        <v>365</v>
      </c>
      <c r="G22" s="1" t="s">
        <v>366</v>
      </c>
      <c r="H22" s="1" t="s">
        <v>367</v>
      </c>
      <c r="I22" s="1" t="s">
        <v>368</v>
      </c>
      <c r="J22" s="1" t="s">
        <v>369</v>
      </c>
      <c r="K22" s="1" t="s">
        <v>365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370</v>
      </c>
      <c r="B23" s="1">
        <v>0.0</v>
      </c>
      <c r="C23" s="1">
        <v>0.0</v>
      </c>
      <c r="D23" s="1">
        <v>0.0</v>
      </c>
      <c r="E23" s="1">
        <v>0.0</v>
      </c>
      <c r="F23" s="1">
        <v>1.22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372</v>
      </c>
      <c r="B25" s="1" t="s">
        <v>317</v>
      </c>
      <c r="C25" s="1" t="s">
        <v>302</v>
      </c>
      <c r="D25" s="1" t="s">
        <v>373</v>
      </c>
      <c r="E25" s="1" t="s">
        <v>374</v>
      </c>
      <c r="F25" s="1" t="s">
        <v>375</v>
      </c>
      <c r="G25" s="1" t="s">
        <v>376</v>
      </c>
      <c r="H25" s="1" t="s">
        <v>377</v>
      </c>
      <c r="I25" s="1" t="s">
        <v>378</v>
      </c>
      <c r="J25" s="1" t="s">
        <v>379</v>
      </c>
      <c r="K25" s="1" t="s">
        <v>380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381</v>
      </c>
      <c r="B26" s="1" t="s">
        <v>382</v>
      </c>
      <c r="C26" s="1" t="s">
        <v>383</v>
      </c>
      <c r="D26" s="1" t="s">
        <v>384</v>
      </c>
      <c r="E26" s="1" t="s">
        <v>385</v>
      </c>
      <c r="F26" s="1" t="s">
        <v>302</v>
      </c>
      <c r="G26" s="1" t="s">
        <v>375</v>
      </c>
      <c r="H26" s="1" t="s">
        <v>386</v>
      </c>
      <c r="I26" s="1" t="s">
        <v>379</v>
      </c>
      <c r="J26" s="1" t="s">
        <v>387</v>
      </c>
      <c r="K26" s="1" t="s">
        <v>388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389</v>
      </c>
      <c r="B27" s="1" t="s">
        <v>390</v>
      </c>
      <c r="C27" s="1" t="s">
        <v>175</v>
      </c>
      <c r="D27" s="1" t="s">
        <v>391</v>
      </c>
      <c r="E27" s="1" t="s">
        <v>158</v>
      </c>
      <c r="F27" s="1" t="s">
        <v>156</v>
      </c>
      <c r="G27" s="1" t="s">
        <v>392</v>
      </c>
      <c r="H27" s="1" t="s">
        <v>109</v>
      </c>
      <c r="I27" s="1" t="s">
        <v>393</v>
      </c>
      <c r="J27" s="1">
        <v>0.0</v>
      </c>
      <c r="K27" s="1" t="s">
        <v>394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395</v>
      </c>
      <c r="B28" s="1" t="s">
        <v>396</v>
      </c>
      <c r="C28" s="1" t="s">
        <v>397</v>
      </c>
      <c r="D28" s="1" t="s">
        <v>398</v>
      </c>
      <c r="E28" s="1" t="s">
        <v>399</v>
      </c>
      <c r="F28" s="1" t="s">
        <v>400</v>
      </c>
      <c r="G28" s="1" t="s">
        <v>401</v>
      </c>
      <c r="H28" s="1" t="s">
        <v>402</v>
      </c>
      <c r="I28" s="1" t="s">
        <v>403</v>
      </c>
      <c r="J28" s="1" t="s">
        <v>404</v>
      </c>
      <c r="K28" s="1" t="s">
        <v>405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406</v>
      </c>
      <c r="B29" s="1" t="s">
        <v>115</v>
      </c>
      <c r="C29" s="1" t="s">
        <v>171</v>
      </c>
      <c r="D29" s="1" t="s">
        <v>156</v>
      </c>
      <c r="E29" s="1" t="s">
        <v>158</v>
      </c>
      <c r="F29" s="1" t="s">
        <v>176</v>
      </c>
      <c r="G29" s="1" t="s">
        <v>166</v>
      </c>
      <c r="H29" s="1" t="s">
        <v>166</v>
      </c>
      <c r="I29" s="1" t="s">
        <v>156</v>
      </c>
      <c r="J29" s="1" t="s">
        <v>171</v>
      </c>
      <c r="K29" s="1" t="s">
        <v>155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407</v>
      </c>
      <c r="B30" s="1" t="s">
        <v>408</v>
      </c>
      <c r="C30" s="1" t="s">
        <v>409</v>
      </c>
      <c r="D30" s="1" t="s">
        <v>410</v>
      </c>
      <c r="E30" s="1">
        <v>10.98</v>
      </c>
      <c r="F30" s="1" t="s">
        <v>411</v>
      </c>
      <c r="G30" s="1" t="s">
        <v>412</v>
      </c>
      <c r="H30" s="1" t="s">
        <v>413</v>
      </c>
      <c r="I30" s="1" t="s">
        <v>414</v>
      </c>
      <c r="J30" s="1" t="s">
        <v>415</v>
      </c>
      <c r="K30" s="1" t="s">
        <v>416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417</v>
      </c>
      <c r="B31" s="1" t="s">
        <v>418</v>
      </c>
      <c r="C31" s="1">
        <v>52.46</v>
      </c>
      <c r="D31" s="1" t="s">
        <v>419</v>
      </c>
      <c r="E31" s="1" t="s">
        <v>420</v>
      </c>
      <c r="F31" s="1" t="s">
        <v>421</v>
      </c>
      <c r="G31" s="1" t="s">
        <v>422</v>
      </c>
      <c r="H31" s="1" t="s">
        <v>423</v>
      </c>
      <c r="I31" s="1" t="s">
        <v>424</v>
      </c>
      <c r="J31" s="1" t="s">
        <v>425</v>
      </c>
      <c r="K31" s="1" t="s">
        <v>426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428</v>
      </c>
      <c r="B33" s="1" t="s">
        <v>429</v>
      </c>
      <c r="C33" s="1" t="s">
        <v>430</v>
      </c>
      <c r="D33" s="1" t="s">
        <v>431</v>
      </c>
      <c r="E33" s="1" t="s">
        <v>432</v>
      </c>
      <c r="F33" s="1" t="s">
        <v>433</v>
      </c>
      <c r="G33" s="1" t="s">
        <v>434</v>
      </c>
      <c r="H33" s="1" t="s">
        <v>435</v>
      </c>
      <c r="I33" s="1" t="s">
        <v>436</v>
      </c>
      <c r="J33" s="1" t="s">
        <v>437</v>
      </c>
      <c r="K33" s="1" t="s">
        <v>438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439</v>
      </c>
      <c r="B34" s="1" t="s">
        <v>440</v>
      </c>
      <c r="C34" s="1" t="s">
        <v>441</v>
      </c>
      <c r="D34" s="1" t="s">
        <v>442</v>
      </c>
      <c r="E34" s="1" t="s">
        <v>443</v>
      </c>
      <c r="F34" s="1" t="s">
        <v>444</v>
      </c>
      <c r="G34" s="1" t="s">
        <v>445</v>
      </c>
      <c r="H34" s="1" t="s">
        <v>446</v>
      </c>
      <c r="I34" s="1" t="s">
        <v>447</v>
      </c>
      <c r="J34" s="1" t="s">
        <v>448</v>
      </c>
      <c r="K34" s="1" t="s">
        <v>449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450</v>
      </c>
      <c r="B35" s="1" t="s">
        <v>451</v>
      </c>
      <c r="C35" s="1">
        <v>0.0</v>
      </c>
      <c r="D35" s="1">
        <v>0.0</v>
      </c>
      <c r="E35" s="1">
        <v>0.0</v>
      </c>
      <c r="F35" s="1">
        <v>0.0</v>
      </c>
      <c r="G35" s="1" t="s">
        <v>452</v>
      </c>
      <c r="H35" s="1" t="s">
        <v>453</v>
      </c>
      <c r="I35" s="1" t="s">
        <v>454</v>
      </c>
      <c r="J35" s="1" t="s">
        <v>455</v>
      </c>
      <c r="K35" s="1" t="s">
        <v>456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457</v>
      </c>
      <c r="B36" s="1" t="s">
        <v>458</v>
      </c>
      <c r="C36" s="1">
        <v>0.0</v>
      </c>
      <c r="D36" s="1">
        <v>0.0</v>
      </c>
      <c r="E36" s="1">
        <v>0.0</v>
      </c>
      <c r="F36" s="1">
        <v>0.0</v>
      </c>
      <c r="G36" s="1" t="s">
        <v>459</v>
      </c>
      <c r="H36" s="1" t="s">
        <v>359</v>
      </c>
      <c r="I36" s="1" t="s">
        <v>460</v>
      </c>
      <c r="J36" s="1" t="s">
        <v>461</v>
      </c>
      <c r="K36" s="1" t="s">
        <v>462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463</v>
      </c>
      <c r="B37" s="1" t="s">
        <v>464</v>
      </c>
      <c r="C37" s="1" t="s">
        <v>465</v>
      </c>
      <c r="D37" s="1" t="s">
        <v>466</v>
      </c>
      <c r="E37" s="1" t="s">
        <v>467</v>
      </c>
      <c r="F37" s="1" t="s">
        <v>468</v>
      </c>
      <c r="G37" s="1" t="s">
        <v>469</v>
      </c>
      <c r="H37" s="1" t="s">
        <v>470</v>
      </c>
      <c r="I37" s="1" t="s">
        <v>471</v>
      </c>
      <c r="J37" s="1" t="s">
        <v>472</v>
      </c>
      <c r="K37" s="1" t="s">
        <v>473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474</v>
      </c>
      <c r="B38" s="1" t="s">
        <v>475</v>
      </c>
      <c r="C38" s="1" t="s">
        <v>476</v>
      </c>
      <c r="D38" s="1" t="s">
        <v>477</v>
      </c>
      <c r="E38" s="1" t="s">
        <v>478</v>
      </c>
      <c r="F38" s="1" t="s">
        <v>479</v>
      </c>
      <c r="G38" s="1" t="s">
        <v>480</v>
      </c>
      <c r="H38" s="1" t="s">
        <v>481</v>
      </c>
      <c r="I38" s="1" t="s">
        <v>482</v>
      </c>
      <c r="J38" s="1" t="s">
        <v>223</v>
      </c>
      <c r="K38" s="1" t="s">
        <v>483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484</v>
      </c>
      <c r="B39" s="1" t="s">
        <v>234</v>
      </c>
      <c r="C39" s="1" t="s">
        <v>485</v>
      </c>
      <c r="D39" s="1" t="s">
        <v>486</v>
      </c>
      <c r="E39" s="1" t="s">
        <v>487</v>
      </c>
      <c r="F39" s="1" t="s">
        <v>488</v>
      </c>
      <c r="G39" s="1" t="s">
        <v>489</v>
      </c>
      <c r="H39" s="1" t="s">
        <v>490</v>
      </c>
      <c r="I39" s="1" t="s">
        <v>491</v>
      </c>
      <c r="J39" s="1" t="s">
        <v>492</v>
      </c>
      <c r="K39" s="1" t="s">
        <v>493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494</v>
      </c>
      <c r="B40" s="1" t="s">
        <v>495</v>
      </c>
      <c r="C40" s="1" t="s">
        <v>496</v>
      </c>
      <c r="D40" s="1" t="s">
        <v>497</v>
      </c>
      <c r="E40" s="1" t="s">
        <v>498</v>
      </c>
      <c r="F40" s="1" t="s">
        <v>499</v>
      </c>
      <c r="G40" s="1" t="s">
        <v>500</v>
      </c>
      <c r="H40" s="1" t="s">
        <v>501</v>
      </c>
      <c r="I40" s="1" t="s">
        <v>502</v>
      </c>
      <c r="J40" s="1" t="s">
        <v>306</v>
      </c>
      <c r="K40" s="1" t="s">
        <v>503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504</v>
      </c>
      <c r="B41" s="1" t="s">
        <v>505</v>
      </c>
      <c r="C41" s="1" t="s">
        <v>274</v>
      </c>
      <c r="D41" s="1" t="s">
        <v>506</v>
      </c>
      <c r="E41" s="1" t="s">
        <v>270</v>
      </c>
      <c r="F41" s="1" t="s">
        <v>292</v>
      </c>
      <c r="G41" s="1" t="s">
        <v>334</v>
      </c>
      <c r="H41" s="1" t="s">
        <v>507</v>
      </c>
      <c r="I41" s="1" t="s">
        <v>508</v>
      </c>
      <c r="J41" s="1" t="s">
        <v>509</v>
      </c>
      <c r="K41" s="1" t="s">
        <v>510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511</v>
      </c>
      <c r="B42" s="1" t="s">
        <v>512</v>
      </c>
      <c r="C42" s="1" t="s">
        <v>280</v>
      </c>
      <c r="D42" s="1" t="s">
        <v>492</v>
      </c>
      <c r="E42" s="1" t="s">
        <v>513</v>
      </c>
      <c r="F42" s="1" t="s">
        <v>514</v>
      </c>
      <c r="G42" s="1" t="s">
        <v>515</v>
      </c>
      <c r="H42" s="1" t="s">
        <v>319</v>
      </c>
      <c r="I42" s="1" t="s">
        <v>516</v>
      </c>
      <c r="J42" s="1" t="s">
        <v>517</v>
      </c>
      <c r="K42" s="1" t="s">
        <v>121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518</v>
      </c>
      <c r="B43" s="1" t="s">
        <v>519</v>
      </c>
      <c r="C43" s="1" t="s">
        <v>520</v>
      </c>
      <c r="D43" s="1" t="s">
        <v>521</v>
      </c>
      <c r="E43" s="1" t="s">
        <v>522</v>
      </c>
      <c r="F43" s="1" t="s">
        <v>523</v>
      </c>
      <c r="G43" s="1" t="s">
        <v>524</v>
      </c>
      <c r="H43" s="1" t="s">
        <v>525</v>
      </c>
      <c r="I43" s="1" t="s">
        <v>526</v>
      </c>
      <c r="J43" s="1" t="s">
        <v>527</v>
      </c>
      <c r="K43" s="1" t="s">
        <v>528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529</v>
      </c>
      <c r="B44" s="1" t="s">
        <v>506</v>
      </c>
      <c r="C44" s="1" t="s">
        <v>530</v>
      </c>
      <c r="D44" s="1" t="s">
        <v>531</v>
      </c>
      <c r="E44" s="1" t="s">
        <v>532</v>
      </c>
      <c r="F44" s="1" t="s">
        <v>533</v>
      </c>
      <c r="G44" s="1" t="s">
        <v>334</v>
      </c>
      <c r="H44" s="1" t="s">
        <v>534</v>
      </c>
      <c r="I44" s="1" t="s">
        <v>535</v>
      </c>
      <c r="J44" s="1" t="s">
        <v>536</v>
      </c>
      <c r="K44" s="1" t="s">
        <v>120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538</v>
      </c>
      <c r="B46" s="1" t="s">
        <v>539</v>
      </c>
      <c r="C46" s="1" t="s">
        <v>540</v>
      </c>
      <c r="D46" s="1" t="s">
        <v>541</v>
      </c>
      <c r="E46" s="1" t="s">
        <v>218</v>
      </c>
      <c r="F46" s="1" t="s">
        <v>542</v>
      </c>
      <c r="G46" s="1" t="s">
        <v>543</v>
      </c>
      <c r="H46" s="1" t="s">
        <v>544</v>
      </c>
      <c r="I46" s="1" t="s">
        <v>545</v>
      </c>
      <c r="J46" s="1" t="s">
        <v>546</v>
      </c>
      <c r="K46" s="1" t="s">
        <v>547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548</v>
      </c>
      <c r="B47" s="1" t="s">
        <v>549</v>
      </c>
      <c r="C47" s="1" t="s">
        <v>550</v>
      </c>
      <c r="D47" s="1" t="s">
        <v>551</v>
      </c>
      <c r="E47" s="1" t="s">
        <v>552</v>
      </c>
      <c r="F47" s="1" t="s">
        <v>553</v>
      </c>
      <c r="G47" s="1" t="s">
        <v>554</v>
      </c>
      <c r="H47" s="1" t="s">
        <v>555</v>
      </c>
      <c r="I47" s="1" t="s">
        <v>556</v>
      </c>
      <c r="J47" s="1" t="s">
        <v>557</v>
      </c>
      <c r="K47" s="1" t="s">
        <v>558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559</v>
      </c>
      <c r="B48" s="1" t="s">
        <v>560</v>
      </c>
      <c r="C48" s="1" t="s">
        <v>561</v>
      </c>
      <c r="D48" s="1" t="s">
        <v>562</v>
      </c>
      <c r="E48" s="1" t="s">
        <v>563</v>
      </c>
      <c r="F48" s="1" t="s">
        <v>564</v>
      </c>
      <c r="G48" s="1" t="s">
        <v>565</v>
      </c>
      <c r="H48" s="1" t="s">
        <v>566</v>
      </c>
      <c r="I48" s="1" t="s">
        <v>567</v>
      </c>
      <c r="J48" s="1">
        <v>-2.44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568</v>
      </c>
      <c r="B49" s="1" t="s">
        <v>569</v>
      </c>
      <c r="C49" s="1" t="s">
        <v>570</v>
      </c>
      <c r="D49" s="1" t="s">
        <v>571</v>
      </c>
      <c r="E49" s="1" t="s">
        <v>572</v>
      </c>
      <c r="F49" s="1" t="s">
        <v>573</v>
      </c>
      <c r="G49" s="1" t="s">
        <v>574</v>
      </c>
      <c r="H49" s="1" t="s">
        <v>575</v>
      </c>
      <c r="I49" s="1" t="s">
        <v>576</v>
      </c>
      <c r="J49" s="1" t="s">
        <v>577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578</v>
      </c>
      <c r="B50" s="1" t="s">
        <v>579</v>
      </c>
      <c r="C50" s="1" t="s">
        <v>580</v>
      </c>
      <c r="D50" s="1" t="s">
        <v>581</v>
      </c>
      <c r="E50" s="1" t="s">
        <v>582</v>
      </c>
      <c r="F50" s="1" t="s">
        <v>583</v>
      </c>
      <c r="G50" s="1" t="s">
        <v>584</v>
      </c>
      <c r="H50" s="1" t="s">
        <v>585</v>
      </c>
      <c r="I50" s="1" t="s">
        <v>586</v>
      </c>
      <c r="J50" s="1" t="s">
        <v>587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588</v>
      </c>
      <c r="B51" s="1" t="s">
        <v>589</v>
      </c>
      <c r="C51" s="1" t="s">
        <v>590</v>
      </c>
      <c r="D51" s="1" t="s">
        <v>591</v>
      </c>
      <c r="E51" s="1" t="s">
        <v>592</v>
      </c>
      <c r="F51" s="1" t="s">
        <v>593</v>
      </c>
      <c r="G51" s="1">
        <v>-6.1</v>
      </c>
      <c r="H51" s="1" t="s">
        <v>594</v>
      </c>
      <c r="I51" s="1" t="s">
        <v>595</v>
      </c>
      <c r="J51" s="1">
        <v>0.0</v>
      </c>
      <c r="K51" s="1" t="s">
        <v>596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597</v>
      </c>
      <c r="B52" s="1" t="s">
        <v>589</v>
      </c>
      <c r="C52" s="1" t="s">
        <v>590</v>
      </c>
      <c r="D52" s="1" t="s">
        <v>591</v>
      </c>
      <c r="E52" s="1" t="s">
        <v>592</v>
      </c>
      <c r="F52" s="1" t="s">
        <v>593</v>
      </c>
      <c r="G52" s="1">
        <v>-6.1</v>
      </c>
      <c r="H52" s="1" t="s">
        <v>594</v>
      </c>
      <c r="I52" s="1" t="s">
        <v>595</v>
      </c>
      <c r="J52" s="1">
        <v>0.0</v>
      </c>
      <c r="K52" s="1" t="s">
        <v>596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598</v>
      </c>
      <c r="B53" s="1" t="s">
        <v>599</v>
      </c>
      <c r="C53" s="1" t="s">
        <v>600</v>
      </c>
      <c r="D53" s="1" t="s">
        <v>601</v>
      </c>
      <c r="E53" s="1" t="s">
        <v>602</v>
      </c>
      <c r="F53" s="1" t="s">
        <v>603</v>
      </c>
      <c r="G53" s="1" t="s">
        <v>604</v>
      </c>
      <c r="H53" s="1" t="s">
        <v>605</v>
      </c>
      <c r="I53" s="1" t="s">
        <v>606</v>
      </c>
      <c r="J53" s="1" t="s">
        <v>607</v>
      </c>
      <c r="K53" s="1" t="s">
        <v>608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609</v>
      </c>
      <c r="B54" s="1" t="s">
        <v>610</v>
      </c>
      <c r="C54" s="1" t="s">
        <v>611</v>
      </c>
      <c r="D54" s="1" t="s">
        <v>612</v>
      </c>
      <c r="E54" s="1" t="s">
        <v>613</v>
      </c>
      <c r="F54" s="1" t="s">
        <v>614</v>
      </c>
      <c r="G54" s="1" t="s">
        <v>615</v>
      </c>
      <c r="H54" s="1" t="s">
        <v>616</v>
      </c>
      <c r="I54" s="1" t="s">
        <v>617</v>
      </c>
      <c r="J54" s="1">
        <v>0.0</v>
      </c>
      <c r="K54" s="1" t="s">
        <v>618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619</v>
      </c>
      <c r="B55" s="1" t="s">
        <v>166</v>
      </c>
      <c r="C55" s="1" t="s">
        <v>620</v>
      </c>
      <c r="D55" s="1" t="s">
        <v>621</v>
      </c>
      <c r="E55" s="1" t="s">
        <v>622</v>
      </c>
      <c r="F55" s="1" t="s">
        <v>623</v>
      </c>
      <c r="G55" s="1" t="s">
        <v>176</v>
      </c>
      <c r="H55" s="1" t="s">
        <v>624</v>
      </c>
      <c r="I55" s="1" t="s">
        <v>292</v>
      </c>
      <c r="J55" s="1" t="s">
        <v>625</v>
      </c>
      <c r="K55" s="1" t="s">
        <v>626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627</v>
      </c>
      <c r="B56" s="1" t="s">
        <v>628</v>
      </c>
      <c r="C56" s="1" t="s">
        <v>629</v>
      </c>
      <c r="D56" s="1" t="s">
        <v>630</v>
      </c>
      <c r="E56" s="1">
        <v>-61.0</v>
      </c>
      <c r="F56" s="1" t="s">
        <v>631</v>
      </c>
      <c r="G56" s="1">
        <v>30.5</v>
      </c>
      <c r="H56" s="1">
        <v>-36.6</v>
      </c>
      <c r="I56" s="1">
        <v>244.0</v>
      </c>
      <c r="J56" s="1" t="s">
        <v>632</v>
      </c>
      <c r="K56" s="1" t="s">
        <v>633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634</v>
      </c>
      <c r="B57" s="1" t="s">
        <v>635</v>
      </c>
      <c r="C57" s="1" t="s">
        <v>636</v>
      </c>
      <c r="D57" s="1" t="s">
        <v>637</v>
      </c>
      <c r="E57" s="1" t="s">
        <v>638</v>
      </c>
      <c r="F57" s="1" t="s">
        <v>639</v>
      </c>
      <c r="G57" s="1" t="s">
        <v>640</v>
      </c>
      <c r="H57" s="1" t="s">
        <v>641</v>
      </c>
      <c r="I57" s="1" t="s">
        <v>642</v>
      </c>
      <c r="J57" s="1" t="s">
        <v>643</v>
      </c>
      <c r="K57" s="1" t="s">
        <v>644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645</v>
      </c>
      <c r="B58" s="1" t="s">
        <v>646</v>
      </c>
      <c r="C58" s="1" t="s">
        <v>647</v>
      </c>
      <c r="D58" s="1" t="s">
        <v>648</v>
      </c>
      <c r="E58" s="1" t="s">
        <v>649</v>
      </c>
      <c r="F58" s="1" t="s">
        <v>650</v>
      </c>
      <c r="G58" s="1" t="s">
        <v>651</v>
      </c>
      <c r="H58" s="1" t="s">
        <v>652</v>
      </c>
      <c r="I58" s="1" t="s">
        <v>653</v>
      </c>
      <c r="J58" s="1" t="s">
        <v>654</v>
      </c>
      <c r="K58" s="1" t="s">
        <v>655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656</v>
      </c>
      <c r="B59" s="1" t="s">
        <v>657</v>
      </c>
      <c r="C59" s="1" t="s">
        <v>658</v>
      </c>
      <c r="D59" s="1" t="s">
        <v>659</v>
      </c>
      <c r="E59" s="1" t="s">
        <v>660</v>
      </c>
      <c r="F59" s="1" t="s">
        <v>661</v>
      </c>
      <c r="G59" s="1" t="s">
        <v>662</v>
      </c>
      <c r="H59" s="1" t="s">
        <v>663</v>
      </c>
      <c r="I59" s="1" t="s">
        <v>664</v>
      </c>
      <c r="J59" s="1" t="s">
        <v>665</v>
      </c>
      <c r="K59" s="1" t="s">
        <v>666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667</v>
      </c>
      <c r="B60" s="1" t="s">
        <v>668</v>
      </c>
      <c r="C60" s="1" t="s">
        <v>669</v>
      </c>
      <c r="D60" s="1" t="s">
        <v>670</v>
      </c>
      <c r="E60" s="1" t="s">
        <v>561</v>
      </c>
      <c r="F60" s="1" t="s">
        <v>671</v>
      </c>
      <c r="G60" s="1" t="s">
        <v>672</v>
      </c>
      <c r="H60" s="1" t="s">
        <v>673</v>
      </c>
      <c r="I60" s="1" t="s">
        <v>674</v>
      </c>
      <c r="J60" s="1" t="s">
        <v>675</v>
      </c>
      <c r="K60" s="1" t="s">
        <v>676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677</v>
      </c>
      <c r="B61" s="1" t="s">
        <v>678</v>
      </c>
      <c r="C61" s="1">
        <v>-108.58</v>
      </c>
      <c r="D61" s="1" t="s">
        <v>679</v>
      </c>
      <c r="E61" s="1" t="s">
        <v>680</v>
      </c>
      <c r="F61" s="1" t="s">
        <v>681</v>
      </c>
      <c r="G61" s="1" t="s">
        <v>682</v>
      </c>
      <c r="H61" s="1" t="s">
        <v>683</v>
      </c>
      <c r="I61" s="1" t="s">
        <v>684</v>
      </c>
      <c r="J61" s="1" t="s">
        <v>685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686</v>
      </c>
      <c r="B62" s="1" t="s">
        <v>687</v>
      </c>
      <c r="C62" s="1" t="s">
        <v>688</v>
      </c>
      <c r="D62" s="1">
        <v>0.0</v>
      </c>
      <c r="E62" s="1" t="s">
        <v>689</v>
      </c>
      <c r="F62" s="1" t="s">
        <v>690</v>
      </c>
      <c r="G62" s="1" t="s">
        <v>691</v>
      </c>
      <c r="H62" s="1" t="s">
        <v>692</v>
      </c>
      <c r="I62" s="1" t="s">
        <v>693</v>
      </c>
      <c r="J62" s="1" t="s">
        <v>694</v>
      </c>
      <c r="K62" s="1" t="s">
        <v>695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696</v>
      </c>
      <c r="B63" s="1" t="s">
        <v>697</v>
      </c>
      <c r="C63" s="1" t="s">
        <v>698</v>
      </c>
      <c r="D63" s="1" t="s">
        <v>699</v>
      </c>
      <c r="E63" s="1" t="s">
        <v>700</v>
      </c>
      <c r="F63" s="1" t="s">
        <v>701</v>
      </c>
      <c r="G63" s="1">
        <v>0.0</v>
      </c>
      <c r="H63" s="1" t="s">
        <v>702</v>
      </c>
      <c r="I63" s="1" t="s">
        <v>703</v>
      </c>
      <c r="J63" s="1" t="s">
        <v>704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705</v>
      </c>
      <c r="B64" s="1" t="s">
        <v>706</v>
      </c>
      <c r="C64" s="1" t="s">
        <v>707</v>
      </c>
      <c r="D64" s="1" t="s">
        <v>708</v>
      </c>
      <c r="E64" s="1" t="s">
        <v>709</v>
      </c>
      <c r="F64" s="1">
        <v>0.0</v>
      </c>
      <c r="G64" s="1" t="s">
        <v>710</v>
      </c>
      <c r="H64" s="1" t="s">
        <v>711</v>
      </c>
      <c r="I64" s="1" t="s">
        <v>712</v>
      </c>
      <c r="J64" s="1" t="s">
        <v>713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714</v>
      </c>
      <c r="B65" s="1">
        <v>0.0</v>
      </c>
      <c r="C65" s="1">
        <v>122.0</v>
      </c>
      <c r="D65" s="1" t="s">
        <v>715</v>
      </c>
      <c r="E65" s="1" t="s">
        <v>716</v>
      </c>
      <c r="F65" s="1">
        <v>12.2</v>
      </c>
      <c r="G65" s="1" t="s">
        <v>717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718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719</v>
      </c>
      <c r="B67" s="1" t="s">
        <v>720</v>
      </c>
      <c r="C67" s="1" t="s">
        <v>721</v>
      </c>
      <c r="D67" s="1" t="s">
        <v>722</v>
      </c>
      <c r="E67" s="1" t="s">
        <v>723</v>
      </c>
      <c r="F67" s="1" t="s">
        <v>724</v>
      </c>
      <c r="G67" s="1" t="s">
        <v>725</v>
      </c>
      <c r="H67" s="1" t="s">
        <v>726</v>
      </c>
      <c r="I67" s="1" t="s">
        <v>727</v>
      </c>
      <c r="J67" s="1" t="s">
        <v>728</v>
      </c>
      <c r="K67" s="1" t="s">
        <v>729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730</v>
      </c>
      <c r="B68" s="1" t="s">
        <v>731</v>
      </c>
      <c r="C68" s="1" t="s">
        <v>732</v>
      </c>
      <c r="D68" s="1" t="s">
        <v>733</v>
      </c>
      <c r="E68" s="1" t="s">
        <v>734</v>
      </c>
      <c r="F68" s="1" t="s">
        <v>735</v>
      </c>
      <c r="G68" s="1" t="s">
        <v>736</v>
      </c>
      <c r="H68" s="1" t="s">
        <v>737</v>
      </c>
      <c r="I68" s="1" t="s">
        <v>738</v>
      </c>
      <c r="J68" s="1" t="s">
        <v>739</v>
      </c>
      <c r="K68" s="1" t="s">
        <v>740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741</v>
      </c>
      <c r="B69" s="1" t="s">
        <v>742</v>
      </c>
      <c r="C69" s="1" t="s">
        <v>743</v>
      </c>
      <c r="D69" s="1" t="s">
        <v>744</v>
      </c>
      <c r="E69" s="1" t="s">
        <v>326</v>
      </c>
      <c r="F69" s="1" t="s">
        <v>745</v>
      </c>
      <c r="G69" s="1" t="s">
        <v>746</v>
      </c>
      <c r="H69" s="1" t="s">
        <v>747</v>
      </c>
      <c r="I69" s="1" t="s">
        <v>748</v>
      </c>
      <c r="J69" s="1" t="s">
        <v>749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750</v>
      </c>
      <c r="B70" s="1" t="s">
        <v>751</v>
      </c>
      <c r="C70" s="1" t="s">
        <v>752</v>
      </c>
      <c r="D70" s="1" t="s">
        <v>753</v>
      </c>
      <c r="E70" s="1" t="s">
        <v>375</v>
      </c>
      <c r="F70" s="1" t="s">
        <v>754</v>
      </c>
      <c r="G70" s="1" t="s">
        <v>755</v>
      </c>
      <c r="H70" s="1" t="s">
        <v>756</v>
      </c>
      <c r="I70" s="1" t="s">
        <v>757</v>
      </c>
      <c r="J70" s="1" t="s">
        <v>758</v>
      </c>
      <c r="K70" s="1" t="s">
        <v>759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760</v>
      </c>
      <c r="B71" s="1" t="s">
        <v>761</v>
      </c>
      <c r="C71" s="1" t="s">
        <v>762</v>
      </c>
      <c r="D71" s="1" t="s">
        <v>763</v>
      </c>
      <c r="E71" s="1" t="s">
        <v>764</v>
      </c>
      <c r="F71" s="1" t="s">
        <v>765</v>
      </c>
      <c r="G71" s="1" t="s">
        <v>766</v>
      </c>
      <c r="H71" s="1" t="s">
        <v>767</v>
      </c>
      <c r="I71" s="1" t="s">
        <v>768</v>
      </c>
      <c r="J71" s="1" t="s">
        <v>769</v>
      </c>
      <c r="K71" s="1" t="s">
        <v>770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771</v>
      </c>
      <c r="B72" s="1" t="s">
        <v>772</v>
      </c>
      <c r="C72" s="1" t="s">
        <v>773</v>
      </c>
      <c r="D72" s="1" t="s">
        <v>76</v>
      </c>
      <c r="E72" s="1" t="s">
        <v>108</v>
      </c>
      <c r="F72" s="1" t="s">
        <v>774</v>
      </c>
      <c r="G72" s="1" t="s">
        <v>775</v>
      </c>
      <c r="H72" s="1" t="s">
        <v>776</v>
      </c>
      <c r="I72" s="1" t="s">
        <v>777</v>
      </c>
      <c r="J72" s="1" t="s">
        <v>778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779</v>
      </c>
      <c r="B73" s="1" t="s">
        <v>772</v>
      </c>
      <c r="C73" s="1" t="s">
        <v>773</v>
      </c>
      <c r="D73" s="1" t="s">
        <v>76</v>
      </c>
      <c r="E73" s="1" t="s">
        <v>108</v>
      </c>
      <c r="F73" s="1" t="s">
        <v>774</v>
      </c>
      <c r="G73" s="1" t="s">
        <v>775</v>
      </c>
      <c r="H73" s="1" t="s">
        <v>776</v>
      </c>
      <c r="I73" s="1" t="s">
        <v>777</v>
      </c>
      <c r="J73" s="1" t="s">
        <v>778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780</v>
      </c>
      <c r="B74" s="1" t="s">
        <v>781</v>
      </c>
      <c r="C74" s="1" t="s">
        <v>569</v>
      </c>
      <c r="D74" s="1" t="s">
        <v>782</v>
      </c>
      <c r="E74" s="1" t="s">
        <v>783</v>
      </c>
      <c r="F74" s="1" t="s">
        <v>784</v>
      </c>
      <c r="G74" s="1" t="s">
        <v>785</v>
      </c>
      <c r="H74" s="1" t="s">
        <v>786</v>
      </c>
      <c r="I74" s="1" t="s">
        <v>787</v>
      </c>
      <c r="J74" s="1" t="s">
        <v>788</v>
      </c>
      <c r="K74" s="1" t="s">
        <v>789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790</v>
      </c>
      <c r="B75" s="1" t="s">
        <v>791</v>
      </c>
      <c r="C75" s="1" t="s">
        <v>792</v>
      </c>
      <c r="D75" s="1" t="s">
        <v>102</v>
      </c>
      <c r="E75" s="1" t="s">
        <v>390</v>
      </c>
      <c r="F75" s="1" t="s">
        <v>793</v>
      </c>
      <c r="G75" s="1">
        <v>17.08</v>
      </c>
      <c r="H75" s="1" t="s">
        <v>794</v>
      </c>
      <c r="I75" s="1" t="s">
        <v>795</v>
      </c>
      <c r="J75" s="1" t="s">
        <v>796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797</v>
      </c>
      <c r="B76" s="1" t="s">
        <v>798</v>
      </c>
      <c r="C76" s="1" t="s">
        <v>799</v>
      </c>
      <c r="D76" s="1" t="s">
        <v>800</v>
      </c>
      <c r="E76" s="1" t="s">
        <v>373</v>
      </c>
      <c r="F76" s="1" t="s">
        <v>801</v>
      </c>
      <c r="G76" s="1" t="s">
        <v>802</v>
      </c>
      <c r="H76" s="1" t="s">
        <v>803</v>
      </c>
      <c r="I76" s="1" t="s">
        <v>804</v>
      </c>
      <c r="J76" s="1" t="s">
        <v>805</v>
      </c>
      <c r="K76" s="1" t="s">
        <v>625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806</v>
      </c>
      <c r="B77" s="1" t="s">
        <v>807</v>
      </c>
      <c r="C77" s="1" t="s">
        <v>808</v>
      </c>
      <c r="D77" s="1" t="s">
        <v>809</v>
      </c>
      <c r="E77" s="1" t="s">
        <v>810</v>
      </c>
      <c r="F77" s="1" t="s">
        <v>811</v>
      </c>
      <c r="G77" s="1" t="s">
        <v>812</v>
      </c>
      <c r="H77" s="1" t="s">
        <v>813</v>
      </c>
      <c r="I77" s="1" t="s">
        <v>814</v>
      </c>
      <c r="J77" s="1" t="s">
        <v>815</v>
      </c>
      <c r="K77" s="1" t="s">
        <v>811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816</v>
      </c>
      <c r="B78" s="1" t="s">
        <v>817</v>
      </c>
      <c r="C78" s="1" t="s">
        <v>818</v>
      </c>
      <c r="D78" s="1" t="s">
        <v>819</v>
      </c>
      <c r="E78" s="1" t="s">
        <v>820</v>
      </c>
      <c r="F78" s="1" t="s">
        <v>821</v>
      </c>
      <c r="G78" s="1" t="s">
        <v>822</v>
      </c>
      <c r="H78" s="1" t="s">
        <v>823</v>
      </c>
      <c r="I78" s="1" t="s">
        <v>824</v>
      </c>
      <c r="J78" s="1" t="s">
        <v>825</v>
      </c>
      <c r="K78" s="1" t="s">
        <v>826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827</v>
      </c>
      <c r="B79" s="1" t="s">
        <v>828</v>
      </c>
      <c r="C79" s="1" t="s">
        <v>255</v>
      </c>
      <c r="D79" s="1" t="s">
        <v>829</v>
      </c>
      <c r="E79" s="1" t="s">
        <v>830</v>
      </c>
      <c r="F79" s="1" t="s">
        <v>831</v>
      </c>
      <c r="G79" s="1" t="s">
        <v>832</v>
      </c>
      <c r="H79" s="1" t="s">
        <v>833</v>
      </c>
      <c r="I79" s="1" t="s">
        <v>834</v>
      </c>
      <c r="J79" s="1" t="s">
        <v>835</v>
      </c>
      <c r="K79" s="1" t="s">
        <v>836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837</v>
      </c>
      <c r="B80" s="1" t="s">
        <v>838</v>
      </c>
      <c r="C80" s="1" t="s">
        <v>839</v>
      </c>
      <c r="D80" s="1" t="s">
        <v>840</v>
      </c>
      <c r="E80" s="1" t="s">
        <v>841</v>
      </c>
      <c r="F80" s="1">
        <v>43.92</v>
      </c>
      <c r="G80" s="1" t="s">
        <v>842</v>
      </c>
      <c r="H80" s="1">
        <v>23.18</v>
      </c>
      <c r="I80" s="1" t="s">
        <v>843</v>
      </c>
      <c r="J80" s="1" t="s">
        <v>844</v>
      </c>
      <c r="K80" s="1" t="s">
        <v>845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846</v>
      </c>
      <c r="B81" s="1" t="s">
        <v>847</v>
      </c>
      <c r="C81" s="1" t="s">
        <v>848</v>
      </c>
      <c r="D81" s="1" t="s">
        <v>849</v>
      </c>
      <c r="E81" s="1" t="s">
        <v>850</v>
      </c>
      <c r="F81" s="1" t="s">
        <v>851</v>
      </c>
      <c r="G81" s="1" t="s">
        <v>852</v>
      </c>
      <c r="H81" s="1" t="s">
        <v>853</v>
      </c>
      <c r="I81" s="1" t="s">
        <v>326</v>
      </c>
      <c r="J81" s="1" t="s">
        <v>854</v>
      </c>
      <c r="K81" s="1" t="s">
        <v>855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856</v>
      </c>
      <c r="B82" s="1" t="s">
        <v>857</v>
      </c>
      <c r="C82" s="1" t="s">
        <v>858</v>
      </c>
      <c r="D82" s="1" t="s">
        <v>859</v>
      </c>
      <c r="E82" s="1" t="s">
        <v>860</v>
      </c>
      <c r="F82" s="1" t="s">
        <v>861</v>
      </c>
      <c r="G82" s="1" t="s">
        <v>862</v>
      </c>
      <c r="H82" s="1" t="s">
        <v>863</v>
      </c>
      <c r="I82" s="1" t="s">
        <v>864</v>
      </c>
      <c r="J82" s="1" t="s">
        <v>865</v>
      </c>
      <c r="K82" s="1" t="s">
        <v>866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867</v>
      </c>
      <c r="B83" s="1" t="s">
        <v>868</v>
      </c>
      <c r="C83" s="1" t="s">
        <v>869</v>
      </c>
      <c r="D83" s="1" t="s">
        <v>870</v>
      </c>
      <c r="E83" s="1" t="s">
        <v>871</v>
      </c>
      <c r="F83" s="1" t="s">
        <v>872</v>
      </c>
      <c r="G83" s="1" t="s">
        <v>873</v>
      </c>
      <c r="H83" s="1" t="s">
        <v>874</v>
      </c>
      <c r="I83" s="1" t="s">
        <v>875</v>
      </c>
      <c r="J83" s="1" t="s">
        <v>876</v>
      </c>
      <c r="K83" s="1" t="s">
        <v>877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878</v>
      </c>
      <c r="B84" s="1" t="s">
        <v>879</v>
      </c>
      <c r="C84" s="1" t="s">
        <v>880</v>
      </c>
      <c r="D84" s="1" t="s">
        <v>881</v>
      </c>
      <c r="E84" s="1" t="s">
        <v>882</v>
      </c>
      <c r="F84" s="1" t="s">
        <v>883</v>
      </c>
      <c r="G84" s="1" t="s">
        <v>884</v>
      </c>
      <c r="H84" s="1" t="s">
        <v>885</v>
      </c>
      <c r="I84" s="1" t="s">
        <v>886</v>
      </c>
      <c r="J84" s="1" t="s">
        <v>887</v>
      </c>
      <c r="K84" s="1" t="s">
        <v>888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889</v>
      </c>
      <c r="B85" s="1" t="s">
        <v>890</v>
      </c>
      <c r="C85" s="1" t="s">
        <v>891</v>
      </c>
      <c r="D85" s="1" t="s">
        <v>892</v>
      </c>
      <c r="E85" s="1" t="s">
        <v>717</v>
      </c>
      <c r="F85" s="1" t="s">
        <v>893</v>
      </c>
      <c r="G85" s="1">
        <v>0.0</v>
      </c>
      <c r="H85" s="1">
        <v>192.76</v>
      </c>
      <c r="I85" s="1" t="s">
        <v>894</v>
      </c>
      <c r="J85" s="1" t="s">
        <v>895</v>
      </c>
      <c r="K85" s="1" t="s">
        <v>651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896</v>
      </c>
      <c r="B86" s="1">
        <v>0.0</v>
      </c>
      <c r="C86" s="1">
        <v>0.0</v>
      </c>
      <c r="D86" s="1" t="s">
        <v>897</v>
      </c>
      <c r="E86" s="1" t="s">
        <v>898</v>
      </c>
      <c r="F86" s="1" t="s">
        <v>899</v>
      </c>
      <c r="G86" s="1" t="s">
        <v>900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902</v>
      </c>
      <c r="B88" s="1" t="s">
        <v>903</v>
      </c>
      <c r="C88" s="1" t="s">
        <v>904</v>
      </c>
      <c r="D88" s="1" t="s">
        <v>905</v>
      </c>
      <c r="E88" s="1" t="s">
        <v>906</v>
      </c>
      <c r="F88" s="1" t="s">
        <v>907</v>
      </c>
      <c r="G88" s="1" t="s">
        <v>908</v>
      </c>
      <c r="H88" s="1" t="s">
        <v>909</v>
      </c>
      <c r="I88" s="1" t="s">
        <v>910</v>
      </c>
      <c r="J88" s="1" t="s">
        <v>911</v>
      </c>
      <c r="K88" s="1" t="s">
        <v>912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913</v>
      </c>
      <c r="B89" s="1" t="s">
        <v>914</v>
      </c>
      <c r="C89" s="1" t="s">
        <v>915</v>
      </c>
      <c r="D89" s="1" t="s">
        <v>916</v>
      </c>
      <c r="E89" s="1" t="s">
        <v>218</v>
      </c>
      <c r="F89" s="1" t="s">
        <v>917</v>
      </c>
      <c r="G89" s="1" t="s">
        <v>918</v>
      </c>
      <c r="H89" s="1" t="s">
        <v>919</v>
      </c>
      <c r="I89" s="1" t="s">
        <v>920</v>
      </c>
      <c r="J89" s="1" t="s">
        <v>921</v>
      </c>
      <c r="K89" s="1" t="s">
        <v>922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923</v>
      </c>
      <c r="B90" s="1" t="s">
        <v>924</v>
      </c>
      <c r="C90" s="1" t="s">
        <v>570</v>
      </c>
      <c r="D90" s="1">
        <v>15.86</v>
      </c>
      <c r="E90" s="1" t="s">
        <v>925</v>
      </c>
      <c r="F90" s="1" t="s">
        <v>926</v>
      </c>
      <c r="G90" s="1" t="s">
        <v>927</v>
      </c>
      <c r="H90" s="1" t="s">
        <v>928</v>
      </c>
      <c r="I90" s="1" t="s">
        <v>929</v>
      </c>
      <c r="J90" s="1" t="s">
        <v>930</v>
      </c>
      <c r="K90" s="1" t="s">
        <v>931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932</v>
      </c>
      <c r="B91" s="1" t="s">
        <v>933</v>
      </c>
      <c r="C91" s="1" t="s">
        <v>934</v>
      </c>
      <c r="D91" s="1" t="s">
        <v>935</v>
      </c>
      <c r="E91" s="1" t="s">
        <v>936</v>
      </c>
      <c r="F91" s="1" t="s">
        <v>937</v>
      </c>
      <c r="G91" s="1" t="s">
        <v>938</v>
      </c>
      <c r="H91" s="1" t="s">
        <v>939</v>
      </c>
      <c r="I91" s="1" t="s">
        <v>940</v>
      </c>
      <c r="J91" s="1" t="s">
        <v>941</v>
      </c>
      <c r="K91" s="1" t="s">
        <v>942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943</v>
      </c>
      <c r="B92" s="1" t="s">
        <v>944</v>
      </c>
      <c r="C92" s="1" t="s">
        <v>945</v>
      </c>
      <c r="D92" s="1" t="s">
        <v>946</v>
      </c>
      <c r="E92" s="1" t="s">
        <v>947</v>
      </c>
      <c r="F92" s="1" t="s">
        <v>948</v>
      </c>
      <c r="G92" s="1" t="s">
        <v>949</v>
      </c>
      <c r="H92" s="1" t="s">
        <v>950</v>
      </c>
      <c r="I92" s="1" t="s">
        <v>951</v>
      </c>
      <c r="J92" s="1" t="s">
        <v>952</v>
      </c>
      <c r="K92" s="1" t="s">
        <v>953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954</v>
      </c>
      <c r="B93" s="1" t="s">
        <v>955</v>
      </c>
      <c r="C93" s="1" t="s">
        <v>956</v>
      </c>
      <c r="D93" s="1" t="s">
        <v>553</v>
      </c>
      <c r="E93" s="1" t="s">
        <v>638</v>
      </c>
      <c r="F93" s="1" t="s">
        <v>957</v>
      </c>
      <c r="G93" s="1" t="s">
        <v>958</v>
      </c>
      <c r="H93" s="1" t="s">
        <v>959</v>
      </c>
      <c r="I93" s="1" t="s">
        <v>960</v>
      </c>
      <c r="J93" s="1" t="s">
        <v>961</v>
      </c>
      <c r="K93" s="1" t="s">
        <v>962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963</v>
      </c>
      <c r="B94" s="1" t="s">
        <v>964</v>
      </c>
      <c r="C94" s="1" t="s">
        <v>956</v>
      </c>
      <c r="D94" s="1" t="s">
        <v>553</v>
      </c>
      <c r="E94" s="1" t="s">
        <v>638</v>
      </c>
      <c r="F94" s="1" t="s">
        <v>957</v>
      </c>
      <c r="G94" s="1" t="s">
        <v>958</v>
      </c>
      <c r="H94" s="1" t="s">
        <v>959</v>
      </c>
      <c r="I94" s="1" t="s">
        <v>960</v>
      </c>
      <c r="J94" s="1" t="s">
        <v>961</v>
      </c>
      <c r="K94" s="1" t="s">
        <v>962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965</v>
      </c>
      <c r="B95" s="1" t="s">
        <v>966</v>
      </c>
      <c r="C95" s="1" t="s">
        <v>967</v>
      </c>
      <c r="D95" s="1" t="s">
        <v>968</v>
      </c>
      <c r="E95" s="1" t="s">
        <v>969</v>
      </c>
      <c r="F95" s="1" t="s">
        <v>970</v>
      </c>
      <c r="G95" s="1" t="s">
        <v>971</v>
      </c>
      <c r="H95" s="1" t="s">
        <v>972</v>
      </c>
      <c r="I95" s="1" t="s">
        <v>973</v>
      </c>
      <c r="J95" s="1" t="s">
        <v>974</v>
      </c>
      <c r="K95" s="1" t="s">
        <v>975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976</v>
      </c>
      <c r="B96" s="1" t="s">
        <v>977</v>
      </c>
      <c r="C96" s="1" t="s">
        <v>978</v>
      </c>
      <c r="D96" s="1" t="s">
        <v>979</v>
      </c>
      <c r="E96" s="1" t="s">
        <v>980</v>
      </c>
      <c r="F96" s="1" t="s">
        <v>981</v>
      </c>
      <c r="G96" s="1" t="s">
        <v>982</v>
      </c>
      <c r="H96" s="1" t="s">
        <v>983</v>
      </c>
      <c r="I96" s="1" t="s">
        <v>984</v>
      </c>
      <c r="J96" s="1" t="s">
        <v>985</v>
      </c>
      <c r="K96" s="1" t="s">
        <v>986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987</v>
      </c>
      <c r="B97" s="1" t="s">
        <v>988</v>
      </c>
      <c r="C97" s="1" t="s">
        <v>989</v>
      </c>
      <c r="D97" s="1" t="s">
        <v>990</v>
      </c>
      <c r="E97" s="1" t="s">
        <v>991</v>
      </c>
      <c r="F97" s="1" t="s">
        <v>992</v>
      </c>
      <c r="G97" s="1" t="s">
        <v>993</v>
      </c>
      <c r="H97" s="1" t="s">
        <v>325</v>
      </c>
      <c r="I97" s="1" t="s">
        <v>994</v>
      </c>
      <c r="J97" s="1" t="s">
        <v>995</v>
      </c>
      <c r="K97" s="1" t="s">
        <v>996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997</v>
      </c>
      <c r="B98" s="1" t="s">
        <v>998</v>
      </c>
      <c r="C98" s="1" t="s">
        <v>76</v>
      </c>
      <c r="D98" s="1" t="s">
        <v>999</v>
      </c>
      <c r="E98" s="1" t="s">
        <v>1000</v>
      </c>
      <c r="F98" s="1" t="s">
        <v>1001</v>
      </c>
      <c r="G98" s="1" t="s">
        <v>1002</v>
      </c>
      <c r="H98" s="1" t="s">
        <v>1003</v>
      </c>
      <c r="I98" s="1" t="s">
        <v>1004</v>
      </c>
      <c r="J98" s="1" t="s">
        <v>1005</v>
      </c>
      <c r="K98" s="1" t="s">
        <v>1006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1007</v>
      </c>
      <c r="B99" s="1" t="s">
        <v>1008</v>
      </c>
      <c r="C99" s="1" t="s">
        <v>1009</v>
      </c>
      <c r="D99" s="1" t="s">
        <v>1010</v>
      </c>
      <c r="E99" s="1" t="s">
        <v>1011</v>
      </c>
      <c r="F99" s="1" t="s">
        <v>1012</v>
      </c>
      <c r="G99" s="1" t="s">
        <v>1013</v>
      </c>
      <c r="H99" s="1" t="s">
        <v>1014</v>
      </c>
      <c r="I99" s="1" t="s">
        <v>1015</v>
      </c>
      <c r="J99" s="1" t="s">
        <v>1016</v>
      </c>
      <c r="K99" s="1" t="s">
        <v>1017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1018</v>
      </c>
      <c r="B100" s="1" t="s">
        <v>1019</v>
      </c>
      <c r="C100" s="1" t="s">
        <v>1020</v>
      </c>
      <c r="D100" s="1" t="s">
        <v>1021</v>
      </c>
      <c r="E100" s="1" t="s">
        <v>1022</v>
      </c>
      <c r="F100" s="1" t="s">
        <v>1023</v>
      </c>
      <c r="G100" s="1" t="s">
        <v>1024</v>
      </c>
      <c r="H100" s="1" t="s">
        <v>905</v>
      </c>
      <c r="I100" s="1" t="s">
        <v>1025</v>
      </c>
      <c r="J100" s="1" t="s">
        <v>1026</v>
      </c>
      <c r="K100" s="1" t="s">
        <v>316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1027</v>
      </c>
      <c r="B101" s="1" t="s">
        <v>1028</v>
      </c>
      <c r="C101" s="1" t="s">
        <v>1029</v>
      </c>
      <c r="D101" s="1" t="s">
        <v>1030</v>
      </c>
      <c r="E101" s="1" t="s">
        <v>1031</v>
      </c>
      <c r="F101" s="1" t="s">
        <v>1032</v>
      </c>
      <c r="G101" s="1" t="s">
        <v>1033</v>
      </c>
      <c r="H101" s="1" t="s">
        <v>1034</v>
      </c>
      <c r="I101" s="1" t="s">
        <v>1035</v>
      </c>
      <c r="J101" s="1" t="s">
        <v>1036</v>
      </c>
      <c r="K101" s="1" t="s">
        <v>1037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1038</v>
      </c>
      <c r="B102" s="1" t="s">
        <v>1039</v>
      </c>
      <c r="C102" s="1" t="s">
        <v>1040</v>
      </c>
      <c r="D102" s="1" t="s">
        <v>1041</v>
      </c>
      <c r="E102" s="1" t="s">
        <v>1042</v>
      </c>
      <c r="F102" s="1" t="s">
        <v>1043</v>
      </c>
      <c r="G102" s="1" t="s">
        <v>785</v>
      </c>
      <c r="H102" s="1" t="s">
        <v>1044</v>
      </c>
      <c r="I102" s="1" t="s">
        <v>1045</v>
      </c>
      <c r="J102" s="1" t="s">
        <v>1046</v>
      </c>
      <c r="K102" s="1" t="s">
        <v>338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1047</v>
      </c>
      <c r="B103" s="1" t="s">
        <v>1048</v>
      </c>
      <c r="C103" s="1" t="s">
        <v>1049</v>
      </c>
      <c r="D103" s="1" t="s">
        <v>1050</v>
      </c>
      <c r="E103" s="1" t="s">
        <v>1051</v>
      </c>
      <c r="F103" s="1" t="s">
        <v>1052</v>
      </c>
      <c r="G103" s="1" t="s">
        <v>1053</v>
      </c>
      <c r="H103" s="1" t="s">
        <v>1054</v>
      </c>
      <c r="I103" s="1" t="s">
        <v>1055</v>
      </c>
      <c r="J103" s="1" t="s">
        <v>1056</v>
      </c>
      <c r="K103" s="1" t="s">
        <v>1057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1058</v>
      </c>
      <c r="B104" s="1" t="s">
        <v>1059</v>
      </c>
      <c r="C104" s="1" t="s">
        <v>76</v>
      </c>
      <c r="D104" s="1" t="s">
        <v>1060</v>
      </c>
      <c r="E104" s="1" t="s">
        <v>1061</v>
      </c>
      <c r="F104" s="1" t="s">
        <v>1062</v>
      </c>
      <c r="G104" s="1" t="s">
        <v>1063</v>
      </c>
      <c r="H104" s="1" t="s">
        <v>1064</v>
      </c>
      <c r="I104" s="1" t="s">
        <v>1065</v>
      </c>
      <c r="J104" s="1" t="s">
        <v>1066</v>
      </c>
      <c r="K104" s="1" t="s">
        <v>1067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1068</v>
      </c>
      <c r="B105" s="1" t="s">
        <v>1069</v>
      </c>
      <c r="C105" s="1" t="s">
        <v>1070</v>
      </c>
      <c r="D105" s="1" t="s">
        <v>1071</v>
      </c>
      <c r="E105" s="1" t="s">
        <v>1072</v>
      </c>
      <c r="F105" s="1" t="s">
        <v>1073</v>
      </c>
      <c r="G105" s="1">
        <v>372.1</v>
      </c>
      <c r="H105" s="1" t="s">
        <v>1074</v>
      </c>
      <c r="I105" s="1" t="s">
        <v>1075</v>
      </c>
      <c r="J105" s="1" t="s">
        <v>1076</v>
      </c>
      <c r="K105" s="1" t="s">
        <v>1077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1078</v>
      </c>
      <c r="B106" s="1">
        <v>20.74</v>
      </c>
      <c r="C106" s="1" t="s">
        <v>1079</v>
      </c>
      <c r="D106" s="1" t="s">
        <v>1080</v>
      </c>
      <c r="E106" s="1" t="s">
        <v>1081</v>
      </c>
      <c r="F106" s="1" t="s">
        <v>1082</v>
      </c>
      <c r="G106" s="1" t="s">
        <v>1083</v>
      </c>
      <c r="H106" s="1" t="s">
        <v>1084</v>
      </c>
      <c r="I106" s="1" t="s">
        <v>1085</v>
      </c>
      <c r="J106" s="1" t="s">
        <v>1086</v>
      </c>
      <c r="K106" s="1" t="s">
        <v>1087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1088</v>
      </c>
      <c r="B107" s="1">
        <v>0.0</v>
      </c>
      <c r="C107" s="1">
        <v>0.0</v>
      </c>
      <c r="D107" s="1">
        <v>0.0</v>
      </c>
      <c r="E107" s="1" t="s">
        <v>1089</v>
      </c>
      <c r="F107" s="1" t="s">
        <v>1090</v>
      </c>
      <c r="G107" s="1" t="s">
        <v>1091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1093</v>
      </c>
      <c r="B109" s="1" t="s">
        <v>1094</v>
      </c>
      <c r="C109" s="1" t="s">
        <v>1095</v>
      </c>
      <c r="D109" s="1" t="s">
        <v>1096</v>
      </c>
      <c r="E109" s="1" t="s">
        <v>1097</v>
      </c>
      <c r="F109" s="1" t="s">
        <v>1098</v>
      </c>
      <c r="G109" s="1" t="s">
        <v>1099</v>
      </c>
      <c r="H109" s="1" t="s">
        <v>541</v>
      </c>
      <c r="I109" s="1" t="s">
        <v>1100</v>
      </c>
      <c r="J109" s="1" t="s">
        <v>155</v>
      </c>
      <c r="K109" s="1" t="s">
        <v>557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1101</v>
      </c>
      <c r="B110" s="1" t="s">
        <v>1102</v>
      </c>
      <c r="C110" s="1" t="s">
        <v>1103</v>
      </c>
      <c r="D110" s="1" t="s">
        <v>1104</v>
      </c>
      <c r="E110" s="1" t="s">
        <v>1105</v>
      </c>
      <c r="F110" s="1" t="s">
        <v>1106</v>
      </c>
      <c r="G110" s="1" t="s">
        <v>1107</v>
      </c>
      <c r="H110" s="1" t="s">
        <v>1108</v>
      </c>
      <c r="I110" s="1" t="s">
        <v>1109</v>
      </c>
      <c r="J110" s="1" t="s">
        <v>297</v>
      </c>
      <c r="K110" s="1" t="s">
        <v>1110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1111</v>
      </c>
      <c r="B111" s="1" t="s">
        <v>1112</v>
      </c>
      <c r="C111" s="1" t="s">
        <v>1113</v>
      </c>
      <c r="D111" s="1" t="s">
        <v>1114</v>
      </c>
      <c r="E111" s="1" t="s">
        <v>1115</v>
      </c>
      <c r="F111" s="1" t="s">
        <v>1116</v>
      </c>
      <c r="G111" s="1" t="s">
        <v>1117</v>
      </c>
      <c r="H111" s="1" t="s">
        <v>1118</v>
      </c>
      <c r="I111" s="1" t="s">
        <v>1119</v>
      </c>
      <c r="J111" s="1" t="s">
        <v>1120</v>
      </c>
      <c r="K111" s="1" t="s">
        <v>1121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1122</v>
      </c>
      <c r="B112" s="1" t="s">
        <v>1123</v>
      </c>
      <c r="C112" s="1" t="s">
        <v>1124</v>
      </c>
      <c r="D112" s="1" t="s">
        <v>1125</v>
      </c>
      <c r="E112" s="1" t="s">
        <v>1126</v>
      </c>
      <c r="F112" s="1" t="s">
        <v>1127</v>
      </c>
      <c r="G112" s="1" t="s">
        <v>980</v>
      </c>
      <c r="H112" s="1" t="s">
        <v>1128</v>
      </c>
      <c r="I112" s="1" t="s">
        <v>1129</v>
      </c>
      <c r="J112" s="1" t="s">
        <v>1130</v>
      </c>
      <c r="K112" s="1" t="s">
        <v>1131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1132</v>
      </c>
      <c r="B113" s="1" t="s">
        <v>1133</v>
      </c>
      <c r="C113" s="1" t="s">
        <v>1134</v>
      </c>
      <c r="D113" s="1" t="s">
        <v>1135</v>
      </c>
      <c r="E113" s="1" t="s">
        <v>1136</v>
      </c>
      <c r="F113" s="1" t="s">
        <v>1137</v>
      </c>
      <c r="G113" s="1" t="s">
        <v>1138</v>
      </c>
      <c r="H113" s="1" t="s">
        <v>1139</v>
      </c>
      <c r="I113" s="1" t="s">
        <v>1140</v>
      </c>
      <c r="J113" s="1" t="s">
        <v>1141</v>
      </c>
      <c r="K113" s="1" t="s">
        <v>1142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1143</v>
      </c>
      <c r="B114" s="1" t="s">
        <v>1144</v>
      </c>
      <c r="C114" s="1" t="s">
        <v>1145</v>
      </c>
      <c r="D114" s="1" t="s">
        <v>1146</v>
      </c>
      <c r="E114" s="1" t="s">
        <v>1147</v>
      </c>
      <c r="F114" s="1" t="s">
        <v>1148</v>
      </c>
      <c r="G114" s="1" t="s">
        <v>1149</v>
      </c>
      <c r="H114" s="1" t="s">
        <v>1150</v>
      </c>
      <c r="I114" s="1" t="s">
        <v>1151</v>
      </c>
      <c r="J114" s="1" t="s">
        <v>1152</v>
      </c>
      <c r="K114" s="1" t="s">
        <v>1153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1154</v>
      </c>
      <c r="B115" s="1" t="s">
        <v>1155</v>
      </c>
      <c r="C115" s="1" t="s">
        <v>1156</v>
      </c>
      <c r="D115" s="1" t="s">
        <v>990</v>
      </c>
      <c r="E115" s="1" t="s">
        <v>1147</v>
      </c>
      <c r="F115" s="1" t="s">
        <v>1148</v>
      </c>
      <c r="G115" s="1" t="s">
        <v>1149</v>
      </c>
      <c r="H115" s="1" t="s">
        <v>1150</v>
      </c>
      <c r="I115" s="1" t="s">
        <v>1151</v>
      </c>
      <c r="J115" s="1" t="s">
        <v>1152</v>
      </c>
      <c r="K115" s="1" t="s">
        <v>1153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1157</v>
      </c>
      <c r="B116" s="1" t="s">
        <v>1158</v>
      </c>
      <c r="C116" s="1" t="s">
        <v>1159</v>
      </c>
      <c r="D116" s="1" t="s">
        <v>1160</v>
      </c>
      <c r="E116" s="1" t="s">
        <v>1161</v>
      </c>
      <c r="F116" s="1" t="s">
        <v>1162</v>
      </c>
      <c r="G116" s="1" t="s">
        <v>1163</v>
      </c>
      <c r="H116" s="1" t="s">
        <v>1164</v>
      </c>
      <c r="I116" s="1" t="s">
        <v>1165</v>
      </c>
      <c r="J116" s="1" t="s">
        <v>1166</v>
      </c>
      <c r="K116" s="1" t="s">
        <v>1167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1168</v>
      </c>
      <c r="B117" s="1" t="s">
        <v>1169</v>
      </c>
      <c r="C117" s="1" t="s">
        <v>1170</v>
      </c>
      <c r="D117" s="1" t="s">
        <v>1171</v>
      </c>
      <c r="E117" s="1" t="s">
        <v>1172</v>
      </c>
      <c r="F117" s="1" t="s">
        <v>1173</v>
      </c>
      <c r="G117" s="1" t="s">
        <v>1174</v>
      </c>
      <c r="H117" s="1" t="s">
        <v>1175</v>
      </c>
      <c r="I117" s="1" t="s">
        <v>1176</v>
      </c>
      <c r="J117" s="1">
        <v>-21.96</v>
      </c>
      <c r="K117" s="1" t="s">
        <v>1177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1178</v>
      </c>
      <c r="B118" s="1" t="s">
        <v>1179</v>
      </c>
      <c r="C118" s="1" t="s">
        <v>1180</v>
      </c>
      <c r="D118" s="1" t="s">
        <v>1181</v>
      </c>
      <c r="E118" s="1" t="s">
        <v>1182</v>
      </c>
      <c r="F118" s="1" t="s">
        <v>1183</v>
      </c>
      <c r="G118" s="1" t="s">
        <v>1183</v>
      </c>
      <c r="H118" s="1" t="s">
        <v>1184</v>
      </c>
      <c r="I118" s="1" t="s">
        <v>1185</v>
      </c>
      <c r="J118" s="1" t="s">
        <v>1186</v>
      </c>
      <c r="K118" s="1" t="s">
        <v>1187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1188</v>
      </c>
      <c r="B119" s="1" t="s">
        <v>1189</v>
      </c>
      <c r="C119" s="1" t="s">
        <v>1190</v>
      </c>
      <c r="D119" s="1" t="s">
        <v>1191</v>
      </c>
      <c r="E119" s="1" t="s">
        <v>1192</v>
      </c>
      <c r="F119" s="1" t="s">
        <v>1193</v>
      </c>
      <c r="G119" s="1" t="s">
        <v>1194</v>
      </c>
      <c r="H119" s="1" t="s">
        <v>1195</v>
      </c>
      <c r="I119" s="1" t="s">
        <v>1196</v>
      </c>
      <c r="J119" s="1" t="s">
        <v>1197</v>
      </c>
      <c r="K119" s="1" t="s">
        <v>1196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1198</v>
      </c>
      <c r="B120" s="1" t="s">
        <v>1199</v>
      </c>
      <c r="C120" s="1" t="s">
        <v>1200</v>
      </c>
      <c r="D120" s="1" t="s">
        <v>1201</v>
      </c>
      <c r="E120" s="1" t="s">
        <v>1202</v>
      </c>
      <c r="F120" s="1" t="s">
        <v>1203</v>
      </c>
      <c r="G120" s="1" t="s">
        <v>1204</v>
      </c>
      <c r="H120" s="1" t="s">
        <v>1205</v>
      </c>
      <c r="I120" s="1" t="s">
        <v>1206</v>
      </c>
      <c r="J120" s="1" t="s">
        <v>1207</v>
      </c>
      <c r="K120" s="1" t="s">
        <v>1208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1209</v>
      </c>
      <c r="B121" s="1" t="s">
        <v>1210</v>
      </c>
      <c r="C121" s="1" t="s">
        <v>1211</v>
      </c>
      <c r="D121" s="1" t="s">
        <v>1212</v>
      </c>
      <c r="E121" s="1" t="s">
        <v>1213</v>
      </c>
      <c r="F121" s="1" t="s">
        <v>1214</v>
      </c>
      <c r="G121" s="1" t="s">
        <v>1215</v>
      </c>
      <c r="H121" s="1" t="s">
        <v>1216</v>
      </c>
      <c r="I121" s="1" t="s">
        <v>1217</v>
      </c>
      <c r="J121" s="1" t="s">
        <v>1218</v>
      </c>
      <c r="K121" s="1" t="s">
        <v>1219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1220</v>
      </c>
      <c r="B122" s="1" t="s">
        <v>1221</v>
      </c>
      <c r="C122" s="1" t="s">
        <v>876</v>
      </c>
      <c r="D122" s="1" t="s">
        <v>1222</v>
      </c>
      <c r="E122" s="1" t="s">
        <v>1223</v>
      </c>
      <c r="F122" s="1" t="s">
        <v>1161</v>
      </c>
      <c r="G122" s="1" t="s">
        <v>1224</v>
      </c>
      <c r="H122" s="1" t="s">
        <v>1225</v>
      </c>
      <c r="I122" s="1" t="s">
        <v>249</v>
      </c>
      <c r="J122" s="1" t="s">
        <v>829</v>
      </c>
      <c r="K122" s="1" t="s">
        <v>1226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1227</v>
      </c>
      <c r="B123" s="1" t="s">
        <v>1228</v>
      </c>
      <c r="C123" s="1" t="s">
        <v>1229</v>
      </c>
      <c r="D123" s="1" t="s">
        <v>1230</v>
      </c>
      <c r="E123" s="1" t="s">
        <v>1231</v>
      </c>
      <c r="F123" s="1" t="s">
        <v>1232</v>
      </c>
      <c r="G123" s="1" t="s">
        <v>1233</v>
      </c>
      <c r="H123" s="1" t="s">
        <v>1127</v>
      </c>
      <c r="I123" s="1" t="s">
        <v>1234</v>
      </c>
      <c r="J123" s="1" t="s">
        <v>830</v>
      </c>
      <c r="K123" s="1" t="s">
        <v>1235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1236</v>
      </c>
      <c r="B124" s="1" t="s">
        <v>1237</v>
      </c>
      <c r="C124" s="1" t="s">
        <v>1238</v>
      </c>
      <c r="D124" s="1" t="s">
        <v>1239</v>
      </c>
      <c r="E124" s="1" t="s">
        <v>1240</v>
      </c>
      <c r="F124" s="1" t="s">
        <v>1241</v>
      </c>
      <c r="G124" s="1" t="s">
        <v>1242</v>
      </c>
      <c r="H124" s="1" t="s">
        <v>1243</v>
      </c>
      <c r="I124" s="1" t="s">
        <v>1244</v>
      </c>
      <c r="J124" s="1" t="s">
        <v>1245</v>
      </c>
      <c r="K124" s="1" t="s">
        <v>1246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1247</v>
      </c>
      <c r="B125" s="1" t="s">
        <v>1248</v>
      </c>
      <c r="C125" s="1" t="s">
        <v>1249</v>
      </c>
      <c r="D125" s="1" t="s">
        <v>1250</v>
      </c>
      <c r="E125" s="1" t="s">
        <v>1251</v>
      </c>
      <c r="F125" s="1" t="s">
        <v>1252</v>
      </c>
      <c r="G125" s="1" t="s">
        <v>1253</v>
      </c>
      <c r="H125" s="1" t="s">
        <v>1254</v>
      </c>
      <c r="I125" s="1" t="s">
        <v>1255</v>
      </c>
      <c r="J125" s="1" t="s">
        <v>281</v>
      </c>
      <c r="K125" s="1" t="s">
        <v>1256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1257</v>
      </c>
      <c r="B126" s="1" t="s">
        <v>1214</v>
      </c>
      <c r="C126" s="1" t="s">
        <v>1258</v>
      </c>
      <c r="D126" s="1" t="s">
        <v>1259</v>
      </c>
      <c r="E126" s="1" t="s">
        <v>1260</v>
      </c>
      <c r="F126" s="1" t="s">
        <v>1261</v>
      </c>
      <c r="G126" s="1">
        <v>20.74</v>
      </c>
      <c r="H126" s="1" t="s">
        <v>1262</v>
      </c>
      <c r="I126" s="1" t="s">
        <v>1263</v>
      </c>
      <c r="J126" s="1" t="s">
        <v>1264</v>
      </c>
      <c r="K126" s="1" t="s">
        <v>1265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1266</v>
      </c>
      <c r="B127" s="1" t="s">
        <v>979</v>
      </c>
      <c r="C127" s="1" t="s">
        <v>1267</v>
      </c>
      <c r="D127" s="1" t="s">
        <v>1268</v>
      </c>
      <c r="E127" s="1" t="s">
        <v>1269</v>
      </c>
      <c r="F127" s="1">
        <v>3.66</v>
      </c>
      <c r="G127" s="1" t="s">
        <v>1270</v>
      </c>
      <c r="H127" s="1" t="s">
        <v>1271</v>
      </c>
      <c r="I127" s="1" t="s">
        <v>1272</v>
      </c>
      <c r="J127" s="1" t="s">
        <v>1273</v>
      </c>
      <c r="K127" s="1" t="s">
        <v>1274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1275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 t="s">
        <v>1276</v>
      </c>
      <c r="H128" s="1">
        <v>0.0</v>
      </c>
      <c r="I128" s="1">
        <v>0.0</v>
      </c>
      <c r="J128" s="1">
        <v>0.0</v>
      </c>
      <c r="K128" s="1" t="s">
        <v>1217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1277</v>
      </c>
      <c r="C1" s="1" t="s">
        <v>1278</v>
      </c>
      <c r="D1" s="1" t="s">
        <v>1279</v>
      </c>
      <c r="E1" s="1" t="s">
        <v>1280</v>
      </c>
      <c r="F1" s="1" t="s">
        <v>1281</v>
      </c>
      <c r="G1" s="1" t="s">
        <v>1282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1283</v>
      </c>
      <c r="B2" s="1" t="s">
        <v>1284</v>
      </c>
      <c r="C2" s="1" t="s">
        <v>1285</v>
      </c>
      <c r="D2" s="1" t="s">
        <v>1286</v>
      </c>
      <c r="E2" s="1" t="s">
        <v>1286</v>
      </c>
      <c r="F2" s="1" t="s">
        <v>1287</v>
      </c>
      <c r="G2" s="1" t="s">
        <v>1288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1289</v>
      </c>
      <c r="B3" s="1" t="s">
        <v>1290</v>
      </c>
      <c r="C3" s="1" t="s">
        <v>1291</v>
      </c>
      <c r="D3" s="1" t="s">
        <v>1292</v>
      </c>
      <c r="E3" s="1" t="s">
        <v>1293</v>
      </c>
      <c r="F3" s="1" t="s">
        <v>1294</v>
      </c>
      <c r="G3" s="1" t="s">
        <v>1295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1296</v>
      </c>
      <c r="B4" s="1" t="s">
        <v>1297</v>
      </c>
      <c r="C4" s="1" t="s">
        <v>1005</v>
      </c>
      <c r="D4" s="1" t="s">
        <v>1298</v>
      </c>
      <c r="E4" s="1" t="s">
        <v>1299</v>
      </c>
      <c r="F4" s="1" t="s">
        <v>1300</v>
      </c>
      <c r="G4" s="1" t="s">
        <v>1301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1289</v>
      </c>
      <c r="B5" s="1" t="s">
        <v>1290</v>
      </c>
      <c r="C5" s="1" t="s">
        <v>1302</v>
      </c>
      <c r="D5" s="1" t="s">
        <v>1303</v>
      </c>
      <c r="E5" s="1" t="s">
        <v>1304</v>
      </c>
      <c r="F5" s="1" t="s">
        <v>1305</v>
      </c>
      <c r="G5" s="1" t="s">
        <v>1306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1307</v>
      </c>
      <c r="B6" s="1" t="s">
        <v>1308</v>
      </c>
      <c r="C6" s="1" t="s">
        <v>1309</v>
      </c>
      <c r="D6" s="1" t="s">
        <v>1310</v>
      </c>
      <c r="E6" s="1" t="s">
        <v>1311</v>
      </c>
      <c r="F6" s="1" t="s">
        <v>1312</v>
      </c>
      <c r="G6" s="1" t="s">
        <v>1313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1314</v>
      </c>
      <c r="B7" s="1" t="s">
        <v>1315</v>
      </c>
      <c r="C7" s="1" t="s">
        <v>1316</v>
      </c>
      <c r="D7" s="1" t="s">
        <v>1317</v>
      </c>
      <c r="E7" s="1" t="s">
        <v>1318</v>
      </c>
      <c r="F7" s="1" t="s">
        <v>1319</v>
      </c>
      <c r="G7" s="1" t="s">
        <v>1320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1321</v>
      </c>
      <c r="B8" s="1" t="s">
        <v>1290</v>
      </c>
      <c r="C8" s="1" t="s">
        <v>1322</v>
      </c>
      <c r="D8" s="1" t="s">
        <v>1323</v>
      </c>
      <c r="E8" s="1" t="s">
        <v>1324</v>
      </c>
      <c r="F8" s="1" t="s">
        <v>1325</v>
      </c>
      <c r="G8" s="1" t="s">
        <v>1326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1327</v>
      </c>
      <c r="B9" s="1" t="s">
        <v>1328</v>
      </c>
      <c r="C9" s="1" t="s">
        <v>1329</v>
      </c>
      <c r="D9" s="1" t="s">
        <v>1330</v>
      </c>
      <c r="E9" s="1" t="s">
        <v>1328</v>
      </c>
      <c r="F9" s="1" t="s">
        <v>1331</v>
      </c>
      <c r="G9" s="1" t="s">
        <v>1329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1332</v>
      </c>
      <c r="B10" s="1" t="s">
        <v>1333</v>
      </c>
      <c r="C10" s="1" t="s">
        <v>1334</v>
      </c>
      <c r="D10" s="1" t="s">
        <v>1329</v>
      </c>
      <c r="E10" s="1" t="s">
        <v>1335</v>
      </c>
      <c r="F10" s="1" t="s">
        <v>1336</v>
      </c>
      <c r="G10" s="1" t="s">
        <v>1337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1338</v>
      </c>
      <c r="B11" s="1" t="s">
        <v>1339</v>
      </c>
      <c r="C11" s="1" t="s">
        <v>1340</v>
      </c>
      <c r="D11" s="1" t="s">
        <v>1341</v>
      </c>
      <c r="E11" s="1" t="s">
        <v>1342</v>
      </c>
      <c r="F11" s="1" t="s">
        <v>1343</v>
      </c>
      <c r="G11" s="1" t="s">
        <v>1344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1345</v>
      </c>
      <c r="B12" s="1" t="s">
        <v>1346</v>
      </c>
      <c r="C12" s="1" t="s">
        <v>1347</v>
      </c>
      <c r="D12" s="1" t="s">
        <v>1348</v>
      </c>
      <c r="E12" s="1" t="s">
        <v>1349</v>
      </c>
      <c r="F12" s="1" t="s">
        <v>1350</v>
      </c>
      <c r="G12" s="1" t="s">
        <v>1351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1352</v>
      </c>
      <c r="B13" s="1" t="s">
        <v>1353</v>
      </c>
      <c r="C13" s="1" t="s">
        <v>1354</v>
      </c>
      <c r="D13" s="1" t="s">
        <v>1355</v>
      </c>
      <c r="E13" s="1" t="s">
        <v>1356</v>
      </c>
      <c r="F13" s="1" t="s">
        <v>1357</v>
      </c>
      <c r="G13" s="1" t="s">
        <v>1358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1359</v>
      </c>
      <c r="B14" s="1" t="s">
        <v>1360</v>
      </c>
      <c r="C14" s="1" t="s">
        <v>1361</v>
      </c>
      <c r="D14" s="1" t="s">
        <v>1362</v>
      </c>
      <c r="E14" s="1" t="s">
        <v>1363</v>
      </c>
      <c r="F14" s="1" t="s">
        <v>1364</v>
      </c>
      <c r="G14" s="1" t="s">
        <v>1365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1366</v>
      </c>
      <c r="B15" s="1" t="s">
        <v>1367</v>
      </c>
      <c r="C15" s="1" t="s">
        <v>1368</v>
      </c>
      <c r="D15" s="1" t="s">
        <v>1290</v>
      </c>
      <c r="E15" s="1" t="s">
        <v>1290</v>
      </c>
      <c r="F15" s="1" t="s">
        <v>1290</v>
      </c>
      <c r="G15" s="1" t="s">
        <v>1369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1370</v>
      </c>
      <c r="B16" s="1" t="s">
        <v>1371</v>
      </c>
      <c r="C16" s="1" t="s">
        <v>1372</v>
      </c>
      <c r="D16" s="1" t="s">
        <v>1290</v>
      </c>
      <c r="E16" s="1" t="s">
        <v>1290</v>
      </c>
      <c r="F16" s="1" t="s">
        <v>1290</v>
      </c>
      <c r="G16" s="1" t="s">
        <v>1373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1374</v>
      </c>
      <c r="B17" s="1" t="s">
        <v>1375</v>
      </c>
      <c r="C17" s="1" t="s">
        <v>1376</v>
      </c>
      <c r="D17" s="1" t="s">
        <v>1377</v>
      </c>
      <c r="E17" s="1" t="s">
        <v>1378</v>
      </c>
      <c r="F17" s="1" t="s">
        <v>1379</v>
      </c>
      <c r="G17" s="1" t="s">
        <v>1380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1381</v>
      </c>
      <c r="B18" s="1" t="s">
        <v>1382</v>
      </c>
      <c r="C18" s="1" t="s">
        <v>1383</v>
      </c>
      <c r="D18" s="1" t="s">
        <v>1290</v>
      </c>
      <c r="E18" s="1" t="s">
        <v>1290</v>
      </c>
      <c r="F18" s="1" t="s">
        <v>1290</v>
      </c>
      <c r="G18" s="1" t="s">
        <v>1384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1385</v>
      </c>
      <c r="B19" s="1" t="s">
        <v>1386</v>
      </c>
      <c r="C19" s="1" t="s">
        <v>1387</v>
      </c>
      <c r="D19" s="1" t="s">
        <v>1388</v>
      </c>
      <c r="E19" s="1" t="s">
        <v>1389</v>
      </c>
      <c r="F19" s="1" t="s">
        <v>1390</v>
      </c>
      <c r="G19" s="1" t="s">
        <v>1391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1392</v>
      </c>
      <c r="B20" s="1" t="s">
        <v>1393</v>
      </c>
      <c r="C20" s="1" t="s">
        <v>1394</v>
      </c>
      <c r="D20" s="1" t="s">
        <v>1395</v>
      </c>
      <c r="E20" s="1" t="s">
        <v>1396</v>
      </c>
      <c r="F20" s="1" t="s">
        <v>1397</v>
      </c>
      <c r="G20" s="1" t="s">
        <v>1398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1399</v>
      </c>
      <c r="B21" s="1" t="s">
        <v>292</v>
      </c>
      <c r="C21" s="1" t="s">
        <v>1400</v>
      </c>
      <c r="D21" s="1" t="s">
        <v>1401</v>
      </c>
      <c r="E21" s="1" t="s">
        <v>1402</v>
      </c>
      <c r="F21" s="1" t="s">
        <v>1403</v>
      </c>
      <c r="G21" s="1" t="s">
        <v>1404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1405</v>
      </c>
      <c r="B22" s="1" t="s">
        <v>305</v>
      </c>
      <c r="C22" s="1" t="s">
        <v>1406</v>
      </c>
      <c r="D22" s="1" t="s">
        <v>1407</v>
      </c>
      <c r="E22" s="1" t="s">
        <v>1408</v>
      </c>
      <c r="F22" s="1" t="s">
        <v>1409</v>
      </c>
      <c r="G22" s="1" t="s">
        <v>1410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1411</v>
      </c>
      <c r="B23" s="1" t="s">
        <v>1412</v>
      </c>
      <c r="C23" s="1" t="s">
        <v>1413</v>
      </c>
      <c r="D23" s="1" t="s">
        <v>1414</v>
      </c>
      <c r="E23" s="1" t="s">
        <v>1415</v>
      </c>
      <c r="F23" s="1" t="s">
        <v>1416</v>
      </c>
      <c r="G23" s="1" t="s">
        <v>1417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1418</v>
      </c>
      <c r="B24" s="1" t="s">
        <v>1419</v>
      </c>
      <c r="C24" s="1" t="s">
        <v>1420</v>
      </c>
      <c r="D24" s="1" t="s">
        <v>1421</v>
      </c>
      <c r="E24" s="1" t="s">
        <v>1421</v>
      </c>
      <c r="F24" s="1" t="s">
        <v>1422</v>
      </c>
      <c r="G24" s="1" t="s">
        <v>1420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1423</v>
      </c>
      <c r="B25" s="1" t="s">
        <v>1424</v>
      </c>
      <c r="C25" s="1" t="s">
        <v>1425</v>
      </c>
      <c r="D25" s="1" t="s">
        <v>1426</v>
      </c>
      <c r="E25" s="1" t="s">
        <v>1426</v>
      </c>
      <c r="F25" s="1" t="s">
        <v>1426</v>
      </c>
      <c r="G25" s="1" t="s">
        <v>1427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1428</v>
      </c>
      <c r="B26" s="1" t="s">
        <v>1429</v>
      </c>
      <c r="C26" s="1" t="s">
        <v>1430</v>
      </c>
      <c r="D26" s="1" t="s">
        <v>1431</v>
      </c>
      <c r="E26" s="1" t="s">
        <v>1432</v>
      </c>
      <c r="F26" s="1" t="s">
        <v>1433</v>
      </c>
      <c r="G26" s="1" t="s">
        <v>1434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1435</v>
      </c>
      <c r="B2" s="1" t="s">
        <v>1436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1437</v>
      </c>
      <c r="B3" s="1" t="s">
        <v>1438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1439</v>
      </c>
      <c r="B4" s="1" t="s">
        <v>1440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1441</v>
      </c>
      <c r="B5" s="1" t="s">
        <v>1442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1443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1444</v>
      </c>
      <c r="B7" s="1" t="s">
        <v>1445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1446</v>
      </c>
      <c r="B8" s="4" t="s">
        <v>1447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1448</v>
      </c>
      <c r="B9" s="1" t="s">
        <v>1449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1450</v>
      </c>
      <c r="B10" s="1" t="s">
        <v>1451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1452</v>
      </c>
      <c r="B11" s="1" t="s">
        <v>1449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1453</v>
      </c>
      <c r="B12" s="1" t="s">
        <v>1454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1455</v>
      </c>
      <c r="B13" s="1" t="s">
        <v>1456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1457</v>
      </c>
      <c r="B14" s="1" t="s">
        <v>1454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1458</v>
      </c>
      <c r="B15" s="1" t="s">
        <v>1459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1460</v>
      </c>
      <c r="B16" s="1">
        <v>219.0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1461</v>
      </c>
      <c r="B17" s="1" t="s">
        <v>1462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1463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1464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1465</v>
      </c>
      <c r="B20" s="1">
        <v>2.29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1466</v>
      </c>
      <c r="B21" s="1">
        <v>2.3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1467</v>
      </c>
      <c r="B22" s="1">
        <v>2.0572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1468</v>
      </c>
      <c r="B23" s="1">
        <v>2.3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1469</v>
      </c>
      <c r="B24" s="1">
        <v>2.29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1470</v>
      </c>
      <c r="B25" s="1">
        <v>2.3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1471</v>
      </c>
      <c r="B26" s="1">
        <v>2.0572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1472</v>
      </c>
      <c r="B27" s="1">
        <v>2.3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1473</v>
      </c>
      <c r="B28" s="1">
        <v>33563.0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1474</v>
      </c>
      <c r="B29" s="1">
        <v>33563.0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1475</v>
      </c>
      <c r="B30" s="1">
        <v>48024.0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1476</v>
      </c>
      <c r="B31" s="1">
        <v>63910.0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1477</v>
      </c>
      <c r="B32" s="1">
        <v>63910.0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1478</v>
      </c>
      <c r="B33" s="1">
        <v>2.14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1479</v>
      </c>
      <c r="B34" s="1">
        <v>2.16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1480</v>
      </c>
      <c r="B35" s="1">
        <v>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1481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1482</v>
      </c>
      <c r="B37" s="1">
        <v>5.5075908E7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1483</v>
      </c>
      <c r="B38" s="1">
        <v>2.05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1484</v>
      </c>
      <c r="B39" s="1">
        <v>40.0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1485</v>
      </c>
      <c r="B40" s="1">
        <v>0.92108405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1486</v>
      </c>
      <c r="B41" s="1">
        <v>6.4844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1487</v>
      </c>
      <c r="B42" s="1">
        <v>6.4569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1488</v>
      </c>
      <c r="B43" s="1" t="s">
        <v>1489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1490</v>
      </c>
      <c r="B44" s="1">
        <v>4.3889772E7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1491</v>
      </c>
      <c r="B45" s="1">
        <v>-1.3689301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1492</v>
      </c>
      <c r="B46" s="1">
        <v>3051059.0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1493</v>
      </c>
      <c r="B47" s="1">
        <v>1.9659E7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1494</v>
      </c>
      <c r="B48" s="1">
        <v>13645.0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1495</v>
      </c>
      <c r="B49" s="1">
        <v>12003.0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1496</v>
      </c>
      <c r="B50" s="1">
        <v>1.7328384E9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1497</v>
      </c>
      <c r="B51" s="1">
        <v>1.7356032E9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1498</v>
      </c>
      <c r="B52" s="1">
        <v>5.0E-4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1499</v>
      </c>
      <c r="B53" s="1">
        <v>0.49046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1500</v>
      </c>
      <c r="B54" s="1">
        <v>1.4999999E-4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1501</v>
      </c>
      <c r="B55" s="1">
        <v>0.3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1502</v>
      </c>
      <c r="B56" s="1">
        <v>8.0E-4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1503</v>
      </c>
      <c r="B57" s="1">
        <v>2.56167E7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1504</v>
      </c>
      <c r="B58" s="1">
        <v>1.227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1505</v>
      </c>
      <c r="B59" s="1">
        <v>1.7522414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1506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1507</v>
      </c>
      <c r="B61" s="1">
        <v>1.7512416E9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1508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1509</v>
      </c>
      <c r="B63" s="1">
        <v>-8.1854632E7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1510</v>
      </c>
      <c r="B64" s="1">
        <v>-4.25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1511</v>
      </c>
      <c r="B65" s="1" t="s">
        <v>1512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1513</v>
      </c>
      <c r="B66" s="1">
        <v>1.7179776E9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1514</v>
      </c>
      <c r="B67" s="1">
        <v>0.734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1515</v>
      </c>
      <c r="B68" s="1">
        <v>-0.908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1516</v>
      </c>
      <c r="B69" s="1">
        <v>-0.84074074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1517</v>
      </c>
      <c r="B70" s="1">
        <v>0.22455823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1518</v>
      </c>
      <c r="B71" s="1" t="s">
        <v>1519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1520</v>
      </c>
      <c r="B72" s="1" t="s">
        <v>1521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1522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1523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1524</v>
      </c>
      <c r="B75" s="1" t="s">
        <v>1525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1526</v>
      </c>
      <c r="B76" s="1" t="s">
        <v>1527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1528</v>
      </c>
      <c r="B77" s="1">
        <v>1.1665386E9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1529</v>
      </c>
      <c r="B78" s="1" t="s">
        <v>1530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1531</v>
      </c>
      <c r="B79" s="1" t="s">
        <v>1532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1533</v>
      </c>
      <c r="B80" s="1" t="s">
        <v>1534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1535</v>
      </c>
      <c r="B81" s="1" t="s">
        <v>1536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1537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1538</v>
      </c>
      <c r="B83" s="1">
        <v>2.15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1539</v>
      </c>
      <c r="B84" s="1" t="s">
        <v>1540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1541</v>
      </c>
      <c r="B85" s="1">
        <v>8703667.0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1542</v>
      </c>
      <c r="B86" s="1">
        <v>0.422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1543</v>
      </c>
      <c r="B87" s="1">
        <v>-4.8347028E7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1544</v>
      </c>
      <c r="B88" s="1">
        <v>9159843.0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1545</v>
      </c>
      <c r="B89" s="1">
        <v>0.92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1546</v>
      </c>
      <c r="B90" s="1">
        <v>1.398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1547</v>
      </c>
      <c r="B91" s="1">
        <v>5.979466E7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1548</v>
      </c>
      <c r="B92" s="1">
        <v>37.522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1549</v>
      </c>
      <c r="B93" s="1">
        <v>3.105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1550</v>
      </c>
      <c r="B94" s="1">
        <v>-0.308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1551</v>
      </c>
      <c r="B95" s="1">
        <v>-1.4644501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1552</v>
      </c>
      <c r="B96" s="1">
        <v>1.29923E7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1553</v>
      </c>
      <c r="B97" s="1">
        <v>1.6965804E7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1554</v>
      </c>
      <c r="B98" s="1">
        <v>-6501715.0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1555</v>
      </c>
      <c r="B99" s="1">
        <v>0.21728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1556</v>
      </c>
      <c r="B100" s="1">
        <v>-0.80855006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1557</v>
      </c>
      <c r="B101" s="1">
        <v>-1.00242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1558</v>
      </c>
      <c r="B102" s="1" t="s">
        <v>1489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1559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1.22</v>
      </c>
      <c r="C3" s="1">
        <v>-43.92</v>
      </c>
      <c r="D3" s="1">
        <v>2.44</v>
      </c>
      <c r="E3" s="1">
        <v>-4.88</v>
      </c>
      <c r="F3" s="1">
        <v>31.72</v>
      </c>
      <c r="G3" s="1">
        <v>2.44</v>
      </c>
      <c r="H3" s="1">
        <v>1.22</v>
      </c>
      <c r="I3" s="1">
        <v>-3.66</v>
      </c>
      <c r="J3" s="1">
        <v>-20.74</v>
      </c>
      <c r="K3" s="1">
        <v>3.66</v>
      </c>
      <c r="L3" s="1">
        <f>IF(K3*FORECAST(L2,B3:K3,B2:K2)&gt;0,FORECAST(L2,B3:K3,B2:K2),K3)*$X$1</f>
        <v>1.708</v>
      </c>
      <c r="M3" s="1">
        <f>IF(L3*FORECAST(M2,B3:L3,B2:L2)&gt;0,FORECAST(M2,B3:L3,B2:L2),L3)*$X$1</f>
        <v>2.573090909</v>
      </c>
      <c r="N3" s="1">
        <f>IF(M3*FORECAST(N2,B3:M3,B2:M2)&gt;0,FORECAST(N2,B3:M3,B2:M2),M3)*$X$1</f>
        <v>3.438181818</v>
      </c>
      <c r="O3" s="1">
        <f>IF(N3*FORECAST(O2,B3:N3,B2:N2)&gt;0,FORECAST(O2,B3:N3,B2:N2),N3)*$X$1</f>
        <v>4.303272727</v>
      </c>
      <c r="P3" s="1">
        <f>IF(O3*FORECAST(P2,B3:O3,B2:O2)&gt;0,FORECAST(P2,B3:O3,B2:O2),O3)*$X$1</f>
        <v>5.168363636</v>
      </c>
      <c r="Q3" s="1">
        <f>IF(P3*FORECAST(Q2,B3:P3,B2:P2)&gt;0,FORECAST(Q2,B3:P3,B2:P2),P3)*$X$1</f>
        <v>6.033454545</v>
      </c>
      <c r="R3" s="1">
        <f>IF(Q3*FORECAST(R2,B3:Q3,B2:Q2)&gt;0,FORECAST(R2,B3:Q3,B2:Q2),Q3)*$X$1</f>
        <v>6.898545455</v>
      </c>
      <c r="S3" s="5">
        <f>IF(R3*FORECAST(S2,B3:R3,B2:R2)&gt;0,FORECAST(S2,B3:R3,B2:R2),R3)*$X$1</f>
        <v>7.763636364</v>
      </c>
      <c r="T3" s="5">
        <f>IF(S3*FORECAST(T2,B3:S3,B2:S2)&gt;0,FORECAST(T2,B3:S3,B2:S2),S3)*$X$1</f>
        <v>8.628727273</v>
      </c>
      <c r="U3" s="5">
        <f>IF(T3*FORECAST(U2,B3:T3,B2:T2)&gt;0,FORECAST(U2,B3:T3,B2:T2),T3)*$X$1</f>
        <v>9.493818182</v>
      </c>
      <c r="V3" s="5">
        <f>IF(U3*FORECAST(V2,B3:U3,B2:U2)&gt;0,FORECAST(V2,B3:U3,B2:U2),U3)*$X$1</f>
        <v>10.35890909</v>
      </c>
      <c r="W3" s="5">
        <f>IF(V3*FORECAST(W2,B3:V3,B2:V2)&gt;0,FORECAST(W2,B3:V3,B2:V2),V3)*$X$1</f>
        <v>11.224</v>
      </c>
      <c r="X3" s="2"/>
      <c r="Y3" s="2"/>
      <c r="Z3" s="2"/>
    </row>
    <row r="4">
      <c r="A4" s="3" t="s">
        <v>123</v>
      </c>
      <c r="B4" s="1">
        <v>3.66</v>
      </c>
      <c r="C4" s="1">
        <v>3.66</v>
      </c>
      <c r="D4" s="1">
        <v>4.88</v>
      </c>
      <c r="E4" s="1">
        <v>4.88</v>
      </c>
      <c r="F4" s="1">
        <v>4.88</v>
      </c>
      <c r="G4" s="1">
        <v>6.1</v>
      </c>
      <c r="H4" s="1">
        <v>1.22</v>
      </c>
      <c r="I4" s="1">
        <v>4.88</v>
      </c>
      <c r="J4" s="1">
        <v>6.1</v>
      </c>
      <c r="K4" s="1">
        <v>1.22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1560</v>
      </c>
      <c r="B5" s="1">
        <v>14.0</v>
      </c>
      <c r="C5" s="1">
        <v>14.0</v>
      </c>
      <c r="D5" s="1">
        <v>14.0</v>
      </c>
      <c r="E5" s="1">
        <v>14.0</v>
      </c>
      <c r="F5" s="1">
        <v>15.0</v>
      </c>
      <c r="G5" s="1">
        <v>15.0</v>
      </c>
      <c r="H5" s="1">
        <v>16.0</v>
      </c>
      <c r="I5" s="1">
        <v>14.0</v>
      </c>
      <c r="J5" s="1">
        <v>14.0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1561</v>
      </c>
      <c r="L7" s="1">
        <f>IF(W3*FORECAST(W2,B3:W3,B2:W2)&gt;0,FORECAST(W2,B3:W3,B2:W2),V3)*$X$1 * (1+0.02)/(0.0818-0.02)</f>
        <v>185.2504854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1562</v>
      </c>
      <c r="L8" s="6">
        <f t="array" ref="L8">NPV(0.0818,M3:W3)</f>
        <v>44.06701247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1563</v>
      </c>
      <c r="L9" s="6">
        <f t="array" ref="L9">NPV(0.0818,M16:W16)</f>
        <v>78.00862204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1564</v>
      </c>
      <c r="L10" s="6">
        <f>L8 + L9</f>
        <v>122.0756345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1.22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1565</v>
      </c>
      <c r="L12" s="6">
        <f>L10 - L11</f>
        <v>120.8556345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1566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8.632545323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185.2504854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97.6</v>
      </c>
      <c r="C3" s="1">
        <v>1.22</v>
      </c>
      <c r="D3" s="1">
        <v>97.6</v>
      </c>
      <c r="E3" s="1">
        <v>1.22</v>
      </c>
      <c r="F3" s="1">
        <v>1.22</v>
      </c>
      <c r="G3" s="1">
        <v>1.22</v>
      </c>
      <c r="H3" s="1">
        <v>80.52</v>
      </c>
      <c r="I3" s="1">
        <v>0.0</v>
      </c>
      <c r="J3" s="1">
        <v>-42.7</v>
      </c>
      <c r="K3" s="1">
        <v>1.22</v>
      </c>
      <c r="L3" s="1">
        <f>IF(K3*FORECAST(L2,B3:K3,B2:K2)&gt;0,FORECAST(L2,B3:K3,B2:K2),K3)*$X$1</f>
        <v>1.22</v>
      </c>
      <c r="M3" s="1">
        <f>IF(L3*FORECAST(M2,B3:L3,B2:L2)&gt;0,FORECAST(M2,B3:L3,B2:L2),L3)*$X$1</f>
        <v>1.22</v>
      </c>
      <c r="N3" s="1">
        <f>IF(M3*FORECAST(N2,B3:M3,B2:M2)&gt;0,FORECAST(N2,B3:M3,B2:M2),M3)*$X$1</f>
        <v>1.22</v>
      </c>
      <c r="O3" s="1">
        <f>IF(N3*FORECAST(O2,B3:N3,B2:N2)&gt;0,FORECAST(O2,B3:N3,B2:N2),N3)*$X$1</f>
        <v>1.22</v>
      </c>
      <c r="P3" s="1">
        <f>IF(O3*FORECAST(P2,B3:O3,B2:O2)&gt;0,FORECAST(P2,B3:O3,B2:O2),O3)*$X$1</f>
        <v>1.22</v>
      </c>
      <c r="Q3" s="1">
        <f>IF(P3*FORECAST(Q2,B3:P3,B2:P2)&gt;0,FORECAST(Q2,B3:P3,B2:P2),P3)*$X$1</f>
        <v>1.22</v>
      </c>
      <c r="R3" s="1">
        <f>IF(Q3*FORECAST(R2,B3:Q3,B2:Q2)&gt;0,FORECAST(R2,B3:Q3,B2:Q2),Q3)*$X$1</f>
        <v>1.22</v>
      </c>
      <c r="S3" s="5">
        <f>IF(R3*FORECAST(S2,B3:R3,B2:R2)&gt;0,FORECAST(S2,B3:R3,B2:R2),R3)*$X$1</f>
        <v>1.22</v>
      </c>
      <c r="T3" s="5">
        <f>IF(S3*FORECAST(T2,B3:S3,B2:S2)&gt;0,FORECAST(T2,B3:S3,B2:S2),S3)*$X$1</f>
        <v>1.22</v>
      </c>
      <c r="U3" s="5">
        <f>IF(T3*FORECAST(U2,B3:T3,B2:T2)&gt;0,FORECAST(U2,B3:T3,B2:T2),T3)*$X$1</f>
        <v>1.22</v>
      </c>
      <c r="V3" s="5">
        <f>IF(U3*FORECAST(V2,B3:U3,B2:U2)&gt;0,FORECAST(V2,B3:U3,B2:U2),U3)*$X$1</f>
        <v>1.22</v>
      </c>
      <c r="W3" s="5">
        <f>IF(V3*FORECAST(W2,B3:V3,B2:V2)&gt;0,FORECAST(W2,B3:V3,B2:V2),V3)*$X$1</f>
        <v>1.22</v>
      </c>
      <c r="X3" s="2"/>
      <c r="Y3" s="2"/>
      <c r="Z3" s="2"/>
    </row>
    <row r="4">
      <c r="A4" s="3" t="s">
        <v>123</v>
      </c>
      <c r="B4" s="1">
        <v>3.66</v>
      </c>
      <c r="C4" s="1">
        <v>3.66</v>
      </c>
      <c r="D4" s="1">
        <v>4.88</v>
      </c>
      <c r="E4" s="1">
        <v>4.88</v>
      </c>
      <c r="F4" s="1">
        <v>4.88</v>
      </c>
      <c r="G4" s="1">
        <v>6.1</v>
      </c>
      <c r="H4" s="1">
        <v>1.22</v>
      </c>
      <c r="I4" s="1">
        <v>4.88</v>
      </c>
      <c r="J4" s="1">
        <v>6.1</v>
      </c>
      <c r="K4" s="1">
        <v>1.22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1560</v>
      </c>
      <c r="B5" s="1">
        <v>14.0</v>
      </c>
      <c r="C5" s="1">
        <v>14.0</v>
      </c>
      <c r="D5" s="1">
        <v>14.0</v>
      </c>
      <c r="E5" s="1">
        <v>14.0</v>
      </c>
      <c r="F5" s="1">
        <v>15.0</v>
      </c>
      <c r="G5" s="1">
        <v>15.0</v>
      </c>
      <c r="H5" s="1">
        <v>16.0</v>
      </c>
      <c r="I5" s="1">
        <v>14.0</v>
      </c>
      <c r="J5" s="1">
        <v>14.0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1561</v>
      </c>
      <c r="L7" s="1">
        <f>IF(W3*FORECAST(W2,B3:W3,B2:W2)&gt;0,FORECAST(W2,B3:W3,B2:W2),V3)*$X$1 * (1+0.02)/(0.0818-0.02)</f>
        <v>20.13592233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1562</v>
      </c>
      <c r="L8" s="6">
        <f t="array" ref="L8">NPV(0.0818,M3:W3)</f>
        <v>8.633989652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1563</v>
      </c>
      <c r="L9" s="6">
        <f t="array" ref="L9">NPV(0.0818,M16:W16)</f>
        <v>8.479198048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1564</v>
      </c>
      <c r="L10" s="6">
        <f>L8 + L9</f>
        <v>17.1131877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1.22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1565</v>
      </c>
      <c r="L12" s="6">
        <f>L10 - L11</f>
        <v>15.8931877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1566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1.135227693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20.13592233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