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<sst xmlns="http://schemas.openxmlformats.org/spreadsheetml/2006/main" count="1326" uniqueCount="1105">
  <si>
    <t>ticker</t>
  </si>
  <si>
    <t>RITM.PRC</t>
  </si>
  <si>
    <t>nombre</t>
  </si>
  <si>
    <t>RITHM CAPITAL CORP</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</si>
  <si>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</si>
  <si>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</si>
  <si>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</si>
  <si>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</si>
  <si>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</si>
  <si>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</si>
  <si>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</si>
  <si>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</si>
  <si>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</si>
  <si>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</si>
  <si>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</si>
  <si>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</si>
  <si>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</si>
  <si>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</si>
  <si>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-47.24%</t>
  </si>
  <si>
    <t>Total Assets Growth</t>
  </si>
  <si>
    <t>-46.74%</t>
  </si>
  <si>
    <t>Net Property, Plant and Equipment Growth</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</si>
  <si>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</si>
  <si>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</si>
  <si>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</si>
  <si>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</si>
  <si>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</si>
  <si>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</si>
  <si>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</si>
  <si>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</si>
  <si>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</si>
  <si>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</si>
  <si>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</si>
  <si>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</si>
  <si>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</si>
  <si>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</si>
  <si>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 in Other Net Operating Assets (Collected)</t>
  </si>
  <si>
    <t>Other Operating Activities</t>
  </si>
  <si>
    <t>Cash from Operations</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</si>
  <si>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</si>
  <si>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</si>
  <si>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</si>
  <si>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</si>
  <si>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</si>
  <si>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</si>
  <si>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</si>
  <si>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</si>
  <si>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</si>
  <si>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</si>
  <si>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</si>
  <si>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</si>
  <si>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</si>
  <si>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</si>
  <si>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</si>
  <si>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</si>
  <si>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</si>
  <si>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</si>
  <si>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</si>
  <si>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</si>
  <si>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</si>
  <si>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</si>
  <si>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</si>
  <si>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</si>
  <si>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</si>
  <si>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</si>
  <si>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</si>
  <si>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</si>
  <si>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</si>
  <si>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</si>
  <si>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</si>
  <si>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Net Property Plant And Equipment</t>
  </si>
  <si>
    <t>Goodwill</t>
  </si>
  <si>
    <t>Other Intangibles, Total</t>
  </si>
  <si>
    <t>Loans Held For Sale</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</si>
  <si>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</si>
  <si>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</si>
  <si>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</si>
  <si>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</si>
  <si>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</si>
  <si>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</si>
  <si>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</si>
  <si>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</si>
  <si>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</si>
  <si>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</si>
  <si>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</si>
  <si>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</si>
  <si>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</si>
  <si>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</si>
  <si>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</si>
  <si>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Other Current Liabilities - (Brok / FS / Ins. / REIT Template)</t>
  </si>
  <si>
    <t>Unearned Revenue Non Current</t>
  </si>
  <si>
    <t>Deferred Tax Liability Non-Current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</si>
  <si>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</si>
  <si>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</si>
  <si>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</si>
  <si>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</si>
  <si>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</si>
  <si>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</si>
  <si>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</si>
  <si>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</si>
  <si>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</si>
  <si>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</si>
  <si>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</si>
  <si>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</si>
  <si>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</si>
  <si>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</si>
  <si>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</si>
  <si>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11.28</t>
  </si>
  <si>
    <t>12.13</t>
  </si>
  <si>
    <t>15.26</t>
  </si>
  <si>
    <t>16.25</t>
  </si>
  <si>
    <t>16.21</t>
  </si>
  <si>
    <t>10.87</t>
  </si>
  <si>
    <t>11.44</t>
  </si>
  <si>
    <t>11.9</t>
  </si>
  <si>
    <t>Tangible Book Value</t>
  </si>
  <si>
    <t>Tangible Book Value Per Share</t>
  </si>
  <si>
    <t>16.13</t>
  </si>
  <si>
    <t>16.04</t>
  </si>
  <si>
    <t>10.72</t>
  </si>
  <si>
    <t>10.95</t>
  </si>
  <si>
    <t>11.52</t>
  </si>
  <si>
    <t>10.82</t>
  </si>
  <si>
    <t>Total Debt</t>
  </si>
  <si>
    <t>Net Debt</t>
  </si>
  <si>
    <t>Equity Method Investments, Total</t>
  </si>
  <si>
    <t>Full Time Employees</t>
  </si>
  <si>
    <t>Part Time Employees</t>
  </si>
  <si>
    <t>Interest and Dividend Income, Total</t>
  </si>
  <si>
    <t>Interest Expense, Total</t>
  </si>
  <si>
    <t>Net Interest Income</t>
  </si>
  <si>
    <t>Asset Management Fee</t>
  </si>
  <si>
    <t>Gain (Loss) on Sale of Loans &amp; Receivables</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</si>
  <si>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</si>
  <si>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</si>
  <si>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</si>
  <si>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</si>
  <si>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</si>
  <si>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</si>
  <si>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</si>
  <si>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</si>
  <si>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</si>
  <si>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</si>
  <si>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EBT, Excl. Unusual Items</t>
  </si>
  <si>
    <t>Total 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</si>
  <si>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</si>
  <si>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</si>
  <si>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</si>
  <si>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</si>
  <si>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</si>
  <si>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</si>
  <si>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</si>
  <si>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</si>
  <si>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</si>
  <si>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</si>
  <si>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</si>
  <si>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2.59</t>
  </si>
  <si>
    <t>1.34</t>
  </si>
  <si>
    <t>2.12</t>
  </si>
  <si>
    <t>3.17</t>
  </si>
  <si>
    <t>2.82</t>
  </si>
  <si>
    <t>1.35</t>
  </si>
  <si>
    <t>-3.52</t>
  </si>
  <si>
    <t>1.56</t>
  </si>
  <si>
    <t>1.84</t>
  </si>
  <si>
    <t>1.11</t>
  </si>
  <si>
    <t>Basic EPS - Continuing Operations</t>
  </si>
  <si>
    <t>Basic Weighted Average Shares Outstanding</t>
  </si>
  <si>
    <t>Net EPS - Diluted</t>
  </si>
  <si>
    <t>2.53</t>
  </si>
  <si>
    <t>1.32</t>
  </si>
  <si>
    <t>3.15</t>
  </si>
  <si>
    <t>2.81</t>
  </si>
  <si>
    <t>1.51</t>
  </si>
  <si>
    <t>1.8</t>
  </si>
  <si>
    <t>1.1</t>
  </si>
  <si>
    <t>Diluted EPS - Continuing Operations</t>
  </si>
  <si>
    <t>Diluted Weighted Average Shares Outstanding</t>
  </si>
  <si>
    <t>Normalized Basic EPS</t>
  </si>
  <si>
    <t>1.45</t>
  </si>
  <si>
    <t>0.78</t>
  </si>
  <si>
    <t>1.3</t>
  </si>
  <si>
    <t>2.26</t>
  </si>
  <si>
    <t>1.59</t>
  </si>
  <si>
    <t>0.86</t>
  </si>
  <si>
    <t>-2.13</t>
  </si>
  <si>
    <t>1.25</t>
  </si>
  <si>
    <t>2.16</t>
  </si>
  <si>
    <t>Normalized Diluted EPS</t>
  </si>
  <si>
    <t>1.42</t>
  </si>
  <si>
    <t>0.77</t>
  </si>
  <si>
    <t>2.24</t>
  </si>
  <si>
    <t>1.58</t>
  </si>
  <si>
    <t>1.21</t>
  </si>
  <si>
    <t>2.1</t>
  </si>
  <si>
    <t>Dividend Per Share</t>
  </si>
  <si>
    <t>1.43</t>
  </si>
  <si>
    <t>1.75</t>
  </si>
  <si>
    <t>1.98</t>
  </si>
  <si>
    <t>0.5</t>
  </si>
  <si>
    <t>0.9</t>
  </si>
  <si>
    <t>Payout Ratio</t>
  </si>
  <si>
    <t>53.13</t>
  </si>
  <si>
    <t>112.8</t>
  </si>
  <si>
    <t>85.92</t>
  </si>
  <si>
    <t>59.55</t>
  </si>
  <si>
    <t>68.66</t>
  </si>
  <si>
    <t>145.06</t>
  </si>
  <si>
    <t>-27.2</t>
  </si>
  <si>
    <t>56.79</t>
  </si>
  <si>
    <t>58.49</t>
  </si>
  <si>
    <t>91.74</t>
  </si>
  <si>
    <t>Total Revenues (As Reported)</t>
  </si>
  <si>
    <t>Effective Tax Rate - (Ratio)</t>
  </si>
  <si>
    <t>4.94</t>
  </si>
  <si>
    <t>-4.06</t>
  </si>
  <si>
    <t>6.26</t>
  </si>
  <si>
    <t>14.18</t>
  </si>
  <si>
    <t>-7.89</t>
  </si>
  <si>
    <t>6.45</t>
  </si>
  <si>
    <t>-1.26</t>
  </si>
  <si>
    <t>16.42</t>
  </si>
  <si>
    <t>22.13</t>
  </si>
  <si>
    <t>16.23</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</si>
  <si>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</si>
  <si>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</si>
  <si>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</si>
  <si>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</si>
  <si>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</si>
  <si>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</si>
  <si>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</si>
  <si>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</si>
  <si>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</si>
  <si>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</si>
  <si>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</si>
  <si>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</si>
  <si>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</si>
  <si>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6.29</t>
  </si>
  <si>
    <t>2.42</t>
  </si>
  <si>
    <t>3.47</t>
  </si>
  <si>
    <t>3.73</t>
  </si>
  <si>
    <t>-3.48</t>
  </si>
  <si>
    <t>2.21</t>
  </si>
  <si>
    <t>2.72</t>
  </si>
  <si>
    <t>1.86</t>
  </si>
  <si>
    <t>Return On Equity %</t>
  </si>
  <si>
    <t>26.29</t>
  </si>
  <si>
    <t>11.66</t>
  </si>
  <si>
    <t>18.06</t>
  </si>
  <si>
    <t>24.55</t>
  </si>
  <si>
    <t>18.46</t>
  </si>
  <si>
    <t>9.09</t>
  </si>
  <si>
    <t>-21.44</t>
  </si>
  <si>
    <t>13.32</t>
  </si>
  <si>
    <t>14.38</t>
  </si>
  <si>
    <t>8.94</t>
  </si>
  <si>
    <t>Return on Common Equity</t>
  </si>
  <si>
    <t>24.66</t>
  </si>
  <si>
    <t>12.23</t>
  </si>
  <si>
    <t>16.66</t>
  </si>
  <si>
    <t>24.09</t>
  </si>
  <si>
    <t>18.04</t>
  </si>
  <si>
    <t>8.64</t>
  </si>
  <si>
    <t>-26.06</t>
  </si>
  <si>
    <t>14.33</t>
  </si>
  <si>
    <t>15.68</t>
  </si>
  <si>
    <t>9.32</t>
  </si>
  <si>
    <t>Margin Analysis</t>
  </si>
  <si>
    <t>Gross Profit Margin %</t>
  </si>
  <si>
    <t>99.31</t>
  </si>
  <si>
    <t>98.34</t>
  </si>
  <si>
    <t>93.49</t>
  </si>
  <si>
    <t>86.39</t>
  </si>
  <si>
    <t>85.71</t>
  </si>
  <si>
    <t>83.34</t>
  </si>
  <si>
    <t>SG&amp;A Margin</t>
  </si>
  <si>
    <t>17.88</t>
  </si>
  <si>
    <t>28.65</t>
  </si>
  <si>
    <t>15.38</t>
  </si>
  <si>
    <t>12.72</t>
  </si>
  <si>
    <t>25.23</t>
  </si>
  <si>
    <t>44.12</t>
  </si>
  <si>
    <t>-804.07</t>
  </si>
  <si>
    <t>70.39</t>
  </si>
  <si>
    <t>57.13</t>
  </si>
  <si>
    <t>53.23</t>
  </si>
  <si>
    <t>Income From Continuing Operations Margin %</t>
  </si>
  <si>
    <t>78.25</t>
  </si>
  <si>
    <t>72.52</t>
  </si>
  <si>
    <t>73.22</t>
  </si>
  <si>
    <t>63.22</t>
  </si>
  <si>
    <t>65.14</t>
  </si>
  <si>
    <t>38.94</t>
  </si>
  <si>
    <t>902.79</t>
  </si>
  <si>
    <t>26.75</t>
  </si>
  <si>
    <t>26.09</t>
  </si>
  <si>
    <t>22.61</t>
  </si>
  <si>
    <t>Net Income Margin %</t>
  </si>
  <si>
    <t>62.46</t>
  </si>
  <si>
    <t>69.11</t>
  </si>
  <si>
    <t>63.39</t>
  </si>
  <si>
    <t>59.66</t>
  </si>
  <si>
    <t>62.51</t>
  </si>
  <si>
    <t>36.2</t>
  </si>
  <si>
    <t>937.81</t>
  </si>
  <si>
    <t>25.64</t>
  </si>
  <si>
    <t>25.33</t>
  </si>
  <si>
    <t>22.31</t>
  </si>
  <si>
    <t>Net Avail. For Common Margin %</t>
  </si>
  <si>
    <t>35.35</t>
  </si>
  <si>
    <t>973.92</t>
  </si>
  <si>
    <t>23.43</t>
  </si>
  <si>
    <t>22.95</t>
  </si>
  <si>
    <t>19.09</t>
  </si>
  <si>
    <t>Normalized Net Income Margin</t>
  </si>
  <si>
    <t>35.1</t>
  </si>
  <si>
    <t>40.15</t>
  </si>
  <si>
    <t>38.98</t>
  </si>
  <si>
    <t>42.48</t>
  </si>
  <si>
    <t>35.17</t>
  </si>
  <si>
    <t>22.63</t>
  </si>
  <si>
    <t>589.51</t>
  </si>
  <si>
    <t>18.79</t>
  </si>
  <si>
    <t>26.81</t>
  </si>
  <si>
    <t>17.3</t>
  </si>
  <si>
    <t>Asset Turnover</t>
  </si>
  <si>
    <t>0.08</t>
  </si>
  <si>
    <t>0.03</t>
  </si>
  <si>
    <t>0.05</t>
  </si>
  <si>
    <t>0.06</t>
  </si>
  <si>
    <t>0.04</t>
  </si>
  <si>
    <t>0.1</t>
  </si>
  <si>
    <t>Short Term Liquidity</t>
  </si>
  <si>
    <t>Current Ratio</t>
  </si>
  <si>
    <t>0.55</t>
  </si>
  <si>
    <t>0.81</t>
  </si>
  <si>
    <t>0.84</t>
  </si>
  <si>
    <t>0.76</t>
  </si>
  <si>
    <t>0.95</t>
  </si>
  <si>
    <t>0.74</t>
  </si>
  <si>
    <t>0.85</t>
  </si>
  <si>
    <t>1.79</t>
  </si>
  <si>
    <t>1.24</t>
  </si>
  <si>
    <t>1.14</t>
  </si>
  <si>
    <t>Quick Ratio</t>
  </si>
  <si>
    <t>0.11</t>
  </si>
  <si>
    <t>0.57</t>
  </si>
  <si>
    <t>0.68</t>
  </si>
  <si>
    <t>0.44</t>
  </si>
  <si>
    <t>0.33</t>
  </si>
  <si>
    <t>0.2</t>
  </si>
  <si>
    <t>0.4</t>
  </si>
  <si>
    <t>0.51</t>
  </si>
  <si>
    <t>Operating Cash Flow to Current Liabilities</t>
  </si>
  <si>
    <t>0.09</t>
  </si>
  <si>
    <t>-0.11</t>
  </si>
  <si>
    <t>-0.08</t>
  </si>
  <si>
    <t>-0.07</t>
  </si>
  <si>
    <t>0.12</t>
  </si>
  <si>
    <t>0.24</t>
  </si>
  <si>
    <t>0.65</t>
  </si>
  <si>
    <t>Long Term Solvency</t>
  </si>
  <si>
    <t>Total Debt/Equity</t>
  </si>
  <si>
    <t>328.47</t>
  </si>
  <si>
    <t>378.56</t>
  </si>
  <si>
    <t>380.15</t>
  </si>
  <si>
    <t>328.33</t>
  </si>
  <si>
    <t>372.61</t>
  </si>
  <si>
    <t>493.1</t>
  </si>
  <si>
    <t>476.72</t>
  </si>
  <si>
    <t>449.19</t>
  </si>
  <si>
    <t>314.13</t>
  </si>
  <si>
    <t>341.28</t>
  </si>
  <si>
    <t>Total Debt / Total Capital</t>
  </si>
  <si>
    <t>76.66</t>
  </si>
  <si>
    <t>79.1</t>
  </si>
  <si>
    <t>79.17</t>
  </si>
  <si>
    <t>76.65</t>
  </si>
  <si>
    <t>78.84</t>
  </si>
  <si>
    <t>83.14</t>
  </si>
  <si>
    <t>82.66</t>
  </si>
  <si>
    <t>81.79</t>
  </si>
  <si>
    <t>75.85</t>
  </si>
  <si>
    <t>77.34</t>
  </si>
  <si>
    <t>LT Debt/Equity</t>
  </si>
  <si>
    <t>185.28</t>
  </si>
  <si>
    <t>275.08</t>
  </si>
  <si>
    <t>252.32</t>
  </si>
  <si>
    <t>188.67</t>
  </si>
  <si>
    <t>178.59</t>
  </si>
  <si>
    <t>177.9</t>
  </si>
  <si>
    <t>225.61</t>
  </si>
  <si>
    <t>307.11</t>
  </si>
  <si>
    <t>198.73</t>
  </si>
  <si>
    <t>206.44</t>
  </si>
  <si>
    <t>Long-Term Debt / Total Capital</t>
  </si>
  <si>
    <t>43.24</t>
  </si>
  <si>
    <t>57.48</t>
  </si>
  <si>
    <t>52.55</t>
  </si>
  <si>
    <t>44.05</t>
  </si>
  <si>
    <t>37.79</t>
  </si>
  <si>
    <t>39.12</t>
  </si>
  <si>
    <t>55.92</t>
  </si>
  <si>
    <t>47.99</t>
  </si>
  <si>
    <t>46.78</t>
  </si>
  <si>
    <t>Total Liabilities / Total Assets</t>
  </si>
  <si>
    <t>77.14</t>
  </si>
  <si>
    <t>80.34</t>
  </si>
  <si>
    <t>81.12</t>
  </si>
  <si>
    <t>78.41</t>
  </si>
  <si>
    <t>80.79</t>
  </si>
  <si>
    <t>83.87</t>
  </si>
  <si>
    <t>83.67</t>
  </si>
  <si>
    <t>83.22</t>
  </si>
  <si>
    <t>78.42</t>
  </si>
  <si>
    <t>79.89</t>
  </si>
  <si>
    <t>Growth Over Prior Year</t>
  </si>
  <si>
    <t>Total Revenues, 1 Yr. Growth %</t>
  </si>
  <si>
    <t>83.37</t>
  </si>
  <si>
    <t>-31.2</t>
  </si>
  <si>
    <t>104.74</t>
  </si>
  <si>
    <t>101.66</t>
  </si>
  <si>
    <t>-3.91</t>
  </si>
  <si>
    <t>0.91</t>
  </si>
  <si>
    <t>-109.67</t>
  </si>
  <si>
    <t>24.5</t>
  </si>
  <si>
    <t>-37.27</t>
  </si>
  <si>
    <t>Gross Profit, 1 Yr. Growth %</t>
  </si>
  <si>
    <t>82.28</t>
  </si>
  <si>
    <t>-31.87</t>
  </si>
  <si>
    <t>94.65</t>
  </si>
  <si>
    <t>86.35</t>
  </si>
  <si>
    <t>-4.67</t>
  </si>
  <si>
    <t>-1.88</t>
  </si>
  <si>
    <t>Earnings From Cont. Operations, 1 Yr. Growth %</t>
  </si>
  <si>
    <t>66.44</t>
  </si>
  <si>
    <t>-36.24</t>
  </si>
  <si>
    <t>106.72</t>
  </si>
  <si>
    <t>74.12</t>
  </si>
  <si>
    <t>-39.68</t>
  </si>
  <si>
    <t>-324.06</t>
  </si>
  <si>
    <t>-159.34</t>
  </si>
  <si>
    <t>22.06</t>
  </si>
  <si>
    <t>-35.86</t>
  </si>
  <si>
    <t>Net Income, 1 Yr. Growth %</t>
  </si>
  <si>
    <t>32.69</t>
  </si>
  <si>
    <t>-23.87</t>
  </si>
  <si>
    <t>87.78</t>
  </si>
  <si>
    <t>89.82</t>
  </si>
  <si>
    <t>0.67</t>
  </si>
  <si>
    <t>-41.56</t>
  </si>
  <si>
    <t>-350.38</t>
  </si>
  <si>
    <t>-154.75</t>
  </si>
  <si>
    <t>23.61</t>
  </si>
  <si>
    <t>-34.81</t>
  </si>
  <si>
    <t>Normalized Net Income, 1 Yr. Growth %</t>
  </si>
  <si>
    <t>19.22</t>
  </si>
  <si>
    <t>-21.31</t>
  </si>
  <si>
    <t>86.14</t>
  </si>
  <si>
    <t>119.76</t>
  </si>
  <si>
    <t>-20.45</t>
  </si>
  <si>
    <t>-35.08</t>
  </si>
  <si>
    <t>-362.47</t>
  </si>
  <si>
    <t>-163.83</t>
  </si>
  <si>
    <t>77.58</t>
  </si>
  <si>
    <t>-52.23</t>
  </si>
  <si>
    <t>Diluted EPS Before Extra, 1 Yr. Growth %</t>
  </si>
  <si>
    <t>22.22</t>
  </si>
  <si>
    <t>-47.83</t>
  </si>
  <si>
    <t>60.49</t>
  </si>
  <si>
    <t>48.69</t>
  </si>
  <si>
    <t>-10.79</t>
  </si>
  <si>
    <t>-52.31</t>
  </si>
  <si>
    <t>-363.05</t>
  </si>
  <si>
    <t>-142.84</t>
  </si>
  <si>
    <t>19.21</t>
  </si>
  <si>
    <t>-38.89</t>
  </si>
  <si>
    <t>Common Equity, 1 Yr. Growth %</t>
  </si>
  <si>
    <t>75.17</t>
  </si>
  <si>
    <t>16.6</t>
  </si>
  <si>
    <t>43.87</t>
  </si>
  <si>
    <t>27.88</t>
  </si>
  <si>
    <t>12.28</t>
  </si>
  <si>
    <t>-33.06</t>
  </si>
  <si>
    <t>18.49</t>
  </si>
  <si>
    <t>6.44</t>
  </si>
  <si>
    <t>1.12</t>
  </si>
  <si>
    <t>Total Assets, 1 Yr. Growth %</t>
  </si>
  <si>
    <t>35.83</t>
  </si>
  <si>
    <t>87.81</t>
  </si>
  <si>
    <t>20.88</t>
  </si>
  <si>
    <t>20.73</t>
  </si>
  <si>
    <t>42.67</t>
  </si>
  <si>
    <t>41.57</t>
  </si>
  <si>
    <t>-25.88</t>
  </si>
  <si>
    <t>19.52</t>
  </si>
  <si>
    <t>-18.28</t>
  </si>
  <si>
    <t>8.72</t>
  </si>
  <si>
    <t>Tangible Book Value, 1 Yr. Growth %</t>
  </si>
  <si>
    <t>26.95</t>
  </si>
  <si>
    <t>11.91</t>
  </si>
  <si>
    <t>-33.3</t>
  </si>
  <si>
    <t>15.05</t>
  </si>
  <si>
    <t>6.77</t>
  </si>
  <si>
    <t>-4.2</t>
  </si>
  <si>
    <t>Cash From Operations, 1 Yr. Growth %</t>
  </si>
  <si>
    <t>-290.78</t>
  </si>
  <si>
    <t>82.97</t>
  </si>
  <si>
    <t>-260.44</t>
  </si>
  <si>
    <t>36.61</t>
  </si>
  <si>
    <t>32.01</t>
  </si>
  <si>
    <t>-214.38</t>
  </si>
  <si>
    <t>53.91</t>
  </si>
  <si>
    <t>138.36</t>
  </si>
  <si>
    <t>-83.98</t>
  </si>
  <si>
    <t>Dividend Per Share, 1 Yr. Growth %</t>
  </si>
  <si>
    <t>70.24</t>
  </si>
  <si>
    <t>22.38</t>
  </si>
  <si>
    <t>5.14</t>
  </si>
  <si>
    <t>7.61</t>
  </si>
  <si>
    <t>1.01</t>
  </si>
  <si>
    <t>0</t>
  </si>
  <si>
    <t>11.11</t>
  </si>
  <si>
    <t>Compound Annual Growth Rate Over Two Years</t>
  </si>
  <si>
    <t>Total Revenues, 2 Yr. CAGR %</t>
  </si>
  <si>
    <t>266.42</t>
  </si>
  <si>
    <t>12.32</t>
  </si>
  <si>
    <t>18.69</t>
  </si>
  <si>
    <t>103.19</t>
  </si>
  <si>
    <t>39.2</t>
  </si>
  <si>
    <t>-1.53</t>
  </si>
  <si>
    <t>-68.67</t>
  </si>
  <si>
    <t>39.15</t>
  </si>
  <si>
    <t>455.35</t>
  </si>
  <si>
    <t>-19.2</t>
  </si>
  <si>
    <t>Gross Profit, 2 Yr. CAGR %</t>
  </si>
  <si>
    <t>265.15</t>
  </si>
  <si>
    <t>15.16</t>
  </si>
  <si>
    <t>90.45</t>
  </si>
  <si>
    <t>33.29</t>
  </si>
  <si>
    <t>-3.28</t>
  </si>
  <si>
    <t>Earnings From Cont. Operations, 2 Yr. CAGR %</t>
  </si>
  <si>
    <t>227.39</t>
  </si>
  <si>
    <t>3.02</t>
  </si>
  <si>
    <t>14.81</t>
  </si>
  <si>
    <t>89.73</t>
  </si>
  <si>
    <t>31.3</t>
  </si>
  <si>
    <t>-22.72</t>
  </si>
  <si>
    <t>16.26</t>
  </si>
  <si>
    <t>15.3</t>
  </si>
  <si>
    <t>-14.9</t>
  </si>
  <si>
    <t>-11.52</t>
  </si>
  <si>
    <t>Net Income, 2 Yr. CAGR %</t>
  </si>
  <si>
    <t>192.49</t>
  </si>
  <si>
    <t>19.56</t>
  </si>
  <si>
    <t>88.8</t>
  </si>
  <si>
    <t>38.24</t>
  </si>
  <si>
    <t>-23.3</t>
  </si>
  <si>
    <t>20.96</t>
  </si>
  <si>
    <t>17.09</t>
  </si>
  <si>
    <t>-17.73</t>
  </si>
  <si>
    <t>-10.23</t>
  </si>
  <si>
    <t>Normalized Net Income, 2 Yr. CAGR %</t>
  </si>
  <si>
    <t>210.8</t>
  </si>
  <si>
    <t>-3.14</t>
  </si>
  <si>
    <t>25.08</t>
  </si>
  <si>
    <t>102.25</t>
  </si>
  <si>
    <t>32.22</t>
  </si>
  <si>
    <t>-28.14</t>
  </si>
  <si>
    <t>27.85</t>
  </si>
  <si>
    <t>29.44</t>
  </si>
  <si>
    <t>6.51</t>
  </si>
  <si>
    <t>-8.55</t>
  </si>
  <si>
    <t>Diluted EPS Before Extra, 2 Yr. CAGR %</t>
  </si>
  <si>
    <t>178.57</t>
  </si>
  <si>
    <t>-20.15</t>
  </si>
  <si>
    <t>-8.49</t>
  </si>
  <si>
    <t>54.48</t>
  </si>
  <si>
    <t>15.17</t>
  </si>
  <si>
    <t>-34.78</t>
  </si>
  <si>
    <t>6.15</t>
  </si>
  <si>
    <t>-28.54</t>
  </si>
  <si>
    <t>-14.65</t>
  </si>
  <si>
    <t>Common Equity, 2 Yr. CAGR %</t>
  </si>
  <si>
    <t>105.39</t>
  </si>
  <si>
    <t>48.62</t>
  </si>
  <si>
    <t>42.92</t>
  </si>
  <si>
    <t>29.52</t>
  </si>
  <si>
    <t>35.64</t>
  </si>
  <si>
    <t>19.83</t>
  </si>
  <si>
    <t>-13.3</t>
  </si>
  <si>
    <t>-10.94</t>
  </si>
  <si>
    <t>12.31</t>
  </si>
  <si>
    <t>3.75</t>
  </si>
  <si>
    <t>Total Assets, 2 Yr. CAGR %</t>
  </si>
  <si>
    <t>59.68</t>
  </si>
  <si>
    <t>50.68</t>
  </si>
  <si>
    <t>20.92</t>
  </si>
  <si>
    <t>31.24</t>
  </si>
  <si>
    <t>42.11</t>
  </si>
  <si>
    <t>2.43</t>
  </si>
  <si>
    <t>-5.88</t>
  </si>
  <si>
    <t>-1.17</t>
  </si>
  <si>
    <t>-5.74</t>
  </si>
  <si>
    <t>Tangible Book Value, 2 Yr. CAGR %</t>
  </si>
  <si>
    <t>35.15</t>
  </si>
  <si>
    <t>19.19</t>
  </si>
  <si>
    <t>-13.6</t>
  </si>
  <si>
    <t>-12.4</t>
  </si>
  <si>
    <t>10.83</t>
  </si>
  <si>
    <t>1.13</t>
  </si>
  <si>
    <t>Cash From Operations, 2 Yr. CAGR %</t>
  </si>
  <si>
    <t>42.97</t>
  </si>
  <si>
    <t>80.54</t>
  </si>
  <si>
    <t>71.33</t>
  </si>
  <si>
    <t>48.04</t>
  </si>
  <si>
    <t>34.29</t>
  </si>
  <si>
    <t>22.88</t>
  </si>
  <si>
    <t>34.33</t>
  </si>
  <si>
    <t>91.54</t>
  </si>
  <si>
    <t>-38.2</t>
  </si>
  <si>
    <t>Dividend Per Share, 2 Yr. CAGR %</t>
  </si>
  <si>
    <t>44.34</t>
  </si>
  <si>
    <t>13.43</t>
  </si>
  <si>
    <t>6.37</t>
  </si>
  <si>
    <t>4.26</t>
  </si>
  <si>
    <t>-32.92</t>
  </si>
  <si>
    <t>41.42</t>
  </si>
  <si>
    <t>5.41</t>
  </si>
  <si>
    <t>Compound Annual Growth Rate Over Three Years</t>
  </si>
  <si>
    <t>Total Revenues, 3 Yr. CAGR %</t>
  </si>
  <si>
    <t>207.01</t>
  </si>
  <si>
    <t>109.82</t>
  </si>
  <si>
    <t>37.21</t>
  </si>
  <si>
    <t>41.63</t>
  </si>
  <si>
    <t>58.31</t>
  </si>
  <si>
    <t>25.05</t>
  </si>
  <si>
    <t>-54.58</t>
  </si>
  <si>
    <t>25.27</t>
  </si>
  <si>
    <t>34.32</t>
  </si>
  <si>
    <t>183.68</t>
  </si>
  <si>
    <t>Gross Profit, 3 Yr. CAGR %</t>
  </si>
  <si>
    <t>206.3</t>
  </si>
  <si>
    <t>108.65</t>
  </si>
  <si>
    <t>34.21</t>
  </si>
  <si>
    <t>35.2</t>
  </si>
  <si>
    <t>51.22</t>
  </si>
  <si>
    <t>20.35</t>
  </si>
  <si>
    <t>Earnings From Cont. Operations, 3 Yr. CAGR %</t>
  </si>
  <si>
    <t>272.29</t>
  </si>
  <si>
    <t>89.77</t>
  </si>
  <si>
    <t>29.94</t>
  </si>
  <si>
    <t>31.91</t>
  </si>
  <si>
    <t>52.74</t>
  </si>
  <si>
    <t>1.31</t>
  </si>
  <si>
    <t>10.19</t>
  </si>
  <si>
    <t>-7.09</t>
  </si>
  <si>
    <t>17.51</t>
  </si>
  <si>
    <t>-22.55</t>
  </si>
  <si>
    <t>Net Income, 3 Yr. CAGR %</t>
  </si>
  <si>
    <t>245.34</t>
  </si>
  <si>
    <t>86.75</t>
  </si>
  <si>
    <t>23.79</t>
  </si>
  <si>
    <t>39.48</t>
  </si>
  <si>
    <t>53.1</t>
  </si>
  <si>
    <t>13.78</t>
  </si>
  <si>
    <t>-7.13</t>
  </si>
  <si>
    <t>Normalized Net Income, 3 Yr. CAGR %</t>
  </si>
  <si>
    <t>233.32</t>
  </si>
  <si>
    <t>96.62</t>
  </si>
  <si>
    <t>23.09</t>
  </si>
  <si>
    <t>50.93</t>
  </si>
  <si>
    <t>48.18</t>
  </si>
  <si>
    <t>4.31</t>
  </si>
  <si>
    <t>9.15</t>
  </si>
  <si>
    <t>44.09</t>
  </si>
  <si>
    <t>-18.47</t>
  </si>
  <si>
    <t>Diluted EPS Before Extra, 3 Yr. CAGR %</t>
  </si>
  <si>
    <t>59.38</t>
  </si>
  <si>
    <t>7.58</t>
  </si>
  <si>
    <t>28.64</t>
  </si>
  <si>
    <t>-14.16</t>
  </si>
  <si>
    <t>3.82</t>
  </si>
  <si>
    <t>-18.7</t>
  </si>
  <si>
    <t>10.34</t>
  </si>
  <si>
    <t>-32.17</t>
  </si>
  <si>
    <t>Common Equity, 3 Yr. CAGR %</t>
  </si>
  <si>
    <t>242.26</t>
  </si>
  <si>
    <t>94.78</t>
  </si>
  <si>
    <t>37.07</t>
  </si>
  <si>
    <t>43.23</t>
  </si>
  <si>
    <t>28.97</t>
  </si>
  <si>
    <t>27.36</t>
  </si>
  <si>
    <t>-1.31</t>
  </si>
  <si>
    <t>-3.79</t>
  </si>
  <si>
    <t>-5.49</t>
  </si>
  <si>
    <t>8.45</t>
  </si>
  <si>
    <t>Total Assets, 3 Yr. CAGR %</t>
  </si>
  <si>
    <t>468.84</t>
  </si>
  <si>
    <t>205.11</t>
  </si>
  <si>
    <t>45.53</t>
  </si>
  <si>
    <t>40.04</t>
  </si>
  <si>
    <t>27.77</t>
  </si>
  <si>
    <t>34.59</t>
  </si>
  <si>
    <t>14.39</t>
  </si>
  <si>
    <t>7.84</t>
  </si>
  <si>
    <t>-10.21</t>
  </si>
  <si>
    <t>2.02</t>
  </si>
  <si>
    <t>Tangible Book Value, 3 Yr. CAGR %</t>
  </si>
  <si>
    <t>28.66</t>
  </si>
  <si>
    <t>26.91</t>
  </si>
  <si>
    <t>-1.78</t>
  </si>
  <si>
    <t>-4.95</t>
  </si>
  <si>
    <t>-6.43</t>
  </si>
  <si>
    <t>5.57</t>
  </si>
  <si>
    <t>Cash From Operations, 3 Yr. CAGR %</t>
  </si>
  <si>
    <t>52.89</t>
  </si>
  <si>
    <t>73.57</t>
  </si>
  <si>
    <t>58.88</t>
  </si>
  <si>
    <t>42.49</t>
  </si>
  <si>
    <t>27.3</t>
  </si>
  <si>
    <t>32.88</t>
  </si>
  <si>
    <t>62.62</t>
  </si>
  <si>
    <t>-16.23</t>
  </si>
  <si>
    <t>Dividend Per Share, 3 Yr. CAGR %</t>
  </si>
  <si>
    <t>29.87</t>
  </si>
  <si>
    <t>11.46</t>
  </si>
  <si>
    <t>4.55</t>
  </si>
  <si>
    <t>-36.79</t>
  </si>
  <si>
    <t>-23.37</t>
  </si>
  <si>
    <t>-20.63</t>
  </si>
  <si>
    <t>25.99</t>
  </si>
  <si>
    <t>Compound Annual Growth Rate Over Five Years</t>
  </si>
  <si>
    <t>Total Revenues, 5 Yr. CAGR %</t>
  </si>
  <si>
    <t>109.92</t>
  </si>
  <si>
    <t>107.15</t>
  </si>
  <si>
    <t>22.46</t>
  </si>
  <si>
    <t>-17.3</t>
  </si>
  <si>
    <t>30.49</t>
  </si>
  <si>
    <t>18.62</t>
  </si>
  <si>
    <t>12.73</t>
  </si>
  <si>
    <t>Gross Profit, 5 Yr. CAGR %</t>
  </si>
  <si>
    <t>107.11</t>
  </si>
  <si>
    <t>101.17</t>
  </si>
  <si>
    <t>33.84</t>
  </si>
  <si>
    <t>18.24</t>
  </si>
  <si>
    <t>-17.02</t>
  </si>
  <si>
    <t>32.26</t>
  </si>
  <si>
    <t>22.14</t>
  </si>
  <si>
    <t>Earnings From Cont. Operations, 5 Yr. CAGR %</t>
  </si>
  <si>
    <t>132.55</t>
  </si>
  <si>
    <t>89.75</t>
  </si>
  <si>
    <t>30.48</t>
  </si>
  <si>
    <t>36.94</t>
  </si>
  <si>
    <t>6.69</t>
  </si>
  <si>
    <t>-0.63</t>
  </si>
  <si>
    <t>-8.89</t>
  </si>
  <si>
    <t>Net Income, 5 Yr. CAGR %</t>
  </si>
  <si>
    <t>125.94</t>
  </si>
  <si>
    <t>87.57</t>
  </si>
  <si>
    <t>29.38</t>
  </si>
  <si>
    <t>9.81</t>
  </si>
  <si>
    <t>39.33</t>
  </si>
  <si>
    <t>8.89</t>
  </si>
  <si>
    <t>-0.06</t>
  </si>
  <si>
    <t>-8.38</t>
  </si>
  <si>
    <t>Normalized Net Income, 5 Yr. CAGR %</t>
  </si>
  <si>
    <t>125.21</t>
  </si>
  <si>
    <t>101.49</t>
  </si>
  <si>
    <t>26.67</t>
  </si>
  <si>
    <t>12.17</t>
  </si>
  <si>
    <t>39.69</t>
  </si>
  <si>
    <t>12.77</t>
  </si>
  <si>
    <t>8.19</t>
  </si>
  <si>
    <t>-2.31</t>
  </si>
  <si>
    <t>Diluted EPS Before Extra, 5 Yr. CAGR %</t>
  </si>
  <si>
    <t>57.4</t>
  </si>
  <si>
    <t>6.3</t>
  </si>
  <si>
    <t>-11.94</t>
  </si>
  <si>
    <t>21.71</t>
  </si>
  <si>
    <t>-6.55</t>
  </si>
  <si>
    <t>-10.59</t>
  </si>
  <si>
    <t>-17.1</t>
  </si>
  <si>
    <t>Common Equity, 5 Yr. CAGR %</t>
  </si>
  <si>
    <t>141.35</t>
  </si>
  <si>
    <t>65.45</t>
  </si>
  <si>
    <t>36.5</t>
  </si>
  <si>
    <t>33.37</t>
  </si>
  <si>
    <t>10.03</t>
  </si>
  <si>
    <t>10.38</t>
  </si>
  <si>
    <t>3.92</t>
  </si>
  <si>
    <t>-0.84</t>
  </si>
  <si>
    <t>Total Assets, 5 Yr. CAGR %</t>
  </si>
  <si>
    <t>234.32</t>
  </si>
  <si>
    <t>110.7</t>
  </si>
  <si>
    <t>40.86</t>
  </si>
  <si>
    <t>16.96</t>
  </si>
  <si>
    <t>16.65</t>
  </si>
  <si>
    <t>7.89</t>
  </si>
  <si>
    <t>2.19</t>
  </si>
  <si>
    <t>Tangible Book Value, 5 Yr. CAGR %</t>
  </si>
  <si>
    <t>36.3</t>
  </si>
  <si>
    <t>33.09</t>
  </si>
  <si>
    <t>9.71</t>
  </si>
  <si>
    <t>9.42</t>
  </si>
  <si>
    <t>3.08</t>
  </si>
  <si>
    <t>-2.56</t>
  </si>
  <si>
    <t>Cash From Operations, 5 Yr. CAGR %</t>
  </si>
  <si>
    <t>56.64</t>
  </si>
  <si>
    <t>43.36</t>
  </si>
  <si>
    <t>38.75</t>
  </si>
  <si>
    <t>50.18</t>
  </si>
  <si>
    <t>-2.17</t>
  </si>
  <si>
    <t>Dividend Per Share, 5 Yr. CAGR %</t>
  </si>
  <si>
    <t>18.95</t>
  </si>
  <si>
    <t>6.94</t>
  </si>
  <si>
    <t>-22.16</t>
  </si>
  <si>
    <t>-13.33</t>
  </si>
  <si>
    <t>-12.77</t>
  </si>
  <si>
    <t>-12.94</t>
  </si>
  <si>
    <t>2019</t>
  </si>
  <si>
    <t>2020</t>
  </si>
  <si>
    <t>2021</t>
  </si>
  <si>
    <t>2022</t>
  </si>
  <si>
    <t>2023</t>
  </si>
  <si>
    <t>2024</t>
  </si>
  <si>
    <t>2025</t>
  </si>
  <si>
    <t>2026</t>
  </si>
  <si>
    <t>Capitalization
                                    1</t>
  </si>
  <si>
    <t>6,694</t>
  </si>
  <si>
    <t>4,133</t>
  </si>
  <si>
    <t>4,997</t>
  </si>
  <si>
    <t>3,870</t>
  </si>
  <si>
    <t>5,161</t>
  </si>
  <si>
    <t>5,566</t>
  </si>
  <si>
    <t>-</t>
  </si>
  <si>
    <t>Change</t>
  </si>
  <si>
    <t>-38.27%</t>
  </si>
  <si>
    <t>20.92%</t>
  </si>
  <si>
    <t>-22.55%</t>
  </si>
  <si>
    <t>33.34%</t>
  </si>
  <si>
    <t>7.86%</t>
  </si>
  <si>
    <t>0%</t>
  </si>
  <si>
    <t>Enterprise Value (EV)</t>
  </si>
  <si>
    <t>P/E ratio</t>
  </si>
  <si>
    <t>12x</t>
  </si>
  <si>
    <t>-2.82x</t>
  </si>
  <si>
    <t>7.09x</t>
  </si>
  <si>
    <t>4.54x</t>
  </si>
  <si>
    <t>9.71x</t>
  </si>
  <si>
    <t>6.8x</t>
  </si>
  <si>
    <t>5.99x</t>
  </si>
  <si>
    <t>PBR</t>
  </si>
  <si>
    <t>0.99x</t>
  </si>
  <si>
    <t>0.91x</t>
  </si>
  <si>
    <t>0.94x</t>
  </si>
  <si>
    <t>0.68x</t>
  </si>
  <si>
    <t>0.9x</t>
  </si>
  <si>
    <t>0.86x</t>
  </si>
  <si>
    <t>0.81x</t>
  </si>
  <si>
    <t>0.76x</t>
  </si>
  <si>
    <t>PEG</t>
  </si>
  <si>
    <t>0x</t>
  </si>
  <si>
    <t>-0x</t>
  </si>
  <si>
    <t>0.2x</t>
  </si>
  <si>
    <t>-0.2x</t>
  </si>
  <si>
    <t>1.59x</t>
  </si>
  <si>
    <t>0.4x</t>
  </si>
  <si>
    <t>Capitalization / Revenue</t>
  </si>
  <si>
    <t>4.14x</t>
  </si>
  <si>
    <t>2.12x</t>
  </si>
  <si>
    <t>1.38x</t>
  </si>
  <si>
    <t>0.82x</t>
  </si>
  <si>
    <t>1.36x</t>
  </si>
  <si>
    <t>1.3x</t>
  </si>
  <si>
    <t>1.13x</t>
  </si>
  <si>
    <t>1.12x</t>
  </si>
  <si>
    <t>EV / Revenue</t>
  </si>
  <si>
    <t>EV / EBITDA</t>
  </si>
  <si>
    <t>EV / EBIT</t>
  </si>
  <si>
    <t>27x</t>
  </si>
  <si>
    <t>4.97x</t>
  </si>
  <si>
    <t>EV / FCF</t>
  </si>
  <si>
    <t>FCF Yield</t>
  </si>
  <si>
    <t>Dividend per Share
                                    2</t>
  </si>
  <si>
    <t>2</t>
  </si>
  <si>
    <t>1</t>
  </si>
  <si>
    <t>Rate of return</t>
  </si>
  <si>
    <t>12.4%</t>
  </si>
  <si>
    <t>5.03%</t>
  </si>
  <si>
    <t>8.4%</t>
  </si>
  <si>
    <t>12.2%</t>
  </si>
  <si>
    <t>9.36%</t>
  </si>
  <si>
    <t>9.34%</t>
  </si>
  <si>
    <t>EPS
                                    2</t>
  </si>
  <si>
    <t>1.575</t>
  </si>
  <si>
    <t>1.787</t>
  </si>
  <si>
    <t>Distribution rate</t>
  </si>
  <si>
    <t>149%</t>
  </si>
  <si>
    <t>-14.2%</t>
  </si>
  <si>
    <t>59.6%</t>
  </si>
  <si>
    <t>55.6%</t>
  </si>
  <si>
    <t>90.9%</t>
  </si>
  <si>
    <t>66.2%</t>
  </si>
  <si>
    <t>63.5%</t>
  </si>
  <si>
    <t>56%</t>
  </si>
  <si>
    <t>Net sales
                                    1</t>
  </si>
  <si>
    <t>1,616</t>
  </si>
  <si>
    <t>1,947</t>
  </si>
  <si>
    <t>3,622</t>
  </si>
  <si>
    <t>4,727</t>
  </si>
  <si>
    <t>3,798</t>
  </si>
  <si>
    <t>4,294</t>
  </si>
  <si>
    <t>4,919</t>
  </si>
  <si>
    <t>4,973</t>
  </si>
  <si>
    <t>EBITDA</t>
  </si>
  <si>
    <t>EBIT</t>
  </si>
  <si>
    <t>152.9</t>
  </si>
  <si>
    <t>1,005</t>
  </si>
  <si>
    <t>Net income
                                    1</t>
  </si>
  <si>
    <t>550</t>
  </si>
  <si>
    <t>-1,465</t>
  </si>
  <si>
    <t>705.5</t>
  </si>
  <si>
    <t>864.8</t>
  </si>
  <si>
    <t>532.7</t>
  </si>
  <si>
    <t>751.5</t>
  </si>
  <si>
    <t>817.7</t>
  </si>
  <si>
    <t>1,051</t>
  </si>
  <si>
    <t>Reference price
                                    2</t>
  </si>
  <si>
    <t>16.11</t>
  </si>
  <si>
    <t>9.94</t>
  </si>
  <si>
    <t>10.71</t>
  </si>
  <si>
    <t>8.17</t>
  </si>
  <si>
    <t>10.68</t>
  </si>
  <si>
    <t>Nbr of stocks (in thousands)</t>
  </si>
  <si>
    <t>415,521</t>
  </si>
  <si>
    <t>415,745</t>
  </si>
  <si>
    <t>466,580</t>
  </si>
  <si>
    <t>473,715</t>
  </si>
  <si>
    <t>483,214</t>
  </si>
  <si>
    <t>519,732</t>
  </si>
  <si>
    <t>Announcement Date</t>
  </si>
  <si>
    <t>2/6/20</t>
  </si>
  <si>
    <t>2/9/21</t>
  </si>
  <si>
    <t>2/8/22</t>
  </si>
  <si>
    <t>2/8/23</t>
  </si>
  <si>
    <t>2/7/24</t>
  </si>
  <si>
    <t>address1</t>
  </si>
  <si>
    <t>799 Broadway</t>
  </si>
  <si>
    <t>address2</t>
  </si>
  <si>
    <t>8th Floor</t>
  </si>
  <si>
    <t>city</t>
  </si>
  <si>
    <t>New York</t>
  </si>
  <si>
    <t>state</t>
  </si>
  <si>
    <t>NY</t>
  </si>
  <si>
    <t>zip</t>
  </si>
  <si>
    <t>10003</t>
  </si>
  <si>
    <t>country</t>
  </si>
  <si>
    <t>phone</t>
  </si>
  <si>
    <t>212 850 7770</t>
  </si>
  <si>
    <t>website</t>
  </si>
  <si>
    <t>https://www.rithmcap.com</t>
  </si>
  <si>
    <t>industry</t>
  </si>
  <si>
    <t>REIT - Mortgage</t>
  </si>
  <si>
    <t>industryKey</t>
  </si>
  <si>
    <t>reit-mortgage</t>
  </si>
  <si>
    <t>industryDisp</t>
  </si>
  <si>
    <t>sector</t>
  </si>
  <si>
    <t>Real Estate</t>
  </si>
  <si>
    <t>sectorKey</t>
  </si>
  <si>
    <t>real-estate</t>
  </si>
  <si>
    <t>sectorDisp</t>
  </si>
  <si>
    <t>longBusinessSummary</t>
  </si>
  <si>
    <t>Rithm Capital Corp. operates as an asset manager focused on real estate, credit, and financial services. It operates through Origination and Servicing, Investment Portfolio, Mortgage Loans Receivable, and Asset Management segments. Its investment portfolio primarily comprises of mortgage servicing rights (MSR), and MSR financing receivables, title, appraisal and property preservation, excess MSRs, and services advance investments; real estate securities, call rights, SFR properties, and residential mortgage loans; consumer and business purpose loans; and asset management related investments. The company qualifies as a real estate investment trust for federal income tax purposes. It generally would not be subject to federal corporate income taxes if it distributes at least 90% of its taxable income to its stockholders. The company was formerly known as New Residential Investment Corp. and changed its name to Rithm Capital Corp. in August 2022. Rithm Capital Corp. was incorporated in 2011 and is based in New York, New York.</t>
  </si>
  <si>
    <t>fullTimeEmployees</t>
  </si>
  <si>
    <t>companyOfficers</t>
  </si>
  <si>
    <t>[{'maxAge': 1, 'name': 'Mr. Michael  Nierenberg', 'age': 61, 'title': 'Chairman, President &amp; CEO', 'yearBorn': 1963, 'fiscalYear': 2023, 'totalPay': 11410039, 'exercisedValue': 0, 'unexercisedValue': 0}, {'maxAge': 1, 'name': 'Mr. Nicola  Santoro Jr., CPA', 'age': 56, 'title': 'CFO, Chief Accounting Officer &amp; Treasurer', 'yearBorn': 1968, 'fiscalYear': 2023, 'totalPay': 1426781, 'exercisedValue': 0, 'unexercisedValue': 0}, {'maxAge': 1, 'name': 'Mr. Philip Matthew Sivin C.F.A.', 'age': 52, 'title': 'MD &amp; Chief Counsel for M&amp;A and strategic transactions', 'yearBorn': 1972, 'fiscalYear': 2023, 'totalPay': 1219358, 'exercisedValue': 0, 'unexercisedValue': 0}, {'maxAge': 1, 'name': 'Mr. David Craig Zeiden', 'age': 52, 'title': 'Chief Legal Officer', 'yearBorn': 1972, 'fiscalYear': 2023, 'exercisedValue': 0, 'unexercisedValue': 0}, {'maxAge': 1, 'name': 'Charles  Sorrentino', 'title': 'Managing Director', 'fiscalYear': 2023, 'exercisedValue': 0, 'unexercisedValue': 0}, {'maxAge': 1, 'name': 'Varun  Wadhawan', 'title': 'Managing Director', 'fiscalYear': 2023, 'exercisedValue': 0, 'unexercisedValue': 0}, {'maxAge': 1, 'name': 'Sanjeev  Khanna', 'title': 'Managing Director', 'fiscalYear': 2023, 'exercisedValue': 0, 'unexercisedValue': 0}, {'maxAge': 1, 'name': 'Mr. Kenneth Matthew Bruce', 'title': 'Managing Director', 'fiscalYear': 2023, 'exercisedValue': 0, 'unexercisedValue': 0}, {'maxAge': 1, 'name': 'Mr. Satish Motilal Mansukhani', 'title': 'Managing Director of Investment Strategy', 'fiscalYear': 2023, 'exercisedValue': 0, 'unexercisedValue': 0}, {'maxAge': 1, 'name': 'Mr. Martin  Migliara', 'title': 'Managing Director',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</si>
  <si>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</si>
  <si>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</si>
  <si>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</si>
  <si>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</si>
  <si>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</si>
  <si>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</si>
  <si>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</si>
  <si>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</si>
  <si>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</si>
  <si>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</si>
  <si>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</si>
  <si>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</si>
  <si>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</si>
  <si>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</si>
  <si>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</si>
  <si>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</si>
  <si>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</si>
  <si>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</si>
  <si>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</si>
  <si>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</si>
  <si>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</si>
  <si>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</si>
  <si>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</si>
  <si>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</si>
  <si>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</si>
  <si>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</si>
  <si>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</si>
  <si>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</si>
  <si>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</si>
  <si>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</si>
  <si>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</si>
  <si>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</si>
  <si>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</si>
  <si>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</si>
  <si>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</si>
  <si>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</si>
  <si>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</si>
  <si>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</si>
  <si>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</si>
  <si>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</si>
  <si>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</si>
  <si>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</si>
  <si>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</si>
  <si>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</si>
  <si>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</si>
  <si>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</si>
  <si>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</si>
  <si>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</si>
  <si>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</si>
  <si>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</si>
  <si>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</si>
  <si>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</si>
  <si>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</si>
  <si>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</si>
  <si>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</si>
  <si>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</si>
  <si>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</si>
  <si>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</si>
  <si>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</si>
  <si>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</si>
  <si>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</si>
  <si>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</si>
  <si>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</si>
  <si>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</si>
  <si>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</si>
  <si>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</si>
  <si>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</si>
  <si>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</si>
  <si>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</si>
  <si>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52WeekChange</t>
  </si>
  <si>
    <t>SandP52WeekChange</t>
  </si>
  <si>
    <t>lastDividendValue</t>
  </si>
  <si>
    <t>lastDividendDate</t>
  </si>
  <si>
    <t>exchange</t>
  </si>
  <si>
    <t>NYQ</t>
  </si>
  <si>
    <t>quoteType</t>
  </si>
  <si>
    <t>EQUITY</t>
  </si>
  <si>
    <t>symbol</t>
  </si>
  <si>
    <t>RITM</t>
  </si>
  <si>
    <t>underlyingSymbol</t>
  </si>
  <si>
    <t>shortName</t>
  </si>
  <si>
    <t>Rithm Capital Corp.</t>
  </si>
  <si>
    <t>longName</t>
  </si>
  <si>
    <t>firstTradeDateEpochUtc</t>
  </si>
  <si>
    <t>timeZoneFullName</t>
  </si>
  <si>
    <t>America/New_York</t>
  </si>
  <si>
    <t>timeZoneShortName</t>
  </si>
  <si>
    <t>EST</t>
  </si>
  <si>
    <t>uuid</t>
  </si>
  <si>
    <t>5acc6fa4-37bd-332b-8740-9ddea0d90cb2</t>
  </si>
  <si>
    <t>messageBoardId</t>
  </si>
  <si>
    <t>finmb_225838735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</si>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</sst>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thmca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5.566329856E9</v>
      </c>
      <c r="C8" s="2"/>
      <c r="D8" s="2"/>
      <c r="E8" s="2"/>
      <c r="F8" s="2"/>
      <c r="G8" s="2"/>
      <c r="H8" s="2"/>
      <c r="I8" s="2"/>
      <c r="J8" s="2"/>
      <c r="K8" s="2"/>
      <c r="L8" s="2"/>
      <c r="M8" s="2"/>
      <c r="N8" s="2"/>
      <c r="O8" s="2"/>
      <c r="P8" s="2"/>
      <c r="Q8" s="2"/>
      <c r="R8" s="2"/>
      <c r="S8" s="2"/>
      <c r="T8" s="2"/>
      <c r="U8" s="2"/>
      <c r="V8" s="2"/>
      <c r="W8" s="2"/>
      <c r="X8" s="2"/>
      <c r="Y8" s="2"/>
      <c r="Z8" s="2"/>
    </row>
    <row r="9">
      <c r="A9" s="1" t="s">
        <v>14</v>
      </c>
      <c r="B9" s="1">
        <v>12.313</v>
      </c>
      <c r="C9" s="2"/>
      <c r="D9" s="2"/>
      <c r="E9" s="2"/>
      <c r="F9" s="2"/>
      <c r="G9" s="2"/>
      <c r="H9" s="2"/>
      <c r="I9" s="2"/>
      <c r="J9" s="2"/>
      <c r="K9" s="2"/>
      <c r="L9" s="2"/>
      <c r="M9" s="2"/>
      <c r="N9" s="2"/>
      <c r="O9" s="2"/>
      <c r="P9" s="2"/>
      <c r="Q9" s="2"/>
      <c r="R9" s="2"/>
      <c r="S9" s="2"/>
      <c r="T9" s="2"/>
      <c r="U9" s="2"/>
      <c r="V9" s="2"/>
      <c r="W9" s="2"/>
      <c r="X9" s="2"/>
      <c r="Y9" s="2"/>
      <c r="Z9" s="2"/>
    </row>
    <row r="10">
      <c r="A10" s="1" t="s">
        <v>15</v>
      </c>
      <c r="B10" s="1">
        <v>5.570929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353.0</v>
      </c>
      <c r="C2" s="1">
        <v>269.0</v>
      </c>
      <c r="D2" s="1">
        <v>504.0</v>
      </c>
      <c r="E2" s="1">
        <v>958.0</v>
      </c>
      <c r="F2" s="1">
        <v>964.0</v>
      </c>
      <c r="G2" s="1">
        <v>563.0</v>
      </c>
      <c r="H2" s="1">
        <v>-1410.0</v>
      </c>
      <c r="I2" s="1">
        <v>772.0</v>
      </c>
      <c r="J2" s="1">
        <v>955.0</v>
      </c>
      <c r="K2" s="1">
        <v>622.0</v>
      </c>
      <c r="L2" s="2"/>
      <c r="M2" s="2"/>
      <c r="N2" s="2"/>
      <c r="O2" s="2"/>
      <c r="P2" s="2"/>
      <c r="Q2" s="2"/>
      <c r="R2" s="2"/>
      <c r="S2" s="2"/>
      <c r="T2" s="2"/>
      <c r="U2" s="2"/>
      <c r="V2" s="2"/>
      <c r="W2" s="2"/>
      <c r="X2" s="2"/>
      <c r="Y2" s="2"/>
      <c r="Z2" s="2"/>
    </row>
    <row r="3">
      <c r="A3" s="1" t="s">
        <v>24</v>
      </c>
      <c r="B3" s="1">
        <v>0.0</v>
      </c>
      <c r="C3" s="1">
        <v>0.0</v>
      </c>
      <c r="D3" s="1">
        <v>0.0</v>
      </c>
      <c r="E3" s="1">
        <v>0.0</v>
      </c>
      <c r="F3" s="1">
        <v>0.0</v>
      </c>
      <c r="G3" s="1">
        <v>0.0</v>
      </c>
      <c r="H3" s="1">
        <v>0.0</v>
      </c>
      <c r="I3" s="1">
        <v>6.0</v>
      </c>
      <c r="J3" s="1">
        <v>0.0</v>
      </c>
      <c r="K3" s="1">
        <v>28.0</v>
      </c>
      <c r="L3" s="2"/>
      <c r="M3" s="2"/>
      <c r="N3" s="2"/>
      <c r="O3" s="2"/>
      <c r="P3" s="2"/>
      <c r="Q3" s="2"/>
      <c r="R3" s="2"/>
      <c r="S3" s="2"/>
      <c r="T3" s="2"/>
      <c r="U3" s="2"/>
      <c r="V3" s="2"/>
      <c r="W3" s="2"/>
      <c r="X3" s="2"/>
      <c r="Y3" s="2"/>
      <c r="Z3" s="2"/>
    </row>
    <row r="4">
      <c r="A4" s="1" t="s">
        <v>25</v>
      </c>
      <c r="B4" s="1">
        <v>0.0</v>
      </c>
      <c r="C4" s="1">
        <v>0.0</v>
      </c>
      <c r="D4" s="1">
        <v>0.0</v>
      </c>
      <c r="E4" s="1">
        <v>0.0</v>
      </c>
      <c r="F4" s="1">
        <v>0.0</v>
      </c>
      <c r="G4" s="1">
        <v>741.0</v>
      </c>
      <c r="H4" s="1">
        <v>0.0</v>
      </c>
      <c r="I4" s="1">
        <v>0.0</v>
      </c>
      <c r="J4" s="1">
        <v>0.0</v>
      </c>
      <c r="K4" s="1">
        <v>0.0</v>
      </c>
      <c r="L4" s="2"/>
      <c r="M4" s="2"/>
      <c r="N4" s="2"/>
      <c r="O4" s="2"/>
      <c r="P4" s="2"/>
      <c r="Q4" s="2"/>
      <c r="R4" s="2"/>
      <c r="S4" s="2"/>
      <c r="T4" s="2"/>
      <c r="U4" s="2"/>
      <c r="V4" s="2"/>
      <c r="W4" s="2"/>
      <c r="X4" s="2"/>
      <c r="Y4" s="2"/>
      <c r="Z4" s="2"/>
    </row>
    <row r="5">
      <c r="A5" s="1" t="s">
        <v>26</v>
      </c>
      <c r="B5" s="1">
        <v>0.0</v>
      </c>
      <c r="C5" s="1">
        <v>0.0</v>
      </c>
      <c r="D5" s="1">
        <v>0.0</v>
      </c>
      <c r="E5" s="1">
        <v>0.0</v>
      </c>
      <c r="F5" s="1">
        <v>0.0</v>
      </c>
      <c r="G5" s="1">
        <v>741.0</v>
      </c>
      <c r="H5" s="1">
        <v>0.0</v>
      </c>
      <c r="I5" s="1">
        <v>6.0</v>
      </c>
      <c r="J5" s="1">
        <v>0.0</v>
      </c>
      <c r="K5" s="1">
        <v>28.0</v>
      </c>
      <c r="L5" s="2"/>
      <c r="M5" s="2"/>
      <c r="N5" s="2"/>
      <c r="O5" s="2"/>
      <c r="P5" s="2"/>
      <c r="Q5" s="2"/>
      <c r="R5" s="2"/>
      <c r="S5" s="2"/>
      <c r="T5" s="2"/>
      <c r="U5" s="2"/>
      <c r="V5" s="2"/>
      <c r="W5" s="2"/>
      <c r="X5" s="2"/>
      <c r="Y5" s="2"/>
      <c r="Z5" s="2"/>
    </row>
    <row r="6">
      <c r="A6" s="1" t="s">
        <v>27</v>
      </c>
      <c r="B6" s="1">
        <v>8.0</v>
      </c>
      <c r="C6" s="1">
        <v>27.0</v>
      </c>
      <c r="D6" s="1">
        <v>19.0</v>
      </c>
      <c r="E6" s="1">
        <v>12.0</v>
      </c>
      <c r="F6" s="1">
        <v>9.0</v>
      </c>
      <c r="G6" s="1">
        <v>5.0</v>
      </c>
      <c r="H6" s="1">
        <v>28.0</v>
      </c>
      <c r="I6" s="1">
        <v>15.0</v>
      </c>
      <c r="J6" s="1">
        <v>17.0</v>
      </c>
      <c r="K6" s="1">
        <v>0.0</v>
      </c>
      <c r="L6" s="2"/>
      <c r="M6" s="2"/>
      <c r="N6" s="2"/>
      <c r="O6" s="2"/>
      <c r="P6" s="2"/>
      <c r="Q6" s="2"/>
      <c r="R6" s="2"/>
      <c r="S6" s="2"/>
      <c r="T6" s="2"/>
      <c r="U6" s="2"/>
      <c r="V6" s="2"/>
      <c r="W6" s="2"/>
      <c r="X6" s="2"/>
      <c r="Y6" s="2"/>
      <c r="Z6" s="2"/>
    </row>
    <row r="7">
      <c r="A7" s="1" t="s">
        <v>28</v>
      </c>
      <c r="B7" s="1">
        <v>-92.0</v>
      </c>
      <c r="C7" s="1">
        <v>-2.0</v>
      </c>
      <c r="D7" s="1">
        <v>-21.0</v>
      </c>
      <c r="E7" s="1">
        <v>-23.0</v>
      </c>
      <c r="F7" s="1">
        <v>-107.0</v>
      </c>
      <c r="G7" s="1">
        <v>-486.0</v>
      </c>
      <c r="H7" s="1">
        <v>-1410.0</v>
      </c>
      <c r="I7" s="1">
        <v>-1830.0</v>
      </c>
      <c r="J7" s="1">
        <v>-1090.0</v>
      </c>
      <c r="K7" s="1">
        <v>-519.0</v>
      </c>
      <c r="L7" s="2"/>
      <c r="M7" s="2"/>
      <c r="N7" s="2"/>
      <c r="O7" s="2"/>
      <c r="P7" s="2"/>
      <c r="Q7" s="2"/>
      <c r="R7" s="2"/>
      <c r="S7" s="2"/>
      <c r="T7" s="2"/>
      <c r="U7" s="2"/>
      <c r="V7" s="2"/>
      <c r="W7" s="2"/>
      <c r="X7" s="2"/>
      <c r="Y7" s="2"/>
      <c r="Z7" s="2"/>
    </row>
    <row r="8">
      <c r="A8" s="1" t="s">
        <v>29</v>
      </c>
      <c r="B8" s="1">
        <v>0.0</v>
      </c>
      <c r="C8" s="1">
        <v>0.0</v>
      </c>
      <c r="D8" s="1">
        <v>0.0</v>
      </c>
      <c r="E8" s="1">
        <v>0.0</v>
      </c>
      <c r="F8" s="1">
        <v>0.0</v>
      </c>
      <c r="G8" s="1">
        <v>6.0</v>
      </c>
      <c r="H8" s="1">
        <v>0.0</v>
      </c>
      <c r="I8" s="1">
        <v>0.0</v>
      </c>
      <c r="J8" s="1">
        <v>0.0</v>
      </c>
      <c r="K8" s="1">
        <v>0.0</v>
      </c>
      <c r="L8" s="2"/>
      <c r="M8" s="2"/>
      <c r="N8" s="2"/>
      <c r="O8" s="2"/>
      <c r="P8" s="2"/>
      <c r="Q8" s="2"/>
      <c r="R8" s="2"/>
      <c r="S8" s="2"/>
      <c r="T8" s="2"/>
      <c r="U8" s="2"/>
      <c r="V8" s="2"/>
      <c r="W8" s="2"/>
      <c r="X8" s="2"/>
      <c r="Y8" s="2"/>
      <c r="Z8" s="2"/>
    </row>
    <row r="9">
      <c r="A9" s="1" t="s">
        <v>30</v>
      </c>
      <c r="B9" s="1">
        <v>-252.0</v>
      </c>
      <c r="C9" s="1">
        <v>-50.0</v>
      </c>
      <c r="D9" s="1">
        <v>-199.0</v>
      </c>
      <c r="E9" s="1">
        <v>-506.0</v>
      </c>
      <c r="F9" s="1">
        <v>-273.0</v>
      </c>
      <c r="G9" s="1">
        <v>-477.0</v>
      </c>
      <c r="H9" s="1">
        <v>905.0</v>
      </c>
      <c r="I9" s="1">
        <v>-89.0</v>
      </c>
      <c r="J9" s="1">
        <v>251.0</v>
      </c>
      <c r="K9" s="1">
        <v>51.0</v>
      </c>
      <c r="L9" s="2"/>
      <c r="M9" s="2"/>
      <c r="N9" s="2"/>
      <c r="O9" s="2"/>
      <c r="P9" s="2"/>
      <c r="Q9" s="2"/>
      <c r="R9" s="2"/>
      <c r="S9" s="2"/>
      <c r="T9" s="2"/>
      <c r="U9" s="2"/>
      <c r="V9" s="2"/>
      <c r="W9" s="2"/>
      <c r="X9" s="2"/>
      <c r="Y9" s="2"/>
      <c r="Z9" s="2"/>
    </row>
    <row r="10">
      <c r="A10" s="1" t="s">
        <v>31</v>
      </c>
      <c r="B10" s="1">
        <v>0.0</v>
      </c>
      <c r="C10" s="1">
        <v>0.0</v>
      </c>
      <c r="D10" s="1">
        <v>0.0</v>
      </c>
      <c r="E10" s="1">
        <v>0.0</v>
      </c>
      <c r="F10" s="1">
        <v>0.0</v>
      </c>
      <c r="G10" s="1">
        <v>0.0</v>
      </c>
      <c r="H10" s="1">
        <v>-28.0</v>
      </c>
      <c r="I10" s="1">
        <v>400.0</v>
      </c>
      <c r="J10" s="1">
        <v>0.0</v>
      </c>
      <c r="K10" s="1">
        <v>0.0</v>
      </c>
      <c r="L10" s="2"/>
      <c r="M10" s="2"/>
      <c r="N10" s="2"/>
      <c r="O10" s="2"/>
      <c r="P10" s="2"/>
      <c r="Q10" s="2"/>
      <c r="R10" s="2"/>
      <c r="S10" s="2"/>
      <c r="T10" s="2"/>
      <c r="U10" s="2"/>
      <c r="V10" s="2"/>
      <c r="W10" s="2"/>
      <c r="X10" s="2"/>
      <c r="Y10" s="2"/>
      <c r="Z10" s="2"/>
    </row>
    <row r="11">
      <c r="A11" s="1" t="s">
        <v>32</v>
      </c>
      <c r="B11" s="1">
        <v>9.0</v>
      </c>
      <c r="C11" s="1">
        <v>18.0</v>
      </c>
      <c r="D11" s="1">
        <v>6.0</v>
      </c>
      <c r="E11" s="1">
        <v>9.0</v>
      </c>
      <c r="F11" s="1">
        <v>-43.0</v>
      </c>
      <c r="G11" s="1">
        <v>60.0</v>
      </c>
      <c r="H11" s="1">
        <v>503.0</v>
      </c>
      <c r="I11" s="1">
        <v>-178.0</v>
      </c>
      <c r="J11" s="1">
        <v>0.0</v>
      </c>
      <c r="K11" s="1">
        <v>0.0</v>
      </c>
      <c r="L11" s="2"/>
      <c r="M11" s="2"/>
      <c r="N11" s="2"/>
      <c r="O11" s="2"/>
      <c r="P11" s="2"/>
      <c r="Q11" s="2"/>
      <c r="R11" s="2"/>
      <c r="S11" s="2"/>
      <c r="T11" s="2"/>
      <c r="U11" s="2"/>
      <c r="V11" s="2"/>
      <c r="W11" s="2"/>
      <c r="X11" s="2"/>
      <c r="Y11" s="2"/>
      <c r="Z11" s="2"/>
    </row>
    <row r="12">
      <c r="A12" s="1" t="s">
        <v>33</v>
      </c>
      <c r="B12" s="1">
        <v>53.0</v>
      </c>
      <c r="C12" s="1">
        <v>37.0</v>
      </c>
      <c r="D12" s="1">
        <v>22.0</v>
      </c>
      <c r="E12" s="1">
        <v>-5.0</v>
      </c>
      <c r="F12" s="1">
        <v>6.0</v>
      </c>
      <c r="G12" s="1">
        <v>19.0</v>
      </c>
      <c r="H12" s="1">
        <v>0.0</v>
      </c>
      <c r="I12" s="1">
        <v>0.0</v>
      </c>
      <c r="J12" s="1">
        <v>0.0</v>
      </c>
      <c r="K12" s="1">
        <v>0.0</v>
      </c>
      <c r="L12" s="2"/>
      <c r="M12" s="2"/>
      <c r="N12" s="2"/>
      <c r="O12" s="2"/>
      <c r="P12" s="2"/>
      <c r="Q12" s="2"/>
      <c r="R12" s="2"/>
      <c r="S12" s="2"/>
      <c r="T12" s="2"/>
      <c r="U12" s="2"/>
      <c r="V12" s="2"/>
      <c r="W12" s="2"/>
      <c r="X12" s="2"/>
      <c r="Y12" s="2"/>
      <c r="Z12" s="2"/>
    </row>
    <row r="13">
      <c r="A13" s="1" t="s">
        <v>34</v>
      </c>
      <c r="B13" s="1">
        <v>45.0</v>
      </c>
      <c r="C13" s="1">
        <v>45.0</v>
      </c>
      <c r="D13" s="1">
        <v>30.0</v>
      </c>
      <c r="E13" s="1">
        <v>69.0</v>
      </c>
      <c r="F13" s="1">
        <v>1.0</v>
      </c>
      <c r="G13" s="1">
        <v>1.0</v>
      </c>
      <c r="H13" s="1">
        <v>1.0</v>
      </c>
      <c r="I13" s="1">
        <v>1.0</v>
      </c>
      <c r="J13" s="1">
        <v>0.0</v>
      </c>
      <c r="K13" s="1">
        <v>0.0</v>
      </c>
      <c r="L13" s="2"/>
      <c r="M13" s="2"/>
      <c r="N13" s="2"/>
      <c r="O13" s="2"/>
      <c r="P13" s="2"/>
      <c r="Q13" s="2"/>
      <c r="R13" s="2"/>
      <c r="S13" s="2"/>
      <c r="T13" s="2"/>
      <c r="U13" s="2"/>
      <c r="V13" s="2"/>
      <c r="W13" s="2"/>
      <c r="X13" s="2"/>
      <c r="Y13" s="2"/>
      <c r="Z13" s="2"/>
    </row>
    <row r="14">
      <c r="A14" s="1" t="s">
        <v>35</v>
      </c>
      <c r="B14" s="1">
        <v>0.0</v>
      </c>
      <c r="C14" s="1">
        <v>3.0</v>
      </c>
      <c r="D14" s="1">
        <v>-24.0</v>
      </c>
      <c r="E14" s="1">
        <v>-1520.0</v>
      </c>
      <c r="F14" s="1">
        <v>-2410.0</v>
      </c>
      <c r="G14" s="1">
        <v>-2640.0</v>
      </c>
      <c r="H14" s="1">
        <v>861.0</v>
      </c>
      <c r="I14" s="1">
        <v>2100.0</v>
      </c>
      <c r="J14" s="1">
        <v>6890.0</v>
      </c>
      <c r="K14" s="1">
        <v>603.0</v>
      </c>
      <c r="L14" s="2"/>
      <c r="M14" s="2"/>
      <c r="N14" s="2"/>
      <c r="O14" s="2"/>
      <c r="P14" s="2"/>
      <c r="Q14" s="2"/>
      <c r="R14" s="2"/>
      <c r="S14" s="2"/>
      <c r="T14" s="2"/>
      <c r="U14" s="2"/>
      <c r="V14" s="2"/>
      <c r="W14" s="2"/>
      <c r="X14" s="2"/>
      <c r="Y14" s="2"/>
      <c r="Z14" s="2"/>
    </row>
    <row r="15">
      <c r="A15" s="1" t="s">
        <v>36</v>
      </c>
      <c r="B15" s="1">
        <v>59.0</v>
      </c>
      <c r="C15" s="1">
        <v>156.0</v>
      </c>
      <c r="D15" s="1">
        <v>254.0</v>
      </c>
      <c r="E15" s="1">
        <v>4.0</v>
      </c>
      <c r="F15" s="1">
        <v>387.0</v>
      </c>
      <c r="G15" s="1">
        <v>64.0</v>
      </c>
      <c r="H15" s="1">
        <v>229.0</v>
      </c>
      <c r="I15" s="1">
        <v>825.0</v>
      </c>
      <c r="J15" s="1">
        <v>262.0</v>
      </c>
      <c r="K15" s="1">
        <v>-324.0</v>
      </c>
      <c r="L15" s="2"/>
      <c r="M15" s="2"/>
      <c r="N15" s="2"/>
      <c r="O15" s="2"/>
      <c r="P15" s="2"/>
      <c r="Q15" s="2"/>
      <c r="R15" s="2"/>
      <c r="S15" s="2"/>
      <c r="T15" s="2"/>
      <c r="U15" s="2"/>
      <c r="V15" s="2"/>
      <c r="W15" s="2"/>
      <c r="X15" s="2"/>
      <c r="Y15" s="2"/>
      <c r="Z15" s="2"/>
    </row>
    <row r="16">
      <c r="A16" s="1" t="s">
        <v>37</v>
      </c>
      <c r="B16" s="1">
        <v>14.0</v>
      </c>
      <c r="C16" s="1">
        <v>-140.0</v>
      </c>
      <c r="D16" s="1">
        <v>-1.0</v>
      </c>
      <c r="E16" s="1">
        <v>165.0</v>
      </c>
      <c r="F16" s="1">
        <v>238.0</v>
      </c>
      <c r="G16" s="1">
        <v>515.0</v>
      </c>
      <c r="H16" s="1">
        <v>2170.0</v>
      </c>
      <c r="I16" s="1">
        <v>864.0</v>
      </c>
      <c r="J16" s="1">
        <v>-409.0</v>
      </c>
      <c r="K16" s="1">
        <v>639.0</v>
      </c>
      <c r="L16" s="2"/>
      <c r="M16" s="2"/>
      <c r="N16" s="2"/>
      <c r="O16" s="2"/>
      <c r="P16" s="2"/>
      <c r="Q16" s="2"/>
      <c r="R16" s="2"/>
      <c r="S16" s="2"/>
      <c r="T16" s="2"/>
      <c r="U16" s="2"/>
      <c r="V16" s="2"/>
      <c r="W16" s="2"/>
      <c r="X16" s="2"/>
      <c r="Y16" s="2"/>
      <c r="Z16" s="2"/>
    </row>
    <row r="17">
      <c r="A17" s="1" t="s">
        <v>38</v>
      </c>
      <c r="B17" s="1">
        <v>155.0</v>
      </c>
      <c r="C17" s="1">
        <v>321.0</v>
      </c>
      <c r="D17" s="1">
        <v>561.0</v>
      </c>
      <c r="E17" s="1">
        <v>-900.0</v>
      </c>
      <c r="F17" s="1">
        <v>-1230.0</v>
      </c>
      <c r="G17" s="1">
        <v>-1620.0</v>
      </c>
      <c r="H17" s="1">
        <v>1860.0</v>
      </c>
      <c r="I17" s="1">
        <v>2880.0</v>
      </c>
      <c r="J17" s="1">
        <v>6870.0</v>
      </c>
      <c r="K17" s="1">
        <v>1100.0</v>
      </c>
      <c r="L17" s="2"/>
      <c r="M17" s="2"/>
      <c r="N17" s="2"/>
      <c r="O17" s="2"/>
      <c r="P17" s="2"/>
      <c r="Q17" s="2"/>
      <c r="R17" s="2"/>
      <c r="S17" s="2"/>
      <c r="T17" s="2"/>
      <c r="U17" s="2"/>
      <c r="V17" s="2"/>
      <c r="W17" s="2"/>
      <c r="X17" s="2"/>
      <c r="Y17" s="2"/>
      <c r="Z17" s="2"/>
    </row>
    <row r="18">
      <c r="A18" s="1" t="s">
        <v>39</v>
      </c>
      <c r="B18" s="1">
        <v>0.0</v>
      </c>
      <c r="C18" s="1">
        <v>-961.0</v>
      </c>
      <c r="D18" s="1">
        <v>19.0</v>
      </c>
      <c r="E18" s="1">
        <v>0.0</v>
      </c>
      <c r="F18" s="1">
        <v>-123.0</v>
      </c>
      <c r="G18" s="1">
        <v>-1220.0</v>
      </c>
      <c r="H18" s="1">
        <v>0.0</v>
      </c>
      <c r="I18" s="1">
        <v>-1170.0</v>
      </c>
      <c r="J18" s="1">
        <v>0.0</v>
      </c>
      <c r="K18" s="1">
        <v>-325.0</v>
      </c>
      <c r="L18" s="2"/>
      <c r="M18" s="2"/>
      <c r="N18" s="2"/>
      <c r="O18" s="2"/>
      <c r="P18" s="2"/>
      <c r="Q18" s="2"/>
      <c r="R18" s="2"/>
      <c r="S18" s="2"/>
      <c r="T18" s="2"/>
      <c r="U18" s="2"/>
      <c r="V18" s="2"/>
      <c r="W18" s="2"/>
      <c r="X18" s="2"/>
      <c r="Y18" s="2"/>
      <c r="Z18" s="2"/>
    </row>
    <row r="19">
      <c r="A19" s="1" t="s">
        <v>40</v>
      </c>
      <c r="B19" s="1">
        <v>0.0</v>
      </c>
      <c r="C19" s="1">
        <v>0.0</v>
      </c>
      <c r="D19" s="1">
        <v>0.0</v>
      </c>
      <c r="E19" s="1">
        <v>13.0</v>
      </c>
      <c r="F19" s="1">
        <v>-1170.0</v>
      </c>
      <c r="G19" s="1">
        <v>-1390.0</v>
      </c>
      <c r="H19" s="1">
        <v>-449.0</v>
      </c>
      <c r="I19" s="1">
        <v>43.0</v>
      </c>
      <c r="J19" s="1">
        <v>10.0</v>
      </c>
      <c r="K19" s="1">
        <v>705.0</v>
      </c>
      <c r="L19" s="2"/>
      <c r="M19" s="2"/>
      <c r="N19" s="2"/>
      <c r="O19" s="2"/>
      <c r="P19" s="2"/>
      <c r="Q19" s="2"/>
      <c r="R19" s="2"/>
      <c r="S19" s="2"/>
      <c r="T19" s="2"/>
      <c r="U19" s="2"/>
      <c r="V19" s="2"/>
      <c r="W19" s="2"/>
      <c r="X19" s="2"/>
      <c r="Y19" s="2"/>
      <c r="Z19" s="2"/>
    </row>
    <row r="20">
      <c r="A20" s="1" t="s">
        <v>41</v>
      </c>
      <c r="B20" s="1">
        <v>5.0</v>
      </c>
      <c r="C20" s="1">
        <v>31.0</v>
      </c>
      <c r="D20" s="1">
        <v>57.0</v>
      </c>
      <c r="E20" s="1">
        <v>48.0</v>
      </c>
      <c r="F20" s="1">
        <v>-75.0</v>
      </c>
      <c r="G20" s="1">
        <v>0.0</v>
      </c>
      <c r="H20" s="1">
        <v>0.0</v>
      </c>
      <c r="I20" s="1">
        <v>-545.0</v>
      </c>
      <c r="J20" s="1">
        <v>-416.0</v>
      </c>
      <c r="K20" s="1">
        <v>-106.0</v>
      </c>
      <c r="L20" s="2"/>
      <c r="M20" s="2"/>
      <c r="N20" s="2"/>
      <c r="O20" s="2"/>
      <c r="P20" s="2"/>
      <c r="Q20" s="2"/>
      <c r="R20" s="2"/>
      <c r="S20" s="2"/>
      <c r="T20" s="2"/>
      <c r="U20" s="2"/>
      <c r="V20" s="2"/>
      <c r="W20" s="2"/>
      <c r="X20" s="2"/>
      <c r="Y20" s="2"/>
      <c r="Z20" s="2"/>
    </row>
    <row r="21" ht="15.75" customHeight="1">
      <c r="A21" s="1" t="s">
        <v>42</v>
      </c>
      <c r="B21" s="1">
        <v>-1180.0</v>
      </c>
      <c r="C21" s="1">
        <v>270.0</v>
      </c>
      <c r="D21" s="1">
        <v>-157.0</v>
      </c>
      <c r="E21" s="1">
        <v>-2040.0</v>
      </c>
      <c r="F21" s="1">
        <v>-4620.0</v>
      </c>
      <c r="G21" s="1">
        <v>-8690.0</v>
      </c>
      <c r="H21" s="1">
        <v>8750.0</v>
      </c>
      <c r="I21" s="1">
        <v>4590.0</v>
      </c>
      <c r="J21" s="1">
        <v>89.0</v>
      </c>
      <c r="K21" s="1">
        <v>544.0</v>
      </c>
      <c r="L21" s="2"/>
      <c r="M21" s="2"/>
      <c r="N21" s="2"/>
      <c r="O21" s="2"/>
      <c r="P21" s="2"/>
      <c r="Q21" s="2"/>
      <c r="R21" s="2"/>
      <c r="S21" s="2"/>
      <c r="T21" s="2"/>
      <c r="U21" s="2"/>
      <c r="V21" s="2"/>
      <c r="W21" s="2"/>
      <c r="X21" s="2"/>
      <c r="Y21" s="2"/>
      <c r="Z21" s="2"/>
    </row>
    <row r="22" ht="15.75" customHeight="1">
      <c r="A22" s="1" t="s">
        <v>43</v>
      </c>
      <c r="B22" s="1">
        <v>-1120.0</v>
      </c>
      <c r="C22" s="1">
        <v>400.0</v>
      </c>
      <c r="D22" s="1">
        <v>-64.0</v>
      </c>
      <c r="E22" s="1">
        <v>237.0</v>
      </c>
      <c r="F22" s="1">
        <v>642.0</v>
      </c>
      <c r="G22" s="1">
        <v>478.0</v>
      </c>
      <c r="H22" s="1">
        <v>342.0</v>
      </c>
      <c r="I22" s="1">
        <v>65.0</v>
      </c>
      <c r="J22" s="1">
        <v>190.0</v>
      </c>
      <c r="K22" s="1">
        <v>313.0</v>
      </c>
      <c r="L22" s="2"/>
      <c r="M22" s="2"/>
      <c r="N22" s="2"/>
      <c r="O22" s="2"/>
      <c r="P22" s="2"/>
      <c r="Q22" s="2"/>
      <c r="R22" s="2"/>
      <c r="S22" s="2"/>
      <c r="T22" s="2"/>
      <c r="U22" s="2"/>
      <c r="V22" s="2"/>
      <c r="W22" s="2"/>
      <c r="X22" s="2"/>
      <c r="Y22" s="2"/>
      <c r="Z22" s="2"/>
    </row>
    <row r="23" ht="15.75" customHeight="1">
      <c r="A23" s="1" t="s">
        <v>44</v>
      </c>
      <c r="B23" s="1">
        <v>281.0</v>
      </c>
      <c r="C23" s="1">
        <v>-53.0</v>
      </c>
      <c r="D23" s="1">
        <v>-37.0</v>
      </c>
      <c r="E23" s="1">
        <v>-40.0</v>
      </c>
      <c r="F23" s="1">
        <v>177.0</v>
      </c>
      <c r="G23" s="1">
        <v>-121.0</v>
      </c>
      <c r="H23" s="1">
        <v>5.0</v>
      </c>
      <c r="I23" s="1">
        <v>-676.0</v>
      </c>
      <c r="J23" s="1">
        <v>325.0</v>
      </c>
      <c r="K23" s="1">
        <v>-879.0</v>
      </c>
      <c r="L23" s="2"/>
      <c r="M23" s="2"/>
      <c r="N23" s="2"/>
      <c r="O23" s="2"/>
      <c r="P23" s="2"/>
      <c r="Q23" s="2"/>
      <c r="R23" s="2"/>
      <c r="S23" s="2"/>
      <c r="T23" s="2"/>
      <c r="U23" s="2"/>
      <c r="V23" s="2"/>
      <c r="W23" s="2"/>
      <c r="X23" s="2"/>
      <c r="Y23" s="2"/>
      <c r="Z23" s="2"/>
    </row>
    <row r="24" ht="15.75" customHeight="1">
      <c r="A24" s="1" t="s">
        <v>45</v>
      </c>
      <c r="B24" s="1">
        <v>-2009.0</v>
      </c>
      <c r="C24" s="1">
        <v>-313.0</v>
      </c>
      <c r="D24" s="1">
        <v>-183.0</v>
      </c>
      <c r="E24" s="1">
        <v>-1780.0</v>
      </c>
      <c r="F24" s="1">
        <v>-5170.0</v>
      </c>
      <c r="G24" s="1">
        <v>-10950.0</v>
      </c>
      <c r="H24" s="1">
        <v>8650.0</v>
      </c>
      <c r="I24" s="1">
        <v>2310.0</v>
      </c>
      <c r="J24" s="1">
        <v>198.0</v>
      </c>
      <c r="K24" s="1">
        <v>253.0</v>
      </c>
      <c r="L24" s="2"/>
      <c r="M24" s="2"/>
      <c r="N24" s="2"/>
      <c r="O24" s="2"/>
      <c r="P24" s="2"/>
      <c r="Q24" s="2"/>
      <c r="R24" s="2"/>
      <c r="S24" s="2"/>
      <c r="T24" s="2"/>
      <c r="U24" s="2"/>
      <c r="V24" s="2"/>
      <c r="W24" s="2"/>
      <c r="X24" s="2"/>
      <c r="Y24" s="2"/>
      <c r="Z24" s="2"/>
    </row>
    <row r="25" ht="15.75" customHeight="1">
      <c r="A25" s="1" t="s">
        <v>46</v>
      </c>
      <c r="B25" s="1">
        <v>12250.0</v>
      </c>
      <c r="C25" s="1">
        <v>15660.0</v>
      </c>
      <c r="D25" s="1">
        <v>40740.0</v>
      </c>
      <c r="E25" s="1">
        <v>65820.0</v>
      </c>
      <c r="F25" s="1">
        <v>109000.0</v>
      </c>
      <c r="G25" s="1">
        <v>253000.0</v>
      </c>
      <c r="H25" s="1">
        <v>187000.0</v>
      </c>
      <c r="I25" s="1">
        <v>203000.0</v>
      </c>
      <c r="J25" s="1">
        <v>137000.0</v>
      </c>
      <c r="K25" s="1">
        <v>97810.0</v>
      </c>
      <c r="L25" s="2"/>
      <c r="M25" s="2"/>
      <c r="N25" s="2"/>
      <c r="O25" s="2"/>
      <c r="P25" s="2"/>
      <c r="Q25" s="2"/>
      <c r="R25" s="2"/>
      <c r="S25" s="2"/>
      <c r="T25" s="2"/>
      <c r="U25" s="2"/>
      <c r="V25" s="2"/>
      <c r="W25" s="2"/>
      <c r="X25" s="2"/>
      <c r="Y25" s="2"/>
      <c r="Z25" s="2"/>
    </row>
    <row r="26" ht="15.75" customHeight="1">
      <c r="A26" s="1" t="s">
        <v>47</v>
      </c>
      <c r="B26" s="1">
        <v>12250.0</v>
      </c>
      <c r="C26" s="1">
        <v>15660.0</v>
      </c>
      <c r="D26" s="1">
        <v>40740.0</v>
      </c>
      <c r="E26" s="1">
        <v>65820.0</v>
      </c>
      <c r="F26" s="1">
        <v>109000.0</v>
      </c>
      <c r="G26" s="1">
        <v>253000.0</v>
      </c>
      <c r="H26" s="1">
        <v>187000.0</v>
      </c>
      <c r="I26" s="1">
        <v>203000.0</v>
      </c>
      <c r="J26" s="1">
        <v>137000.0</v>
      </c>
      <c r="K26" s="1">
        <v>97810.0</v>
      </c>
      <c r="L26" s="2"/>
      <c r="M26" s="2"/>
      <c r="N26" s="2"/>
      <c r="O26" s="2"/>
      <c r="P26" s="2"/>
      <c r="Q26" s="2"/>
      <c r="R26" s="2"/>
      <c r="S26" s="2"/>
      <c r="T26" s="2"/>
      <c r="U26" s="2"/>
      <c r="V26" s="2"/>
      <c r="W26" s="2"/>
      <c r="X26" s="2"/>
      <c r="Y26" s="2"/>
      <c r="Z26" s="2"/>
    </row>
    <row r="27" ht="15.75" customHeight="1">
      <c r="A27" s="1" t="s">
        <v>48</v>
      </c>
      <c r="B27" s="1">
        <v>-10290.0</v>
      </c>
      <c r="C27" s="1">
        <v>-16090.0</v>
      </c>
      <c r="D27" s="1">
        <v>-40710.0</v>
      </c>
      <c r="E27" s="1">
        <v>-63260.0</v>
      </c>
      <c r="F27" s="1">
        <v>-103000.0</v>
      </c>
      <c r="G27" s="1">
        <v>-240000.0</v>
      </c>
      <c r="H27" s="1">
        <v>-197000.0</v>
      </c>
      <c r="I27" s="1">
        <v>-208000.0</v>
      </c>
      <c r="J27" s="1">
        <v>-144000.0</v>
      </c>
      <c r="K27" s="1">
        <v>-97650.0</v>
      </c>
      <c r="L27" s="2"/>
      <c r="M27" s="2"/>
      <c r="N27" s="2"/>
      <c r="O27" s="2"/>
      <c r="P27" s="2"/>
      <c r="Q27" s="2"/>
      <c r="R27" s="2"/>
      <c r="S27" s="2"/>
      <c r="T27" s="2"/>
      <c r="U27" s="2"/>
      <c r="V27" s="2"/>
      <c r="W27" s="2"/>
      <c r="X27" s="2"/>
      <c r="Y27" s="2"/>
      <c r="Z27" s="2"/>
    </row>
    <row r="28" ht="15.75" customHeight="1">
      <c r="A28" s="1" t="s">
        <v>49</v>
      </c>
      <c r="B28" s="1">
        <v>-10290.0</v>
      </c>
      <c r="C28" s="1">
        <v>-16090.0</v>
      </c>
      <c r="D28" s="1">
        <v>-40710.0</v>
      </c>
      <c r="E28" s="1">
        <v>-63260.0</v>
      </c>
      <c r="F28" s="1">
        <v>-103000.0</v>
      </c>
      <c r="G28" s="1">
        <v>-240000.0</v>
      </c>
      <c r="H28" s="1">
        <v>-197000.0</v>
      </c>
      <c r="I28" s="1">
        <v>-208000.0</v>
      </c>
      <c r="J28" s="1">
        <v>-144000.0</v>
      </c>
      <c r="K28" s="1">
        <v>-97650.0</v>
      </c>
      <c r="L28" s="2"/>
      <c r="M28" s="2"/>
      <c r="N28" s="2"/>
      <c r="O28" s="2"/>
      <c r="P28" s="2"/>
      <c r="Q28" s="2"/>
      <c r="R28" s="2"/>
      <c r="S28" s="2"/>
      <c r="T28" s="2"/>
      <c r="U28" s="2"/>
      <c r="V28" s="2"/>
      <c r="W28" s="2"/>
      <c r="X28" s="2"/>
      <c r="Y28" s="2"/>
      <c r="Z28" s="2"/>
    </row>
    <row r="29" ht="15.75" customHeight="1">
      <c r="A29" s="1" t="s">
        <v>50</v>
      </c>
      <c r="B29" s="1">
        <v>174.0</v>
      </c>
      <c r="C29" s="1">
        <v>882.0</v>
      </c>
      <c r="D29" s="1">
        <v>280.0</v>
      </c>
      <c r="E29" s="1">
        <v>835.0</v>
      </c>
      <c r="F29" s="1">
        <v>983.0</v>
      </c>
      <c r="G29" s="1">
        <v>752.0</v>
      </c>
      <c r="H29" s="1">
        <v>1.0</v>
      </c>
      <c r="I29" s="1">
        <v>514.0</v>
      </c>
      <c r="J29" s="1">
        <v>0.0</v>
      </c>
      <c r="K29" s="1">
        <v>0.0</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0.0</v>
      </c>
      <c r="H30" s="1">
        <v>-7.0</v>
      </c>
      <c r="I30" s="1">
        <v>0.0</v>
      </c>
      <c r="J30" s="1">
        <v>-5.0</v>
      </c>
      <c r="K30" s="1">
        <v>0.0</v>
      </c>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0.0</v>
      </c>
      <c r="G31" s="1">
        <v>423.0</v>
      </c>
      <c r="H31" s="1">
        <v>390.0</v>
      </c>
      <c r="I31" s="1">
        <v>449.0</v>
      </c>
      <c r="J31" s="1">
        <v>0.0</v>
      </c>
      <c r="K31" s="1">
        <v>0.0</v>
      </c>
      <c r="L31" s="2"/>
      <c r="M31" s="2"/>
      <c r="N31" s="2"/>
      <c r="O31" s="2"/>
      <c r="P31" s="2"/>
      <c r="Q31" s="2"/>
      <c r="R31" s="2"/>
      <c r="S31" s="2"/>
      <c r="T31" s="2"/>
      <c r="U31" s="2"/>
      <c r="V31" s="2"/>
      <c r="W31" s="2"/>
      <c r="X31" s="2"/>
      <c r="Y31" s="2"/>
      <c r="Z31" s="2"/>
    </row>
    <row r="32" ht="15.75" customHeight="1">
      <c r="A32" s="1" t="s">
        <v>53</v>
      </c>
      <c r="B32" s="1">
        <v>-187.0</v>
      </c>
      <c r="C32" s="1">
        <v>-303.0</v>
      </c>
      <c r="D32" s="1">
        <v>-433.0</v>
      </c>
      <c r="E32" s="1">
        <v>-570.0</v>
      </c>
      <c r="F32" s="1">
        <v>-662.0</v>
      </c>
      <c r="G32" s="1">
        <v>-808.0</v>
      </c>
      <c r="H32" s="1">
        <v>-332.0</v>
      </c>
      <c r="I32" s="1">
        <v>-376.0</v>
      </c>
      <c r="J32" s="1">
        <v>0.0</v>
      </c>
      <c r="K32" s="1">
        <v>0.0</v>
      </c>
      <c r="L32" s="2"/>
      <c r="M32" s="2"/>
      <c r="N32" s="2"/>
      <c r="O32" s="2"/>
      <c r="P32" s="2"/>
      <c r="Q32" s="2"/>
      <c r="R32" s="2"/>
      <c r="S32" s="2"/>
      <c r="T32" s="2"/>
      <c r="U32" s="2"/>
      <c r="V32" s="2"/>
      <c r="W32" s="2"/>
      <c r="X32" s="2"/>
      <c r="Y32" s="2"/>
      <c r="Z32" s="2"/>
    </row>
    <row r="33" ht="15.75" customHeight="1">
      <c r="A33" s="1" t="s">
        <v>54</v>
      </c>
      <c r="B33" s="1">
        <v>0.0</v>
      </c>
      <c r="C33" s="1">
        <v>0.0</v>
      </c>
      <c r="D33" s="1">
        <v>0.0</v>
      </c>
      <c r="E33" s="1">
        <v>0.0</v>
      </c>
      <c r="F33" s="1">
        <v>0.0</v>
      </c>
      <c r="G33" s="1">
        <v>-9.0</v>
      </c>
      <c r="H33" s="1">
        <v>-51.0</v>
      </c>
      <c r="I33" s="1">
        <v>-62.0</v>
      </c>
      <c r="J33" s="1">
        <v>0.0</v>
      </c>
      <c r="K33" s="1">
        <v>0.0</v>
      </c>
      <c r="L33" s="2"/>
      <c r="M33" s="2"/>
      <c r="N33" s="2"/>
      <c r="O33" s="2"/>
      <c r="P33" s="2"/>
      <c r="Q33" s="2"/>
      <c r="R33" s="2"/>
      <c r="S33" s="2"/>
      <c r="T33" s="2"/>
      <c r="U33" s="2"/>
      <c r="V33" s="2"/>
      <c r="W33" s="2"/>
      <c r="X33" s="2"/>
      <c r="Y33" s="2"/>
      <c r="Z33" s="2"/>
    </row>
    <row r="34" ht="15.75" customHeight="1">
      <c r="A34" s="1" t="s">
        <v>55</v>
      </c>
      <c r="B34" s="1">
        <v>0.0</v>
      </c>
      <c r="C34" s="1">
        <v>0.0</v>
      </c>
      <c r="D34" s="1">
        <v>0.0</v>
      </c>
      <c r="E34" s="1">
        <v>0.0</v>
      </c>
      <c r="F34" s="1">
        <v>0.0</v>
      </c>
      <c r="G34" s="1">
        <v>0.0</v>
      </c>
      <c r="H34" s="1">
        <v>0.0</v>
      </c>
      <c r="I34" s="1">
        <v>0.0</v>
      </c>
      <c r="J34" s="1">
        <v>-558.0</v>
      </c>
      <c r="K34" s="1">
        <v>-571.0</v>
      </c>
      <c r="L34" s="2"/>
      <c r="M34" s="2"/>
      <c r="N34" s="2"/>
      <c r="O34" s="2"/>
      <c r="P34" s="2"/>
      <c r="Q34" s="2"/>
      <c r="R34" s="2"/>
      <c r="S34" s="2"/>
      <c r="T34" s="2"/>
      <c r="U34" s="2"/>
      <c r="V34" s="2"/>
      <c r="W34" s="2"/>
      <c r="X34" s="2"/>
      <c r="Y34" s="2"/>
      <c r="Z34" s="2"/>
    </row>
    <row r="35" ht="15.75" customHeight="1">
      <c r="A35" s="1" t="s">
        <v>55</v>
      </c>
      <c r="B35" s="1">
        <v>-187.0</v>
      </c>
      <c r="C35" s="1">
        <v>-303.0</v>
      </c>
      <c r="D35" s="1">
        <v>-433.0</v>
      </c>
      <c r="E35" s="1">
        <v>-570.0</v>
      </c>
      <c r="F35" s="1">
        <v>-662.0</v>
      </c>
      <c r="G35" s="1">
        <v>-817.0</v>
      </c>
      <c r="H35" s="1">
        <v>-384.0</v>
      </c>
      <c r="I35" s="1">
        <v>-439.0</v>
      </c>
      <c r="J35" s="1">
        <v>-558.0</v>
      </c>
      <c r="K35" s="1">
        <v>-571.0</v>
      </c>
      <c r="L35" s="2"/>
      <c r="M35" s="2"/>
      <c r="N35" s="2"/>
      <c r="O35" s="2"/>
      <c r="P35" s="2"/>
      <c r="Q35" s="2"/>
      <c r="R35" s="2"/>
      <c r="S35" s="2"/>
      <c r="T35" s="2"/>
      <c r="U35" s="2"/>
      <c r="V35" s="2"/>
      <c r="W35" s="2"/>
      <c r="X35" s="2"/>
      <c r="Y35" s="2"/>
      <c r="Z35" s="2"/>
    </row>
    <row r="36" ht="15.75" customHeight="1">
      <c r="A36" s="1" t="s">
        <v>56</v>
      </c>
      <c r="B36" s="1">
        <v>-40.0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57</v>
      </c>
      <c r="B37" s="1">
        <v>-114.0</v>
      </c>
      <c r="C37" s="1">
        <v>-126.0</v>
      </c>
      <c r="D37" s="1">
        <v>-141.0</v>
      </c>
      <c r="E37" s="1">
        <v>-155.0</v>
      </c>
      <c r="F37" s="1">
        <v>-279.0</v>
      </c>
      <c r="G37" s="1">
        <v>-274.0</v>
      </c>
      <c r="H37" s="1">
        <v>-211.0</v>
      </c>
      <c r="I37" s="1">
        <v>150.0</v>
      </c>
      <c r="J37" s="1">
        <v>1420.0</v>
      </c>
      <c r="K37" s="1">
        <v>-887.0</v>
      </c>
      <c r="L37" s="2"/>
      <c r="M37" s="2"/>
      <c r="N37" s="2"/>
      <c r="O37" s="2"/>
      <c r="P37" s="2"/>
      <c r="Q37" s="2"/>
      <c r="R37" s="2"/>
      <c r="S37" s="2"/>
      <c r="T37" s="2"/>
      <c r="U37" s="2"/>
      <c r="V37" s="2"/>
      <c r="W37" s="2"/>
      <c r="X37" s="2"/>
      <c r="Y37" s="2"/>
      <c r="Z37" s="2"/>
    </row>
    <row r="38" ht="15.75" customHeight="1">
      <c r="A38" s="1" t="s">
        <v>58</v>
      </c>
      <c r="B38" s="1">
        <v>1800.0</v>
      </c>
      <c r="C38" s="1">
        <v>28.0</v>
      </c>
      <c r="D38" s="1">
        <v>-269.0</v>
      </c>
      <c r="E38" s="1">
        <v>2670.0</v>
      </c>
      <c r="F38" s="1">
        <v>6370.0</v>
      </c>
      <c r="G38" s="1">
        <v>12850.0</v>
      </c>
      <c r="H38" s="1">
        <v>-10110.0</v>
      </c>
      <c r="I38" s="1">
        <v>-4740.0</v>
      </c>
      <c r="J38" s="1">
        <v>-6980.0</v>
      </c>
      <c r="K38" s="1">
        <v>-1300.0</v>
      </c>
      <c r="L38" s="2"/>
      <c r="M38" s="2"/>
      <c r="N38" s="2"/>
      <c r="O38" s="2"/>
      <c r="P38" s="2"/>
      <c r="Q38" s="2"/>
      <c r="R38" s="2"/>
      <c r="S38" s="2"/>
      <c r="T38" s="2"/>
      <c r="U38" s="2"/>
      <c r="V38" s="2"/>
      <c r="W38" s="2"/>
      <c r="X38" s="2"/>
      <c r="Y38" s="2"/>
      <c r="Z38" s="2"/>
    </row>
    <row r="39" ht="15.75" customHeight="1">
      <c r="A39" s="1" t="s">
        <v>59</v>
      </c>
      <c r="B39" s="1">
        <v>-59.0</v>
      </c>
      <c r="C39" s="1">
        <v>36.0</v>
      </c>
      <c r="D39" s="1">
        <v>109.0</v>
      </c>
      <c r="E39" s="1">
        <v>-7.0</v>
      </c>
      <c r="F39" s="1">
        <v>-30.0</v>
      </c>
      <c r="G39" s="1">
        <v>276.0</v>
      </c>
      <c r="H39" s="1">
        <v>390.0</v>
      </c>
      <c r="I39" s="1">
        <v>448.0</v>
      </c>
      <c r="J39" s="1">
        <v>89.0</v>
      </c>
      <c r="K39" s="1">
        <v>55.0</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61</v>
      </c>
      <c r="B41" s="1">
        <v>128.0</v>
      </c>
      <c r="C41" s="1">
        <v>244.0</v>
      </c>
      <c r="D41" s="1">
        <v>350.0</v>
      </c>
      <c r="E41" s="1">
        <v>442.0</v>
      </c>
      <c r="F41" s="1">
        <v>565.0</v>
      </c>
      <c r="G41" s="1">
        <v>902.0</v>
      </c>
      <c r="H41" s="1">
        <v>512.0</v>
      </c>
      <c r="I41" s="1">
        <v>506.0</v>
      </c>
      <c r="J41" s="1">
        <v>506.0</v>
      </c>
      <c r="K41" s="1">
        <v>1360.0</v>
      </c>
      <c r="L41" s="2"/>
      <c r="M41" s="2"/>
      <c r="N41" s="2"/>
      <c r="O41" s="2"/>
      <c r="P41" s="2"/>
      <c r="Q41" s="2"/>
      <c r="R41" s="2"/>
      <c r="S41" s="2"/>
      <c r="T41" s="2"/>
      <c r="U41" s="2"/>
      <c r="V41" s="2"/>
      <c r="W41" s="2"/>
      <c r="X41" s="2"/>
      <c r="Y41" s="2"/>
      <c r="Z41" s="2"/>
    </row>
    <row r="42" ht="15.75" customHeight="1">
      <c r="A42" s="1" t="s">
        <v>62</v>
      </c>
      <c r="B42" s="1">
        <v>14.0</v>
      </c>
      <c r="C42" s="1">
        <v>53.0</v>
      </c>
      <c r="D42" s="1">
        <v>1.0</v>
      </c>
      <c r="E42" s="1">
        <v>5.0</v>
      </c>
      <c r="F42" s="1">
        <v>5.0</v>
      </c>
      <c r="G42" s="1">
        <v>1.0</v>
      </c>
      <c r="H42" s="1">
        <v>3.0</v>
      </c>
      <c r="I42" s="1">
        <v>23.0</v>
      </c>
      <c r="J42" s="1">
        <v>4.0</v>
      </c>
      <c r="K42" s="1">
        <v>6.0</v>
      </c>
      <c r="L42" s="2"/>
      <c r="M42" s="2"/>
      <c r="N42" s="2"/>
      <c r="O42" s="2"/>
      <c r="P42" s="2"/>
      <c r="Q42" s="2"/>
      <c r="R42" s="2"/>
      <c r="S42" s="2"/>
      <c r="T42" s="2"/>
      <c r="U42" s="2"/>
      <c r="V42" s="2"/>
      <c r="W42" s="2"/>
      <c r="X42" s="2"/>
      <c r="Y42" s="2"/>
      <c r="Z42" s="2"/>
    </row>
    <row r="43" ht="15.75" customHeight="1">
      <c r="A43" s="1" t="s">
        <v>63</v>
      </c>
      <c r="B43" s="1">
        <v>1970.0</v>
      </c>
      <c r="C43" s="1">
        <v>-424.0</v>
      </c>
      <c r="D43" s="1">
        <v>25.0</v>
      </c>
      <c r="E43" s="1">
        <v>2560.0</v>
      </c>
      <c r="F43" s="1">
        <v>6330.0</v>
      </c>
      <c r="G43" s="1">
        <v>12760.0</v>
      </c>
      <c r="H43" s="1">
        <v>-9900.0</v>
      </c>
      <c r="I43" s="1">
        <v>-5420.0</v>
      </c>
      <c r="J43" s="1">
        <v>-7840.0</v>
      </c>
      <c r="K43" s="1">
        <v>159.0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213.0</v>
      </c>
      <c r="C3" s="1">
        <v>250.0</v>
      </c>
      <c r="D3" s="1">
        <v>291.0</v>
      </c>
      <c r="E3" s="1">
        <v>296.0</v>
      </c>
      <c r="F3" s="1">
        <v>251.0</v>
      </c>
      <c r="G3" s="1">
        <v>529.0</v>
      </c>
      <c r="H3" s="1">
        <v>945.0</v>
      </c>
      <c r="I3" s="1">
        <v>1330.0</v>
      </c>
      <c r="J3" s="1">
        <v>1340.0</v>
      </c>
      <c r="K3" s="1">
        <v>1290.0</v>
      </c>
      <c r="L3" s="2"/>
      <c r="M3" s="2"/>
      <c r="N3" s="2"/>
      <c r="O3" s="2"/>
      <c r="P3" s="2"/>
      <c r="Q3" s="2"/>
      <c r="R3" s="2"/>
      <c r="S3" s="2"/>
      <c r="T3" s="2"/>
      <c r="U3" s="2"/>
      <c r="V3" s="2"/>
      <c r="W3" s="2"/>
      <c r="X3" s="2"/>
      <c r="Y3" s="2"/>
      <c r="Z3" s="2"/>
    </row>
    <row r="4">
      <c r="A4" s="1" t="s">
        <v>66</v>
      </c>
      <c r="B4" s="1">
        <v>6480.0</v>
      </c>
      <c r="C4" s="1">
        <v>11730.0</v>
      </c>
      <c r="D4" s="1">
        <v>12370.0</v>
      </c>
      <c r="E4" s="1">
        <v>13460.0</v>
      </c>
      <c r="F4" s="1">
        <v>13050.0</v>
      </c>
      <c r="G4" s="1">
        <v>20690.0</v>
      </c>
      <c r="H4" s="1">
        <v>15260.0</v>
      </c>
      <c r="I4" s="1">
        <v>10250.0</v>
      </c>
      <c r="J4" s="1">
        <v>8760.0</v>
      </c>
      <c r="K4" s="1">
        <v>10670.0</v>
      </c>
      <c r="L4" s="2"/>
      <c r="M4" s="2"/>
      <c r="N4" s="2"/>
      <c r="O4" s="2"/>
      <c r="P4" s="2"/>
      <c r="Q4" s="2"/>
      <c r="R4" s="2"/>
      <c r="S4" s="2"/>
      <c r="T4" s="2"/>
      <c r="U4" s="2"/>
      <c r="V4" s="2"/>
      <c r="W4" s="2"/>
      <c r="X4" s="2"/>
      <c r="Y4" s="2"/>
      <c r="Z4" s="2"/>
    </row>
    <row r="5">
      <c r="A5" s="1" t="s">
        <v>67</v>
      </c>
      <c r="B5" s="1">
        <v>36.0</v>
      </c>
      <c r="C5" s="1">
        <v>3.0</v>
      </c>
      <c r="D5" s="1">
        <v>7.0</v>
      </c>
      <c r="E5" s="1">
        <v>2.0</v>
      </c>
      <c r="F5" s="1">
        <v>11.0</v>
      </c>
      <c r="G5" s="1">
        <v>41.0</v>
      </c>
      <c r="H5" s="1">
        <v>290.0</v>
      </c>
      <c r="I5" s="1">
        <v>138.0</v>
      </c>
      <c r="J5" s="1">
        <v>52.0</v>
      </c>
      <c r="K5" s="1">
        <v>28.0</v>
      </c>
      <c r="L5" s="2"/>
      <c r="M5" s="2"/>
      <c r="N5" s="2"/>
      <c r="O5" s="2"/>
      <c r="P5" s="2"/>
      <c r="Q5" s="2"/>
      <c r="R5" s="2"/>
      <c r="S5" s="2"/>
      <c r="T5" s="2"/>
      <c r="U5" s="2"/>
      <c r="V5" s="2"/>
      <c r="W5" s="2"/>
      <c r="X5" s="2"/>
      <c r="Y5" s="2"/>
      <c r="Z5" s="2"/>
    </row>
    <row r="6">
      <c r="A6" s="1" t="s">
        <v>68</v>
      </c>
      <c r="B6" s="1">
        <v>47.0</v>
      </c>
      <c r="C6" s="1">
        <v>380.0</v>
      </c>
      <c r="D6" s="1">
        <v>2009.0</v>
      </c>
      <c r="E6" s="1">
        <v>2130.0</v>
      </c>
      <c r="F6" s="1">
        <v>1920.0</v>
      </c>
      <c r="G6" s="1">
        <v>1840.0</v>
      </c>
      <c r="H6" s="1">
        <v>1400.0</v>
      </c>
      <c r="I6" s="1">
        <v>3020.0</v>
      </c>
      <c r="J6" s="1">
        <v>3100.0</v>
      </c>
      <c r="K6" s="1">
        <v>4080.0</v>
      </c>
      <c r="L6" s="2"/>
      <c r="M6" s="2"/>
      <c r="N6" s="2"/>
      <c r="O6" s="2"/>
      <c r="P6" s="2"/>
      <c r="Q6" s="2"/>
      <c r="R6" s="2"/>
      <c r="S6" s="2"/>
      <c r="T6" s="2"/>
      <c r="U6" s="2"/>
      <c r="V6" s="2"/>
      <c r="W6" s="2"/>
      <c r="X6" s="2"/>
      <c r="Y6" s="2"/>
      <c r="Z6" s="2"/>
    </row>
    <row r="7">
      <c r="A7" s="1" t="s">
        <v>69</v>
      </c>
      <c r="B7" s="1">
        <v>23.0</v>
      </c>
      <c r="C7" s="1">
        <v>1660.0</v>
      </c>
      <c r="D7" s="1">
        <v>1830.0</v>
      </c>
      <c r="E7" s="1">
        <v>1230.0</v>
      </c>
      <c r="F7" s="1">
        <v>4170.0</v>
      </c>
      <c r="G7" s="1">
        <v>5750.0</v>
      </c>
      <c r="H7" s="1">
        <v>385.0</v>
      </c>
      <c r="I7" s="1">
        <v>351.0</v>
      </c>
      <c r="J7" s="1">
        <v>748.0</v>
      </c>
      <c r="K7" s="1">
        <v>799.0</v>
      </c>
      <c r="L7" s="2"/>
      <c r="M7" s="2"/>
      <c r="N7" s="2"/>
      <c r="O7" s="2"/>
      <c r="P7" s="2"/>
      <c r="Q7" s="2"/>
      <c r="R7" s="2"/>
      <c r="S7" s="2"/>
      <c r="T7" s="2"/>
      <c r="U7" s="2"/>
      <c r="V7" s="2"/>
      <c r="W7" s="2"/>
      <c r="X7" s="2"/>
      <c r="Y7" s="2"/>
      <c r="Z7" s="2"/>
    </row>
    <row r="8">
      <c r="A8" s="1" t="s">
        <v>70</v>
      </c>
      <c r="B8" s="1">
        <v>0.0</v>
      </c>
      <c r="C8" s="1">
        <v>0.0</v>
      </c>
      <c r="D8" s="1">
        <v>0.0</v>
      </c>
      <c r="E8" s="1">
        <v>0.0</v>
      </c>
      <c r="F8" s="1">
        <v>0.0</v>
      </c>
      <c r="G8" s="1">
        <v>50.0</v>
      </c>
      <c r="H8" s="1">
        <v>54.0</v>
      </c>
      <c r="I8" s="1">
        <v>174.0</v>
      </c>
      <c r="J8" s="1">
        <v>115.0</v>
      </c>
      <c r="K8" s="1">
        <v>144.0</v>
      </c>
      <c r="L8" s="2"/>
      <c r="M8" s="2"/>
      <c r="N8" s="2"/>
      <c r="O8" s="2"/>
      <c r="P8" s="2"/>
      <c r="Q8" s="2"/>
      <c r="R8" s="2"/>
      <c r="S8" s="2"/>
      <c r="T8" s="2"/>
      <c r="U8" s="2"/>
      <c r="V8" s="2"/>
      <c r="W8" s="2"/>
      <c r="X8" s="2"/>
      <c r="Y8" s="2"/>
      <c r="Z8" s="2"/>
    </row>
    <row r="9">
      <c r="A9" s="1" t="s">
        <v>71</v>
      </c>
      <c r="B9" s="1">
        <v>0.0</v>
      </c>
      <c r="C9" s="1">
        <v>0.0</v>
      </c>
      <c r="D9" s="1">
        <v>0.0</v>
      </c>
      <c r="E9" s="1">
        <v>0.0</v>
      </c>
      <c r="F9" s="1">
        <v>24.0</v>
      </c>
      <c r="G9" s="1">
        <v>29.0</v>
      </c>
      <c r="H9" s="1">
        <v>29.0</v>
      </c>
      <c r="I9" s="1">
        <v>85.0</v>
      </c>
      <c r="J9" s="1">
        <v>85.0</v>
      </c>
      <c r="K9" s="1">
        <v>132.0</v>
      </c>
      <c r="L9" s="2"/>
      <c r="M9" s="2"/>
      <c r="N9" s="2"/>
      <c r="O9" s="2"/>
      <c r="P9" s="2"/>
      <c r="Q9" s="2"/>
      <c r="R9" s="2"/>
      <c r="S9" s="2"/>
      <c r="T9" s="2"/>
      <c r="U9" s="2"/>
      <c r="V9" s="2"/>
      <c r="W9" s="2"/>
      <c r="X9" s="2"/>
      <c r="Y9" s="2"/>
      <c r="Z9" s="2"/>
    </row>
    <row r="10">
      <c r="A10" s="1" t="s">
        <v>72</v>
      </c>
      <c r="B10" s="1">
        <v>0.0</v>
      </c>
      <c r="C10" s="1">
        <v>0.0</v>
      </c>
      <c r="D10" s="1">
        <v>0.0</v>
      </c>
      <c r="E10" s="1">
        <v>0.0</v>
      </c>
      <c r="F10" s="1">
        <v>18.0</v>
      </c>
      <c r="G10" s="1">
        <v>40.0</v>
      </c>
      <c r="H10" s="1">
        <v>34.0</v>
      </c>
      <c r="I10" s="1">
        <v>143.0</v>
      </c>
      <c r="J10" s="1">
        <v>141.0</v>
      </c>
      <c r="K10" s="1">
        <v>388.0</v>
      </c>
      <c r="L10" s="2"/>
      <c r="M10" s="2"/>
      <c r="N10" s="2"/>
      <c r="O10" s="2"/>
      <c r="P10" s="2"/>
      <c r="Q10" s="2"/>
      <c r="R10" s="2"/>
      <c r="S10" s="2"/>
      <c r="T10" s="2"/>
      <c r="U10" s="2"/>
      <c r="V10" s="2"/>
      <c r="W10" s="2"/>
      <c r="X10" s="2"/>
      <c r="Y10" s="2"/>
      <c r="Z10" s="2"/>
    </row>
    <row r="11">
      <c r="A11" s="1" t="s">
        <v>73</v>
      </c>
      <c r="B11" s="1">
        <v>1130.0</v>
      </c>
      <c r="C11" s="1">
        <v>777.0</v>
      </c>
      <c r="D11" s="1">
        <v>697.0</v>
      </c>
      <c r="E11" s="1">
        <v>1730.0</v>
      </c>
      <c r="F11" s="1">
        <v>3740.0</v>
      </c>
      <c r="G11" s="1">
        <v>6040.0</v>
      </c>
      <c r="H11" s="1">
        <v>5220.0</v>
      </c>
      <c r="I11" s="1">
        <v>11350.0</v>
      </c>
      <c r="J11" s="1">
        <v>3400.0</v>
      </c>
      <c r="K11" s="1">
        <v>2540.0</v>
      </c>
      <c r="L11" s="2"/>
      <c r="M11" s="2"/>
      <c r="N11" s="2"/>
      <c r="O11" s="2"/>
      <c r="P11" s="2"/>
      <c r="Q11" s="2"/>
      <c r="R11" s="2"/>
      <c r="S11" s="2"/>
      <c r="T11" s="2"/>
      <c r="U11" s="2"/>
      <c r="V11" s="2"/>
      <c r="W11" s="2"/>
      <c r="X11" s="2"/>
      <c r="Y11" s="2"/>
      <c r="Z11" s="2"/>
    </row>
    <row r="12">
      <c r="A12" s="1" t="s">
        <v>74</v>
      </c>
      <c r="B12" s="1">
        <v>29.0</v>
      </c>
      <c r="C12" s="1">
        <v>94.0</v>
      </c>
      <c r="D12" s="1">
        <v>163.0</v>
      </c>
      <c r="E12" s="1">
        <v>150.0</v>
      </c>
      <c r="F12" s="1">
        <v>164.0</v>
      </c>
      <c r="G12" s="1">
        <v>162.0</v>
      </c>
      <c r="H12" s="1">
        <v>136.0</v>
      </c>
      <c r="I12" s="1">
        <v>196.0</v>
      </c>
      <c r="J12" s="1">
        <v>281.0</v>
      </c>
      <c r="K12" s="1">
        <v>386.0</v>
      </c>
      <c r="L12" s="2"/>
      <c r="M12" s="2"/>
      <c r="N12" s="2"/>
      <c r="O12" s="2"/>
      <c r="P12" s="2"/>
      <c r="Q12" s="2"/>
      <c r="R12" s="2"/>
      <c r="S12" s="2"/>
      <c r="T12" s="2"/>
      <c r="U12" s="2"/>
      <c r="V12" s="2"/>
      <c r="W12" s="2"/>
      <c r="X12" s="2"/>
      <c r="Y12" s="2"/>
      <c r="Z12" s="2"/>
    </row>
    <row r="13">
      <c r="A13" s="1" t="s">
        <v>75</v>
      </c>
      <c r="B13" s="1">
        <v>59.0</v>
      </c>
      <c r="C13" s="1">
        <v>54.0</v>
      </c>
      <c r="D13" s="1">
        <v>103.0</v>
      </c>
      <c r="E13" s="1">
        <v>736.0</v>
      </c>
      <c r="F13" s="1">
        <v>3570.0</v>
      </c>
      <c r="G13" s="1">
        <v>3770.0</v>
      </c>
      <c r="H13" s="1">
        <v>4760.0</v>
      </c>
      <c r="I13" s="1">
        <v>5120.0</v>
      </c>
      <c r="J13" s="1">
        <v>4130.0</v>
      </c>
      <c r="K13" s="1">
        <v>4680.0</v>
      </c>
      <c r="L13" s="2"/>
      <c r="M13" s="2"/>
      <c r="N13" s="2"/>
      <c r="O13" s="2"/>
      <c r="P13" s="2"/>
      <c r="Q13" s="2"/>
      <c r="R13" s="2"/>
      <c r="S13" s="2"/>
      <c r="T13" s="2"/>
      <c r="U13" s="2"/>
      <c r="V13" s="2"/>
      <c r="W13" s="2"/>
      <c r="X13" s="2"/>
      <c r="Y13" s="2"/>
      <c r="Z13" s="2"/>
    </row>
    <row r="14">
      <c r="A14" s="1" t="s">
        <v>76</v>
      </c>
      <c r="B14" s="1">
        <v>0.0</v>
      </c>
      <c r="C14" s="1">
        <v>185.0</v>
      </c>
      <c r="D14" s="1">
        <v>151.0</v>
      </c>
      <c r="E14" s="1">
        <v>0.0</v>
      </c>
      <c r="F14" s="1">
        <v>65.0</v>
      </c>
      <c r="G14" s="1">
        <v>8.0</v>
      </c>
      <c r="H14" s="1">
        <v>0.0</v>
      </c>
      <c r="I14" s="1">
        <v>0.0</v>
      </c>
      <c r="J14" s="1">
        <v>0.0</v>
      </c>
      <c r="K14" s="1">
        <v>279.0</v>
      </c>
      <c r="L14" s="2"/>
      <c r="M14" s="2"/>
      <c r="N14" s="2"/>
      <c r="O14" s="2"/>
      <c r="P14" s="2"/>
      <c r="Q14" s="2"/>
      <c r="R14" s="2"/>
      <c r="S14" s="2"/>
      <c r="T14" s="2"/>
      <c r="U14" s="2"/>
      <c r="V14" s="2"/>
      <c r="W14" s="2"/>
      <c r="X14" s="2"/>
      <c r="Y14" s="2"/>
      <c r="Z14" s="2"/>
    </row>
    <row r="15">
      <c r="A15" s="1" t="s">
        <v>77</v>
      </c>
      <c r="B15" s="1">
        <v>4.0</v>
      </c>
      <c r="C15" s="1">
        <v>0.0</v>
      </c>
      <c r="D15" s="1">
        <v>0.0</v>
      </c>
      <c r="E15" s="1">
        <v>0.0</v>
      </c>
      <c r="F15" s="1">
        <v>0.0</v>
      </c>
      <c r="G15" s="1">
        <v>0.0</v>
      </c>
      <c r="H15" s="1">
        <v>88.0</v>
      </c>
      <c r="I15" s="1">
        <v>0.0</v>
      </c>
      <c r="J15" s="1">
        <v>0.0</v>
      </c>
      <c r="K15" s="1">
        <v>0.0</v>
      </c>
      <c r="L15" s="2"/>
      <c r="M15" s="2"/>
      <c r="N15" s="2"/>
      <c r="O15" s="2"/>
      <c r="P15" s="2"/>
      <c r="Q15" s="2"/>
      <c r="R15" s="2"/>
      <c r="S15" s="2"/>
      <c r="T15" s="2"/>
      <c r="U15" s="2"/>
      <c r="V15" s="2"/>
      <c r="W15" s="2"/>
      <c r="X15" s="2"/>
      <c r="Y15" s="2"/>
      <c r="Z15" s="2"/>
    </row>
    <row r="16">
      <c r="A16" s="1" t="s">
        <v>78</v>
      </c>
      <c r="B16" s="1">
        <v>71.0</v>
      </c>
      <c r="C16" s="1">
        <v>65.0</v>
      </c>
      <c r="D16" s="1">
        <v>740.0</v>
      </c>
      <c r="E16" s="1">
        <v>2480.0</v>
      </c>
      <c r="F16" s="1">
        <v>4690.0</v>
      </c>
      <c r="G16" s="1">
        <v>5910.0</v>
      </c>
      <c r="H16" s="1">
        <v>4740.0</v>
      </c>
      <c r="I16" s="1">
        <v>7590.0</v>
      </c>
      <c r="J16" s="1">
        <v>10340.0</v>
      </c>
      <c r="K16" s="1">
        <v>9890.0</v>
      </c>
      <c r="L16" s="2"/>
      <c r="M16" s="2"/>
      <c r="N16" s="2"/>
      <c r="O16" s="2"/>
      <c r="P16" s="2"/>
      <c r="Q16" s="2"/>
      <c r="R16" s="2"/>
      <c r="S16" s="2"/>
      <c r="T16" s="2"/>
      <c r="U16" s="2"/>
      <c r="V16" s="2"/>
      <c r="W16" s="2"/>
      <c r="X16" s="2"/>
      <c r="Y16" s="2"/>
      <c r="Z16" s="2"/>
    </row>
    <row r="17">
      <c r="A17" s="1" t="s">
        <v>79</v>
      </c>
      <c r="B17" s="1">
        <v>8090.0</v>
      </c>
      <c r="C17" s="1">
        <v>15190.0</v>
      </c>
      <c r="D17" s="1">
        <v>18370.0</v>
      </c>
      <c r="E17" s="1">
        <v>22210.0</v>
      </c>
      <c r="F17" s="1">
        <v>31690.0</v>
      </c>
      <c r="G17" s="1">
        <v>44860.0</v>
      </c>
      <c r="H17" s="1">
        <v>33250.0</v>
      </c>
      <c r="I17" s="1">
        <v>39740.0</v>
      </c>
      <c r="J17" s="1">
        <v>32479.0</v>
      </c>
      <c r="K17" s="1">
        <v>35310.0</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30.0</v>
      </c>
      <c r="C19" s="1">
        <v>744.0</v>
      </c>
      <c r="D19" s="1">
        <v>1410.0</v>
      </c>
      <c r="E19" s="1">
        <v>1240.0</v>
      </c>
      <c r="F19" s="1">
        <v>2120.0</v>
      </c>
      <c r="G19" s="1">
        <v>1020.0</v>
      </c>
      <c r="H19" s="1">
        <v>87.0</v>
      </c>
      <c r="I19" s="1">
        <v>299.0</v>
      </c>
      <c r="J19" s="1">
        <v>887.0</v>
      </c>
      <c r="K19" s="1">
        <v>165.0</v>
      </c>
      <c r="L19" s="2"/>
      <c r="M19" s="2"/>
      <c r="N19" s="2"/>
      <c r="O19" s="2"/>
      <c r="P19" s="2"/>
      <c r="Q19" s="2"/>
      <c r="R19" s="2"/>
      <c r="S19" s="2"/>
      <c r="T19" s="2"/>
      <c r="U19" s="2"/>
      <c r="V19" s="2"/>
      <c r="W19" s="2"/>
      <c r="X19" s="2"/>
      <c r="Y19" s="2"/>
      <c r="Z19" s="2"/>
    </row>
    <row r="20">
      <c r="A20" s="1" t="s">
        <v>82</v>
      </c>
      <c r="B20" s="1">
        <v>65.0</v>
      </c>
      <c r="C20" s="1">
        <v>42.0</v>
      </c>
      <c r="D20" s="1">
        <v>83.0</v>
      </c>
      <c r="E20" s="1">
        <v>142.0</v>
      </c>
      <c r="F20" s="1">
        <v>246.0</v>
      </c>
      <c r="G20" s="1">
        <v>342.0</v>
      </c>
      <c r="H20" s="1">
        <v>208.0</v>
      </c>
      <c r="I20" s="1">
        <v>309.0</v>
      </c>
      <c r="J20" s="1">
        <v>200.0</v>
      </c>
      <c r="K20" s="1">
        <v>440.0</v>
      </c>
      <c r="L20" s="2"/>
      <c r="M20" s="2"/>
      <c r="N20" s="2"/>
      <c r="O20" s="2"/>
      <c r="P20" s="2"/>
      <c r="Q20" s="2"/>
      <c r="R20" s="2"/>
      <c r="S20" s="2"/>
      <c r="T20" s="2"/>
      <c r="U20" s="2"/>
      <c r="V20" s="2"/>
      <c r="W20" s="2"/>
      <c r="X20" s="2"/>
      <c r="Y20" s="2"/>
      <c r="Z20" s="2"/>
    </row>
    <row r="21" ht="15.75" customHeight="1">
      <c r="A21" s="1" t="s">
        <v>83</v>
      </c>
      <c r="B21" s="1">
        <v>2280.0</v>
      </c>
      <c r="C21" s="1">
        <v>3090.0</v>
      </c>
      <c r="D21" s="1">
        <v>4430.0</v>
      </c>
      <c r="E21" s="1">
        <v>6700.0</v>
      </c>
      <c r="F21" s="1">
        <v>11810.0</v>
      </c>
      <c r="G21" s="1">
        <v>22810.0</v>
      </c>
      <c r="H21" s="1">
        <v>13620.0</v>
      </c>
      <c r="I21" s="1">
        <v>9080.0</v>
      </c>
      <c r="J21" s="1">
        <v>6840.0</v>
      </c>
      <c r="K21" s="1">
        <v>8590.0</v>
      </c>
      <c r="L21" s="2"/>
      <c r="M21" s="2"/>
      <c r="N21" s="2"/>
      <c r="O21" s="2"/>
      <c r="P21" s="2"/>
      <c r="Q21" s="2"/>
      <c r="R21" s="2"/>
      <c r="S21" s="2"/>
      <c r="T21" s="2"/>
      <c r="U21" s="2"/>
      <c r="V21" s="2"/>
      <c r="W21" s="2"/>
      <c r="X21" s="2"/>
      <c r="Y21" s="2"/>
      <c r="Z21" s="2"/>
    </row>
    <row r="22" ht="15.75" customHeight="1">
      <c r="A22" s="1" t="s">
        <v>84</v>
      </c>
      <c r="B22" s="1">
        <v>365.0</v>
      </c>
      <c r="C22" s="1">
        <v>0.0</v>
      </c>
      <c r="D22" s="1">
        <v>0.0</v>
      </c>
      <c r="E22" s="1">
        <v>0.0</v>
      </c>
      <c r="F22" s="1">
        <v>0.0</v>
      </c>
      <c r="G22" s="1">
        <v>0.0</v>
      </c>
      <c r="H22" s="1">
        <v>0.0</v>
      </c>
      <c r="I22" s="1">
        <v>356.0</v>
      </c>
      <c r="J22" s="1">
        <v>1220.0</v>
      </c>
      <c r="K22" s="1">
        <v>949.0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13.0</v>
      </c>
      <c r="I23" s="1">
        <v>42.0</v>
      </c>
      <c r="J23" s="1">
        <v>29.0</v>
      </c>
      <c r="K23" s="1">
        <v>41.0</v>
      </c>
      <c r="L23" s="2"/>
      <c r="M23" s="2"/>
      <c r="N23" s="2"/>
      <c r="O23" s="2"/>
      <c r="P23" s="2"/>
      <c r="Q23" s="2"/>
      <c r="R23" s="2"/>
      <c r="S23" s="2"/>
      <c r="T23" s="2"/>
      <c r="U23" s="2"/>
      <c r="V23" s="2"/>
      <c r="W23" s="2"/>
      <c r="X23" s="2"/>
      <c r="Y23" s="2"/>
      <c r="Z23" s="2"/>
    </row>
    <row r="24" ht="15.75" customHeight="1">
      <c r="A24" s="1" t="s">
        <v>86</v>
      </c>
      <c r="B24" s="1">
        <v>3430.0</v>
      </c>
      <c r="C24" s="1">
        <v>8220.0</v>
      </c>
      <c r="D24" s="1">
        <v>8750.0</v>
      </c>
      <c r="E24" s="1">
        <v>9050.0</v>
      </c>
      <c r="F24" s="1">
        <v>10870.0</v>
      </c>
      <c r="G24" s="1">
        <v>12840.0</v>
      </c>
      <c r="H24" s="1">
        <v>12230.0</v>
      </c>
      <c r="I24" s="1">
        <v>20380.0</v>
      </c>
      <c r="J24" s="1">
        <v>13860.0</v>
      </c>
      <c r="K24" s="1">
        <v>14540.0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38.0</v>
      </c>
      <c r="H25" s="1">
        <v>17.0</v>
      </c>
      <c r="I25" s="1">
        <v>101.0</v>
      </c>
      <c r="J25" s="1">
        <v>71.0</v>
      </c>
      <c r="K25" s="1">
        <v>118.0</v>
      </c>
      <c r="L25" s="2"/>
      <c r="M25" s="2"/>
      <c r="N25" s="2"/>
      <c r="O25" s="2"/>
      <c r="P25" s="2"/>
      <c r="Q25" s="2"/>
      <c r="R25" s="2"/>
      <c r="S25" s="2"/>
      <c r="T25" s="2"/>
      <c r="U25" s="2"/>
      <c r="V25" s="2"/>
      <c r="W25" s="2"/>
      <c r="X25" s="2"/>
      <c r="Y25" s="2"/>
      <c r="Z25" s="2"/>
    </row>
    <row r="26" ht="15.75" customHeight="1">
      <c r="A26" s="1" t="s">
        <v>88</v>
      </c>
      <c r="B26" s="1">
        <v>2.0</v>
      </c>
      <c r="C26" s="1">
        <v>1.0</v>
      </c>
      <c r="D26" s="1">
        <v>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53.0</v>
      </c>
      <c r="C27" s="1">
        <v>106.0</v>
      </c>
      <c r="D27" s="1">
        <v>115.0</v>
      </c>
      <c r="E27" s="1">
        <v>154.0</v>
      </c>
      <c r="F27" s="1">
        <v>306.0</v>
      </c>
      <c r="G27" s="1">
        <v>384.0</v>
      </c>
      <c r="H27" s="1">
        <v>1540.0</v>
      </c>
      <c r="I27" s="1">
        <v>1930.0</v>
      </c>
      <c r="J27" s="1">
        <v>1350.0</v>
      </c>
      <c r="K27" s="1">
        <v>1920.0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0.0</v>
      </c>
      <c r="I28" s="1">
        <v>0.0</v>
      </c>
      <c r="J28" s="1">
        <v>0.0</v>
      </c>
      <c r="K28" s="1">
        <v>37.0</v>
      </c>
      <c r="L28" s="2"/>
      <c r="M28" s="2"/>
      <c r="N28" s="2"/>
      <c r="O28" s="2"/>
      <c r="P28" s="2"/>
      <c r="Q28" s="2"/>
      <c r="R28" s="2"/>
      <c r="S28" s="2"/>
      <c r="T28" s="2"/>
      <c r="U28" s="2"/>
      <c r="V28" s="2"/>
      <c r="W28" s="2"/>
      <c r="X28" s="2"/>
      <c r="Y28" s="2"/>
      <c r="Z28" s="2"/>
    </row>
    <row r="29" ht="15.75" customHeight="1">
      <c r="A29" s="1" t="s">
        <v>91</v>
      </c>
      <c r="B29" s="1">
        <v>15.0</v>
      </c>
      <c r="C29" s="1">
        <v>0.0</v>
      </c>
      <c r="D29" s="1">
        <v>0.0</v>
      </c>
      <c r="E29" s="1">
        <v>19.0</v>
      </c>
      <c r="F29" s="1">
        <v>0.0</v>
      </c>
      <c r="G29" s="1">
        <v>0.0</v>
      </c>
      <c r="H29" s="1">
        <v>7.0</v>
      </c>
      <c r="I29" s="1">
        <v>441.0</v>
      </c>
      <c r="J29" s="1">
        <v>712.0</v>
      </c>
      <c r="K29" s="1">
        <v>802.0</v>
      </c>
      <c r="L29" s="2"/>
      <c r="M29" s="2"/>
      <c r="N29" s="2"/>
      <c r="O29" s="2"/>
      <c r="P29" s="2"/>
      <c r="Q29" s="2"/>
      <c r="R29" s="2"/>
      <c r="S29" s="2"/>
      <c r="T29" s="2"/>
      <c r="U29" s="2"/>
      <c r="V29" s="2"/>
      <c r="W29" s="2"/>
      <c r="X29" s="2"/>
      <c r="Y29" s="2"/>
      <c r="Z29" s="2"/>
    </row>
    <row r="30" ht="15.75" customHeight="1">
      <c r="A30" s="1" t="s">
        <v>92</v>
      </c>
      <c r="B30" s="1">
        <v>2.0</v>
      </c>
      <c r="C30" s="1">
        <v>6.0</v>
      </c>
      <c r="D30" s="1">
        <v>98.0</v>
      </c>
      <c r="E30" s="1">
        <v>112.0</v>
      </c>
      <c r="F30" s="1">
        <v>241.0</v>
      </c>
      <c r="G30" s="1">
        <v>198.0</v>
      </c>
      <c r="H30" s="1">
        <v>92.0</v>
      </c>
      <c r="I30" s="1">
        <v>141.0</v>
      </c>
      <c r="J30" s="1">
        <v>295.0</v>
      </c>
      <c r="K30" s="1">
        <v>613.0</v>
      </c>
      <c r="L30" s="2"/>
      <c r="M30" s="2"/>
      <c r="N30" s="2"/>
      <c r="O30" s="2"/>
      <c r="P30" s="2"/>
      <c r="Q30" s="2"/>
      <c r="R30" s="2"/>
      <c r="S30" s="2"/>
      <c r="T30" s="2"/>
      <c r="U30" s="2"/>
      <c r="V30" s="2"/>
      <c r="W30" s="2"/>
      <c r="X30" s="2"/>
      <c r="Y30" s="2"/>
      <c r="Z30" s="2"/>
    </row>
    <row r="31" ht="15.75" customHeight="1">
      <c r="A31" s="1" t="s">
        <v>93</v>
      </c>
      <c r="B31" s="1">
        <v>6240.0</v>
      </c>
      <c r="C31" s="1">
        <v>12210.0</v>
      </c>
      <c r="D31" s="1">
        <v>14900.0</v>
      </c>
      <c r="E31" s="1">
        <v>17420.0</v>
      </c>
      <c r="F31" s="1">
        <v>25600.0</v>
      </c>
      <c r="G31" s="1">
        <v>37630.0</v>
      </c>
      <c r="H31" s="1">
        <v>27820.0</v>
      </c>
      <c r="I31" s="1">
        <v>33070.0</v>
      </c>
      <c r="J31" s="1">
        <v>25470.0</v>
      </c>
      <c r="K31" s="1">
        <v>28210.0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423.0</v>
      </c>
      <c r="H32" s="1">
        <v>813.0</v>
      </c>
      <c r="I32" s="1">
        <v>1260.0</v>
      </c>
      <c r="J32" s="1">
        <v>1260.0</v>
      </c>
      <c r="K32" s="1">
        <v>1260.0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423.0</v>
      </c>
      <c r="H33" s="1">
        <v>813.0</v>
      </c>
      <c r="I33" s="1">
        <v>1260.0</v>
      </c>
      <c r="J33" s="1">
        <v>1260.0</v>
      </c>
      <c r="K33" s="1">
        <v>1260.0</v>
      </c>
      <c r="L33" s="2"/>
      <c r="M33" s="2"/>
      <c r="N33" s="2"/>
      <c r="O33" s="2"/>
      <c r="P33" s="2"/>
      <c r="Q33" s="2"/>
      <c r="R33" s="2"/>
      <c r="S33" s="2"/>
      <c r="T33" s="2"/>
      <c r="U33" s="2"/>
      <c r="V33" s="2"/>
      <c r="W33" s="2"/>
      <c r="X33" s="2"/>
      <c r="Y33" s="2"/>
      <c r="Z33" s="2"/>
    </row>
    <row r="34" ht="15.75" customHeight="1">
      <c r="A34" s="1" t="s">
        <v>96</v>
      </c>
      <c r="B34" s="1">
        <v>1.0</v>
      </c>
      <c r="C34" s="1">
        <v>2.0</v>
      </c>
      <c r="D34" s="1">
        <v>2.0</v>
      </c>
      <c r="E34" s="1">
        <v>3.0</v>
      </c>
      <c r="F34" s="1">
        <v>3.0</v>
      </c>
      <c r="G34" s="1">
        <v>4.0</v>
      </c>
      <c r="H34" s="1">
        <v>4.0</v>
      </c>
      <c r="I34" s="1">
        <v>4.0</v>
      </c>
      <c r="J34" s="1">
        <v>4.0</v>
      </c>
      <c r="K34" s="1">
        <v>4.0</v>
      </c>
      <c r="L34" s="2"/>
      <c r="M34" s="2"/>
      <c r="N34" s="2"/>
      <c r="O34" s="2"/>
      <c r="P34" s="2"/>
      <c r="Q34" s="2"/>
      <c r="R34" s="2"/>
      <c r="S34" s="2"/>
      <c r="T34" s="2"/>
      <c r="U34" s="2"/>
      <c r="V34" s="2"/>
      <c r="W34" s="2"/>
      <c r="X34" s="2"/>
      <c r="Y34" s="2"/>
      <c r="Z34" s="2"/>
    </row>
    <row r="35" ht="15.75" customHeight="1">
      <c r="A35" s="1" t="s">
        <v>97</v>
      </c>
      <c r="B35" s="1">
        <v>1330.0</v>
      </c>
      <c r="C35" s="1">
        <v>2640.0</v>
      </c>
      <c r="D35" s="1">
        <v>2920.0</v>
      </c>
      <c r="E35" s="1">
        <v>3760.0</v>
      </c>
      <c r="F35" s="1">
        <v>4750.0</v>
      </c>
      <c r="G35" s="1">
        <v>5500.0</v>
      </c>
      <c r="H35" s="1">
        <v>5550.0</v>
      </c>
      <c r="I35" s="1">
        <v>6060.0</v>
      </c>
      <c r="J35" s="1">
        <v>6060.0</v>
      </c>
      <c r="K35" s="1">
        <v>6070.0</v>
      </c>
      <c r="L35" s="2"/>
      <c r="M35" s="2"/>
      <c r="N35" s="2"/>
      <c r="O35" s="2"/>
      <c r="P35" s="2"/>
      <c r="Q35" s="2"/>
      <c r="R35" s="2"/>
      <c r="S35" s="2"/>
      <c r="T35" s="2"/>
      <c r="U35" s="2"/>
      <c r="V35" s="2"/>
      <c r="W35" s="2"/>
      <c r="X35" s="2"/>
      <c r="Y35" s="2"/>
      <c r="Z35" s="2"/>
    </row>
    <row r="36" ht="15.75" customHeight="1">
      <c r="A36" s="1" t="s">
        <v>98</v>
      </c>
      <c r="B36" s="1">
        <v>238.0</v>
      </c>
      <c r="C36" s="1">
        <v>149.0</v>
      </c>
      <c r="D36" s="1">
        <v>210.0</v>
      </c>
      <c r="E36" s="1">
        <v>559.0</v>
      </c>
      <c r="F36" s="1">
        <v>831.0</v>
      </c>
      <c r="G36" s="1">
        <v>550.0</v>
      </c>
      <c r="H36" s="1">
        <v>-1110.0</v>
      </c>
      <c r="I36" s="1">
        <v>-813.0</v>
      </c>
      <c r="J36" s="1">
        <v>-419.0</v>
      </c>
      <c r="K36" s="1">
        <v>-373.0</v>
      </c>
      <c r="L36" s="2"/>
      <c r="M36" s="2"/>
      <c r="N36" s="2"/>
      <c r="O36" s="2"/>
      <c r="P36" s="2"/>
      <c r="Q36" s="2"/>
      <c r="R36" s="2"/>
      <c r="S36" s="2"/>
      <c r="T36" s="2"/>
      <c r="U36" s="2"/>
      <c r="V36" s="2"/>
      <c r="W36" s="2"/>
      <c r="X36" s="2"/>
      <c r="Y36" s="2"/>
      <c r="Z36" s="2"/>
    </row>
    <row r="37" ht="15.75" customHeight="1">
      <c r="A37" s="1" t="s">
        <v>99</v>
      </c>
      <c r="B37" s="1">
        <v>28.0</v>
      </c>
      <c r="C37" s="1">
        <v>3.0</v>
      </c>
      <c r="D37" s="1">
        <v>126.0</v>
      </c>
      <c r="E37" s="1">
        <v>364.0</v>
      </c>
      <c r="F37" s="1">
        <v>417.0</v>
      </c>
      <c r="G37" s="1">
        <v>682.0</v>
      </c>
      <c r="H37" s="1">
        <v>65.0</v>
      </c>
      <c r="I37" s="1">
        <v>90.0</v>
      </c>
      <c r="J37" s="1">
        <v>37.0</v>
      </c>
      <c r="K37" s="1">
        <v>43.0</v>
      </c>
      <c r="L37" s="2"/>
      <c r="M37" s="2"/>
      <c r="N37" s="2"/>
      <c r="O37" s="2"/>
      <c r="P37" s="2"/>
      <c r="Q37" s="2"/>
      <c r="R37" s="2"/>
      <c r="S37" s="2"/>
      <c r="T37" s="2"/>
      <c r="U37" s="2"/>
      <c r="V37" s="2"/>
      <c r="W37" s="2"/>
      <c r="X37" s="2"/>
      <c r="Y37" s="2"/>
      <c r="Z37" s="2"/>
    </row>
    <row r="38" ht="15.75" customHeight="1">
      <c r="A38" s="1" t="s">
        <v>100</v>
      </c>
      <c r="B38" s="1">
        <v>1600.0</v>
      </c>
      <c r="C38" s="1">
        <v>2800.0</v>
      </c>
      <c r="D38" s="1">
        <v>3260.0</v>
      </c>
      <c r="E38" s="1">
        <v>4690.0</v>
      </c>
      <c r="F38" s="1">
        <v>6000.0</v>
      </c>
      <c r="G38" s="1">
        <v>6730.0</v>
      </c>
      <c r="H38" s="1">
        <v>4510.0</v>
      </c>
      <c r="I38" s="1">
        <v>5340.0</v>
      </c>
      <c r="J38" s="1">
        <v>5690.0</v>
      </c>
      <c r="K38" s="1">
        <v>5750.0</v>
      </c>
      <c r="L38" s="2"/>
      <c r="M38" s="2"/>
      <c r="N38" s="2"/>
      <c r="O38" s="2"/>
      <c r="P38" s="2"/>
      <c r="Q38" s="2"/>
      <c r="R38" s="2"/>
      <c r="S38" s="2"/>
      <c r="T38" s="2"/>
      <c r="U38" s="2"/>
      <c r="V38" s="2"/>
      <c r="W38" s="2"/>
      <c r="X38" s="2"/>
      <c r="Y38" s="2"/>
      <c r="Z38" s="2"/>
    </row>
    <row r="39" ht="15.75" customHeight="1">
      <c r="A39" s="1" t="s">
        <v>101</v>
      </c>
      <c r="B39" s="1">
        <v>254.0</v>
      </c>
      <c r="C39" s="1">
        <v>191.0</v>
      </c>
      <c r="D39" s="1">
        <v>208.0</v>
      </c>
      <c r="E39" s="1">
        <v>106.0</v>
      </c>
      <c r="F39" s="1">
        <v>90.0</v>
      </c>
      <c r="G39" s="1">
        <v>78.0</v>
      </c>
      <c r="H39" s="1">
        <v>109.0</v>
      </c>
      <c r="I39" s="1">
        <v>65.0</v>
      </c>
      <c r="J39" s="1">
        <v>67.0</v>
      </c>
      <c r="K39" s="1">
        <v>94.0</v>
      </c>
      <c r="L39" s="2"/>
      <c r="M39" s="2"/>
      <c r="N39" s="2"/>
      <c r="O39" s="2"/>
      <c r="P39" s="2"/>
      <c r="Q39" s="2"/>
      <c r="R39" s="2"/>
      <c r="S39" s="2"/>
      <c r="T39" s="2"/>
      <c r="U39" s="2"/>
      <c r="V39" s="2"/>
      <c r="W39" s="2"/>
      <c r="X39" s="2"/>
      <c r="Y39" s="2"/>
      <c r="Z39" s="2"/>
    </row>
    <row r="40" ht="15.75" customHeight="1">
      <c r="A40" s="1" t="s">
        <v>102</v>
      </c>
      <c r="B40" s="1">
        <v>1850.0</v>
      </c>
      <c r="C40" s="1">
        <v>2990.0</v>
      </c>
      <c r="D40" s="1">
        <v>3470.0</v>
      </c>
      <c r="E40" s="1">
        <v>4800.0</v>
      </c>
      <c r="F40" s="1">
        <v>6090.0</v>
      </c>
      <c r="G40" s="1">
        <v>7240.0</v>
      </c>
      <c r="H40" s="1">
        <v>5430.0</v>
      </c>
      <c r="I40" s="1">
        <v>6670.0</v>
      </c>
      <c r="J40" s="1">
        <v>7010.0</v>
      </c>
      <c r="K40" s="1">
        <v>7100.0</v>
      </c>
      <c r="L40" s="2"/>
      <c r="M40" s="2"/>
      <c r="N40" s="2"/>
      <c r="O40" s="2"/>
      <c r="P40" s="2"/>
      <c r="Q40" s="2"/>
      <c r="R40" s="2"/>
      <c r="S40" s="2"/>
      <c r="T40" s="2"/>
      <c r="U40" s="2"/>
      <c r="V40" s="2"/>
      <c r="W40" s="2"/>
      <c r="X40" s="2"/>
      <c r="Y40" s="2"/>
      <c r="Z40" s="2"/>
    </row>
    <row r="41" ht="15.75" customHeight="1">
      <c r="A41" s="1" t="s">
        <v>103</v>
      </c>
      <c r="B41" s="1">
        <v>8090.0</v>
      </c>
      <c r="C41" s="1">
        <v>15190.0</v>
      </c>
      <c r="D41" s="1">
        <v>18370.0</v>
      </c>
      <c r="E41" s="1">
        <v>22210.0</v>
      </c>
      <c r="F41" s="1">
        <v>31690.0</v>
      </c>
      <c r="G41" s="1">
        <v>44860.0</v>
      </c>
      <c r="H41" s="1">
        <v>33250.0</v>
      </c>
      <c r="I41" s="1">
        <v>39740.0</v>
      </c>
      <c r="J41" s="1">
        <v>32479.0</v>
      </c>
      <c r="K41" s="1">
        <v>35310.0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141.0</v>
      </c>
      <c r="C43" s="1">
        <v>230.0</v>
      </c>
      <c r="D43" s="1">
        <v>307.0</v>
      </c>
      <c r="E43" s="1">
        <v>336.0</v>
      </c>
      <c r="F43" s="1">
        <v>369.0</v>
      </c>
      <c r="G43" s="1">
        <v>416.0</v>
      </c>
      <c r="H43" s="1">
        <v>415.0</v>
      </c>
      <c r="I43" s="1">
        <v>467.0</v>
      </c>
      <c r="J43" s="1">
        <v>474.0</v>
      </c>
      <c r="K43" s="1">
        <v>483.0</v>
      </c>
      <c r="L43" s="2"/>
      <c r="M43" s="2"/>
      <c r="N43" s="2"/>
      <c r="O43" s="2"/>
      <c r="P43" s="2"/>
      <c r="Q43" s="2"/>
      <c r="R43" s="2"/>
      <c r="S43" s="2"/>
      <c r="T43" s="2"/>
      <c r="U43" s="2"/>
      <c r="V43" s="2"/>
      <c r="W43" s="2"/>
      <c r="X43" s="2"/>
      <c r="Y43" s="2"/>
      <c r="Z43" s="2"/>
    </row>
    <row r="44" ht="15.75" customHeight="1">
      <c r="A44" s="1" t="s">
        <v>105</v>
      </c>
      <c r="B44" s="1">
        <v>141.0</v>
      </c>
      <c r="C44" s="1">
        <v>230.0</v>
      </c>
      <c r="D44" s="1">
        <v>251.0</v>
      </c>
      <c r="E44" s="1">
        <v>307.0</v>
      </c>
      <c r="F44" s="1">
        <v>369.0</v>
      </c>
      <c r="G44" s="1">
        <v>416.0</v>
      </c>
      <c r="H44" s="1">
        <v>415.0</v>
      </c>
      <c r="I44" s="1">
        <v>467.0</v>
      </c>
      <c r="J44" s="1">
        <v>474.0</v>
      </c>
      <c r="K44" s="1">
        <v>483.0</v>
      </c>
      <c r="L44" s="2"/>
      <c r="M44" s="2"/>
      <c r="N44" s="2"/>
      <c r="O44" s="2"/>
      <c r="P44" s="2"/>
      <c r="Q44" s="2"/>
      <c r="R44" s="2"/>
      <c r="S44" s="2"/>
      <c r="T44" s="2"/>
      <c r="U44" s="2"/>
      <c r="V44" s="2"/>
      <c r="W44" s="2"/>
      <c r="X44" s="2"/>
      <c r="Y44" s="2"/>
      <c r="Z44" s="2"/>
    </row>
    <row r="45" ht="15.75" customHeight="1">
      <c r="A45" s="1" t="s">
        <v>106</v>
      </c>
      <c r="B45" s="1" t="s">
        <v>107</v>
      </c>
      <c r="C45" s="1" t="s">
        <v>108</v>
      </c>
      <c r="D45" s="1">
        <v>13.0</v>
      </c>
      <c r="E45" s="1" t="s">
        <v>109</v>
      </c>
      <c r="F45" s="1" t="s">
        <v>110</v>
      </c>
      <c r="G45" s="1" t="s">
        <v>111</v>
      </c>
      <c r="H45" s="1" t="s">
        <v>112</v>
      </c>
      <c r="I45" s="1" t="s">
        <v>113</v>
      </c>
      <c r="J45" s="1">
        <v>12.0</v>
      </c>
      <c r="K45" s="1" t="s">
        <v>114</v>
      </c>
      <c r="L45" s="2"/>
      <c r="M45" s="2"/>
      <c r="N45" s="2"/>
      <c r="O45" s="2"/>
      <c r="P45" s="2"/>
      <c r="Q45" s="2"/>
      <c r="R45" s="2"/>
      <c r="S45" s="2"/>
      <c r="T45" s="2"/>
      <c r="U45" s="2"/>
      <c r="V45" s="2"/>
      <c r="W45" s="2"/>
      <c r="X45" s="2"/>
      <c r="Y45" s="2"/>
      <c r="Z45" s="2"/>
    </row>
    <row r="46" ht="15.75" customHeight="1">
      <c r="A46" s="1" t="s">
        <v>115</v>
      </c>
      <c r="B46" s="1">
        <v>1600.0</v>
      </c>
      <c r="C46" s="1">
        <v>2800.0</v>
      </c>
      <c r="D46" s="1">
        <v>3260.0</v>
      </c>
      <c r="E46" s="1">
        <v>4690.0</v>
      </c>
      <c r="F46" s="1">
        <v>5950.0</v>
      </c>
      <c r="G46" s="1">
        <v>6660.0</v>
      </c>
      <c r="H46" s="1">
        <v>4440.0</v>
      </c>
      <c r="I46" s="1">
        <v>5110.0</v>
      </c>
      <c r="J46" s="1">
        <v>5460.0</v>
      </c>
      <c r="K46" s="1">
        <v>5230.0</v>
      </c>
      <c r="L46" s="2"/>
      <c r="M46" s="2"/>
      <c r="N46" s="2"/>
      <c r="O46" s="2"/>
      <c r="P46" s="2"/>
      <c r="Q46" s="2"/>
      <c r="R46" s="2"/>
      <c r="S46" s="2"/>
      <c r="T46" s="2"/>
      <c r="U46" s="2"/>
      <c r="V46" s="2"/>
      <c r="W46" s="2"/>
      <c r="X46" s="2"/>
      <c r="Y46" s="2"/>
      <c r="Z46" s="2"/>
    </row>
    <row r="47" ht="15.75" customHeight="1">
      <c r="A47" s="1" t="s">
        <v>116</v>
      </c>
      <c r="B47" s="1" t="s">
        <v>107</v>
      </c>
      <c r="C47" s="1" t="s">
        <v>108</v>
      </c>
      <c r="D47" s="1">
        <v>13.0</v>
      </c>
      <c r="E47" s="1" t="s">
        <v>109</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6080.0</v>
      </c>
      <c r="C48" s="1">
        <v>11310.0</v>
      </c>
      <c r="D48" s="1">
        <v>13180.0</v>
      </c>
      <c r="E48" s="1">
        <v>15750.0</v>
      </c>
      <c r="F48" s="1">
        <v>22690.0</v>
      </c>
      <c r="G48" s="1">
        <v>35680.0</v>
      </c>
      <c r="H48" s="1">
        <v>25880.0</v>
      </c>
      <c r="I48" s="1">
        <v>29960.0</v>
      </c>
      <c r="J48" s="1">
        <v>22020.0</v>
      </c>
      <c r="K48" s="1">
        <v>24230.0</v>
      </c>
      <c r="L48" s="2"/>
      <c r="M48" s="2"/>
      <c r="N48" s="2"/>
      <c r="O48" s="2"/>
      <c r="P48" s="2"/>
      <c r="Q48" s="2"/>
      <c r="R48" s="2"/>
      <c r="S48" s="2"/>
      <c r="T48" s="2"/>
      <c r="U48" s="2"/>
      <c r="V48" s="2"/>
      <c r="W48" s="2"/>
      <c r="X48" s="2"/>
      <c r="Y48" s="2"/>
      <c r="Z48" s="2"/>
    </row>
    <row r="49" ht="15.75" customHeight="1">
      <c r="A49" s="1" t="s">
        <v>124</v>
      </c>
      <c r="B49" s="1">
        <v>5830.0</v>
      </c>
      <c r="C49" s="1">
        <v>11050.0</v>
      </c>
      <c r="D49" s="1">
        <v>12890.0</v>
      </c>
      <c r="E49" s="1">
        <v>15450.0</v>
      </c>
      <c r="F49" s="1">
        <v>22420.0</v>
      </c>
      <c r="G49" s="1">
        <v>35110.0</v>
      </c>
      <c r="H49" s="1">
        <v>24650.0</v>
      </c>
      <c r="I49" s="1">
        <v>28490.0</v>
      </c>
      <c r="J49" s="1">
        <v>20630.0</v>
      </c>
      <c r="K49" s="1">
        <v>22920.0</v>
      </c>
      <c r="L49" s="2"/>
      <c r="M49" s="2"/>
      <c r="N49" s="2"/>
      <c r="O49" s="2"/>
      <c r="P49" s="2"/>
      <c r="Q49" s="2"/>
      <c r="R49" s="2"/>
      <c r="S49" s="2"/>
      <c r="T49" s="2"/>
      <c r="U49" s="2"/>
      <c r="V49" s="2"/>
      <c r="W49" s="2"/>
      <c r="X49" s="2"/>
      <c r="Y49" s="2"/>
      <c r="Z49" s="2"/>
    </row>
    <row r="50" ht="15.75" customHeight="1">
      <c r="A50" s="1" t="s">
        <v>125</v>
      </c>
      <c r="B50" s="1">
        <v>331.0</v>
      </c>
      <c r="C50" s="1">
        <v>217.0</v>
      </c>
      <c r="D50" s="1">
        <v>195.0</v>
      </c>
      <c r="E50" s="1">
        <v>172.0</v>
      </c>
      <c r="F50" s="1">
        <v>148.0</v>
      </c>
      <c r="G50" s="1">
        <v>126.0</v>
      </c>
      <c r="H50" s="1">
        <v>99.0</v>
      </c>
      <c r="I50" s="1">
        <v>85.0</v>
      </c>
      <c r="J50" s="1">
        <v>0.0</v>
      </c>
      <c r="K50" s="1">
        <v>0.0</v>
      </c>
      <c r="L50" s="2"/>
      <c r="M50" s="2"/>
      <c r="N50" s="2"/>
      <c r="O50" s="2"/>
      <c r="P50" s="2"/>
      <c r="Q50" s="2"/>
      <c r="R50" s="2"/>
      <c r="S50" s="2"/>
      <c r="T50" s="2"/>
      <c r="U50" s="2"/>
      <c r="V50" s="2"/>
      <c r="W50" s="2"/>
      <c r="X50" s="2"/>
      <c r="Y50" s="2"/>
      <c r="Z50" s="2"/>
    </row>
    <row r="51" ht="15.75" customHeight="1">
      <c r="A51" s="1" t="s">
        <v>126</v>
      </c>
      <c r="B51" s="1">
        <v>0.0</v>
      </c>
      <c r="C51" s="1">
        <v>0.0</v>
      </c>
      <c r="D51" s="1">
        <v>0.0</v>
      </c>
      <c r="E51" s="1">
        <v>0.0</v>
      </c>
      <c r="F51" s="1">
        <v>0.0</v>
      </c>
      <c r="G51" s="1">
        <v>0.0</v>
      </c>
      <c r="H51" s="1">
        <v>0.0</v>
      </c>
      <c r="I51" s="1">
        <v>1.0</v>
      </c>
      <c r="J51" s="1">
        <v>0.0</v>
      </c>
      <c r="K51" s="1">
        <v>0.0</v>
      </c>
      <c r="L51" s="2"/>
      <c r="M51" s="2"/>
      <c r="N51" s="2"/>
      <c r="O51" s="2"/>
      <c r="P51" s="2"/>
      <c r="Q51" s="2"/>
      <c r="R51" s="2"/>
      <c r="S51" s="2"/>
      <c r="T51" s="2"/>
      <c r="U51" s="2"/>
      <c r="V51" s="2"/>
      <c r="W51" s="2"/>
      <c r="X51" s="2"/>
      <c r="Y51" s="2"/>
      <c r="Z51" s="2"/>
    </row>
    <row r="52" ht="15.75" customHeight="1">
      <c r="A52" s="1" t="s">
        <v>127</v>
      </c>
      <c r="B52" s="1">
        <v>0.0</v>
      </c>
      <c r="C52" s="1">
        <v>0.0</v>
      </c>
      <c r="D52" s="1">
        <v>3.0</v>
      </c>
      <c r="E52" s="1">
        <v>3.0</v>
      </c>
      <c r="F52" s="1">
        <v>3.0</v>
      </c>
      <c r="G52" s="1">
        <v>3.0</v>
      </c>
      <c r="H52" s="1">
        <v>3.0</v>
      </c>
      <c r="I52" s="1">
        <v>3.0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347.0</v>
      </c>
      <c r="C2" s="1">
        <v>645.0</v>
      </c>
      <c r="D2" s="1">
        <v>1080.0</v>
      </c>
      <c r="E2" s="1">
        <v>1520.0</v>
      </c>
      <c r="F2" s="1">
        <v>1660.0</v>
      </c>
      <c r="G2" s="1">
        <v>1770.0</v>
      </c>
      <c r="H2" s="1">
        <v>1100.0</v>
      </c>
      <c r="I2" s="1">
        <v>811.0</v>
      </c>
      <c r="J2" s="1">
        <v>1080.0</v>
      </c>
      <c r="K2" s="1">
        <v>1680.0</v>
      </c>
      <c r="L2" s="2"/>
      <c r="M2" s="2"/>
      <c r="N2" s="2"/>
      <c r="O2" s="2"/>
      <c r="P2" s="2"/>
      <c r="Q2" s="2"/>
      <c r="R2" s="2"/>
      <c r="S2" s="2"/>
      <c r="T2" s="2"/>
      <c r="U2" s="2"/>
      <c r="V2" s="2"/>
      <c r="W2" s="2"/>
      <c r="X2" s="2"/>
      <c r="Y2" s="2"/>
      <c r="Z2" s="2"/>
    </row>
    <row r="3">
      <c r="A3" s="1" t="s">
        <v>129</v>
      </c>
      <c r="B3" s="1">
        <v>141.0</v>
      </c>
      <c r="C3" s="1">
        <v>274.0</v>
      </c>
      <c r="D3" s="1">
        <v>373.0</v>
      </c>
      <c r="E3" s="1">
        <v>462.0</v>
      </c>
      <c r="F3" s="1">
        <v>715.0</v>
      </c>
      <c r="G3" s="1">
        <v>993.0</v>
      </c>
      <c r="H3" s="1">
        <v>584.0</v>
      </c>
      <c r="I3" s="1">
        <v>497.0</v>
      </c>
      <c r="J3" s="1">
        <v>791.0</v>
      </c>
      <c r="K3" s="1">
        <v>1420.0</v>
      </c>
      <c r="L3" s="2"/>
      <c r="M3" s="2"/>
      <c r="N3" s="2"/>
      <c r="O3" s="2"/>
      <c r="P3" s="2"/>
      <c r="Q3" s="2"/>
      <c r="R3" s="2"/>
      <c r="S3" s="2"/>
      <c r="T3" s="2"/>
      <c r="U3" s="2"/>
      <c r="V3" s="2"/>
      <c r="W3" s="2"/>
      <c r="X3" s="2"/>
      <c r="Y3" s="2"/>
      <c r="Z3" s="2"/>
    </row>
    <row r="4">
      <c r="A4" s="1" t="s">
        <v>130</v>
      </c>
      <c r="B4" s="1">
        <v>206.0</v>
      </c>
      <c r="C4" s="1">
        <v>371.0</v>
      </c>
      <c r="D4" s="1">
        <v>703.0</v>
      </c>
      <c r="E4" s="1">
        <v>1060.0</v>
      </c>
      <c r="F4" s="1">
        <v>950.0</v>
      </c>
      <c r="G4" s="1">
        <v>773.0</v>
      </c>
      <c r="H4" s="1">
        <v>518.0</v>
      </c>
      <c r="I4" s="1">
        <v>314.0</v>
      </c>
      <c r="J4" s="1">
        <v>285.0</v>
      </c>
      <c r="K4" s="1">
        <v>255.0</v>
      </c>
      <c r="L4" s="2"/>
      <c r="M4" s="2"/>
      <c r="N4" s="2"/>
      <c r="O4" s="2"/>
      <c r="P4" s="2"/>
      <c r="Q4" s="2"/>
      <c r="R4" s="2"/>
      <c r="S4" s="2"/>
      <c r="T4" s="2"/>
      <c r="U4" s="2"/>
      <c r="V4" s="2"/>
      <c r="W4" s="2"/>
      <c r="X4" s="2"/>
      <c r="Y4" s="2"/>
      <c r="Z4" s="2"/>
    </row>
    <row r="5">
      <c r="A5" s="1" t="s">
        <v>131</v>
      </c>
      <c r="B5" s="1">
        <v>0.0</v>
      </c>
      <c r="C5" s="1">
        <v>0.0</v>
      </c>
      <c r="D5" s="1">
        <v>0.0</v>
      </c>
      <c r="E5" s="1">
        <v>0.0</v>
      </c>
      <c r="F5" s="1">
        <v>0.0</v>
      </c>
      <c r="G5" s="1">
        <v>0.0</v>
      </c>
      <c r="H5" s="1">
        <v>0.0</v>
      </c>
      <c r="I5" s="1">
        <v>0.0</v>
      </c>
      <c r="J5" s="1">
        <v>0.0</v>
      </c>
      <c r="K5" s="1">
        <v>82.0</v>
      </c>
      <c r="L5" s="2"/>
      <c r="M5" s="2"/>
      <c r="N5" s="2"/>
      <c r="O5" s="2"/>
      <c r="P5" s="2"/>
      <c r="Q5" s="2"/>
      <c r="R5" s="2"/>
      <c r="S5" s="2"/>
      <c r="T5" s="2"/>
      <c r="U5" s="2"/>
      <c r="V5" s="2"/>
      <c r="W5" s="2"/>
      <c r="X5" s="2"/>
      <c r="Y5" s="2"/>
      <c r="Z5" s="2"/>
    </row>
    <row r="6">
      <c r="A6" s="1" t="s">
        <v>132</v>
      </c>
      <c r="B6" s="1">
        <v>92.0</v>
      </c>
      <c r="C6" s="1">
        <v>43.0</v>
      </c>
      <c r="D6" s="1">
        <v>9.0</v>
      </c>
      <c r="E6" s="1">
        <v>0.0</v>
      </c>
      <c r="F6" s="1">
        <v>89.0</v>
      </c>
      <c r="G6" s="1">
        <v>475.0</v>
      </c>
      <c r="H6" s="1">
        <v>1400.0</v>
      </c>
      <c r="I6" s="1">
        <v>1830.0</v>
      </c>
      <c r="J6" s="1">
        <v>1090.0</v>
      </c>
      <c r="K6" s="1">
        <v>508.0</v>
      </c>
      <c r="L6" s="2"/>
      <c r="M6" s="2"/>
      <c r="N6" s="2"/>
      <c r="O6" s="2"/>
      <c r="P6" s="2"/>
      <c r="Q6" s="2"/>
      <c r="R6" s="2"/>
      <c r="S6" s="2"/>
      <c r="T6" s="2"/>
      <c r="U6" s="2"/>
      <c r="V6" s="2"/>
      <c r="W6" s="2"/>
      <c r="X6" s="2"/>
      <c r="Y6" s="2"/>
      <c r="Z6" s="2"/>
    </row>
    <row r="7">
      <c r="A7" s="1" t="s">
        <v>133</v>
      </c>
      <c r="B7" s="1">
        <v>215.0</v>
      </c>
      <c r="C7" s="1">
        <v>-12.0</v>
      </c>
      <c r="D7" s="1">
        <v>-58.0</v>
      </c>
      <c r="E7" s="1">
        <v>173.0</v>
      </c>
      <c r="F7" s="1">
        <v>28.0</v>
      </c>
      <c r="G7" s="1">
        <v>-52.0</v>
      </c>
      <c r="H7" s="1">
        <v>-1430.0</v>
      </c>
      <c r="I7" s="1">
        <v>-209.0</v>
      </c>
      <c r="J7" s="1">
        <v>-259.0</v>
      </c>
      <c r="K7" s="1">
        <v>-37.0</v>
      </c>
      <c r="L7" s="2"/>
      <c r="M7" s="2"/>
      <c r="N7" s="2"/>
      <c r="O7" s="2"/>
      <c r="P7" s="2"/>
      <c r="Q7" s="2"/>
      <c r="R7" s="2"/>
      <c r="S7" s="2"/>
      <c r="T7" s="2"/>
      <c r="U7" s="2"/>
      <c r="V7" s="2"/>
      <c r="W7" s="2"/>
      <c r="X7" s="2"/>
      <c r="Y7" s="2"/>
      <c r="Z7" s="2"/>
    </row>
    <row r="8">
      <c r="A8" s="1" t="s">
        <v>134</v>
      </c>
      <c r="B8" s="1">
        <v>62.0</v>
      </c>
      <c r="C8" s="1">
        <v>5.0</v>
      </c>
      <c r="D8" s="1">
        <v>218.0</v>
      </c>
      <c r="E8" s="1">
        <v>449.0</v>
      </c>
      <c r="F8" s="1">
        <v>536.0</v>
      </c>
      <c r="G8" s="1">
        <v>370.0</v>
      </c>
      <c r="H8" s="1">
        <v>-525.0</v>
      </c>
      <c r="I8" s="1">
        <v>1040.0</v>
      </c>
      <c r="J8" s="1">
        <v>2660.0</v>
      </c>
      <c r="K8" s="1">
        <v>1980.0</v>
      </c>
      <c r="L8" s="2"/>
      <c r="M8" s="2"/>
      <c r="N8" s="2"/>
      <c r="O8" s="2"/>
      <c r="P8" s="2"/>
      <c r="Q8" s="2"/>
      <c r="R8" s="2"/>
      <c r="S8" s="2"/>
      <c r="T8" s="2"/>
      <c r="U8" s="2"/>
      <c r="V8" s="2"/>
      <c r="W8" s="2"/>
      <c r="X8" s="2"/>
      <c r="Y8" s="2"/>
      <c r="Z8" s="2"/>
    </row>
    <row r="9">
      <c r="A9" s="1" t="s">
        <v>135</v>
      </c>
      <c r="B9" s="1">
        <v>575.0</v>
      </c>
      <c r="C9" s="1">
        <v>407.0</v>
      </c>
      <c r="D9" s="1">
        <v>874.0</v>
      </c>
      <c r="E9" s="1">
        <v>1680.0</v>
      </c>
      <c r="F9" s="1">
        <v>1600.0</v>
      </c>
      <c r="G9" s="1">
        <v>1570.0</v>
      </c>
      <c r="H9" s="1">
        <v>-40.0</v>
      </c>
      <c r="I9" s="1">
        <v>2970.0</v>
      </c>
      <c r="J9" s="1">
        <v>3770.0</v>
      </c>
      <c r="K9" s="1">
        <v>2790.0</v>
      </c>
      <c r="L9" s="2"/>
      <c r="M9" s="2"/>
      <c r="N9" s="2"/>
      <c r="O9" s="2"/>
      <c r="P9" s="2"/>
      <c r="Q9" s="2"/>
      <c r="R9" s="2"/>
      <c r="S9" s="2"/>
      <c r="T9" s="2"/>
      <c r="U9" s="2"/>
      <c r="V9" s="2"/>
      <c r="W9" s="2"/>
      <c r="X9" s="2"/>
      <c r="Y9" s="2"/>
      <c r="Z9" s="2"/>
    </row>
    <row r="10">
      <c r="A10" s="1" t="s">
        <v>136</v>
      </c>
      <c r="B10" s="1">
        <v>9.0</v>
      </c>
      <c r="C10" s="1">
        <v>18.0</v>
      </c>
      <c r="D10" s="1">
        <v>77.0</v>
      </c>
      <c r="E10" s="1">
        <v>75.0</v>
      </c>
      <c r="F10" s="1">
        <v>60.0</v>
      </c>
      <c r="G10" s="1">
        <v>10.0</v>
      </c>
      <c r="H10" s="1">
        <v>110.0</v>
      </c>
      <c r="I10" s="1">
        <v>-42.0</v>
      </c>
      <c r="J10" s="1">
        <v>0.0</v>
      </c>
      <c r="K10" s="1">
        <v>0.0</v>
      </c>
      <c r="L10" s="2"/>
      <c r="M10" s="2"/>
      <c r="N10" s="2"/>
      <c r="O10" s="2"/>
      <c r="P10" s="2"/>
      <c r="Q10" s="2"/>
      <c r="R10" s="2"/>
      <c r="S10" s="2"/>
      <c r="T10" s="2"/>
      <c r="U10" s="2"/>
      <c r="V10" s="2"/>
      <c r="W10" s="2"/>
      <c r="X10" s="2"/>
      <c r="Y10" s="2"/>
      <c r="Z10" s="2"/>
    </row>
    <row r="11">
      <c r="A11" s="1" t="s">
        <v>137</v>
      </c>
      <c r="B11" s="1">
        <v>565.0</v>
      </c>
      <c r="C11" s="1">
        <v>389.0</v>
      </c>
      <c r="D11" s="1">
        <v>796.0</v>
      </c>
      <c r="E11" s="1">
        <v>1600.0</v>
      </c>
      <c r="F11" s="1">
        <v>1540.0</v>
      </c>
      <c r="G11" s="1">
        <v>1560.0</v>
      </c>
      <c r="H11" s="1">
        <v>-150.0</v>
      </c>
      <c r="I11" s="1">
        <v>3010.0</v>
      </c>
      <c r="J11" s="1">
        <v>3770.0</v>
      </c>
      <c r="K11" s="1">
        <v>2790.0</v>
      </c>
      <c r="L11" s="2"/>
      <c r="M11" s="2"/>
      <c r="N11" s="2"/>
      <c r="O11" s="2"/>
      <c r="P11" s="2"/>
      <c r="Q11" s="2"/>
      <c r="R11" s="2"/>
      <c r="S11" s="2"/>
      <c r="T11" s="2"/>
      <c r="U11" s="2"/>
      <c r="V11" s="2"/>
      <c r="W11" s="2"/>
      <c r="X11" s="2"/>
      <c r="Y11" s="2"/>
      <c r="Z11" s="2"/>
    </row>
    <row r="12">
      <c r="A12" s="1" t="s">
        <v>138</v>
      </c>
      <c r="B12" s="1">
        <v>0.0</v>
      </c>
      <c r="C12" s="1">
        <v>0.0</v>
      </c>
      <c r="D12" s="1">
        <v>0.0</v>
      </c>
      <c r="E12" s="1">
        <v>0.0</v>
      </c>
      <c r="F12" s="1">
        <v>0.0</v>
      </c>
      <c r="G12" s="1">
        <v>2.0</v>
      </c>
      <c r="H12" s="1">
        <v>11.0</v>
      </c>
      <c r="I12" s="1">
        <v>1160.0</v>
      </c>
      <c r="J12" s="1">
        <v>1230.0</v>
      </c>
      <c r="K12" s="1">
        <v>787.0</v>
      </c>
      <c r="L12" s="2"/>
      <c r="M12" s="2"/>
      <c r="N12" s="2"/>
      <c r="O12" s="2"/>
      <c r="P12" s="2"/>
      <c r="Q12" s="2"/>
      <c r="R12" s="2"/>
      <c r="S12" s="2"/>
      <c r="T12" s="2"/>
      <c r="U12" s="2"/>
      <c r="V12" s="2"/>
      <c r="W12" s="2"/>
      <c r="X12" s="2"/>
      <c r="Y12" s="2"/>
      <c r="Z12" s="2"/>
    </row>
    <row r="13">
      <c r="A13" s="1" t="s">
        <v>139</v>
      </c>
      <c r="B13" s="1">
        <v>105.0</v>
      </c>
      <c r="C13" s="1">
        <v>118.0</v>
      </c>
      <c r="D13" s="1">
        <v>174.0</v>
      </c>
      <c r="E13" s="1">
        <v>423.0</v>
      </c>
      <c r="F13" s="1">
        <v>609.0</v>
      </c>
      <c r="G13" s="1">
        <v>943.0</v>
      </c>
      <c r="H13" s="1">
        <v>1200.0</v>
      </c>
      <c r="I13" s="1">
        <v>960.0</v>
      </c>
      <c r="J13" s="1">
        <v>922.0</v>
      </c>
      <c r="K13" s="1">
        <v>698.0</v>
      </c>
      <c r="L13" s="2"/>
      <c r="M13" s="2"/>
      <c r="N13" s="2"/>
      <c r="O13" s="2"/>
      <c r="P13" s="2"/>
      <c r="Q13" s="2"/>
      <c r="R13" s="2"/>
      <c r="S13" s="2"/>
      <c r="T13" s="2"/>
      <c r="U13" s="2"/>
      <c r="V13" s="2"/>
      <c r="W13" s="2"/>
      <c r="X13" s="2"/>
      <c r="Y13" s="2"/>
      <c r="Z13" s="2"/>
    </row>
    <row r="14">
      <c r="A14" s="1" t="s">
        <v>140</v>
      </c>
      <c r="B14" s="1">
        <v>0.0</v>
      </c>
      <c r="C14" s="1">
        <v>0.0</v>
      </c>
      <c r="D14" s="1">
        <v>0.0</v>
      </c>
      <c r="E14" s="1">
        <v>0.0</v>
      </c>
      <c r="F14" s="1">
        <v>0.0</v>
      </c>
      <c r="G14" s="1">
        <v>-21.0</v>
      </c>
      <c r="H14" s="1">
        <v>-25.0</v>
      </c>
      <c r="I14" s="1">
        <v>-67.0</v>
      </c>
      <c r="J14" s="1">
        <v>-46.0</v>
      </c>
      <c r="K14" s="1">
        <v>519.0</v>
      </c>
      <c r="L14" s="2"/>
      <c r="M14" s="2"/>
      <c r="N14" s="2"/>
      <c r="O14" s="2"/>
      <c r="P14" s="2"/>
      <c r="Q14" s="2"/>
      <c r="R14" s="2"/>
      <c r="S14" s="2"/>
      <c r="T14" s="2"/>
      <c r="U14" s="2"/>
      <c r="V14" s="2"/>
      <c r="W14" s="2"/>
      <c r="X14" s="2"/>
      <c r="Y14" s="2"/>
      <c r="Z14" s="2"/>
    </row>
    <row r="15">
      <c r="A15" s="1" t="s">
        <v>141</v>
      </c>
      <c r="B15" s="1">
        <v>105.0</v>
      </c>
      <c r="C15" s="1">
        <v>118.0</v>
      </c>
      <c r="D15" s="1">
        <v>174.0</v>
      </c>
      <c r="E15" s="1">
        <v>423.0</v>
      </c>
      <c r="F15" s="1">
        <v>609.0</v>
      </c>
      <c r="G15" s="1">
        <v>925.0</v>
      </c>
      <c r="H15" s="1">
        <v>1180.0</v>
      </c>
      <c r="I15" s="1">
        <v>2050.0</v>
      </c>
      <c r="J15" s="1">
        <v>2110.0</v>
      </c>
      <c r="K15" s="1">
        <v>2000.0</v>
      </c>
      <c r="L15" s="2"/>
      <c r="M15" s="2"/>
      <c r="N15" s="2"/>
      <c r="O15" s="2"/>
      <c r="P15" s="2"/>
      <c r="Q15" s="2"/>
      <c r="R15" s="2"/>
      <c r="S15" s="2"/>
      <c r="T15" s="2"/>
      <c r="U15" s="2"/>
      <c r="V15" s="2"/>
      <c r="W15" s="2"/>
      <c r="X15" s="2"/>
      <c r="Y15" s="2"/>
      <c r="Z15" s="2"/>
    </row>
    <row r="16">
      <c r="A16" s="1" t="s">
        <v>142</v>
      </c>
      <c r="B16" s="1">
        <v>460.0</v>
      </c>
      <c r="C16" s="1">
        <v>271.0</v>
      </c>
      <c r="D16" s="1">
        <v>622.0</v>
      </c>
      <c r="E16" s="1">
        <v>1180.0</v>
      </c>
      <c r="F16" s="1">
        <v>933.0</v>
      </c>
      <c r="G16" s="1">
        <v>632.0</v>
      </c>
      <c r="H16" s="1">
        <v>-1330.0</v>
      </c>
      <c r="I16" s="1">
        <v>959.0</v>
      </c>
      <c r="J16" s="1">
        <v>1660.0</v>
      </c>
      <c r="K16" s="1">
        <v>786.0</v>
      </c>
      <c r="L16" s="2"/>
      <c r="M16" s="2"/>
      <c r="N16" s="2"/>
      <c r="O16" s="2"/>
      <c r="P16" s="2"/>
      <c r="Q16" s="2"/>
      <c r="R16" s="2"/>
      <c r="S16" s="2"/>
      <c r="T16" s="2"/>
      <c r="U16" s="2"/>
      <c r="V16" s="2"/>
      <c r="W16" s="2"/>
      <c r="X16" s="2"/>
      <c r="Y16" s="2"/>
      <c r="Z16" s="2"/>
    </row>
    <row r="17">
      <c r="A17" s="1" t="s">
        <v>143</v>
      </c>
      <c r="B17" s="1">
        <v>460.0</v>
      </c>
      <c r="C17" s="1">
        <v>271.0</v>
      </c>
      <c r="D17" s="1">
        <v>622.0</v>
      </c>
      <c r="E17" s="1">
        <v>1180.0</v>
      </c>
      <c r="F17" s="1">
        <v>933.0</v>
      </c>
      <c r="G17" s="1">
        <v>632.0</v>
      </c>
      <c r="H17" s="1">
        <v>-1330.0</v>
      </c>
      <c r="I17" s="1">
        <v>959.0</v>
      </c>
      <c r="J17" s="1">
        <v>1660.0</v>
      </c>
      <c r="K17" s="1">
        <v>786.0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-22.0</v>
      </c>
      <c r="H18" s="1">
        <v>0.0</v>
      </c>
      <c r="I18" s="1">
        <v>0.0</v>
      </c>
      <c r="J18" s="1">
        <v>0.0</v>
      </c>
      <c r="K18" s="1">
        <v>-32.0</v>
      </c>
      <c r="L18" s="2"/>
      <c r="M18" s="2"/>
      <c r="N18" s="2"/>
      <c r="O18" s="2"/>
      <c r="P18" s="2"/>
      <c r="Q18" s="2"/>
      <c r="R18" s="2"/>
      <c r="S18" s="2"/>
      <c r="T18" s="2"/>
      <c r="U18" s="2"/>
      <c r="V18" s="2"/>
      <c r="W18" s="2"/>
      <c r="X18" s="2"/>
      <c r="Y18" s="2"/>
      <c r="Z18" s="2"/>
    </row>
    <row r="19">
      <c r="A19" s="1" t="s">
        <v>145</v>
      </c>
      <c r="B19" s="1">
        <v>5.0</v>
      </c>
      <c r="C19" s="1">
        <v>0.0</v>
      </c>
      <c r="D19" s="1">
        <v>0.0</v>
      </c>
      <c r="E19" s="1">
        <v>0.0</v>
      </c>
      <c r="F19" s="1">
        <v>-1.0</v>
      </c>
      <c r="G19" s="1">
        <v>39.0</v>
      </c>
      <c r="H19" s="1">
        <v>-6.0</v>
      </c>
      <c r="I19" s="1">
        <v>4.0</v>
      </c>
      <c r="J19" s="1">
        <v>-400.0</v>
      </c>
      <c r="K19" s="1">
        <v>0.0</v>
      </c>
      <c r="L19" s="2"/>
      <c r="M19" s="2"/>
      <c r="N19" s="2"/>
      <c r="O19" s="2"/>
      <c r="P19" s="2"/>
      <c r="Q19" s="2"/>
      <c r="R19" s="2"/>
      <c r="S19" s="2"/>
      <c r="T19" s="2"/>
      <c r="U19" s="2"/>
      <c r="V19" s="2"/>
      <c r="W19" s="2"/>
      <c r="X19" s="2"/>
      <c r="Y19" s="2"/>
      <c r="Z19" s="2"/>
    </row>
    <row r="20">
      <c r="A20" s="1" t="s">
        <v>146</v>
      </c>
      <c r="B20" s="1">
        <v>465.0</v>
      </c>
      <c r="C20" s="1">
        <v>271.0</v>
      </c>
      <c r="D20" s="1">
        <v>622.0</v>
      </c>
      <c r="E20" s="1">
        <v>1180.0</v>
      </c>
      <c r="F20" s="1">
        <v>931.0</v>
      </c>
      <c r="G20" s="1">
        <v>648.0</v>
      </c>
      <c r="H20" s="1">
        <v>-1340.0</v>
      </c>
      <c r="I20" s="1">
        <v>964.0</v>
      </c>
      <c r="J20" s="1">
        <v>1260.0</v>
      </c>
      <c r="K20" s="1">
        <v>753.0</v>
      </c>
      <c r="L20" s="2"/>
      <c r="M20" s="2"/>
      <c r="N20" s="2"/>
      <c r="O20" s="2"/>
      <c r="P20" s="2"/>
      <c r="Q20" s="2"/>
      <c r="R20" s="2"/>
      <c r="S20" s="2"/>
      <c r="T20" s="2"/>
      <c r="U20" s="2"/>
      <c r="V20" s="2"/>
      <c r="W20" s="2"/>
      <c r="X20" s="2"/>
      <c r="Y20" s="2"/>
      <c r="Z20" s="2"/>
    </row>
    <row r="21" ht="15.75" customHeight="1">
      <c r="A21" s="1" t="s">
        <v>147</v>
      </c>
      <c r="B21" s="1">
        <v>22.0</v>
      </c>
      <c r="C21" s="1">
        <v>-11.0</v>
      </c>
      <c r="D21" s="1">
        <v>38.0</v>
      </c>
      <c r="E21" s="1">
        <v>168.0</v>
      </c>
      <c r="F21" s="1">
        <v>-73.0</v>
      </c>
      <c r="G21" s="1">
        <v>41.0</v>
      </c>
      <c r="H21" s="1">
        <v>16.0</v>
      </c>
      <c r="I21" s="1">
        <v>158.0</v>
      </c>
      <c r="J21" s="1">
        <v>280.0</v>
      </c>
      <c r="K21" s="1">
        <v>122.0</v>
      </c>
      <c r="L21" s="2"/>
      <c r="M21" s="2"/>
      <c r="N21" s="2"/>
      <c r="O21" s="2"/>
      <c r="P21" s="2"/>
      <c r="Q21" s="2"/>
      <c r="R21" s="2"/>
      <c r="S21" s="2"/>
      <c r="T21" s="2"/>
      <c r="U21" s="2"/>
      <c r="V21" s="2"/>
      <c r="W21" s="2"/>
      <c r="X21" s="2"/>
      <c r="Y21" s="2"/>
      <c r="Z21" s="2"/>
    </row>
    <row r="22" ht="15.75" customHeight="1">
      <c r="A22" s="1" t="s">
        <v>148</v>
      </c>
      <c r="B22" s="1">
        <v>442.0</v>
      </c>
      <c r="C22" s="1">
        <v>282.0</v>
      </c>
      <c r="D22" s="1">
        <v>583.0</v>
      </c>
      <c r="E22" s="1">
        <v>1010.0</v>
      </c>
      <c r="F22" s="1">
        <v>1000.0</v>
      </c>
      <c r="G22" s="1">
        <v>606.0</v>
      </c>
      <c r="H22" s="1">
        <v>-1360.0</v>
      </c>
      <c r="I22" s="1">
        <v>806.0</v>
      </c>
      <c r="J22" s="1">
        <v>983.0</v>
      </c>
      <c r="K22" s="1">
        <v>631.0</v>
      </c>
      <c r="L22" s="2"/>
      <c r="M22" s="2"/>
      <c r="N22" s="2"/>
      <c r="O22" s="2"/>
      <c r="P22" s="2"/>
      <c r="Q22" s="2"/>
      <c r="R22" s="2"/>
      <c r="S22" s="2"/>
      <c r="T22" s="2"/>
      <c r="U22" s="2"/>
      <c r="V22" s="2"/>
      <c r="W22" s="2"/>
      <c r="X22" s="2"/>
      <c r="Y22" s="2"/>
      <c r="Z22" s="2"/>
    </row>
    <row r="23" ht="15.75" customHeight="1">
      <c r="A23" s="1" t="s">
        <v>149</v>
      </c>
      <c r="B23" s="1">
        <v>442.0</v>
      </c>
      <c r="C23" s="1">
        <v>282.0</v>
      </c>
      <c r="D23" s="1">
        <v>583.0</v>
      </c>
      <c r="E23" s="1">
        <v>1010.0</v>
      </c>
      <c r="F23" s="1">
        <v>1000.0</v>
      </c>
      <c r="G23" s="1">
        <v>606.0</v>
      </c>
      <c r="H23" s="1">
        <v>-1360.0</v>
      </c>
      <c r="I23" s="1">
        <v>806.0</v>
      </c>
      <c r="J23" s="1">
        <v>983.0</v>
      </c>
      <c r="K23" s="1">
        <v>631.0</v>
      </c>
      <c r="L23" s="2"/>
      <c r="M23" s="2"/>
      <c r="N23" s="2"/>
      <c r="O23" s="2"/>
      <c r="P23" s="2"/>
      <c r="Q23" s="2"/>
      <c r="R23" s="2"/>
      <c r="S23" s="2"/>
      <c r="T23" s="2"/>
      <c r="U23" s="2"/>
      <c r="V23" s="2"/>
      <c r="W23" s="2"/>
      <c r="X23" s="2"/>
      <c r="Y23" s="2"/>
      <c r="Z23" s="2"/>
    </row>
    <row r="24" ht="15.75" customHeight="1">
      <c r="A24" s="1" t="s">
        <v>101</v>
      </c>
      <c r="B24" s="1">
        <v>-89.0</v>
      </c>
      <c r="C24" s="1">
        <v>-13.0</v>
      </c>
      <c r="D24" s="1">
        <v>-78.0</v>
      </c>
      <c r="E24" s="1">
        <v>-57.0</v>
      </c>
      <c r="F24" s="1">
        <v>-40.0</v>
      </c>
      <c r="G24" s="1">
        <v>-42.0</v>
      </c>
      <c r="H24" s="1">
        <v>-52.0</v>
      </c>
      <c r="I24" s="1">
        <v>-33.0</v>
      </c>
      <c r="J24" s="1">
        <v>-28.0</v>
      </c>
      <c r="K24" s="1">
        <v>-8.0</v>
      </c>
      <c r="L24" s="2"/>
      <c r="M24" s="2"/>
      <c r="N24" s="2"/>
      <c r="O24" s="2"/>
      <c r="P24" s="2"/>
      <c r="Q24" s="2"/>
      <c r="R24" s="2"/>
      <c r="S24" s="2"/>
      <c r="T24" s="2"/>
      <c r="U24" s="2"/>
      <c r="V24" s="2"/>
      <c r="W24" s="2"/>
      <c r="X24" s="2"/>
      <c r="Y24" s="2"/>
      <c r="Z24" s="2"/>
    </row>
    <row r="25" ht="15.75" customHeight="1">
      <c r="A25" s="1" t="s">
        <v>150</v>
      </c>
      <c r="B25" s="1">
        <v>353.0</v>
      </c>
      <c r="C25" s="1">
        <v>269.0</v>
      </c>
      <c r="D25" s="1">
        <v>504.0</v>
      </c>
      <c r="E25" s="1">
        <v>958.0</v>
      </c>
      <c r="F25" s="1">
        <v>964.0</v>
      </c>
      <c r="G25" s="1">
        <v>563.0</v>
      </c>
      <c r="H25" s="1">
        <v>-1410.0</v>
      </c>
      <c r="I25" s="1">
        <v>772.0</v>
      </c>
      <c r="J25" s="1">
        <v>955.0</v>
      </c>
      <c r="K25" s="1">
        <v>622.0</v>
      </c>
      <c r="L25" s="2"/>
      <c r="M25" s="2"/>
      <c r="N25" s="2"/>
      <c r="O25" s="2"/>
      <c r="P25" s="2"/>
      <c r="Q25" s="2"/>
      <c r="R25" s="2"/>
      <c r="S25" s="2"/>
      <c r="T25" s="2"/>
      <c r="U25" s="2"/>
      <c r="V25" s="2"/>
      <c r="W25" s="2"/>
      <c r="X25" s="2"/>
      <c r="Y25" s="2"/>
      <c r="Z25" s="2"/>
    </row>
    <row r="26" ht="15.75" customHeight="1">
      <c r="A26" s="1" t="s">
        <v>151</v>
      </c>
      <c r="B26" s="1">
        <v>0.0</v>
      </c>
      <c r="C26" s="1">
        <v>0.0</v>
      </c>
      <c r="D26" s="1">
        <v>0.0</v>
      </c>
      <c r="E26" s="1">
        <v>0.0</v>
      </c>
      <c r="F26" s="1">
        <v>0.0</v>
      </c>
      <c r="G26" s="1">
        <v>13.0</v>
      </c>
      <c r="H26" s="1">
        <v>54.0</v>
      </c>
      <c r="I26" s="1">
        <v>66.0</v>
      </c>
      <c r="J26" s="1">
        <v>89.0</v>
      </c>
      <c r="K26" s="1">
        <v>89.0</v>
      </c>
      <c r="L26" s="2"/>
      <c r="M26" s="2"/>
      <c r="N26" s="2"/>
      <c r="O26" s="2"/>
      <c r="P26" s="2"/>
      <c r="Q26" s="2"/>
      <c r="R26" s="2"/>
      <c r="S26" s="2"/>
      <c r="T26" s="2"/>
      <c r="U26" s="2"/>
      <c r="V26" s="2"/>
      <c r="W26" s="2"/>
      <c r="X26" s="2"/>
      <c r="Y26" s="2"/>
      <c r="Z26" s="2"/>
    </row>
    <row r="27" ht="15.75" customHeight="1">
      <c r="A27" s="1" t="s">
        <v>152</v>
      </c>
      <c r="B27" s="1">
        <v>353.0</v>
      </c>
      <c r="C27" s="1">
        <v>269.0</v>
      </c>
      <c r="D27" s="1">
        <v>504.0</v>
      </c>
      <c r="E27" s="1">
        <v>958.0</v>
      </c>
      <c r="F27" s="1">
        <v>964.0</v>
      </c>
      <c r="G27" s="1">
        <v>550.0</v>
      </c>
      <c r="H27" s="1">
        <v>-1460.0</v>
      </c>
      <c r="I27" s="1">
        <v>705.0</v>
      </c>
      <c r="J27" s="1">
        <v>865.0</v>
      </c>
      <c r="K27" s="1">
        <v>533.0</v>
      </c>
      <c r="L27" s="2"/>
      <c r="M27" s="2"/>
      <c r="N27" s="2"/>
      <c r="O27" s="2"/>
      <c r="P27" s="2"/>
      <c r="Q27" s="2"/>
      <c r="R27" s="2"/>
      <c r="S27" s="2"/>
      <c r="T27" s="2"/>
      <c r="U27" s="2"/>
      <c r="V27" s="2"/>
      <c r="W27" s="2"/>
      <c r="X27" s="2"/>
      <c r="Y27" s="2"/>
      <c r="Z27" s="2"/>
    </row>
    <row r="28" ht="15.75" customHeight="1">
      <c r="A28" s="1" t="s">
        <v>153</v>
      </c>
      <c r="B28" s="1">
        <v>353.0</v>
      </c>
      <c r="C28" s="1">
        <v>269.0</v>
      </c>
      <c r="D28" s="1">
        <v>504.0</v>
      </c>
      <c r="E28" s="1">
        <v>958.0</v>
      </c>
      <c r="F28" s="1">
        <v>964.0</v>
      </c>
      <c r="G28" s="1">
        <v>550.0</v>
      </c>
      <c r="H28" s="1">
        <v>-1460.0</v>
      </c>
      <c r="I28" s="1">
        <v>705.0</v>
      </c>
      <c r="J28" s="1">
        <v>865.0</v>
      </c>
      <c r="K28" s="1">
        <v>533.0</v>
      </c>
      <c r="L28" s="2"/>
      <c r="M28" s="2"/>
      <c r="N28" s="2"/>
      <c r="O28" s="2"/>
      <c r="P28" s="2"/>
      <c r="Q28" s="2"/>
      <c r="R28" s="2"/>
      <c r="S28" s="2"/>
      <c r="T28" s="2"/>
      <c r="U28" s="2"/>
      <c r="V28" s="2"/>
      <c r="W28" s="2"/>
      <c r="X28" s="2"/>
      <c r="Y28" s="2"/>
      <c r="Z28" s="2"/>
    </row>
    <row r="29" ht="15.75" customHeight="1">
      <c r="A29" s="1" t="s">
        <v>154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166</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167</v>
      </c>
      <c r="B32" s="1">
        <v>136.0</v>
      </c>
      <c r="C32" s="1">
        <v>201.0</v>
      </c>
      <c r="D32" s="1">
        <v>238.0</v>
      </c>
      <c r="E32" s="1">
        <v>302.0</v>
      </c>
      <c r="F32" s="1">
        <v>341.0</v>
      </c>
      <c r="G32" s="1">
        <v>409.0</v>
      </c>
      <c r="H32" s="1">
        <v>416.0</v>
      </c>
      <c r="I32" s="1">
        <v>451.0</v>
      </c>
      <c r="J32" s="1">
        <v>469.0</v>
      </c>
      <c r="K32" s="1">
        <v>482.0</v>
      </c>
      <c r="L32" s="2"/>
      <c r="M32" s="2"/>
      <c r="N32" s="2"/>
      <c r="O32" s="2"/>
      <c r="P32" s="2"/>
      <c r="Q32" s="2"/>
      <c r="R32" s="2"/>
      <c r="S32" s="2"/>
      <c r="T32" s="2"/>
      <c r="U32" s="2"/>
      <c r="V32" s="2"/>
      <c r="W32" s="2"/>
      <c r="X32" s="2"/>
      <c r="Y32" s="2"/>
      <c r="Z32" s="2"/>
    </row>
    <row r="33" ht="15.75" customHeight="1">
      <c r="A33" s="1" t="s">
        <v>168</v>
      </c>
      <c r="B33" s="1" t="s">
        <v>169</v>
      </c>
      <c r="C33" s="1" t="s">
        <v>170</v>
      </c>
      <c r="D33" s="1" t="s">
        <v>158</v>
      </c>
      <c r="E33" s="1" t="s">
        <v>171</v>
      </c>
      <c r="F33" s="1" t="s">
        <v>172</v>
      </c>
      <c r="G33" s="1" t="s">
        <v>157</v>
      </c>
      <c r="H33" s="1" t="s">
        <v>162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t="s">
        <v>169</v>
      </c>
      <c r="C34" s="1" t="s">
        <v>170</v>
      </c>
      <c r="D34" s="1" t="s">
        <v>158</v>
      </c>
      <c r="E34" s="1" t="s">
        <v>171</v>
      </c>
      <c r="F34" s="1" t="s">
        <v>172</v>
      </c>
      <c r="G34" s="1" t="s">
        <v>157</v>
      </c>
      <c r="H34" s="1" t="s">
        <v>162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140.0</v>
      </c>
      <c r="C35" s="1">
        <v>203.0</v>
      </c>
      <c r="D35" s="1">
        <v>238.0</v>
      </c>
      <c r="E35" s="1">
        <v>304.0</v>
      </c>
      <c r="F35" s="1">
        <v>343.0</v>
      </c>
      <c r="G35" s="1">
        <v>409.0</v>
      </c>
      <c r="H35" s="1">
        <v>416.0</v>
      </c>
      <c r="I35" s="1">
        <v>468.0</v>
      </c>
      <c r="J35" s="1">
        <v>482.0</v>
      </c>
      <c r="K35" s="1">
        <v>484.0</v>
      </c>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1" t="s">
        <v>187</v>
      </c>
      <c r="K36" s="1">
        <v>1.0</v>
      </c>
      <c r="L36" s="2"/>
      <c r="M36" s="2"/>
      <c r="N36" s="2"/>
      <c r="O36" s="2"/>
      <c r="P36" s="2"/>
      <c r="Q36" s="2"/>
      <c r="R36" s="2"/>
      <c r="S36" s="2"/>
      <c r="T36" s="2"/>
      <c r="U36" s="2"/>
      <c r="V36" s="2"/>
      <c r="W36" s="2"/>
      <c r="X36" s="2"/>
      <c r="Y36" s="2"/>
      <c r="Z36" s="2"/>
    </row>
    <row r="37" ht="15.75" customHeight="1">
      <c r="A37" s="1" t="s">
        <v>188</v>
      </c>
      <c r="B37" s="1" t="s">
        <v>189</v>
      </c>
      <c r="C37" s="1" t="s">
        <v>190</v>
      </c>
      <c r="D37" s="1" t="s">
        <v>181</v>
      </c>
      <c r="E37" s="1" t="s">
        <v>191</v>
      </c>
      <c r="F37" s="1" t="s">
        <v>192</v>
      </c>
      <c r="G37" s="1" t="s">
        <v>184</v>
      </c>
      <c r="H37" s="1" t="s">
        <v>185</v>
      </c>
      <c r="I37" s="1" t="s">
        <v>193</v>
      </c>
      <c r="J37" s="1" t="s">
        <v>194</v>
      </c>
      <c r="K37" s="1">
        <v>1.0</v>
      </c>
      <c r="L37" s="2"/>
      <c r="M37" s="2"/>
      <c r="N37" s="2"/>
      <c r="O37" s="2"/>
      <c r="P37" s="2"/>
      <c r="Q37" s="2"/>
      <c r="R37" s="2"/>
      <c r="S37" s="2"/>
      <c r="T37" s="2"/>
      <c r="U37" s="2"/>
      <c r="V37" s="2"/>
      <c r="W37" s="2"/>
      <c r="X37" s="2"/>
      <c r="Y37" s="2"/>
      <c r="Z37" s="2"/>
    </row>
    <row r="38" ht="15.75" customHeight="1">
      <c r="A38" s="1" t="s">
        <v>195</v>
      </c>
      <c r="B38" s="1" t="s">
        <v>196</v>
      </c>
      <c r="C38" s="1" t="s">
        <v>197</v>
      </c>
      <c r="D38" s="1" t="s">
        <v>164</v>
      </c>
      <c r="E38" s="1" t="s">
        <v>198</v>
      </c>
      <c r="F38" s="1">
        <v>2.0</v>
      </c>
      <c r="G38" s="1">
        <v>2.0</v>
      </c>
      <c r="H38" s="1" t="s">
        <v>199</v>
      </c>
      <c r="I38" s="1" t="s">
        <v>200</v>
      </c>
      <c r="J38" s="1">
        <v>1.0</v>
      </c>
      <c r="K38" s="1">
        <v>1.0</v>
      </c>
      <c r="L38" s="2"/>
      <c r="M38" s="2"/>
      <c r="N38" s="2"/>
      <c r="O38" s="2"/>
      <c r="P38" s="2"/>
      <c r="Q38" s="2"/>
      <c r="R38" s="2"/>
      <c r="S38" s="2"/>
      <c r="T38" s="2"/>
      <c r="U38" s="2"/>
      <c r="V38" s="2"/>
      <c r="W38" s="2"/>
      <c r="X38" s="2"/>
      <c r="Y38" s="2"/>
      <c r="Z38" s="2"/>
    </row>
    <row r="39" ht="15.75" customHeight="1">
      <c r="A39" s="1" t="s">
        <v>201</v>
      </c>
      <c r="B39" s="1" t="s">
        <v>202</v>
      </c>
      <c r="C39" s="1" t="s">
        <v>203</v>
      </c>
      <c r="D39" s="1" t="s">
        <v>204</v>
      </c>
      <c r="E39" s="1" t="s">
        <v>205</v>
      </c>
      <c r="F39" s="1" t="s">
        <v>206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212</v>
      </c>
      <c r="B41" s="1">
        <v>0.0</v>
      </c>
      <c r="C41" s="1">
        <v>0.0</v>
      </c>
      <c r="D41" s="1">
        <v>0.0</v>
      </c>
      <c r="E41" s="1">
        <v>0.0</v>
      </c>
      <c r="F41" s="1">
        <v>0.0</v>
      </c>
      <c r="G41" s="1">
        <v>0.0</v>
      </c>
      <c r="H41" s="1">
        <v>0.0</v>
      </c>
      <c r="I41" s="1">
        <v>3620.0</v>
      </c>
      <c r="J41" s="1">
        <v>4730.0</v>
      </c>
      <c r="K41" s="1">
        <v>3720.0</v>
      </c>
      <c r="L41" s="2"/>
      <c r="M41" s="2"/>
      <c r="N41" s="2"/>
      <c r="O41" s="2"/>
      <c r="P41" s="2"/>
      <c r="Q41" s="2"/>
      <c r="R41" s="2"/>
      <c r="S41" s="2"/>
      <c r="T41" s="2"/>
      <c r="U41" s="2"/>
      <c r="V41" s="2"/>
      <c r="W41" s="2"/>
      <c r="X41" s="2"/>
      <c r="Y41" s="2"/>
      <c r="Z41" s="2"/>
    </row>
    <row r="42" ht="15.75" customHeight="1">
      <c r="A42" s="1" t="s">
        <v>213</v>
      </c>
      <c r="B42" s="1" t="s">
        <v>214</v>
      </c>
      <c r="C42" s="1" t="s">
        <v>215</v>
      </c>
      <c r="D42" s="1" t="s">
        <v>216</v>
      </c>
      <c r="E42" s="1" t="s">
        <v>217</v>
      </c>
      <c r="F42" s="1" t="s">
        <v>218</v>
      </c>
      <c r="G42" s="1" t="s">
        <v>219</v>
      </c>
      <c r="H42" s="1" t="s">
        <v>220</v>
      </c>
      <c r="I42" s="1" t="s">
        <v>221</v>
      </c>
      <c r="J42" s="1" t="s">
        <v>222</v>
      </c>
      <c r="K42" s="1" t="s">
        <v>223</v>
      </c>
      <c r="L42" s="2"/>
      <c r="M42" s="2"/>
      <c r="N42" s="2"/>
      <c r="O42" s="2"/>
      <c r="P42" s="2"/>
      <c r="Q42" s="2"/>
      <c r="R42" s="2"/>
      <c r="S42" s="2"/>
      <c r="T42" s="2"/>
      <c r="U42" s="2"/>
      <c r="V42" s="2"/>
      <c r="W42" s="2"/>
      <c r="X42" s="2"/>
      <c r="Y42" s="2"/>
      <c r="Z42" s="2"/>
    </row>
    <row r="43" ht="15.75" customHeight="1">
      <c r="A43" s="1" t="s">
        <v>224</v>
      </c>
      <c r="B43" s="1">
        <v>6.0</v>
      </c>
      <c r="C43" s="1">
        <v>-4.0</v>
      </c>
      <c r="D43" s="1">
        <v>4.0</v>
      </c>
      <c r="E43" s="1">
        <v>-89.0</v>
      </c>
      <c r="F43" s="1">
        <v>6.0</v>
      </c>
      <c r="G43" s="1">
        <v>3.0</v>
      </c>
      <c r="H43" s="1">
        <v>1.0</v>
      </c>
      <c r="I43" s="1">
        <v>7.0</v>
      </c>
      <c r="J43" s="1">
        <v>8.0</v>
      </c>
      <c r="K43" s="1">
        <v>5.0</v>
      </c>
      <c r="L43" s="2"/>
      <c r="M43" s="2"/>
      <c r="N43" s="2"/>
      <c r="O43" s="2"/>
      <c r="P43" s="2"/>
      <c r="Q43" s="2"/>
      <c r="R43" s="2"/>
      <c r="S43" s="2"/>
      <c r="T43" s="2"/>
      <c r="U43" s="2"/>
      <c r="V43" s="2"/>
      <c r="W43" s="2"/>
      <c r="X43" s="2"/>
      <c r="Y43" s="2"/>
      <c r="Z43" s="2"/>
    </row>
    <row r="44" ht="15.75" customHeight="1">
      <c r="A44" s="1" t="s">
        <v>225</v>
      </c>
      <c r="B44" s="1">
        <v>0.0</v>
      </c>
      <c r="C44" s="1">
        <v>0.0</v>
      </c>
      <c r="D44" s="1">
        <v>0.0</v>
      </c>
      <c r="E44" s="1">
        <v>0.0</v>
      </c>
      <c r="F44" s="1">
        <v>0.0</v>
      </c>
      <c r="G44" s="1">
        <v>0.0</v>
      </c>
      <c r="H44" s="1">
        <v>0.0</v>
      </c>
      <c r="I44" s="1">
        <v>0.0</v>
      </c>
      <c r="J44" s="1">
        <v>0.0</v>
      </c>
      <c r="K44" s="1">
        <v>37.0</v>
      </c>
      <c r="L44" s="2"/>
      <c r="M44" s="2"/>
      <c r="N44" s="2"/>
      <c r="O44" s="2"/>
      <c r="P44" s="2"/>
      <c r="Q44" s="2"/>
      <c r="R44" s="2"/>
      <c r="S44" s="2"/>
      <c r="T44" s="2"/>
      <c r="U44" s="2"/>
      <c r="V44" s="2"/>
      <c r="W44" s="2"/>
      <c r="X44" s="2"/>
      <c r="Y44" s="2"/>
      <c r="Z44" s="2"/>
    </row>
    <row r="45" ht="15.75" customHeight="1">
      <c r="A45" s="1" t="s">
        <v>226</v>
      </c>
      <c r="B45" s="1">
        <v>6.0</v>
      </c>
      <c r="C45" s="1">
        <v>-4.0</v>
      </c>
      <c r="D45" s="1">
        <v>4.0</v>
      </c>
      <c r="E45" s="1">
        <v>-89.0</v>
      </c>
      <c r="F45" s="1">
        <v>6.0</v>
      </c>
      <c r="G45" s="1">
        <v>3.0</v>
      </c>
      <c r="H45" s="1">
        <v>1.0</v>
      </c>
      <c r="I45" s="1">
        <v>7.0</v>
      </c>
      <c r="J45" s="1">
        <v>8.0</v>
      </c>
      <c r="K45" s="1">
        <v>5.0</v>
      </c>
      <c r="L45" s="2"/>
      <c r="M45" s="2"/>
      <c r="N45" s="2"/>
      <c r="O45" s="2"/>
      <c r="P45" s="2"/>
      <c r="Q45" s="2"/>
      <c r="R45" s="2"/>
      <c r="S45" s="2"/>
      <c r="T45" s="2"/>
      <c r="U45" s="2"/>
      <c r="V45" s="2"/>
      <c r="W45" s="2"/>
      <c r="X45" s="2"/>
      <c r="Y45" s="2"/>
      <c r="Z45" s="2"/>
    </row>
    <row r="46" ht="15.75" customHeight="1">
      <c r="A46" s="1" t="s">
        <v>227</v>
      </c>
      <c r="B46" s="1">
        <v>16.0</v>
      </c>
      <c r="C46" s="1">
        <v>-6.0</v>
      </c>
      <c r="D46" s="1">
        <v>34.0</v>
      </c>
      <c r="E46" s="1">
        <v>169.0</v>
      </c>
      <c r="F46" s="1">
        <v>-80.0</v>
      </c>
      <c r="G46" s="1">
        <v>38.0</v>
      </c>
      <c r="H46" s="1">
        <v>15.0</v>
      </c>
      <c r="I46" s="1">
        <v>151.0</v>
      </c>
      <c r="J46" s="1">
        <v>271.0</v>
      </c>
      <c r="K46" s="1">
        <v>116.0</v>
      </c>
      <c r="L46" s="2"/>
      <c r="M46" s="2"/>
      <c r="N46" s="2"/>
      <c r="O46" s="2"/>
      <c r="P46" s="2"/>
      <c r="Q46" s="2"/>
      <c r="R46" s="2"/>
      <c r="S46" s="2"/>
      <c r="T46" s="2"/>
      <c r="U46" s="2"/>
      <c r="V46" s="2"/>
      <c r="W46" s="2"/>
      <c r="X46" s="2"/>
      <c r="Y46" s="2"/>
      <c r="Z46" s="2"/>
    </row>
    <row r="47" ht="15.75" customHeight="1">
      <c r="A47" s="1" t="s">
        <v>228</v>
      </c>
      <c r="B47" s="1">
        <v>0.0</v>
      </c>
      <c r="C47" s="1">
        <v>0.0</v>
      </c>
      <c r="D47" s="1">
        <v>0.0</v>
      </c>
      <c r="E47" s="1">
        <v>0.0</v>
      </c>
      <c r="F47" s="1">
        <v>0.0</v>
      </c>
      <c r="G47" s="1">
        <v>0.0</v>
      </c>
      <c r="H47" s="1">
        <v>0.0</v>
      </c>
      <c r="I47" s="1">
        <v>0.0</v>
      </c>
      <c r="J47" s="1">
        <v>0.0</v>
      </c>
      <c r="K47" s="1">
        <v>52.0</v>
      </c>
      <c r="L47" s="2"/>
      <c r="M47" s="2"/>
      <c r="N47" s="2"/>
      <c r="O47" s="2"/>
      <c r="P47" s="2"/>
      <c r="Q47" s="2"/>
      <c r="R47" s="2"/>
      <c r="S47" s="2"/>
      <c r="T47" s="2"/>
      <c r="U47" s="2"/>
      <c r="V47" s="2"/>
      <c r="W47" s="2"/>
      <c r="X47" s="2"/>
      <c r="Y47" s="2"/>
      <c r="Z47" s="2"/>
    </row>
    <row r="48" ht="15.75" customHeight="1">
      <c r="A48" s="1" t="s">
        <v>229</v>
      </c>
      <c r="B48" s="1">
        <v>16.0</v>
      </c>
      <c r="C48" s="1">
        <v>-6.0</v>
      </c>
      <c r="D48" s="1">
        <v>34.0</v>
      </c>
      <c r="E48" s="1">
        <v>169.0</v>
      </c>
      <c r="F48" s="1">
        <v>-80.0</v>
      </c>
      <c r="G48" s="1">
        <v>38.0</v>
      </c>
      <c r="H48" s="1">
        <v>15.0</v>
      </c>
      <c r="I48" s="1">
        <v>151.0</v>
      </c>
      <c r="J48" s="1">
        <v>271.0</v>
      </c>
      <c r="K48" s="1">
        <v>116.0</v>
      </c>
      <c r="L48" s="2"/>
      <c r="M48" s="2"/>
      <c r="N48" s="2"/>
      <c r="O48" s="2"/>
      <c r="P48" s="2"/>
      <c r="Q48" s="2"/>
      <c r="R48" s="2"/>
      <c r="S48" s="2"/>
      <c r="T48" s="2"/>
      <c r="U48" s="2"/>
      <c r="V48" s="2"/>
      <c r="W48" s="2"/>
      <c r="X48" s="2"/>
      <c r="Y48" s="2"/>
      <c r="Z48" s="2"/>
    </row>
    <row r="49" ht="15.75" customHeight="1">
      <c r="A49" s="1" t="s">
        <v>230</v>
      </c>
      <c r="B49" s="1">
        <v>198.0</v>
      </c>
      <c r="C49" s="1">
        <v>156.0</v>
      </c>
      <c r="D49" s="1">
        <v>310.0</v>
      </c>
      <c r="E49" s="1">
        <v>682.0</v>
      </c>
      <c r="F49" s="1">
        <v>542.0</v>
      </c>
      <c r="G49" s="1">
        <v>352.0</v>
      </c>
      <c r="H49" s="1">
        <v>-887.0</v>
      </c>
      <c r="I49" s="1">
        <v>566.0</v>
      </c>
      <c r="J49" s="1">
        <v>1010.0</v>
      </c>
      <c r="K49" s="1">
        <v>483.0</v>
      </c>
      <c r="L49" s="2"/>
      <c r="M49" s="2"/>
      <c r="N49" s="2"/>
      <c r="O49" s="2"/>
      <c r="P49" s="2"/>
      <c r="Q49" s="2"/>
      <c r="R49" s="2"/>
      <c r="S49" s="2"/>
      <c r="T49" s="2"/>
      <c r="U49" s="2"/>
      <c r="V49" s="2"/>
      <c r="W49" s="2"/>
      <c r="X49" s="2"/>
      <c r="Y49" s="2"/>
      <c r="Z49" s="2"/>
    </row>
    <row r="50" ht="15.75" customHeight="1">
      <c r="A50" s="1" t="s">
        <v>231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232</v>
      </c>
      <c r="B51" s="1">
        <v>0.0</v>
      </c>
      <c r="C51" s="1">
        <v>0.0</v>
      </c>
      <c r="D51" s="1">
        <v>0.0</v>
      </c>
      <c r="E51" s="1">
        <v>0.0</v>
      </c>
      <c r="F51" s="1">
        <v>0.0</v>
      </c>
      <c r="G51" s="1">
        <v>2.0</v>
      </c>
      <c r="H51" s="1">
        <v>11.0</v>
      </c>
      <c r="I51" s="1">
        <v>0.0</v>
      </c>
      <c r="J51" s="1">
        <v>0.0</v>
      </c>
      <c r="K51" s="1">
        <v>1.0</v>
      </c>
      <c r="L51" s="2"/>
      <c r="M51" s="2"/>
      <c r="N51" s="2"/>
      <c r="O51" s="2"/>
      <c r="P51" s="2"/>
      <c r="Q51" s="2"/>
      <c r="R51" s="2"/>
      <c r="S51" s="2"/>
      <c r="T51" s="2"/>
      <c r="U51" s="2"/>
      <c r="V51" s="2"/>
      <c r="W51" s="2"/>
      <c r="X51" s="2"/>
      <c r="Y51" s="2"/>
      <c r="Z51" s="2"/>
    </row>
    <row r="52" ht="15.75" customHeight="1">
      <c r="A52" s="1" t="s">
        <v>233</v>
      </c>
      <c r="B52" s="1">
        <v>45.0</v>
      </c>
      <c r="C52" s="1">
        <v>0.0</v>
      </c>
      <c r="D52" s="1">
        <v>30.0</v>
      </c>
      <c r="E52" s="1">
        <v>69.0</v>
      </c>
      <c r="F52" s="1">
        <v>1.0</v>
      </c>
      <c r="G52" s="1">
        <v>0.0</v>
      </c>
      <c r="H52" s="1">
        <v>0.0</v>
      </c>
      <c r="I52" s="1">
        <v>1.0</v>
      </c>
      <c r="J52" s="1">
        <v>1.0</v>
      </c>
      <c r="K52" s="1">
        <v>12.0</v>
      </c>
      <c r="L52" s="2"/>
      <c r="M52" s="2"/>
      <c r="N52" s="2"/>
      <c r="O52" s="2"/>
      <c r="P52" s="2"/>
      <c r="Q52" s="2"/>
      <c r="R52" s="2"/>
      <c r="S52" s="2"/>
      <c r="T52" s="2"/>
      <c r="U52" s="2"/>
      <c r="V52" s="2"/>
      <c r="W52" s="2"/>
      <c r="X52" s="2"/>
      <c r="Y52" s="2"/>
      <c r="Z52" s="2"/>
    </row>
    <row r="53" ht="15.75" customHeight="1">
      <c r="A53" s="1" t="s">
        <v>234</v>
      </c>
      <c r="B53" s="1">
        <v>45.0</v>
      </c>
      <c r="C53" s="1">
        <v>0.0</v>
      </c>
      <c r="D53" s="1">
        <v>30.0</v>
      </c>
      <c r="E53" s="1">
        <v>69.0</v>
      </c>
      <c r="F53" s="1">
        <v>1.0</v>
      </c>
      <c r="G53" s="1">
        <v>2.0</v>
      </c>
      <c r="H53" s="1">
        <v>11.0</v>
      </c>
      <c r="I53" s="1">
        <v>1.0</v>
      </c>
      <c r="J53" s="1">
        <v>1.0</v>
      </c>
      <c r="K53" s="1">
        <v>14.0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v>5.0</v>
      </c>
      <c r="F3" s="1" t="s">
        <v>240</v>
      </c>
      <c r="G3" s="1" t="s">
        <v>192</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2"/>
      <c r="C6" s="2"/>
      <c r="D6" s="2"/>
      <c r="E6" s="2"/>
      <c r="F6" s="2"/>
      <c r="G6" s="2"/>
      <c r="H6" s="2"/>
      <c r="I6" s="2"/>
      <c r="J6" s="2"/>
      <c r="K6" s="2"/>
      <c r="L6" s="2"/>
      <c r="M6" s="2"/>
      <c r="N6" s="2"/>
      <c r="O6" s="2"/>
      <c r="P6" s="2"/>
      <c r="Q6" s="2"/>
      <c r="R6" s="2"/>
      <c r="S6" s="2"/>
      <c r="T6" s="2"/>
      <c r="U6" s="2"/>
      <c r="V6" s="2"/>
      <c r="W6" s="2"/>
      <c r="X6" s="2"/>
      <c r="Y6" s="2"/>
      <c r="Z6" s="2"/>
    </row>
    <row r="7">
      <c r="A7" s="1" t="s">
        <v>268</v>
      </c>
      <c r="B7" s="1" t="s">
        <v>269</v>
      </c>
      <c r="C7" s="1" t="s">
        <v>270</v>
      </c>
      <c r="D7" s="1" t="s">
        <v>271</v>
      </c>
      <c r="E7" s="1" t="s">
        <v>272</v>
      </c>
      <c r="F7" s="1" t="s">
        <v>273</v>
      </c>
      <c r="G7" s="1" t="s">
        <v>274</v>
      </c>
      <c r="H7" s="1">
        <v>100.0</v>
      </c>
      <c r="I7" s="1">
        <v>100.0</v>
      </c>
      <c r="J7" s="1">
        <v>100.0</v>
      </c>
      <c r="K7" s="1">
        <v>100.0</v>
      </c>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298</v>
      </c>
      <c r="C11" s="1" t="s">
        <v>299</v>
      </c>
      <c r="D11" s="1" t="s">
        <v>300</v>
      </c>
      <c r="E11" s="1" t="s">
        <v>301</v>
      </c>
      <c r="F11" s="1" t="s">
        <v>302</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325</v>
      </c>
      <c r="B14" s="1" t="s">
        <v>326</v>
      </c>
      <c r="C14" s="1" t="s">
        <v>327</v>
      </c>
      <c r="D14" s="1" t="s">
        <v>328</v>
      </c>
      <c r="E14" s="1" t="s">
        <v>326</v>
      </c>
      <c r="F14" s="1" t="s">
        <v>329</v>
      </c>
      <c r="G14" s="1" t="s">
        <v>330</v>
      </c>
      <c r="H14" s="1">
        <v>0.0</v>
      </c>
      <c r="I14" s="1" t="s">
        <v>326</v>
      </c>
      <c r="J14" s="1" t="s">
        <v>331</v>
      </c>
      <c r="K14" s="1" t="s">
        <v>326</v>
      </c>
      <c r="L14" s="2"/>
      <c r="M14" s="2"/>
      <c r="N14" s="2"/>
      <c r="O14" s="2"/>
      <c r="P14" s="2"/>
      <c r="Q14" s="2"/>
      <c r="R14" s="2"/>
      <c r="S14" s="2"/>
      <c r="T14" s="2"/>
      <c r="U14" s="2"/>
      <c r="V14" s="2"/>
      <c r="W14" s="2"/>
      <c r="X14" s="2"/>
      <c r="Y14" s="2"/>
      <c r="Z14" s="2"/>
    </row>
    <row r="15">
      <c r="A15" s="1" t="s">
        <v>332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348</v>
      </c>
      <c r="G17" s="1" t="s">
        <v>349</v>
      </c>
      <c r="H17" s="1" t="s">
        <v>350</v>
      </c>
      <c r="I17" s="1" t="s">
        <v>351</v>
      </c>
      <c r="J17" s="1" t="s">
        <v>199</v>
      </c>
      <c r="K17" s="1" t="s">
        <v>352</v>
      </c>
      <c r="L17" s="2"/>
      <c r="M17" s="2"/>
      <c r="N17" s="2"/>
      <c r="O17" s="2"/>
      <c r="P17" s="2"/>
      <c r="Q17" s="2"/>
      <c r="R17" s="2"/>
      <c r="S17" s="2"/>
      <c r="T17" s="2"/>
      <c r="U17" s="2"/>
      <c r="V17" s="2"/>
      <c r="W17" s="2"/>
      <c r="X17" s="2"/>
      <c r="Y17" s="2"/>
      <c r="Z17" s="2"/>
    </row>
    <row r="18">
      <c r="A18" s="1" t="s">
        <v>353</v>
      </c>
      <c r="B18" s="1" t="s">
        <v>329</v>
      </c>
      <c r="C18" s="1" t="s">
        <v>326</v>
      </c>
      <c r="D18" s="1" t="s">
        <v>354</v>
      </c>
      <c r="E18" s="1" t="s">
        <v>355</v>
      </c>
      <c r="F18" s="1" t="s">
        <v>356</v>
      </c>
      <c r="G18" s="1" t="s">
        <v>357</v>
      </c>
      <c r="H18" s="1" t="s">
        <v>358</v>
      </c>
      <c r="I18" s="1" t="s">
        <v>359</v>
      </c>
      <c r="J18" s="1" t="s">
        <v>360</v>
      </c>
      <c r="K18" s="1" t="s">
        <v>354</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v>30.0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1" t="s">
        <v>406</v>
      </c>
      <c r="C24" s="1" t="s">
        <v>407</v>
      </c>
      <c r="D24" s="1" t="s">
        <v>408</v>
      </c>
      <c r="E24" s="1" t="s">
        <v>409</v>
      </c>
      <c r="F24" s="1" t="s">
        <v>410</v>
      </c>
      <c r="G24" s="1" t="s">
        <v>411</v>
      </c>
      <c r="H24" s="1" t="s">
        <v>412</v>
      </c>
      <c r="I24" s="1" t="s">
        <v>413</v>
      </c>
      <c r="J24" s="1" t="s">
        <v>414</v>
      </c>
      <c r="K24" s="1" t="s">
        <v>415</v>
      </c>
      <c r="L24" s="2"/>
      <c r="M24" s="2"/>
      <c r="N24" s="2"/>
      <c r="O24" s="2"/>
      <c r="P24" s="2"/>
      <c r="Q24" s="2"/>
      <c r="R24" s="2"/>
      <c r="S24" s="2"/>
      <c r="T24" s="2"/>
      <c r="U24" s="2"/>
      <c r="V24" s="2"/>
      <c r="W24" s="2"/>
      <c r="X24" s="2"/>
      <c r="Y24" s="2"/>
      <c r="Z24" s="2"/>
    </row>
    <row r="25" ht="15.75" customHeight="1">
      <c r="A25" s="1" t="s">
        <v>416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423</v>
      </c>
      <c r="H26" s="1" t="s">
        <v>424</v>
      </c>
      <c r="I26" s="1">
        <v>0.0</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424</v>
      </c>
      <c r="I27" s="1">
        <v>0.0</v>
      </c>
      <c r="J27" s="1" t="s">
        <v>425</v>
      </c>
      <c r="K27" s="1" t="s">
        <v>426</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v>-1.0</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1" t="s">
        <v>295</v>
      </c>
      <c r="C32" s="1" t="s">
        <v>478</v>
      </c>
      <c r="D32" s="1" t="s">
        <v>479</v>
      </c>
      <c r="E32" s="1" t="s">
        <v>480</v>
      </c>
      <c r="F32" s="1" t="s">
        <v>481</v>
      </c>
      <c r="G32" s="1" t="s">
        <v>482</v>
      </c>
      <c r="H32" s="1" t="s">
        <v>483</v>
      </c>
      <c r="I32" s="1" t="s">
        <v>484</v>
      </c>
      <c r="J32" s="1" t="s">
        <v>485</v>
      </c>
      <c r="K32" s="1" t="s">
        <v>486</v>
      </c>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295</v>
      </c>
      <c r="C34" s="1" t="s">
        <v>478</v>
      </c>
      <c r="D34" s="1" t="s">
        <v>479</v>
      </c>
      <c r="E34" s="1" t="s">
        <v>480</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183</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v>-75.0</v>
      </c>
      <c r="I36" s="1">
        <v>80.0</v>
      </c>
      <c r="J36" s="1" t="s">
        <v>522</v>
      </c>
      <c r="K36" s="1" t="s">
        <v>521</v>
      </c>
      <c r="L36" s="2"/>
      <c r="M36" s="2"/>
      <c r="N36" s="2"/>
      <c r="O36" s="2"/>
      <c r="P36" s="2"/>
      <c r="Q36" s="2"/>
      <c r="R36" s="2"/>
      <c r="S36" s="2"/>
      <c r="T36" s="2"/>
      <c r="U36" s="2"/>
      <c r="V36" s="2"/>
      <c r="W36" s="2"/>
      <c r="X36" s="2"/>
      <c r="Y36" s="2"/>
      <c r="Z36" s="2"/>
    </row>
    <row r="37" ht="15.75" customHeight="1">
      <c r="A37" s="1" t="s">
        <v>523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t="s">
        <v>531</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t="s">
        <v>536</v>
      </c>
      <c r="C39" s="1" t="s">
        <v>113</v>
      </c>
      <c r="D39" s="1" t="s">
        <v>537</v>
      </c>
      <c r="E39" s="1" t="s">
        <v>538</v>
      </c>
      <c r="F39" s="1" t="s">
        <v>539</v>
      </c>
      <c r="G39" s="1" t="s">
        <v>540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547</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t="s">
        <v>553</v>
      </c>
      <c r="C41" s="1" t="s">
        <v>199</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567</v>
      </c>
      <c r="G42" s="1" t="s">
        <v>568</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t="s">
        <v>578</v>
      </c>
      <c r="G43" s="1" t="s">
        <v>579</v>
      </c>
      <c r="H43" s="1">
        <v>12.0</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1">
        <v>289.0</v>
      </c>
      <c r="C45" s="1" t="s">
        <v>595</v>
      </c>
      <c r="D45" s="1" t="s">
        <v>596</v>
      </c>
      <c r="E45" s="1" t="s">
        <v>597</v>
      </c>
      <c r="F45" s="1" t="s">
        <v>598</v>
      </c>
      <c r="G45" s="1" t="s">
        <v>599</v>
      </c>
      <c r="H45" s="1" t="s">
        <v>600</v>
      </c>
      <c r="I45" s="1" t="s">
        <v>601</v>
      </c>
      <c r="J45" s="1" t="s">
        <v>602</v>
      </c>
      <c r="K45" s="1" t="s">
        <v>603</v>
      </c>
      <c r="L45" s="2"/>
      <c r="M45" s="2"/>
      <c r="N45" s="2"/>
      <c r="O45" s="2"/>
      <c r="P45" s="2"/>
      <c r="Q45" s="2"/>
      <c r="R45" s="2"/>
      <c r="S45" s="2"/>
      <c r="T45" s="2"/>
      <c r="U45" s="2"/>
      <c r="V45" s="2"/>
      <c r="W45" s="2"/>
      <c r="X45" s="2"/>
      <c r="Y45" s="2"/>
      <c r="Z45" s="2"/>
    </row>
    <row r="46" ht="15.75" customHeight="1">
      <c r="A46" s="1" t="s">
        <v>604</v>
      </c>
      <c r="B46" s="1" t="s">
        <v>584</v>
      </c>
      <c r="C46" s="1" t="s">
        <v>585</v>
      </c>
      <c r="D46" s="1" t="s">
        <v>586</v>
      </c>
      <c r="E46" s="1" t="s">
        <v>587</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v>0.0</v>
      </c>
      <c r="C47" s="1" t="s">
        <v>612</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v>0.0</v>
      </c>
      <c r="C48" s="1" t="s">
        <v>622</v>
      </c>
      <c r="D48" s="1" t="s">
        <v>623</v>
      </c>
      <c r="E48" s="1" t="s">
        <v>624</v>
      </c>
      <c r="F48" s="1" t="s">
        <v>625</v>
      </c>
      <c r="G48" s="1" t="s">
        <v>199</v>
      </c>
      <c r="H48" s="1">
        <v>-50.0</v>
      </c>
      <c r="I48" s="1" t="s">
        <v>626</v>
      </c>
      <c r="J48" s="1" t="s">
        <v>627</v>
      </c>
      <c r="K48" s="1" t="s">
        <v>628</v>
      </c>
      <c r="L48" s="2"/>
      <c r="M48" s="2"/>
      <c r="N48" s="2"/>
      <c r="O48" s="2"/>
      <c r="P48" s="2"/>
      <c r="Q48" s="2"/>
      <c r="R48" s="2"/>
      <c r="S48" s="2"/>
      <c r="T48" s="2"/>
      <c r="U48" s="2"/>
      <c r="V48" s="2"/>
      <c r="W48" s="2"/>
      <c r="X48" s="2"/>
      <c r="Y48" s="2"/>
      <c r="Z48" s="2"/>
    </row>
    <row r="49" ht="15.75" customHeight="1">
      <c r="A49" s="1" t="s">
        <v>629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634</v>
      </c>
      <c r="F50" s="1" t="s">
        <v>635</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472</v>
      </c>
      <c r="I51" s="1" t="s">
        <v>638</v>
      </c>
      <c r="J51" s="1" t="s">
        <v>639</v>
      </c>
      <c r="K51" s="1" t="s">
        <v>640</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t="s">
        <v>652</v>
      </c>
      <c r="F52" s="1" t="s">
        <v>653</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593</v>
      </c>
      <c r="H53" s="1" t="s">
        <v>665</v>
      </c>
      <c r="I53" s="1" t="s">
        <v>666</v>
      </c>
      <c r="J53" s="1" t="s">
        <v>456</v>
      </c>
      <c r="K53" s="1" t="s">
        <v>446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196</v>
      </c>
      <c r="J54" s="1" t="s">
        <v>675</v>
      </c>
      <c r="K54" s="1" t="s">
        <v>676</v>
      </c>
      <c r="L54" s="2"/>
      <c r="M54" s="2"/>
      <c r="N54" s="2"/>
      <c r="O54" s="2"/>
      <c r="P54" s="2"/>
      <c r="Q54" s="2"/>
      <c r="R54" s="2"/>
      <c r="S54" s="2"/>
      <c r="T54" s="2"/>
      <c r="U54" s="2"/>
      <c r="V54" s="2"/>
      <c r="W54" s="2"/>
      <c r="X54" s="2"/>
      <c r="Y54" s="2"/>
      <c r="Z54" s="2"/>
    </row>
    <row r="55" ht="15.75" customHeight="1">
      <c r="A55" s="1" t="s">
        <v>677</v>
      </c>
      <c r="B55" s="1">
        <v>0.0</v>
      </c>
      <c r="C55" s="1" t="s">
        <v>678</v>
      </c>
      <c r="D55" s="1" t="s">
        <v>190</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687</v>
      </c>
      <c r="C58" s="1" t="s">
        <v>688</v>
      </c>
      <c r="D58" s="1" t="s">
        <v>689</v>
      </c>
      <c r="E58" s="1" t="s">
        <v>690</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v>0.0</v>
      </c>
      <c r="C59" s="1">
        <v>0.0</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v>0.0</v>
      </c>
      <c r="C60" s="1">
        <v>0.0</v>
      </c>
      <c r="D60" s="1" t="s">
        <v>725</v>
      </c>
      <c r="E60" s="1" t="s">
        <v>726</v>
      </c>
      <c r="F60" s="1" t="s">
        <v>727</v>
      </c>
      <c r="G60" s="1" t="s">
        <v>160</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733</v>
      </c>
      <c r="B62" s="1">
        <v>0.0</v>
      </c>
      <c r="C62" s="1">
        <v>0.0</v>
      </c>
      <c r="D62" s="1" t="s">
        <v>734</v>
      </c>
      <c r="E62" s="1" t="s">
        <v>735</v>
      </c>
      <c r="F62" s="1">
        <v>38.0</v>
      </c>
      <c r="G62" s="1" t="s">
        <v>736</v>
      </c>
      <c r="H62" s="1" t="s">
        <v>737</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v>0.0</v>
      </c>
      <c r="C63" s="1">
        <v>0.0</v>
      </c>
      <c r="D63" s="1" t="s">
        <v>742</v>
      </c>
      <c r="E63" s="1" t="s">
        <v>743</v>
      </c>
      <c r="F63" s="1" t="s">
        <v>744</v>
      </c>
      <c r="G63" s="1" t="s">
        <v>745</v>
      </c>
      <c r="H63" s="1" t="s">
        <v>746</v>
      </c>
      <c r="I63" s="1" t="s">
        <v>747</v>
      </c>
      <c r="J63" s="1" t="s">
        <v>748</v>
      </c>
      <c r="K63" s="1" t="s">
        <v>740</v>
      </c>
      <c r="L63" s="2"/>
      <c r="M63" s="2"/>
      <c r="N63" s="2"/>
      <c r="O63" s="2"/>
      <c r="P63" s="2"/>
      <c r="Q63" s="2"/>
      <c r="R63" s="2"/>
      <c r="S63" s="2"/>
      <c r="T63" s="2"/>
      <c r="U63" s="2"/>
      <c r="V63" s="2"/>
      <c r="W63" s="2"/>
      <c r="X63" s="2"/>
      <c r="Y63" s="2"/>
      <c r="Z63" s="2"/>
    </row>
    <row r="64" ht="15.75" customHeight="1">
      <c r="A64" s="1" t="s">
        <v>749</v>
      </c>
      <c r="B64" s="1">
        <v>0.0</v>
      </c>
      <c r="C64" s="1">
        <v>0.0</v>
      </c>
      <c r="D64" s="1" t="s">
        <v>750</v>
      </c>
      <c r="E64" s="1" t="s">
        <v>751</v>
      </c>
      <c r="F64" s="1" t="s">
        <v>752</v>
      </c>
      <c r="G64" s="1" t="s">
        <v>571</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1">
        <v>0.0</v>
      </c>
      <c r="C65" s="1">
        <v>0.0</v>
      </c>
      <c r="D65" s="1" t="s">
        <v>758</v>
      </c>
      <c r="E65" s="1" t="s">
        <v>759</v>
      </c>
      <c r="F65" s="1" t="s">
        <v>760</v>
      </c>
      <c r="G65" s="1" t="s">
        <v>761</v>
      </c>
      <c r="H65" s="1" t="s">
        <v>762</v>
      </c>
      <c r="I65" s="1" t="s">
        <v>763</v>
      </c>
      <c r="J65" s="1" t="s">
        <v>764</v>
      </c>
      <c r="K65" s="1" t="s">
        <v>765</v>
      </c>
      <c r="L65" s="2"/>
      <c r="M65" s="2"/>
      <c r="N65" s="2"/>
      <c r="O65" s="2"/>
      <c r="P65" s="2"/>
      <c r="Q65" s="2"/>
      <c r="R65" s="2"/>
      <c r="S65" s="2"/>
      <c r="T65" s="2"/>
      <c r="U65" s="2"/>
      <c r="V65" s="2"/>
      <c r="W65" s="2"/>
      <c r="X65" s="2"/>
      <c r="Y65" s="2"/>
      <c r="Z65" s="2"/>
    </row>
    <row r="66" ht="15.75" customHeight="1">
      <c r="A66" s="1" t="s">
        <v>766</v>
      </c>
      <c r="B66" s="1">
        <v>0.0</v>
      </c>
      <c r="C66" s="1">
        <v>0.0</v>
      </c>
      <c r="D66" s="1" t="s">
        <v>767</v>
      </c>
      <c r="E66" s="1" t="s">
        <v>768</v>
      </c>
      <c r="F66" s="1" t="s">
        <v>769</v>
      </c>
      <c r="G66" s="1" t="s">
        <v>770</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775</v>
      </c>
      <c r="B67" s="1">
        <v>0.0</v>
      </c>
      <c r="C67" s="1">
        <v>0.0</v>
      </c>
      <c r="D67" s="1">
        <v>0.0</v>
      </c>
      <c r="E67" s="1" t="s">
        <v>776</v>
      </c>
      <c r="F67" s="1" t="s">
        <v>777</v>
      </c>
      <c r="G67" s="1" t="s">
        <v>778</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v>0.0</v>
      </c>
      <c r="C68" s="1">
        <v>0.0</v>
      </c>
      <c r="D68" s="1" t="s">
        <v>784</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v>0.0</v>
      </c>
      <c r="C69" s="1">
        <v>0.0</v>
      </c>
      <c r="D69" s="1" t="s">
        <v>793</v>
      </c>
      <c r="E69" s="1" t="s">
        <v>794</v>
      </c>
      <c r="F69" s="1" t="s">
        <v>771</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v>0.0</v>
      </c>
      <c r="C70" s="1">
        <v>0.0</v>
      </c>
      <c r="D70" s="1" t="s">
        <v>784</v>
      </c>
      <c r="E70" s="1" t="s">
        <v>785</v>
      </c>
      <c r="F70" s="1" t="s">
        <v>801</v>
      </c>
      <c r="G70" s="1" t="s">
        <v>802</v>
      </c>
      <c r="H70" s="1" t="s">
        <v>803</v>
      </c>
      <c r="I70" s="1" t="s">
        <v>804</v>
      </c>
      <c r="J70" s="1" t="s">
        <v>805</v>
      </c>
      <c r="K70" s="1" t="s">
        <v>806</v>
      </c>
      <c r="L70" s="2"/>
      <c r="M70" s="2"/>
      <c r="N70" s="2"/>
      <c r="O70" s="2"/>
      <c r="P70" s="2"/>
      <c r="Q70" s="2"/>
      <c r="R70" s="2"/>
      <c r="S70" s="2"/>
      <c r="T70" s="2"/>
      <c r="U70" s="2"/>
      <c r="V70" s="2"/>
      <c r="W70" s="2"/>
      <c r="X70" s="2"/>
      <c r="Y70" s="2"/>
      <c r="Z70" s="2"/>
    </row>
    <row r="71" ht="15.75" customHeight="1">
      <c r="A71" s="1" t="s">
        <v>807</v>
      </c>
      <c r="B71" s="1">
        <v>0.0</v>
      </c>
      <c r="C71" s="1">
        <v>0.0</v>
      </c>
      <c r="D71" s="1">
        <v>0.0</v>
      </c>
      <c r="E71" s="1">
        <v>0.0</v>
      </c>
      <c r="F71" s="1" t="s">
        <v>671</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v>0.0</v>
      </c>
      <c r="C72" s="1">
        <v>0.0</v>
      </c>
      <c r="D72" s="1">
        <v>0.0</v>
      </c>
      <c r="E72" s="1">
        <v>0.0</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820</v>
      </c>
      <c r="C1" s="1" t="s">
        <v>821</v>
      </c>
      <c r="D1" s="1" t="s">
        <v>822</v>
      </c>
      <c r="E1" s="1" t="s">
        <v>823</v>
      </c>
      <c r="F1" s="1" t="s">
        <v>824</v>
      </c>
      <c r="G1" s="1" t="s">
        <v>825</v>
      </c>
      <c r="H1" s="1" t="s">
        <v>826</v>
      </c>
      <c r="I1" s="1" t="s">
        <v>827</v>
      </c>
      <c r="J1" s="2"/>
      <c r="K1" s="2"/>
      <c r="L1" s="2"/>
      <c r="M1" s="2"/>
      <c r="N1" s="2"/>
      <c r="O1" s="2"/>
      <c r="P1" s="2"/>
      <c r="Q1" s="2"/>
      <c r="R1" s="2"/>
      <c r="S1" s="2"/>
      <c r="T1" s="2"/>
      <c r="U1" s="2"/>
      <c r="V1" s="2"/>
      <c r="W1" s="2"/>
      <c r="X1" s="2"/>
      <c r="Y1" s="2"/>
      <c r="Z1" s="2"/>
    </row>
    <row r="2">
      <c r="A2" s="1" t="s">
        <v>828</v>
      </c>
      <c r="B2" s="1" t="s">
        <v>829</v>
      </c>
      <c r="C2" s="1" t="s">
        <v>830</v>
      </c>
      <c r="D2" s="1" t="s">
        <v>831</v>
      </c>
      <c r="E2" s="1" t="s">
        <v>832</v>
      </c>
      <c r="F2" s="1" t="s">
        <v>833</v>
      </c>
      <c r="G2" s="1" t="s">
        <v>834</v>
      </c>
      <c r="H2" s="1" t="s">
        <v>834</v>
      </c>
      <c r="I2" s="1" t="s">
        <v>835</v>
      </c>
      <c r="J2" s="2"/>
      <c r="K2" s="2"/>
      <c r="L2" s="2"/>
      <c r="M2" s="2"/>
      <c r="N2" s="2"/>
      <c r="O2" s="2"/>
      <c r="P2" s="2"/>
      <c r="Q2" s="2"/>
      <c r="R2" s="2"/>
      <c r="S2" s="2"/>
      <c r="T2" s="2"/>
      <c r="U2" s="2"/>
      <c r="V2" s="2"/>
      <c r="W2" s="2"/>
      <c r="X2" s="2"/>
      <c r="Y2" s="2"/>
      <c r="Z2" s="2"/>
    </row>
    <row r="3">
      <c r="A3" s="1" t="s">
        <v>836</v>
      </c>
      <c r="B3" s="1" t="s">
        <v>835</v>
      </c>
      <c r="C3" s="1" t="s">
        <v>837</v>
      </c>
      <c r="D3" s="1" t="s">
        <v>838</v>
      </c>
      <c r="E3" s="1" t="s">
        <v>839</v>
      </c>
      <c r="F3" s="1" t="s">
        <v>840</v>
      </c>
      <c r="G3" s="1" t="s">
        <v>841</v>
      </c>
      <c r="H3" s="1" t="s">
        <v>842</v>
      </c>
      <c r="I3" s="1" t="s">
        <v>835</v>
      </c>
      <c r="J3" s="2"/>
      <c r="K3" s="2"/>
      <c r="L3" s="2"/>
      <c r="M3" s="2"/>
      <c r="N3" s="2"/>
      <c r="O3" s="2"/>
      <c r="P3" s="2"/>
      <c r="Q3" s="2"/>
      <c r="R3" s="2"/>
      <c r="S3" s="2"/>
      <c r="T3" s="2"/>
      <c r="U3" s="2"/>
      <c r="V3" s="2"/>
      <c r="W3" s="2"/>
      <c r="X3" s="2"/>
      <c r="Y3" s="2"/>
      <c r="Z3" s="2"/>
    </row>
    <row r="4">
      <c r="A4" s="1" t="s">
        <v>843</v>
      </c>
      <c r="B4" s="1" t="s">
        <v>829</v>
      </c>
      <c r="C4" s="1" t="s">
        <v>830</v>
      </c>
      <c r="D4" s="1" t="s">
        <v>831</v>
      </c>
      <c r="E4" s="1" t="s">
        <v>832</v>
      </c>
      <c r="F4" s="1" t="s">
        <v>833</v>
      </c>
      <c r="G4" s="1" t="s">
        <v>834</v>
      </c>
      <c r="H4" s="1" t="s">
        <v>834</v>
      </c>
      <c r="I4" s="1" t="s">
        <v>834</v>
      </c>
      <c r="J4" s="2"/>
      <c r="K4" s="2"/>
      <c r="L4" s="2"/>
      <c r="M4" s="2"/>
      <c r="N4" s="2"/>
      <c r="O4" s="2"/>
      <c r="P4" s="2"/>
      <c r="Q4" s="2"/>
      <c r="R4" s="2"/>
      <c r="S4" s="2"/>
      <c r="T4" s="2"/>
      <c r="U4" s="2"/>
      <c r="V4" s="2"/>
      <c r="W4" s="2"/>
      <c r="X4" s="2"/>
      <c r="Y4" s="2"/>
      <c r="Z4" s="2"/>
    </row>
    <row r="5">
      <c r="A5" s="1" t="s">
        <v>836</v>
      </c>
      <c r="B5" s="1" t="s">
        <v>835</v>
      </c>
      <c r="C5" s="1" t="s">
        <v>837</v>
      </c>
      <c r="D5" s="1" t="s">
        <v>838</v>
      </c>
      <c r="E5" s="1" t="s">
        <v>839</v>
      </c>
      <c r="F5" s="1" t="s">
        <v>840</v>
      </c>
      <c r="G5" s="1" t="s">
        <v>841</v>
      </c>
      <c r="H5" s="1" t="s">
        <v>842</v>
      </c>
      <c r="I5" s="1" t="s">
        <v>842</v>
      </c>
      <c r="J5" s="2"/>
      <c r="K5" s="2"/>
      <c r="L5" s="2"/>
      <c r="M5" s="2"/>
      <c r="N5" s="2"/>
      <c r="O5" s="2"/>
      <c r="P5" s="2"/>
      <c r="Q5" s="2"/>
      <c r="R5" s="2"/>
      <c r="S5" s="2"/>
      <c r="T5" s="2"/>
      <c r="U5" s="2"/>
      <c r="V5" s="2"/>
      <c r="W5" s="2"/>
      <c r="X5" s="2"/>
      <c r="Y5" s="2"/>
      <c r="Z5" s="2"/>
    </row>
    <row r="6">
      <c r="A6" s="1" t="s">
        <v>844</v>
      </c>
      <c r="B6" s="1" t="s">
        <v>845</v>
      </c>
      <c r="C6" s="1" t="s">
        <v>846</v>
      </c>
      <c r="D6" s="1" t="s">
        <v>847</v>
      </c>
      <c r="E6" s="1" t="s">
        <v>848</v>
      </c>
      <c r="F6" s="1" t="s">
        <v>849</v>
      </c>
      <c r="G6" s="1" t="s">
        <v>847</v>
      </c>
      <c r="H6" s="1" t="s">
        <v>850</v>
      </c>
      <c r="I6" s="1" t="s">
        <v>851</v>
      </c>
      <c r="J6" s="2"/>
      <c r="K6" s="2"/>
      <c r="L6" s="2"/>
      <c r="M6" s="2"/>
      <c r="N6" s="2"/>
      <c r="O6" s="2"/>
      <c r="P6" s="2"/>
      <c r="Q6" s="2"/>
      <c r="R6" s="2"/>
      <c r="S6" s="2"/>
      <c r="T6" s="2"/>
      <c r="U6" s="2"/>
      <c r="V6" s="2"/>
      <c r="W6" s="2"/>
      <c r="X6" s="2"/>
      <c r="Y6" s="2"/>
      <c r="Z6" s="2"/>
    </row>
    <row r="7">
      <c r="A7" s="1" t="s">
        <v>852</v>
      </c>
      <c r="B7" s="1" t="s">
        <v>853</v>
      </c>
      <c r="C7" s="1" t="s">
        <v>854</v>
      </c>
      <c r="D7" s="1" t="s">
        <v>855</v>
      </c>
      <c r="E7" s="1" t="s">
        <v>856</v>
      </c>
      <c r="F7" s="1" t="s">
        <v>857</v>
      </c>
      <c r="G7" s="1" t="s">
        <v>858</v>
      </c>
      <c r="H7" s="1" t="s">
        <v>859</v>
      </c>
      <c r="I7" s="1" t="s">
        <v>860</v>
      </c>
      <c r="J7" s="2"/>
      <c r="K7" s="2"/>
      <c r="L7" s="2"/>
      <c r="M7" s="2"/>
      <c r="N7" s="2"/>
      <c r="O7" s="2"/>
      <c r="P7" s="2"/>
      <c r="Q7" s="2"/>
      <c r="R7" s="2"/>
      <c r="S7" s="2"/>
      <c r="T7" s="2"/>
      <c r="U7" s="2"/>
      <c r="V7" s="2"/>
      <c r="W7" s="2"/>
      <c r="X7" s="2"/>
      <c r="Y7" s="2"/>
      <c r="Z7" s="2"/>
    </row>
    <row r="8">
      <c r="A8" s="1" t="s">
        <v>861</v>
      </c>
      <c r="B8" s="1" t="s">
        <v>835</v>
      </c>
      <c r="C8" s="1" t="s">
        <v>862</v>
      </c>
      <c r="D8" s="1" t="s">
        <v>863</v>
      </c>
      <c r="E8" s="1" t="s">
        <v>864</v>
      </c>
      <c r="F8" s="1" t="s">
        <v>865</v>
      </c>
      <c r="G8" s="1" t="s">
        <v>864</v>
      </c>
      <c r="H8" s="1" t="s">
        <v>866</v>
      </c>
      <c r="I8" s="1" t="s">
        <v>867</v>
      </c>
      <c r="J8" s="2"/>
      <c r="K8" s="2"/>
      <c r="L8" s="2"/>
      <c r="M8" s="2"/>
      <c r="N8" s="2"/>
      <c r="O8" s="2"/>
      <c r="P8" s="2"/>
      <c r="Q8" s="2"/>
      <c r="R8" s="2"/>
      <c r="S8" s="2"/>
      <c r="T8" s="2"/>
      <c r="U8" s="2"/>
      <c r="V8" s="2"/>
      <c r="W8" s="2"/>
      <c r="X8" s="2"/>
      <c r="Y8" s="2"/>
      <c r="Z8" s="2"/>
    </row>
    <row r="9">
      <c r="A9" s="1" t="s">
        <v>868</v>
      </c>
      <c r="B9" s="1" t="s">
        <v>869</v>
      </c>
      <c r="C9" s="1" t="s">
        <v>870</v>
      </c>
      <c r="D9" s="1" t="s">
        <v>871</v>
      </c>
      <c r="E9" s="1" t="s">
        <v>872</v>
      </c>
      <c r="F9" s="1" t="s">
        <v>873</v>
      </c>
      <c r="G9" s="1" t="s">
        <v>874</v>
      </c>
      <c r="H9" s="1" t="s">
        <v>875</v>
      </c>
      <c r="I9" s="1" t="s">
        <v>876</v>
      </c>
      <c r="J9" s="2"/>
      <c r="K9" s="2"/>
      <c r="L9" s="2"/>
      <c r="M9" s="2"/>
      <c r="N9" s="2"/>
      <c r="O9" s="2"/>
      <c r="P9" s="2"/>
      <c r="Q9" s="2"/>
      <c r="R9" s="2"/>
      <c r="S9" s="2"/>
      <c r="T9" s="2"/>
      <c r="U9" s="2"/>
      <c r="V9" s="2"/>
      <c r="W9" s="2"/>
      <c r="X9" s="2"/>
      <c r="Y9" s="2"/>
      <c r="Z9" s="2"/>
    </row>
    <row r="10">
      <c r="A10" s="1" t="s">
        <v>877</v>
      </c>
      <c r="B10" s="1" t="s">
        <v>862</v>
      </c>
      <c r="C10" s="1" t="s">
        <v>862</v>
      </c>
      <c r="D10" s="1" t="s">
        <v>862</v>
      </c>
      <c r="E10" s="1" t="s">
        <v>862</v>
      </c>
      <c r="F10" s="1" t="s">
        <v>862</v>
      </c>
      <c r="G10" s="1" t="s">
        <v>874</v>
      </c>
      <c r="H10" s="1" t="s">
        <v>875</v>
      </c>
      <c r="I10" s="1" t="s">
        <v>876</v>
      </c>
      <c r="J10" s="2"/>
      <c r="K10" s="2"/>
      <c r="L10" s="2"/>
      <c r="M10" s="2"/>
      <c r="N10" s="2"/>
      <c r="O10" s="2"/>
      <c r="P10" s="2"/>
      <c r="Q10" s="2"/>
      <c r="R10" s="2"/>
      <c r="S10" s="2"/>
      <c r="T10" s="2"/>
      <c r="U10" s="2"/>
      <c r="V10" s="2"/>
      <c r="W10" s="2"/>
      <c r="X10" s="2"/>
      <c r="Y10" s="2"/>
      <c r="Z10" s="2"/>
    </row>
    <row r="11">
      <c r="A11" s="1" t="s">
        <v>878</v>
      </c>
      <c r="B11" s="1" t="s">
        <v>835</v>
      </c>
      <c r="C11" s="1" t="s">
        <v>835</v>
      </c>
      <c r="D11" s="1" t="s">
        <v>835</v>
      </c>
      <c r="E11" s="1" t="s">
        <v>835</v>
      </c>
      <c r="F11" s="1" t="s">
        <v>835</v>
      </c>
      <c r="G11" s="1" t="s">
        <v>835</v>
      </c>
      <c r="H11" s="1" t="s">
        <v>835</v>
      </c>
      <c r="I11" s="1" t="s">
        <v>835</v>
      </c>
      <c r="J11" s="2"/>
      <c r="K11" s="2"/>
      <c r="L11" s="2"/>
      <c r="M11" s="2"/>
      <c r="N11" s="2"/>
      <c r="O11" s="2"/>
      <c r="P11" s="2"/>
      <c r="Q11" s="2"/>
      <c r="R11" s="2"/>
      <c r="S11" s="2"/>
      <c r="T11" s="2"/>
      <c r="U11" s="2"/>
      <c r="V11" s="2"/>
      <c r="W11" s="2"/>
      <c r="X11" s="2"/>
      <c r="Y11" s="2"/>
      <c r="Z11" s="2"/>
    </row>
    <row r="12">
      <c r="A12" s="1" t="s">
        <v>879</v>
      </c>
      <c r="B12" s="1" t="s">
        <v>835</v>
      </c>
      <c r="C12" s="1" t="s">
        <v>880</v>
      </c>
      <c r="D12" s="1" t="s">
        <v>881</v>
      </c>
      <c r="E12" s="1" t="s">
        <v>835</v>
      </c>
      <c r="F12" s="1" t="s">
        <v>835</v>
      </c>
      <c r="G12" s="1" t="s">
        <v>835</v>
      </c>
      <c r="H12" s="1" t="s">
        <v>835</v>
      </c>
      <c r="I12" s="1" t="s">
        <v>835</v>
      </c>
      <c r="J12" s="2"/>
      <c r="K12" s="2"/>
      <c r="L12" s="2"/>
      <c r="M12" s="2"/>
      <c r="N12" s="2"/>
      <c r="O12" s="2"/>
      <c r="P12" s="2"/>
      <c r="Q12" s="2"/>
      <c r="R12" s="2"/>
      <c r="S12" s="2"/>
      <c r="T12" s="2"/>
      <c r="U12" s="2"/>
      <c r="V12" s="2"/>
      <c r="W12" s="2"/>
      <c r="X12" s="2"/>
      <c r="Y12" s="2"/>
      <c r="Z12" s="2"/>
    </row>
    <row r="13">
      <c r="A13" s="1" t="s">
        <v>882</v>
      </c>
      <c r="B13" s="1" t="s">
        <v>835</v>
      </c>
      <c r="C13" s="1" t="s">
        <v>835</v>
      </c>
      <c r="D13" s="1" t="s">
        <v>835</v>
      </c>
      <c r="E13" s="1" t="s">
        <v>835</v>
      </c>
      <c r="F13" s="1" t="s">
        <v>835</v>
      </c>
      <c r="G13" s="1" t="s">
        <v>835</v>
      </c>
      <c r="H13" s="1" t="s">
        <v>835</v>
      </c>
      <c r="I13" s="1" t="s">
        <v>835</v>
      </c>
      <c r="J13" s="2"/>
      <c r="K13" s="2"/>
      <c r="L13" s="2"/>
      <c r="M13" s="2"/>
      <c r="N13" s="2"/>
      <c r="O13" s="2"/>
      <c r="P13" s="2"/>
      <c r="Q13" s="2"/>
      <c r="R13" s="2"/>
      <c r="S13" s="2"/>
      <c r="T13" s="2"/>
      <c r="U13" s="2"/>
      <c r="V13" s="2"/>
      <c r="W13" s="2"/>
      <c r="X13" s="2"/>
      <c r="Y13" s="2"/>
      <c r="Z13" s="2"/>
    </row>
    <row r="14">
      <c r="A14" s="1" t="s">
        <v>883</v>
      </c>
      <c r="B14" s="1" t="s">
        <v>835</v>
      </c>
      <c r="C14" s="1" t="s">
        <v>835</v>
      </c>
      <c r="D14" s="1" t="s">
        <v>835</v>
      </c>
      <c r="E14" s="1" t="s">
        <v>835</v>
      </c>
      <c r="F14" s="1" t="s">
        <v>835</v>
      </c>
      <c r="G14" s="1" t="s">
        <v>835</v>
      </c>
      <c r="H14" s="1" t="s">
        <v>835</v>
      </c>
      <c r="I14" s="1" t="s">
        <v>835</v>
      </c>
      <c r="J14" s="2"/>
      <c r="K14" s="2"/>
      <c r="L14" s="2"/>
      <c r="M14" s="2"/>
      <c r="N14" s="2"/>
      <c r="O14" s="2"/>
      <c r="P14" s="2"/>
      <c r="Q14" s="2"/>
      <c r="R14" s="2"/>
      <c r="S14" s="2"/>
      <c r="T14" s="2"/>
      <c r="U14" s="2"/>
      <c r="V14" s="2"/>
      <c r="W14" s="2"/>
      <c r="X14" s="2"/>
      <c r="Y14" s="2"/>
      <c r="Z14" s="2"/>
    </row>
    <row r="15">
      <c r="A15" s="1" t="s">
        <v>884</v>
      </c>
      <c r="B15" s="1" t="s">
        <v>885</v>
      </c>
      <c r="C15" s="1" t="s">
        <v>199</v>
      </c>
      <c r="D15" s="1" t="s">
        <v>200</v>
      </c>
      <c r="E15" s="1" t="s">
        <v>886</v>
      </c>
      <c r="F15" s="1" t="s">
        <v>886</v>
      </c>
      <c r="G15" s="1" t="s">
        <v>886</v>
      </c>
      <c r="H15" s="1" t="s">
        <v>886</v>
      </c>
      <c r="I15" s="1" t="s">
        <v>886</v>
      </c>
      <c r="J15" s="2"/>
      <c r="K15" s="2"/>
      <c r="L15" s="2"/>
      <c r="M15" s="2"/>
      <c r="N15" s="2"/>
      <c r="O15" s="2"/>
      <c r="P15" s="2"/>
      <c r="Q15" s="2"/>
      <c r="R15" s="2"/>
      <c r="S15" s="2"/>
      <c r="T15" s="2"/>
      <c r="U15" s="2"/>
      <c r="V15" s="2"/>
      <c r="W15" s="2"/>
      <c r="X15" s="2"/>
      <c r="Y15" s="2"/>
      <c r="Z15" s="2"/>
    </row>
    <row r="16">
      <c r="A16" s="1" t="s">
        <v>887</v>
      </c>
      <c r="B16" s="1" t="s">
        <v>888</v>
      </c>
      <c r="C16" s="1" t="s">
        <v>889</v>
      </c>
      <c r="D16" s="1" t="s">
        <v>890</v>
      </c>
      <c r="E16" s="1" t="s">
        <v>891</v>
      </c>
      <c r="F16" s="1" t="s">
        <v>892</v>
      </c>
      <c r="G16" s="1" t="s">
        <v>893</v>
      </c>
      <c r="H16" s="1" t="s">
        <v>893</v>
      </c>
      <c r="I16" s="1" t="s">
        <v>893</v>
      </c>
      <c r="J16" s="2"/>
      <c r="K16" s="2"/>
      <c r="L16" s="2"/>
      <c r="M16" s="2"/>
      <c r="N16" s="2"/>
      <c r="O16" s="2"/>
      <c r="P16" s="2"/>
      <c r="Q16" s="2"/>
      <c r="R16" s="2"/>
      <c r="S16" s="2"/>
      <c r="T16" s="2"/>
      <c r="U16" s="2"/>
      <c r="V16" s="2"/>
      <c r="W16" s="2"/>
      <c r="X16" s="2"/>
      <c r="Y16" s="2"/>
      <c r="Z16" s="2"/>
    </row>
    <row r="17">
      <c r="A17" s="1" t="s">
        <v>894</v>
      </c>
      <c r="B17" s="1" t="s">
        <v>157</v>
      </c>
      <c r="C17" s="1" t="s">
        <v>162</v>
      </c>
      <c r="D17" s="1" t="s">
        <v>173</v>
      </c>
      <c r="E17" s="1" t="s">
        <v>174</v>
      </c>
      <c r="F17" s="1" t="s">
        <v>175</v>
      </c>
      <c r="G17" s="1" t="s">
        <v>173</v>
      </c>
      <c r="H17" s="1" t="s">
        <v>895</v>
      </c>
      <c r="I17" s="1" t="s">
        <v>896</v>
      </c>
      <c r="J17" s="2"/>
      <c r="K17" s="2"/>
      <c r="L17" s="2"/>
      <c r="M17" s="2"/>
      <c r="N17" s="2"/>
      <c r="O17" s="2"/>
      <c r="P17" s="2"/>
      <c r="Q17" s="2"/>
      <c r="R17" s="2"/>
      <c r="S17" s="2"/>
      <c r="T17" s="2"/>
      <c r="U17" s="2"/>
      <c r="V17" s="2"/>
      <c r="W17" s="2"/>
      <c r="X17" s="2"/>
      <c r="Y17" s="2"/>
      <c r="Z17" s="2"/>
    </row>
    <row r="18">
      <c r="A18" s="1" t="s">
        <v>897</v>
      </c>
      <c r="B18" s="1" t="s">
        <v>898</v>
      </c>
      <c r="C18" s="1" t="s">
        <v>899</v>
      </c>
      <c r="D18" s="1" t="s">
        <v>900</v>
      </c>
      <c r="E18" s="1" t="s">
        <v>901</v>
      </c>
      <c r="F18" s="1" t="s">
        <v>902</v>
      </c>
      <c r="G18" s="1" t="s">
        <v>903</v>
      </c>
      <c r="H18" s="1" t="s">
        <v>904</v>
      </c>
      <c r="I18" s="1" t="s">
        <v>905</v>
      </c>
      <c r="J18" s="2"/>
      <c r="K18" s="2"/>
      <c r="L18" s="2"/>
      <c r="M18" s="2"/>
      <c r="N18" s="2"/>
      <c r="O18" s="2"/>
      <c r="P18" s="2"/>
      <c r="Q18" s="2"/>
      <c r="R18" s="2"/>
      <c r="S18" s="2"/>
      <c r="T18" s="2"/>
      <c r="U18" s="2"/>
      <c r="V18" s="2"/>
      <c r="W18" s="2"/>
      <c r="X18" s="2"/>
      <c r="Y18" s="2"/>
      <c r="Z18" s="2"/>
    </row>
    <row r="19">
      <c r="A19" s="1" t="s">
        <v>906</v>
      </c>
      <c r="B19" s="1" t="s">
        <v>907</v>
      </c>
      <c r="C19" s="1" t="s">
        <v>908</v>
      </c>
      <c r="D19" s="1" t="s">
        <v>909</v>
      </c>
      <c r="E19" s="1" t="s">
        <v>910</v>
      </c>
      <c r="F19" s="1" t="s">
        <v>911</v>
      </c>
      <c r="G19" s="1" t="s">
        <v>912</v>
      </c>
      <c r="H19" s="1" t="s">
        <v>913</v>
      </c>
      <c r="I19" s="1" t="s">
        <v>914</v>
      </c>
      <c r="J19" s="2"/>
      <c r="K19" s="2"/>
      <c r="L19" s="2"/>
      <c r="M19" s="2"/>
      <c r="N19" s="2"/>
      <c r="O19" s="2"/>
      <c r="P19" s="2"/>
      <c r="Q19" s="2"/>
      <c r="R19" s="2"/>
      <c r="S19" s="2"/>
      <c r="T19" s="2"/>
      <c r="U19" s="2"/>
      <c r="V19" s="2"/>
      <c r="W19" s="2"/>
      <c r="X19" s="2"/>
      <c r="Y19" s="2"/>
      <c r="Z19" s="2"/>
    </row>
    <row r="20">
      <c r="A20" s="1" t="s">
        <v>915</v>
      </c>
      <c r="B20" s="1" t="s">
        <v>835</v>
      </c>
      <c r="C20" s="1" t="s">
        <v>835</v>
      </c>
      <c r="D20" s="1" t="s">
        <v>835</v>
      </c>
      <c r="E20" s="1" t="s">
        <v>835</v>
      </c>
      <c r="F20" s="1" t="s">
        <v>835</v>
      </c>
      <c r="G20" s="1" t="s">
        <v>835</v>
      </c>
      <c r="H20" s="1" t="s">
        <v>835</v>
      </c>
      <c r="I20" s="1" t="s">
        <v>835</v>
      </c>
      <c r="J20" s="2"/>
      <c r="K20" s="2"/>
      <c r="L20" s="2"/>
      <c r="M20" s="2"/>
      <c r="N20" s="2"/>
      <c r="O20" s="2"/>
      <c r="P20" s="2"/>
      <c r="Q20" s="2"/>
      <c r="R20" s="2"/>
      <c r="S20" s="2"/>
      <c r="T20" s="2"/>
      <c r="U20" s="2"/>
      <c r="V20" s="2"/>
      <c r="W20" s="2"/>
      <c r="X20" s="2"/>
      <c r="Y20" s="2"/>
      <c r="Z20" s="2"/>
    </row>
    <row r="21" ht="15.75" customHeight="1">
      <c r="A21" s="1" t="s">
        <v>916</v>
      </c>
      <c r="B21" s="1" t="s">
        <v>835</v>
      </c>
      <c r="C21" s="1" t="s">
        <v>917</v>
      </c>
      <c r="D21" s="1" t="s">
        <v>918</v>
      </c>
      <c r="E21" s="1" t="s">
        <v>835</v>
      </c>
      <c r="F21" s="1" t="s">
        <v>835</v>
      </c>
      <c r="G21" s="1" t="s">
        <v>835</v>
      </c>
      <c r="H21" s="1" t="s">
        <v>835</v>
      </c>
      <c r="I21" s="1" t="s">
        <v>835</v>
      </c>
      <c r="J21" s="2"/>
      <c r="K21" s="2"/>
      <c r="L21" s="2"/>
      <c r="M21" s="2"/>
      <c r="N21" s="2"/>
      <c r="O21" s="2"/>
      <c r="P21" s="2"/>
      <c r="Q21" s="2"/>
      <c r="R21" s="2"/>
      <c r="S21" s="2"/>
      <c r="T21" s="2"/>
      <c r="U21" s="2"/>
      <c r="V21" s="2"/>
      <c r="W21" s="2"/>
      <c r="X21" s="2"/>
      <c r="Y21" s="2"/>
      <c r="Z21" s="2"/>
    </row>
    <row r="22" ht="15.75" customHeight="1">
      <c r="A22" s="1" t="s">
        <v>919</v>
      </c>
      <c r="B22" s="1" t="s">
        <v>920</v>
      </c>
      <c r="C22" s="1" t="s">
        <v>921</v>
      </c>
      <c r="D22" s="1" t="s">
        <v>922</v>
      </c>
      <c r="E22" s="1" t="s">
        <v>923</v>
      </c>
      <c r="F22" s="1" t="s">
        <v>924</v>
      </c>
      <c r="G22" s="1" t="s">
        <v>925</v>
      </c>
      <c r="H22" s="1" t="s">
        <v>926</v>
      </c>
      <c r="I22" s="1" t="s">
        <v>927</v>
      </c>
      <c r="J22" s="2"/>
      <c r="K22" s="2"/>
      <c r="L22" s="2"/>
      <c r="M22" s="2"/>
      <c r="N22" s="2"/>
      <c r="O22" s="2"/>
      <c r="P22" s="2"/>
      <c r="Q22" s="2"/>
      <c r="R22" s="2"/>
      <c r="S22" s="2"/>
      <c r="T22" s="2"/>
      <c r="U22" s="2"/>
      <c r="V22" s="2"/>
      <c r="W22" s="2"/>
      <c r="X22" s="2"/>
      <c r="Y22" s="2"/>
      <c r="Z22" s="2"/>
    </row>
    <row r="23" ht="15.75" customHeight="1">
      <c r="A23" s="1" t="s">
        <v>124</v>
      </c>
      <c r="B23" s="1" t="s">
        <v>835</v>
      </c>
      <c r="C23" s="1" t="s">
        <v>835</v>
      </c>
      <c r="D23" s="1" t="s">
        <v>835</v>
      </c>
      <c r="E23" s="1" t="s">
        <v>835</v>
      </c>
      <c r="F23" s="1" t="s">
        <v>835</v>
      </c>
      <c r="G23" s="1" t="s">
        <v>835</v>
      </c>
      <c r="H23" s="1" t="s">
        <v>835</v>
      </c>
      <c r="I23" s="1" t="s">
        <v>835</v>
      </c>
      <c r="J23" s="2"/>
      <c r="K23" s="2"/>
      <c r="L23" s="2"/>
      <c r="M23" s="2"/>
      <c r="N23" s="2"/>
      <c r="O23" s="2"/>
      <c r="P23" s="2"/>
      <c r="Q23" s="2"/>
      <c r="R23" s="2"/>
      <c r="S23" s="2"/>
      <c r="T23" s="2"/>
      <c r="U23" s="2"/>
      <c r="V23" s="2"/>
      <c r="W23" s="2"/>
      <c r="X23" s="2"/>
      <c r="Y23" s="2"/>
      <c r="Z23" s="2"/>
    </row>
    <row r="24" ht="15.75" customHeight="1">
      <c r="A24" s="1" t="s">
        <v>928</v>
      </c>
      <c r="B24" s="1" t="s">
        <v>929</v>
      </c>
      <c r="C24" s="1" t="s">
        <v>930</v>
      </c>
      <c r="D24" s="1" t="s">
        <v>931</v>
      </c>
      <c r="E24" s="1" t="s">
        <v>932</v>
      </c>
      <c r="F24" s="1" t="s">
        <v>933</v>
      </c>
      <c r="G24" s="1" t="s">
        <v>931</v>
      </c>
      <c r="H24" s="1" t="s">
        <v>931</v>
      </c>
      <c r="I24" s="1" t="s">
        <v>931</v>
      </c>
      <c r="J24" s="2"/>
      <c r="K24" s="2"/>
      <c r="L24" s="2"/>
      <c r="M24" s="2"/>
      <c r="N24" s="2"/>
      <c r="O24" s="2"/>
      <c r="P24" s="2"/>
      <c r="Q24" s="2"/>
      <c r="R24" s="2"/>
      <c r="S24" s="2"/>
      <c r="T24" s="2"/>
      <c r="U24" s="2"/>
      <c r="V24" s="2"/>
      <c r="W24" s="2"/>
      <c r="X24" s="2"/>
      <c r="Y24" s="2"/>
      <c r="Z24" s="2"/>
    </row>
    <row r="25" ht="15.75" customHeight="1">
      <c r="A25" s="1" t="s">
        <v>934</v>
      </c>
      <c r="B25" s="1" t="s">
        <v>935</v>
      </c>
      <c r="C25" s="1" t="s">
        <v>936</v>
      </c>
      <c r="D25" s="1" t="s">
        <v>937</v>
      </c>
      <c r="E25" s="1" t="s">
        <v>938</v>
      </c>
      <c r="F25" s="1" t="s">
        <v>939</v>
      </c>
      <c r="G25" s="1" t="s">
        <v>940</v>
      </c>
      <c r="H25" s="1" t="s">
        <v>940</v>
      </c>
      <c r="I25" s="1" t="s">
        <v>835</v>
      </c>
      <c r="J25" s="2"/>
      <c r="K25" s="2"/>
      <c r="L25" s="2"/>
      <c r="M25" s="2"/>
      <c r="N25" s="2"/>
      <c r="O25" s="2"/>
      <c r="P25" s="2"/>
      <c r="Q25" s="2"/>
      <c r="R25" s="2"/>
      <c r="S25" s="2"/>
      <c r="T25" s="2"/>
      <c r="U25" s="2"/>
      <c r="V25" s="2"/>
      <c r="W25" s="2"/>
      <c r="X25" s="2"/>
      <c r="Y25" s="2"/>
      <c r="Z25" s="2"/>
    </row>
    <row r="26" ht="15.75" customHeight="1">
      <c r="A26" s="1" t="s">
        <v>941</v>
      </c>
      <c r="B26" s="1" t="s">
        <v>942</v>
      </c>
      <c r="C26" s="1" t="s">
        <v>943</v>
      </c>
      <c r="D26" s="1" t="s">
        <v>944</v>
      </c>
      <c r="E26" s="1" t="s">
        <v>945</v>
      </c>
      <c r="F26" s="1" t="s">
        <v>946</v>
      </c>
      <c r="G26" s="1" t="s">
        <v>835</v>
      </c>
      <c r="H26" s="1" t="s">
        <v>835</v>
      </c>
      <c r="I26" s="1" t="s">
        <v>835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947</v>
      </c>
      <c r="B2" s="1" t="s">
        <v>948</v>
      </c>
      <c r="C2" s="2"/>
      <c r="D2" s="2"/>
      <c r="E2" s="2"/>
      <c r="F2" s="2"/>
      <c r="G2" s="2"/>
      <c r="H2" s="2"/>
      <c r="I2" s="2"/>
      <c r="J2" s="2"/>
      <c r="K2" s="2"/>
      <c r="L2" s="2"/>
      <c r="M2" s="2"/>
      <c r="N2" s="2"/>
      <c r="O2" s="2"/>
      <c r="P2" s="2"/>
      <c r="Q2" s="2"/>
      <c r="R2" s="2"/>
      <c r="S2" s="2"/>
      <c r="T2" s="2"/>
      <c r="U2" s="2"/>
      <c r="V2" s="2"/>
      <c r="W2" s="2"/>
      <c r="X2" s="2"/>
      <c r="Y2" s="2"/>
      <c r="Z2" s="2"/>
    </row>
    <row r="3">
      <c r="A3" s="3" t="s">
        <v>949</v>
      </c>
      <c r="B3" s="1" t="s">
        <v>950</v>
      </c>
      <c r="C3" s="2"/>
      <c r="D3" s="2"/>
      <c r="E3" s="2"/>
      <c r="F3" s="2"/>
      <c r="G3" s="2"/>
      <c r="H3" s="2"/>
      <c r="I3" s="2"/>
      <c r="J3" s="2"/>
      <c r="K3" s="2"/>
      <c r="L3" s="2"/>
      <c r="M3" s="2"/>
      <c r="N3" s="2"/>
      <c r="O3" s="2"/>
      <c r="P3" s="2"/>
      <c r="Q3" s="2"/>
      <c r="R3" s="2"/>
      <c r="S3" s="2"/>
      <c r="T3" s="2"/>
      <c r="U3" s="2"/>
      <c r="V3" s="2"/>
      <c r="W3" s="2"/>
      <c r="X3" s="2"/>
      <c r="Y3" s="2"/>
      <c r="Z3" s="2"/>
    </row>
    <row r="4">
      <c r="A4" s="3" t="s">
        <v>951</v>
      </c>
      <c r="B4" s="1" t="s">
        <v>952</v>
      </c>
      <c r="C4" s="2"/>
      <c r="D4" s="2"/>
      <c r="E4" s="2"/>
      <c r="F4" s="2"/>
      <c r="G4" s="2"/>
      <c r="H4" s="2"/>
      <c r="I4" s="2"/>
      <c r="J4" s="2"/>
      <c r="K4" s="2"/>
      <c r="L4" s="2"/>
      <c r="M4" s="2"/>
      <c r="N4" s="2"/>
      <c r="O4" s="2"/>
      <c r="P4" s="2"/>
      <c r="Q4" s="2"/>
      <c r="R4" s="2"/>
      <c r="S4" s="2"/>
      <c r="T4" s="2"/>
      <c r="U4" s="2"/>
      <c r="V4" s="2"/>
      <c r="W4" s="2"/>
      <c r="X4" s="2"/>
      <c r="Y4" s="2"/>
      <c r="Z4" s="2"/>
    </row>
    <row r="5">
      <c r="A5" s="3" t="s">
        <v>953</v>
      </c>
      <c r="B5" s="1" t="s">
        <v>954</v>
      </c>
      <c r="C5" s="2"/>
      <c r="D5" s="2"/>
      <c r="E5" s="2"/>
      <c r="F5" s="2"/>
      <c r="G5" s="2"/>
      <c r="H5" s="2"/>
      <c r="I5" s="2"/>
      <c r="J5" s="2"/>
      <c r="K5" s="2"/>
      <c r="L5" s="2"/>
      <c r="M5" s="2"/>
      <c r="N5" s="2"/>
      <c r="O5" s="2"/>
      <c r="P5" s="2"/>
      <c r="Q5" s="2"/>
      <c r="R5" s="2"/>
      <c r="S5" s="2"/>
      <c r="T5" s="2"/>
      <c r="U5" s="2"/>
      <c r="V5" s="2"/>
      <c r="W5" s="2"/>
      <c r="X5" s="2"/>
      <c r="Y5" s="2"/>
      <c r="Z5" s="2"/>
    </row>
    <row r="6">
      <c r="A6" s="3" t="s">
        <v>955</v>
      </c>
      <c r="B6" s="1" t="s">
        <v>956</v>
      </c>
      <c r="C6" s="2"/>
      <c r="D6" s="2"/>
      <c r="E6" s="2"/>
      <c r="F6" s="2"/>
      <c r="G6" s="2"/>
      <c r="H6" s="2"/>
      <c r="I6" s="2"/>
      <c r="J6" s="2"/>
      <c r="K6" s="2"/>
      <c r="L6" s="2"/>
      <c r="M6" s="2"/>
      <c r="N6" s="2"/>
      <c r="O6" s="2"/>
      <c r="P6" s="2"/>
      <c r="Q6" s="2"/>
      <c r="R6" s="2"/>
      <c r="S6" s="2"/>
      <c r="T6" s="2"/>
      <c r="U6" s="2"/>
      <c r="V6" s="2"/>
      <c r="W6" s="2"/>
      <c r="X6" s="2"/>
      <c r="Y6" s="2"/>
      <c r="Z6" s="2"/>
    </row>
    <row r="7">
      <c r="A7" s="3" t="s">
        <v>957</v>
      </c>
      <c r="B7" s="1" t="s">
        <v>12</v>
      </c>
      <c r="C7" s="2"/>
      <c r="D7" s="2"/>
      <c r="E7" s="2"/>
      <c r="F7" s="2"/>
      <c r="G7" s="2"/>
      <c r="H7" s="2"/>
      <c r="I7" s="2"/>
      <c r="J7" s="2"/>
      <c r="K7" s="2"/>
      <c r="L7" s="2"/>
      <c r="M7" s="2"/>
      <c r="N7" s="2"/>
      <c r="O7" s="2"/>
      <c r="P7" s="2"/>
      <c r="Q7" s="2"/>
      <c r="R7" s="2"/>
      <c r="S7" s="2"/>
      <c r="T7" s="2"/>
      <c r="U7" s="2"/>
      <c r="V7" s="2"/>
      <c r="W7" s="2"/>
      <c r="X7" s="2"/>
      <c r="Y7" s="2"/>
      <c r="Z7" s="2"/>
    </row>
    <row r="8">
      <c r="A8" s="3" t="s">
        <v>958</v>
      </c>
      <c r="B8" s="1" t="s">
        <v>959</v>
      </c>
      <c r="C8" s="2"/>
      <c r="D8" s="2"/>
      <c r="E8" s="2"/>
      <c r="F8" s="2"/>
      <c r="G8" s="2"/>
      <c r="H8" s="2"/>
      <c r="I8" s="2"/>
      <c r="J8" s="2"/>
      <c r="K8" s="2"/>
      <c r="L8" s="2"/>
      <c r="M8" s="2"/>
      <c r="N8" s="2"/>
      <c r="O8" s="2"/>
      <c r="P8" s="2"/>
      <c r="Q8" s="2"/>
      <c r="R8" s="2"/>
      <c r="S8" s="2"/>
      <c r="T8" s="2"/>
      <c r="U8" s="2"/>
      <c r="V8" s="2"/>
      <c r="W8" s="2"/>
      <c r="X8" s="2"/>
      <c r="Y8" s="2"/>
      <c r="Z8" s="2"/>
    </row>
    <row r="9">
      <c r="A9" s="3" t="s">
        <v>960</v>
      </c>
      <c r="B9" s="4" t="s">
        <v>961</v>
      </c>
      <c r="C9" s="2"/>
      <c r="D9" s="2"/>
      <c r="E9" s="2"/>
      <c r="F9" s="2"/>
      <c r="G9" s="2"/>
      <c r="H9" s="2"/>
      <c r="I9" s="2"/>
      <c r="J9" s="2"/>
      <c r="K9" s="2"/>
      <c r="L9" s="2"/>
      <c r="M9" s="2"/>
      <c r="N9" s="2"/>
      <c r="O9" s="2"/>
      <c r="P9" s="2"/>
      <c r="Q9" s="2"/>
      <c r="R9" s="2"/>
      <c r="S9" s="2"/>
      <c r="T9" s="2"/>
      <c r="U9" s="2"/>
      <c r="V9" s="2"/>
      <c r="W9" s="2"/>
      <c r="X9" s="2"/>
      <c r="Y9" s="2"/>
      <c r="Z9" s="2"/>
    </row>
    <row r="10">
      <c r="A10" s="3" t="s">
        <v>962</v>
      </c>
      <c r="B10" s="1" t="s">
        <v>963</v>
      </c>
      <c r="C10" s="2"/>
      <c r="D10" s="2"/>
      <c r="E10" s="2"/>
      <c r="F10" s="2"/>
      <c r="G10" s="2"/>
      <c r="H10" s="2"/>
      <c r="I10" s="2"/>
      <c r="J10" s="2"/>
      <c r="K10" s="2"/>
      <c r="L10" s="2"/>
      <c r="M10" s="2"/>
      <c r="N10" s="2"/>
      <c r="O10" s="2"/>
      <c r="P10" s="2"/>
      <c r="Q10" s="2"/>
      <c r="R10" s="2"/>
      <c r="S10" s="2"/>
      <c r="T10" s="2"/>
      <c r="U10" s="2"/>
      <c r="V10" s="2"/>
      <c r="W10" s="2"/>
      <c r="X10" s="2"/>
      <c r="Y10" s="2"/>
      <c r="Z10" s="2"/>
    </row>
    <row r="11">
      <c r="A11" s="3" t="s">
        <v>964</v>
      </c>
      <c r="B11" s="1" t="s">
        <v>965</v>
      </c>
      <c r="C11" s="2"/>
      <c r="D11" s="2"/>
      <c r="E11" s="2"/>
      <c r="F11" s="2"/>
      <c r="G11" s="2"/>
      <c r="H11" s="2"/>
      <c r="I11" s="2"/>
      <c r="J11" s="2"/>
      <c r="K11" s="2"/>
      <c r="L11" s="2"/>
      <c r="M11" s="2"/>
      <c r="N11" s="2"/>
      <c r="O11" s="2"/>
      <c r="P11" s="2"/>
      <c r="Q11" s="2"/>
      <c r="R11" s="2"/>
      <c r="S11" s="2"/>
      <c r="T11" s="2"/>
      <c r="U11" s="2"/>
      <c r="V11" s="2"/>
      <c r="W11" s="2"/>
      <c r="X11" s="2"/>
      <c r="Y11" s="2"/>
      <c r="Z11" s="2"/>
    </row>
    <row r="12">
      <c r="A12" s="3" t="s">
        <v>966</v>
      </c>
      <c r="B12" s="1" t="s">
        <v>963</v>
      </c>
      <c r="C12" s="2"/>
      <c r="D12" s="2"/>
      <c r="E12" s="2"/>
      <c r="F12" s="2"/>
      <c r="G12" s="2"/>
      <c r="H12" s="2"/>
      <c r="I12" s="2"/>
      <c r="J12" s="2"/>
      <c r="K12" s="2"/>
      <c r="L12" s="2"/>
      <c r="M12" s="2"/>
      <c r="N12" s="2"/>
      <c r="O12" s="2"/>
      <c r="P12" s="2"/>
      <c r="Q12" s="2"/>
      <c r="R12" s="2"/>
      <c r="S12" s="2"/>
      <c r="T12" s="2"/>
      <c r="U12" s="2"/>
      <c r="V12" s="2"/>
      <c r="W12" s="2"/>
      <c r="X12" s="2"/>
      <c r="Y12" s="2"/>
      <c r="Z12" s="2"/>
    </row>
    <row r="13">
      <c r="A13" s="3" t="s">
        <v>967</v>
      </c>
      <c r="B13" s="1" t="s">
        <v>968</v>
      </c>
      <c r="C13" s="2"/>
      <c r="D13" s="2"/>
      <c r="E13" s="2"/>
      <c r="F13" s="2"/>
      <c r="G13" s="2"/>
      <c r="H13" s="2"/>
      <c r="I13" s="2"/>
      <c r="J13" s="2"/>
      <c r="K13" s="2"/>
      <c r="L13" s="2"/>
      <c r="M13" s="2"/>
      <c r="N13" s="2"/>
      <c r="O13" s="2"/>
      <c r="P13" s="2"/>
      <c r="Q13" s="2"/>
      <c r="R13" s="2"/>
      <c r="S13" s="2"/>
      <c r="T13" s="2"/>
      <c r="U13" s="2"/>
      <c r="V13" s="2"/>
      <c r="W13" s="2"/>
      <c r="X13" s="2"/>
      <c r="Y13" s="2"/>
      <c r="Z13" s="2"/>
    </row>
    <row r="14">
      <c r="A14" s="3" t="s">
        <v>969</v>
      </c>
      <c r="B14" s="1" t="s">
        <v>970</v>
      </c>
      <c r="C14" s="2"/>
      <c r="D14" s="2"/>
      <c r="E14" s="2"/>
      <c r="F14" s="2"/>
      <c r="G14" s="2"/>
      <c r="H14" s="2"/>
      <c r="I14" s="2"/>
      <c r="J14" s="2"/>
      <c r="K14" s="2"/>
      <c r="L14" s="2"/>
      <c r="M14" s="2"/>
      <c r="N14" s="2"/>
      <c r="O14" s="2"/>
      <c r="P14" s="2"/>
      <c r="Q14" s="2"/>
      <c r="R14" s="2"/>
      <c r="S14" s="2"/>
      <c r="T14" s="2"/>
      <c r="U14" s="2"/>
      <c r="V14" s="2"/>
      <c r="W14" s="2"/>
      <c r="X14" s="2"/>
      <c r="Y14" s="2"/>
      <c r="Z14" s="2"/>
    </row>
    <row r="15">
      <c r="A15" s="3" t="s">
        <v>971</v>
      </c>
      <c r="B15" s="1" t="s">
        <v>968</v>
      </c>
      <c r="C15" s="2"/>
      <c r="D15" s="2"/>
      <c r="E15" s="2"/>
      <c r="F15" s="2"/>
      <c r="G15" s="2"/>
      <c r="H15" s="2"/>
      <c r="I15" s="2"/>
      <c r="J15" s="2"/>
      <c r="K15" s="2"/>
      <c r="L15" s="2"/>
      <c r="M15" s="2"/>
      <c r="N15" s="2"/>
      <c r="O15" s="2"/>
      <c r="P15" s="2"/>
      <c r="Q15" s="2"/>
      <c r="R15" s="2"/>
      <c r="S15" s="2"/>
      <c r="T15" s="2"/>
      <c r="U15" s="2"/>
      <c r="V15" s="2"/>
      <c r="W15" s="2"/>
      <c r="X15" s="2"/>
      <c r="Y15" s="2"/>
      <c r="Z15" s="2"/>
    </row>
    <row r="16">
      <c r="A16" s="3" t="s">
        <v>972</v>
      </c>
      <c r="B16" s="1" t="s">
        <v>973</v>
      </c>
      <c r="C16" s="2"/>
      <c r="D16" s="2"/>
      <c r="E16" s="2"/>
      <c r="F16" s="2"/>
      <c r="G16" s="2"/>
      <c r="H16" s="2"/>
      <c r="I16" s="2"/>
      <c r="J16" s="2"/>
      <c r="K16" s="2"/>
      <c r="L16" s="2"/>
      <c r="M16" s="2"/>
      <c r="N16" s="2"/>
      <c r="O16" s="2"/>
      <c r="P16" s="2"/>
      <c r="Q16" s="2"/>
      <c r="R16" s="2"/>
      <c r="S16" s="2"/>
      <c r="T16" s="2"/>
      <c r="U16" s="2"/>
      <c r="V16" s="2"/>
      <c r="W16" s="2"/>
      <c r="X16" s="2"/>
      <c r="Y16" s="2"/>
      <c r="Z16" s="2"/>
    </row>
    <row r="17">
      <c r="A17" s="3" t="s">
        <v>974</v>
      </c>
      <c r="B17" s="1">
        <v>6570.0</v>
      </c>
      <c r="C17" s="2"/>
      <c r="D17" s="2"/>
      <c r="E17" s="2"/>
      <c r="F17" s="2"/>
      <c r="G17" s="2"/>
      <c r="H17" s="2"/>
      <c r="I17" s="2"/>
      <c r="J17" s="2"/>
      <c r="K17" s="2"/>
      <c r="L17" s="2"/>
      <c r="M17" s="2"/>
      <c r="N17" s="2"/>
      <c r="O17" s="2"/>
      <c r="P17" s="2"/>
      <c r="Q17" s="2"/>
      <c r="R17" s="2"/>
      <c r="S17" s="2"/>
      <c r="T17" s="2"/>
      <c r="U17" s="2"/>
      <c r="V17" s="2"/>
      <c r="W17" s="2"/>
      <c r="X17" s="2"/>
      <c r="Y17" s="2"/>
      <c r="Z17" s="2"/>
    </row>
    <row r="18">
      <c r="A18" s="3" t="s">
        <v>975</v>
      </c>
      <c r="B18" s="1" t="s">
        <v>976</v>
      </c>
      <c r="C18" s="2"/>
      <c r="D18" s="2"/>
      <c r="E18" s="2"/>
      <c r="F18" s="2"/>
      <c r="G18" s="2"/>
      <c r="H18" s="2"/>
      <c r="I18" s="2"/>
      <c r="J18" s="2"/>
      <c r="K18" s="2"/>
      <c r="L18" s="2"/>
      <c r="M18" s="2"/>
      <c r="N18" s="2"/>
      <c r="O18" s="2"/>
      <c r="P18" s="2"/>
      <c r="Q18" s="2"/>
      <c r="R18" s="2"/>
      <c r="S18" s="2"/>
      <c r="T18" s="2"/>
      <c r="U18" s="2"/>
      <c r="V18" s="2"/>
      <c r="W18" s="2"/>
      <c r="X18" s="2"/>
      <c r="Y18" s="2"/>
      <c r="Z18" s="2"/>
    </row>
    <row r="19">
      <c r="A19" s="3" t="s">
        <v>977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978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986</v>
      </c>
      <c r="B28" s="1">
        <v>10.7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987</v>
      </c>
      <c r="B29" s="1">
        <v>10.64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988</v>
      </c>
      <c r="B30" s="1">
        <v>10.48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989</v>
      </c>
      <c r="B31" s="1">
        <v>10.74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990</v>
      </c>
      <c r="B32" s="1">
        <v>10.7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991</v>
      </c>
      <c r="B33" s="1">
        <v>10.64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992</v>
      </c>
      <c r="B34" s="1">
        <v>10.48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993</v>
      </c>
      <c r="B35" s="1">
        <v>10.74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994</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995</v>
      </c>
      <c r="B37" s="1">
        <v>0.0934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996</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997</v>
      </c>
      <c r="B39" s="1">
        <v>1.0204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998</v>
      </c>
      <c r="B40" s="1">
        <v>10.64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999</v>
      </c>
      <c r="B41" s="1">
        <v>1.788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1000</v>
      </c>
      <c r="B42" s="1">
        <v>10.928572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1001</v>
      </c>
      <c r="B43" s="1">
        <v>5.570929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1002</v>
      </c>
      <c r="B44" s="1">
        <v>3479806.0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1003</v>
      </c>
      <c r="B45" s="1">
        <v>3479806.0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1004</v>
      </c>
      <c r="B46" s="1">
        <v>3848653.0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1005</v>
      </c>
      <c r="B47" s="1">
        <v>4128900.0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1006</v>
      </c>
      <c r="B48" s="1">
        <v>4128900.0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1007</v>
      </c>
      <c r="B49" s="1">
        <v>3000.0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1008</v>
      </c>
      <c r="B50" s="1">
        <v>2200.0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1009</v>
      </c>
      <c r="B51" s="1">
        <v>5.566329856E9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1010</v>
      </c>
      <c r="B52" s="1">
        <v>9.97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1011</v>
      </c>
      <c r="B53" s="1">
        <v>12.02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1012</v>
      </c>
      <c r="B54" s="1">
        <v>1.8514589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1013</v>
      </c>
      <c r="B55" s="1">
        <v>10.903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1014</v>
      </c>
      <c r="B56" s="1">
        <v>11.09175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1015</v>
      </c>
      <c r="B57" s="1">
        <v>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1016</v>
      </c>
      <c r="B58" s="1">
        <v>0.093457945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1017</v>
      </c>
      <c r="B59" s="1" t="s">
        <v>1018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1019</v>
      </c>
      <c r="B60" s="1">
        <v>3.5458551808E10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1020</v>
      </c>
      <c r="B61" s="1">
        <v>0.19165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1021</v>
      </c>
      <c r="B62" s="1">
        <v>5.170558E8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1022</v>
      </c>
      <c r="B63" s="1">
        <v>5.19732E8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1023</v>
      </c>
      <c r="B64" s="1">
        <v>5072407.0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1024</v>
      </c>
      <c r="B65" s="1">
        <v>5579602.0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1025</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1027</v>
      </c>
      <c r="B68" s="1">
        <v>0.0098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1028</v>
      </c>
      <c r="B69" s="1">
        <v>0.00414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1029</v>
      </c>
      <c r="B70" s="1">
        <v>0.52044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1030</v>
      </c>
      <c r="B71" s="1">
        <v>1.46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1031</v>
      </c>
      <c r="B72" s="1">
        <v>0.0098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1032</v>
      </c>
      <c r="B73" s="1">
        <v>5.19732E8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1033</v>
      </c>
      <c r="B74" s="1">
        <v>12.313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1034</v>
      </c>
      <c r="B75" s="1">
        <v>0.8698124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1038</v>
      </c>
      <c r="B79" s="1">
        <v>-0.437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1039</v>
      </c>
      <c r="B80" s="1">
        <v>4.84299008E8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1040</v>
      </c>
      <c r="B81" s="1">
        <v>0.98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1041</v>
      </c>
      <c r="B82" s="1">
        <v>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1042</v>
      </c>
      <c r="B83" s="1" t="s">
        <v>1043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1044</v>
      </c>
      <c r="B84" s="1">
        <v>1.4137632E9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1045</v>
      </c>
      <c r="B85" s="1">
        <v>11.794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1046</v>
      </c>
      <c r="B86" s="1">
        <v>0.006585121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1047</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1048</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1049</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1050</v>
      </c>
      <c r="B90" s="1" t="s">
        <v>1051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1052</v>
      </c>
      <c r="B91" s="1" t="s">
        <v>1053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1054</v>
      </c>
      <c r="B92" s="1" t="s">
        <v>1055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1056</v>
      </c>
      <c r="B93" s="1" t="s">
        <v>1055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1057</v>
      </c>
      <c r="B94" s="1" t="s">
        <v>1058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1059</v>
      </c>
      <c r="B95" s="1" t="s">
        <v>1058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1060</v>
      </c>
      <c r="B96" s="1">
        <v>1.3675014E9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1061</v>
      </c>
      <c r="B97" s="1" t="s">
        <v>1062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1063</v>
      </c>
      <c r="B98" s="1" t="s">
        <v>1064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1065</v>
      </c>
      <c r="B99" s="1" t="s">
        <v>1066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1067</v>
      </c>
      <c r="B100" s="1" t="s">
        <v>1068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1070</v>
      </c>
      <c r="B102" s="1">
        <v>10.71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1071</v>
      </c>
      <c r="B103" s="1">
        <v>14.0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1072</v>
      </c>
      <c r="B104" s="1">
        <v>11.5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1073</v>
      </c>
      <c r="B105" s="1">
        <v>13.1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1074</v>
      </c>
      <c r="B106" s="1">
        <v>13.25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1075</v>
      </c>
      <c r="B107" s="1">
        <v>1.54545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1076</v>
      </c>
      <c r="B108" s="1" t="s">
        <v>1077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1078</v>
      </c>
      <c r="B109" s="1">
        <v>10.0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1079</v>
      </c>
      <c r="B110" s="1">
        <v>1.690052992E9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1080</v>
      </c>
      <c r="B111" s="1">
        <v>3.252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1081</v>
      </c>
      <c r="B112" s="1">
        <v>3.023014912E10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1082</v>
      </c>
      <c r="B113" s="1">
        <v>0.722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1083</v>
      </c>
      <c r="B114" s="1">
        <v>1.835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1084</v>
      </c>
      <c r="B115" s="1">
        <v>3.006456064E9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1085</v>
      </c>
      <c r="B116" s="1">
        <v>389.996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1086</v>
      </c>
      <c r="B117" s="1">
        <v>6.184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1087</v>
      </c>
      <c r="B118" s="1">
        <v>0.01512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1088</v>
      </c>
      <c r="B119" s="1">
        <v>0.07756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1089</v>
      </c>
      <c r="B120" s="1">
        <v>3.006456064E9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1090</v>
      </c>
      <c r="B121" s="1">
        <v>-1.478788992E9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1091</v>
      </c>
      <c r="B122" s="1">
        <v>-0.506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1092</v>
      </c>
      <c r="B123" s="1">
        <v>-0.166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1093</v>
      </c>
      <c r="B124" s="1">
        <v>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1094</v>
      </c>
      <c r="B125" s="1">
        <v>0.06855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1095</v>
      </c>
      <c r="B126" s="1" t="s">
        <v>1018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1096</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1097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123</v>
      </c>
      <c r="B4" s="1">
        <v>5830.0</v>
      </c>
      <c r="C4" s="1">
        <v>11050.0</v>
      </c>
      <c r="D4" s="1">
        <v>12890.0</v>
      </c>
      <c r="E4" s="1">
        <v>15450.0</v>
      </c>
      <c r="F4" s="1">
        <v>22420.0</v>
      </c>
      <c r="G4" s="1">
        <v>35110.0</v>
      </c>
      <c r="H4" s="1">
        <v>24650.0</v>
      </c>
      <c r="I4" s="1">
        <v>28490.0</v>
      </c>
      <c r="J4" s="1">
        <v>20630.0</v>
      </c>
      <c r="K4" s="1">
        <v>22920.0</v>
      </c>
      <c r="L4" s="2"/>
      <c r="M4" s="2"/>
      <c r="N4" s="2"/>
      <c r="O4" s="2"/>
      <c r="P4" s="2"/>
      <c r="Q4" s="2"/>
      <c r="R4" s="2"/>
      <c r="S4" s="2"/>
      <c r="T4" s="2"/>
      <c r="U4" s="2"/>
      <c r="V4" s="2"/>
      <c r="W4" s="2"/>
      <c r="X4" s="2"/>
      <c r="Y4" s="2"/>
      <c r="Z4" s="2"/>
    </row>
    <row r="5">
      <c r="A5" s="3" t="s">
        <v>1098</v>
      </c>
      <c r="B5" s="1">
        <v>140.0</v>
      </c>
      <c r="C5" s="1">
        <v>203.0</v>
      </c>
      <c r="D5" s="1">
        <v>238.0</v>
      </c>
      <c r="E5" s="1">
        <v>304.0</v>
      </c>
      <c r="F5" s="1">
        <v>343.0</v>
      </c>
      <c r="G5" s="1">
        <v>409.0</v>
      </c>
      <c r="H5" s="1">
        <v>416.0</v>
      </c>
      <c r="I5" s="1">
        <v>468.0</v>
      </c>
      <c r="J5" s="1">
        <v>482.0</v>
      </c>
      <c r="K5" s="1">
        <v>484.0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1099</v>
      </c>
      <c r="L7" s="1" t="str">
        <f>IF(W3*FORECAST(W2,B3:W3,B2:W2)&gt;0,FORECAST(W2,B3:W3,B2:W2),V3)*$X$1 * (1+0.02)/(0.06-0.02)</f>
        <v>#N/A</v>
      </c>
      <c r="M7" s="2"/>
      <c r="N7" s="2"/>
      <c r="O7" s="2"/>
      <c r="P7" s="2"/>
      <c r="Q7" s="2"/>
      <c r="R7" s="2"/>
      <c r="S7" s="2"/>
      <c r="T7" s="2"/>
      <c r="U7" s="2"/>
      <c r="V7" s="2"/>
      <c r="W7" s="2"/>
      <c r="X7" s="2"/>
      <c r="Y7" s="2"/>
      <c r="Z7" s="2"/>
    </row>
    <row r="8">
      <c r="A8" s="2"/>
      <c r="B8" s="2"/>
      <c r="C8" s="2"/>
      <c r="D8" s="2"/>
      <c r="E8" s="2"/>
      <c r="F8" s="2"/>
      <c r="G8" s="2"/>
      <c r="H8" s="2"/>
      <c r="I8" s="2"/>
      <c r="J8" s="2"/>
      <c r="K8" s="1" t="s">
        <v>1100</v>
      </c>
      <c r="L8" s="1" t="str">
        <f t="array" ref="L8">NPV(0.06,M3:W3)</f>
        <v>#N/A</v>
      </c>
      <c r="M8" s="2"/>
      <c r="N8" s="2"/>
      <c r="O8" s="2"/>
      <c r="P8" s="2"/>
      <c r="Q8" s="2"/>
      <c r="R8" s="2"/>
      <c r="S8" s="2"/>
      <c r="T8" s="2"/>
      <c r="U8" s="2"/>
      <c r="V8" s="2"/>
      <c r="W8" s="2"/>
      <c r="X8" s="2"/>
      <c r="Y8" s="2"/>
      <c r="Z8" s="2"/>
    </row>
    <row r="9">
      <c r="A9" s="2"/>
      <c r="B9" s="2"/>
      <c r="C9" s="2"/>
      <c r="D9" s="2"/>
      <c r="E9" s="2"/>
      <c r="F9" s="2"/>
      <c r="G9" s="2"/>
      <c r="H9" s="2"/>
      <c r="I9" s="2"/>
      <c r="J9" s="2"/>
      <c r="K9" s="1" t="s">
        <v>1101</v>
      </c>
      <c r="L9" s="1" t="str">
        <f t="array" ref="L9">NPV(0.06,M16:W16)</f>
        <v>#N/A</v>
      </c>
      <c r="M9" s="2"/>
      <c r="N9" s="2"/>
      <c r="O9" s="2"/>
      <c r="P9" s="2"/>
      <c r="Q9" s="2"/>
      <c r="R9" s="2"/>
      <c r="S9" s="2"/>
      <c r="T9" s="2"/>
      <c r="U9" s="2"/>
      <c r="V9" s="2"/>
      <c r="W9" s="2"/>
      <c r="X9" s="2"/>
      <c r="Y9" s="2"/>
      <c r="Z9" s="2"/>
    </row>
    <row r="10">
      <c r="A10" s="2"/>
      <c r="B10" s="2"/>
      <c r="C10" s="2"/>
      <c r="D10" s="2"/>
      <c r="E10" s="2"/>
      <c r="F10" s="2"/>
      <c r="G10" s="2"/>
      <c r="H10" s="2"/>
      <c r="I10" s="2"/>
      <c r="J10" s="2"/>
      <c r="K10" s="1" t="s">
        <v>1102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22920.0</v>
      </c>
      <c r="M11" s="2"/>
      <c r="N11" s="2"/>
      <c r="O11" s="2"/>
      <c r="P11" s="2"/>
      <c r="Q11" s="2"/>
      <c r="R11" s="2"/>
      <c r="S11" s="2"/>
      <c r="T11" s="2"/>
      <c r="U11" s="2"/>
      <c r="V11" s="2"/>
      <c r="W11" s="2"/>
      <c r="X11" s="2"/>
      <c r="Y11" s="2"/>
      <c r="Z11" s="2"/>
    </row>
    <row r="12">
      <c r="A12" s="2"/>
      <c r="B12" s="2"/>
      <c r="C12" s="2"/>
      <c r="D12" s="2"/>
      <c r="E12" s="2"/>
      <c r="F12" s="2"/>
      <c r="G12" s="2"/>
      <c r="H12" s="2"/>
      <c r="I12" s="2"/>
      <c r="J12" s="2"/>
      <c r="K12" s="1" t="s">
        <v>1103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1104</v>
      </c>
      <c r="L13" s="1">
        <v>484.0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442.0</v>
      </c>
      <c r="C3" s="5">
        <v>282.0</v>
      </c>
      <c r="D3" s="5">
        <v>583.0</v>
      </c>
      <c r="E3" s="5">
        <v>1010.0</v>
      </c>
      <c r="F3" s="5">
        <v>1000.0</v>
      </c>
      <c r="G3" s="5">
        <v>606.0</v>
      </c>
      <c r="H3" s="5">
        <v>-1360.0</v>
      </c>
      <c r="I3" s="5">
        <v>806.0</v>
      </c>
      <c r="J3" s="5">
        <v>983.0</v>
      </c>
      <c r="K3" s="5">
        <v>631.0</v>
      </c>
      <c r="L3" s="1">
        <f>IF(K3*FORECAST(L2,B3:K3,B2:K2)&gt;0,FORECAST(L2,B3:K3,B2:K2),K3)*$X$1</f>
        <v>505.6</v>
      </c>
      <c r="M3" s="1">
        <f>IF(L3*FORECAST(M2,B3:L3,B2:L2)&gt;0,FORECAST(M2,B3:L3,B2:L2),L3)*$X$1</f>
        <v>506.9272727</v>
      </c>
      <c r="N3" s="1">
        <f>IF(M3*FORECAST(N2,B3:M3,B2:M2)&gt;0,FORECAST(N2,B3:M3,B2:M2),M3)*$X$1</f>
        <v>508.2545455</v>
      </c>
      <c r="O3" s="1">
        <f>IF(N3*FORECAST(O2,B3:N3,B2:N2)&gt;0,FORECAST(O2,B3:N3,B2:N2),N3)*$X$1</f>
        <v>509.5818182</v>
      </c>
      <c r="P3" s="1">
        <f>IF(O3*FORECAST(P2,B3:O3,B2:O2)&gt;0,FORECAST(P2,B3:O3,B2:O2),O3)*$X$1</f>
        <v>510.9090909</v>
      </c>
      <c r="Q3" s="1">
        <f>IF(P3*FORECAST(Q2,B3:P3,B2:P2)&gt;0,FORECAST(Q2,B3:P3,B2:P2),P3)*$X$1</f>
        <v>512.2363636</v>
      </c>
      <c r="R3" s="1">
        <f>IF(Q3*FORECAST(R2,B3:Q3,B2:Q2)&gt;0,FORECAST(R2,B3:Q3,B2:Q2),Q3)*$X$1</f>
        <v>513.5636364</v>
      </c>
      <c r="S3" s="5">
        <f>IF(R3*FORECAST(S2,B3:R3,B2:R2)&gt;0,FORECAST(S2,B3:R3,B2:R2),R3)*$X$1</f>
        <v>514.8909091</v>
      </c>
      <c r="T3" s="5">
        <f>IF(S3*FORECAST(T2,B3:S3,B2:S2)&gt;0,FORECAST(T2,B3:S3,B2:S2),S3)*$X$1</f>
        <v>516.2181818</v>
      </c>
      <c r="U3" s="5">
        <f>IF(T3*FORECAST(U2,B3:T3,B2:T2)&gt;0,FORECAST(U2,B3:T3,B2:T2),T3)*$X$1</f>
        <v>517.5454545</v>
      </c>
      <c r="V3" s="5">
        <f>IF(U3*FORECAST(V2,B3:U3,B2:U2)&gt;0,FORECAST(V2,B3:U3,B2:U2),U3)*$X$1</f>
        <v>518.8727273</v>
      </c>
      <c r="W3" s="5">
        <f>IF(V3*FORECAST(W2,B3:V3,B2:V2)&gt;0,FORECAST(W2,B3:V3,B2:V2),V3)*$X$1</f>
        <v>520.2</v>
      </c>
      <c r="X3" s="2"/>
      <c r="Y3" s="2"/>
      <c r="Z3" s="2"/>
    </row>
    <row r="4">
      <c r="A4" s="3" t="s">
        <v>123</v>
      </c>
      <c r="B4" s="1">
        <v>5830.0</v>
      </c>
      <c r="C4" s="1">
        <v>11050.0</v>
      </c>
      <c r="D4" s="1">
        <v>12890.0</v>
      </c>
      <c r="E4" s="1">
        <v>15450.0</v>
      </c>
      <c r="F4" s="1">
        <v>22420.0</v>
      </c>
      <c r="G4" s="1">
        <v>35110.0</v>
      </c>
      <c r="H4" s="1">
        <v>24650.0</v>
      </c>
      <c r="I4" s="1">
        <v>28490.0</v>
      </c>
      <c r="J4" s="1">
        <v>20630.0</v>
      </c>
      <c r="K4" s="1">
        <v>22920.0</v>
      </c>
      <c r="L4" s="2"/>
      <c r="M4" s="2"/>
      <c r="N4" s="2"/>
      <c r="O4" s="2"/>
      <c r="P4" s="2"/>
      <c r="Q4" s="2"/>
      <c r="R4" s="2"/>
      <c r="S4" s="2"/>
      <c r="T4" s="2"/>
      <c r="U4" s="2"/>
      <c r="V4" s="2"/>
      <c r="W4" s="2"/>
      <c r="X4" s="2"/>
      <c r="Y4" s="2"/>
      <c r="Z4" s="2"/>
    </row>
    <row r="5">
      <c r="A5" s="3" t="s">
        <v>1098</v>
      </c>
      <c r="B5" s="1">
        <v>140.0</v>
      </c>
      <c r="C5" s="1">
        <v>203.0</v>
      </c>
      <c r="D5" s="1">
        <v>238.0</v>
      </c>
      <c r="E5" s="1">
        <v>304.0</v>
      </c>
      <c r="F5" s="1">
        <v>343.0</v>
      </c>
      <c r="G5" s="1">
        <v>409.0</v>
      </c>
      <c r="H5" s="1">
        <v>416.0</v>
      </c>
      <c r="I5" s="1">
        <v>468.0</v>
      </c>
      <c r="J5" s="1">
        <v>482.0</v>
      </c>
      <c r="K5" s="1">
        <v>484.0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1099</v>
      </c>
      <c r="L7" s="1">
        <f>IF(W3*FORECAST(W2,B3:W3,B2:W2)&gt;0,FORECAST(W2,B3:W3,B2:W2),V3)*$X$1 * (1+0.02)/(0.06-0.02)</f>
        <v>13265.1</v>
      </c>
      <c r="M7" s="2"/>
      <c r="N7" s="2"/>
      <c r="O7" s="2"/>
      <c r="P7" s="2"/>
      <c r="Q7" s="2"/>
      <c r="R7" s="2"/>
      <c r="S7" s="2"/>
      <c r="T7" s="2"/>
      <c r="U7" s="2"/>
      <c r="V7" s="2"/>
      <c r="W7" s="2"/>
      <c r="X7" s="2"/>
      <c r="Y7" s="2"/>
      <c r="Z7" s="2"/>
    </row>
    <row r="8">
      <c r="A8" s="2"/>
      <c r="B8" s="2"/>
      <c r="C8" s="2"/>
      <c r="D8" s="2"/>
      <c r="E8" s="2"/>
      <c r="F8" s="2"/>
      <c r="G8" s="2"/>
      <c r="H8" s="2"/>
      <c r="I8" s="2"/>
      <c r="J8" s="2"/>
      <c r="K8" s="1" t="s">
        <v>1100</v>
      </c>
      <c r="L8" s="6">
        <f t="array" ref="L8">NPV(0.06,M3:W3)</f>
        <v>4044.354081</v>
      </c>
      <c r="M8" s="2"/>
      <c r="N8" s="2"/>
      <c r="O8" s="2"/>
      <c r="P8" s="2"/>
      <c r="Q8" s="2"/>
      <c r="R8" s="2"/>
      <c r="S8" s="2"/>
      <c r="T8" s="2"/>
      <c r="U8" s="2"/>
      <c r="V8" s="2"/>
      <c r="W8" s="2"/>
      <c r="X8" s="2"/>
      <c r="Y8" s="2"/>
      <c r="Z8" s="2"/>
    </row>
    <row r="9">
      <c r="A9" s="2"/>
      <c r="B9" s="2"/>
      <c r="C9" s="2"/>
      <c r="D9" s="2"/>
      <c r="E9" s="2"/>
      <c r="F9" s="2"/>
      <c r="G9" s="2"/>
      <c r="H9" s="2"/>
      <c r="I9" s="2"/>
      <c r="J9" s="2"/>
      <c r="K9" s="1" t="s">
        <v>1101</v>
      </c>
      <c r="L9" s="6">
        <f t="array" ref="L9">NPV(0.06,M16:W16)</f>
        <v>6987.889203</v>
      </c>
      <c r="M9" s="2"/>
      <c r="N9" s="2"/>
      <c r="O9" s="2"/>
      <c r="P9" s="2"/>
      <c r="Q9" s="2"/>
      <c r="R9" s="2"/>
      <c r="S9" s="2"/>
      <c r="T9" s="2"/>
      <c r="U9" s="2"/>
      <c r="V9" s="2"/>
      <c r="W9" s="2"/>
      <c r="X9" s="2"/>
      <c r="Y9" s="2"/>
      <c r="Z9" s="2"/>
    </row>
    <row r="10">
      <c r="A10" s="2"/>
      <c r="B10" s="2"/>
      <c r="C10" s="2"/>
      <c r="D10" s="2"/>
      <c r="E10" s="2"/>
      <c r="F10" s="2"/>
      <c r="G10" s="2"/>
      <c r="H10" s="2"/>
      <c r="I10" s="2"/>
      <c r="J10" s="2"/>
      <c r="K10" s="1" t="s">
        <v>1102</v>
      </c>
      <c r="L10" s="6">
        <f>L8 + L9</f>
        <v>11032.24328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22920.0</v>
      </c>
      <c r="M11" s="2"/>
      <c r="N11" s="2"/>
      <c r="O11" s="2"/>
      <c r="P11" s="2"/>
      <c r="Q11" s="2"/>
      <c r="R11" s="2"/>
      <c r="S11" s="2"/>
      <c r="T11" s="2"/>
      <c r="U11" s="2"/>
      <c r="V11" s="2"/>
      <c r="W11" s="2"/>
      <c r="X11" s="2"/>
      <c r="Y11" s="2"/>
      <c r="Z11" s="2"/>
    </row>
    <row r="12">
      <c r="A12" s="2"/>
      <c r="B12" s="2"/>
      <c r="C12" s="2"/>
      <c r="D12" s="2"/>
      <c r="E12" s="2"/>
      <c r="F12" s="2"/>
      <c r="G12" s="2"/>
      <c r="H12" s="2"/>
      <c r="I12" s="2"/>
      <c r="J12" s="2"/>
      <c r="K12" s="1" t="s">
        <v>1103</v>
      </c>
      <c r="L12" s="6">
        <f>L10 - L11</f>
        <v>-11887.75672</v>
      </c>
      <c r="M12" s="2"/>
      <c r="N12" s="2"/>
      <c r="O12" s="2"/>
      <c r="P12" s="2"/>
      <c r="Q12" s="2"/>
      <c r="R12" s="2"/>
      <c r="S12" s="2"/>
      <c r="T12" s="2"/>
      <c r="U12" s="2"/>
      <c r="V12" s="2"/>
      <c r="W12" s="2"/>
      <c r="X12" s="2"/>
      <c r="Y12" s="2"/>
      <c r="Z12" s="2"/>
    </row>
    <row r="13">
      <c r="A13" s="2"/>
      <c r="B13" s="2"/>
      <c r="C13" s="2"/>
      <c r="D13" s="2"/>
      <c r="E13" s="2"/>
      <c r="F13" s="2"/>
      <c r="G13" s="2"/>
      <c r="H13" s="2"/>
      <c r="I13" s="2"/>
      <c r="J13" s="2"/>
      <c r="K13" s="1" t="s">
        <v>1104</v>
      </c>
      <c r="L13" s="1">
        <v>484.0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-24.56148082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13265.1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