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<sst xmlns="http://schemas.openxmlformats.org/spreadsheetml/2006/main" count="1351" uniqueCount="1211">
  <si>
    <t>ticker</t>
  </si>
  <si>
    <t>RILY</t>
  </si>
  <si>
    <t>nombre</t>
  </si>
  <si>
    <t>B RILEY FINANCIAL INC</t>
  </si>
  <si>
    <t>empresa</t>
  </si>
  <si>
    <t>Investment Banking &amp; Brokerage Services</t>
  </si>
  <si>
    <t>Open</t>
  </si>
  <si>
    <t>Target Price</t>
  </si>
  <si>
    <t>Valor no disponible</t>
  </si>
  <si>
    <t>Upside</t>
  </si>
  <si>
    <t>No calculado</t>
  </si>
  <si>
    <t>Country</t>
  </si>
  <si>
    <t>United States</t>
  </si>
  <si>
    <t>Market Cap</t>
  </si>
  <si>
    <t>Book Value</t>
  </si>
  <si>
    <t>Pe ratio</t>
  </si>
  <si>
    <t>No encontrado</t>
  </si>
  <si>
    <t>Dividend Ratio</t>
  </si>
  <si>
    <t>Net Debt Growth</t>
  </si>
  <si>
    <t>-74.55%</t>
  </si>
  <si>
    <t>Total Assets Growth</t>
  </si>
  <si>
    <t>5.30%</t>
  </si>
  <si>
    <t>Net Property, Plant and Equipment Growth</t>
  </si>
  <si>
    <t>30.51%</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</si>
  <si>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</si>
  <si>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</si>
  <si>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</si>
  <si>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</si>
  <si>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</si>
  <si>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</si>
  <si>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</si>
  <si>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</si>
  <si>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Provision for Credit Losses</t>
  </si>
  <si>
    <t>(Income) Loss On Equity Investments - (CF)</t>
  </si>
  <si>
    <t>Stock-Based Compensation (CF)</t>
  </si>
  <si>
    <t>Provision and Write-off of Bad Debts</t>
  </si>
  <si>
    <t>Minority Interest in Earnings - (CF)</t>
  </si>
  <si>
    <t>Change in Accounts Receivable</t>
  </si>
  <si>
    <t>Change In Inventories</t>
  </si>
  <si>
    <t>Change in Accounts Payable</t>
  </si>
  <si>
    <t>Change in Unearned Revenues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</si>
  <si>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</si>
  <si>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</si>
  <si>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</si>
  <si>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</si>
  <si>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</si>
  <si>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</si>
  <si>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</si>
  <si>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</si>
  <si>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</si>
  <si>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</si>
  <si>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</si>
  <si>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</si>
  <si>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</si>
  <si>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</si>
  <si>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</si>
  <si>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</si>
  <si>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</si>
  <si>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</si>
  <si>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</si>
  <si>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</si>
  <si>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</si>
  <si>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</si>
  <si>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</si>
  <si>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</si>
  <si>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</si>
  <si>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</si>
  <si>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</si>
  <si>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</si>
  <si>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</si>
  <si>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</si>
  <si>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</si>
  <si>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</si>
  <si>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</si>
  <si>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</si>
  <si>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</si>
  <si>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Securities Owned</t>
  </si>
  <si>
    <t>Securities Borrowed</t>
  </si>
  <si>
    <t>Accounts Receivable, Total</t>
  </si>
  <si>
    <t>Other Receivables</t>
  </si>
  <si>
    <t>Gross Property Plant And Equipment</t>
  </si>
  <si>
    <t>Accumulated Depreciation</t>
  </si>
  <si>
    <t>Net Property Plant And Equipment</t>
  </si>
  <si>
    <t>Goodwill</t>
  </si>
  <si>
    <t>Other Intangibles, Total</t>
  </si>
  <si>
    <t>Deferred Tax Assets Current</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</si>
  <si>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</si>
  <si>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</si>
  <si>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</si>
  <si>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</si>
  <si>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</si>
  <si>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</si>
  <si>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</si>
  <si>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</si>
  <si>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</si>
  <si>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</si>
  <si>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</si>
  <si>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</si>
  <si>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</si>
  <si>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</si>
  <si>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</si>
  <si>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Unearned Revenue, Current</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</si>
  <si>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</si>
  <si>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</si>
  <si>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</si>
  <si>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</si>
  <si>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</si>
  <si>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</si>
  <si>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</si>
  <si>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</si>
  <si>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</si>
  <si>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</si>
  <si>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</si>
  <si>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</si>
  <si>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</si>
  <si>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</si>
  <si>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</si>
  <si>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</si>
  <si>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6.1</t>
  </si>
  <si>
    <t>6.65</t>
  </si>
  <si>
    <t>7.86</t>
  </si>
  <si>
    <t>10.17</t>
  </si>
  <si>
    <t>9.84</t>
  </si>
  <si>
    <t>13.57</t>
  </si>
  <si>
    <t>19.88</t>
  </si>
  <si>
    <t>23.97</t>
  </si>
  <si>
    <t>15.65</t>
  </si>
  <si>
    <t>9.72</t>
  </si>
  <si>
    <t>Tangible Book Value</t>
  </si>
  <si>
    <t>Tangible Book Value Per Share</t>
  </si>
  <si>
    <t>4.19</t>
  </si>
  <si>
    <t>4.26</t>
  </si>
  <si>
    <t>3.12</t>
  </si>
  <si>
    <t>4.22</t>
  </si>
  <si>
    <t>-2.16</t>
  </si>
  <si>
    <t>-3.14</t>
  </si>
  <si>
    <t>3.68</t>
  </si>
  <si>
    <t>7.36</t>
  </si>
  <si>
    <t>-15.43</t>
  </si>
  <si>
    <t>-16.81</t>
  </si>
  <si>
    <t>Total Debt</t>
  </si>
  <si>
    <t>Net Debt</t>
  </si>
  <si>
    <t>Equity Method Investments, Total</t>
  </si>
  <si>
    <t>Full Time Employees</t>
  </si>
  <si>
    <t>Part Time Employees</t>
  </si>
  <si>
    <t>Assets under Capital Lease - Gross</t>
  </si>
  <si>
    <t>Assets under Capital Lease - Accumulated Depreciation</t>
  </si>
  <si>
    <t>Interest and Dividend Income, Total</t>
  </si>
  <si>
    <t>Interest Expense, Total</t>
  </si>
  <si>
    <t>Net Interest Income</t>
  </si>
  <si>
    <t>Trading and Principal Transactions</t>
  </si>
  <si>
    <t>Other Revenues, Total</t>
  </si>
  <si>
    <t>Revenues Before Provison For Loan Losses</t>
  </si>
  <si>
    <t>Total Revenues</t>
  </si>
  <si>
    <t>Cost of Services Provided, Total</t>
  </si>
  <si>
    <t>Total Operating Expenses</t>
  </si>
  <si>
    <t>Operating Income</t>
  </si>
  <si>
    <t>Income (Loss) on Equity Invest.</t>
  </si>
  <si>
    <t>Other Non Operating Income (Expenses)</t>
  </si>
  <si>
    <t>EBT, Excl. Unusual Items</t>
  </si>
  <si>
    <t>Restructuring Charges</t>
  </si>
  <si>
    <t>Total Merger &amp; Related Restructuring Charges</t>
  </si>
  <si>
    <t>Impairment of Goodwill</t>
  </si>
  <si>
    <t>Gain (Loss) on Sale of Investments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</si>
  <si>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</si>
  <si>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</si>
  <si>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</si>
  <si>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</si>
  <si>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</si>
  <si>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</si>
  <si>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</si>
  <si>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</si>
  <si>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</si>
  <si>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</si>
  <si>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</si>
  <si>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</si>
  <si>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</si>
  <si>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t>
  </si>
  <si>
    <t>0.73</t>
  </si>
  <si>
    <t>1.19</t>
  </si>
  <si>
    <t>0.5</t>
  </si>
  <si>
    <t>0.6</t>
  </si>
  <si>
    <t>3.08</t>
  </si>
  <si>
    <t>7.83</t>
  </si>
  <si>
    <t>15.99</t>
  </si>
  <si>
    <t>-5.95</t>
  </si>
  <si>
    <t>-3.69</t>
  </si>
  <si>
    <t>Basic EPS - Continuing Operations</t>
  </si>
  <si>
    <t>Basic Weighted Average Shares Outstanding</t>
  </si>
  <si>
    <t>Net EPS - Diluted</t>
  </si>
  <si>
    <t>1.17</t>
  </si>
  <si>
    <t>0.48</t>
  </si>
  <si>
    <t>0.58</t>
  </si>
  <si>
    <t>2.95</t>
  </si>
  <si>
    <t>7.56</t>
  </si>
  <si>
    <t>15.09</t>
  </si>
  <si>
    <t>Diluted EPS - Continuing Operations</t>
  </si>
  <si>
    <t>Diluted Weighted Average Shares Outstanding</t>
  </si>
  <si>
    <t>Normalized Basic EPS</t>
  </si>
  <si>
    <t>-0.33</t>
  </si>
  <si>
    <t>0.71</t>
  </si>
  <si>
    <t>1.14</t>
  </si>
  <si>
    <t>0.77</t>
  </si>
  <si>
    <t>0.72</t>
  </si>
  <si>
    <t>2.79</t>
  </si>
  <si>
    <t>7.21</t>
  </si>
  <si>
    <t>13.74</t>
  </si>
  <si>
    <t>-0.34</t>
  </si>
  <si>
    <t>1.95</t>
  </si>
  <si>
    <t>Normalized Diluted EPS</t>
  </si>
  <si>
    <t>1.12</t>
  </si>
  <si>
    <t>0.74</t>
  </si>
  <si>
    <t>0.7</t>
  </si>
  <si>
    <t>2.67</t>
  </si>
  <si>
    <t>6.96</t>
  </si>
  <si>
    <t>12.97</t>
  </si>
  <si>
    <t>Dividend Per Share</t>
  </si>
  <si>
    <t>0.03</t>
  </si>
  <si>
    <t>0.32</t>
  </si>
  <si>
    <t>0.11</t>
  </si>
  <si>
    <t>0.51</t>
  </si>
  <si>
    <t>1.18</t>
  </si>
  <si>
    <t>2.5</t>
  </si>
  <si>
    <t>Payout Ratio</t>
  </si>
  <si>
    <t>-8.26</t>
  </si>
  <si>
    <t>44.21</t>
  </si>
  <si>
    <t>9.73</t>
  </si>
  <si>
    <t>69.25</t>
  </si>
  <si>
    <t>63.25</t>
  </si>
  <si>
    <t>17.58</t>
  </si>
  <si>
    <t>19.06</t>
  </si>
  <si>
    <t>17.28</t>
  </si>
  <si>
    <t>-79.75</t>
  </si>
  <si>
    <t>-149.29</t>
  </si>
  <si>
    <t>Total Revenues (As Reported)</t>
  </si>
  <si>
    <t>Effective Tax Rate - (Ratio)</t>
  </si>
  <si>
    <t>33.24</t>
  </si>
  <si>
    <t>36.15</t>
  </si>
  <si>
    <t>30.44</t>
  </si>
  <si>
    <t>41.62</t>
  </si>
  <si>
    <t>23.02</t>
  </si>
  <si>
    <t>29.71</t>
  </si>
  <si>
    <t>26.67</t>
  </si>
  <si>
    <t>28.97</t>
  </si>
  <si>
    <t>25.78</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</si>
  <si>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</si>
  <si>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</si>
  <si>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</si>
  <si>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</si>
  <si>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</si>
  <si>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</si>
  <si>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</si>
  <si>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</si>
  <si>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Other (Total)</t>
  </si>
  <si>
    <t>Total Stock-Based Compensation</t>
  </si>
  <si>
    <t>Profitability</t>
  </si>
  <si>
    <t>Return on Assets</t>
  </si>
  <si>
    <t>-5.45</t>
  </si>
  <si>
    <t>16.48</t>
  </si>
  <si>
    <t>1.45</t>
  </si>
  <si>
    <t>0.98</t>
  </si>
  <si>
    <t>3.83</t>
  </si>
  <si>
    <t>8.19</t>
  </si>
  <si>
    <t>10.59</t>
  </si>
  <si>
    <t>-2.62</t>
  </si>
  <si>
    <t>-1.73</t>
  </si>
  <si>
    <t>Return On Equity %</t>
  </si>
  <si>
    <t>-12.47</t>
  </si>
  <si>
    <t>13.16</t>
  </si>
  <si>
    <t>25.2</t>
  </si>
  <si>
    <t>5.73</t>
  </si>
  <si>
    <t>6.25</t>
  </si>
  <si>
    <t>25.26</t>
  </si>
  <si>
    <t>43.91</t>
  </si>
  <si>
    <t>56.73</t>
  </si>
  <si>
    <t>-18.05</t>
  </si>
  <si>
    <t>-20.23</t>
  </si>
  <si>
    <t>Return on Common Equity</t>
  </si>
  <si>
    <t>-12.49</t>
  </si>
  <si>
    <t>11.43</t>
  </si>
  <si>
    <t>16.64</t>
  </si>
  <si>
    <t>5.56</t>
  </si>
  <si>
    <t>5.92</t>
  </si>
  <si>
    <t>26.3</t>
  </si>
  <si>
    <t>45.91</t>
  </si>
  <si>
    <t>74.56</t>
  </si>
  <si>
    <t>-30.3</t>
  </si>
  <si>
    <t>-29.27</t>
  </si>
  <si>
    <t>Margin Analysis</t>
  </si>
  <si>
    <t>Gross Profit Margin %</t>
  </si>
  <si>
    <t>-3.66</t>
  </si>
  <si>
    <t>21.62</t>
  </si>
  <si>
    <t>29.35</t>
  </si>
  <si>
    <t>12.68</t>
  </si>
  <si>
    <t>9.92</t>
  </si>
  <si>
    <t>23.28</t>
  </si>
  <si>
    <t>39.29</t>
  </si>
  <si>
    <t>-3.87</t>
  </si>
  <si>
    <t>5.37</t>
  </si>
  <si>
    <t>SG&amp;A Margin</t>
  </si>
  <si>
    <t>2.59</t>
  </si>
  <si>
    <t>2.47</t>
  </si>
  <si>
    <t>3.95</t>
  </si>
  <si>
    <t>2.54</t>
  </si>
  <si>
    <t>2.07</t>
  </si>
  <si>
    <t>3.32</t>
  </si>
  <si>
    <t>2.66</t>
  </si>
  <si>
    <t>Income From Continuing Operations Margin %</t>
  </si>
  <si>
    <t>-7.64</t>
  </si>
  <si>
    <t>12.16</t>
  </si>
  <si>
    <t>17.37</t>
  </si>
  <si>
    <t>3.96</t>
  </si>
  <si>
    <t>4.47</t>
  </si>
  <si>
    <t>14.38</t>
  </si>
  <si>
    <t>25.66</t>
  </si>
  <si>
    <t>28.26</t>
  </si>
  <si>
    <t>-17.94</t>
  </si>
  <si>
    <t>-8.06</t>
  </si>
  <si>
    <t>Net Income Margin %</t>
  </si>
  <si>
    <t>-7.65</t>
  </si>
  <si>
    <t>10.57</t>
  </si>
  <si>
    <t>4.23</t>
  </si>
  <si>
    <t>14.32</t>
  </si>
  <si>
    <t>25.8</t>
  </si>
  <si>
    <t>27.89</t>
  </si>
  <si>
    <t>-18.31</t>
  </si>
  <si>
    <t>-7.62</t>
  </si>
  <si>
    <t>Net Avail. For Common Margin %</t>
  </si>
  <si>
    <t>14.28</t>
  </si>
  <si>
    <t>25.21</t>
  </si>
  <si>
    <t>27.43</t>
  </si>
  <si>
    <t>-19.23</t>
  </si>
  <si>
    <t>-8.23</t>
  </si>
  <si>
    <t>Normalized Net Income Margin</t>
  </si>
  <si>
    <t>-4.24</t>
  </si>
  <si>
    <t>10.31</t>
  </si>
  <si>
    <t>10.95</t>
  </si>
  <si>
    <t>5.95</t>
  </si>
  <si>
    <t>5.08</t>
  </si>
  <si>
    <t>12.92</t>
  </si>
  <si>
    <t>23.22</t>
  </si>
  <si>
    <t>23.57</t>
  </si>
  <si>
    <t>-1.11</t>
  </si>
  <si>
    <t>4.36</t>
  </si>
  <si>
    <t>Asset Turnover</t>
  </si>
  <si>
    <t>0.82</t>
  </si>
  <si>
    <t>0.95</t>
  </si>
  <si>
    <t>0.37</t>
  </si>
  <si>
    <t>0.22</t>
  </si>
  <si>
    <t>0.27</t>
  </si>
  <si>
    <t>0.15</t>
  </si>
  <si>
    <t>Short Term Liquidity</t>
  </si>
  <si>
    <t>Current Ratio</t>
  </si>
  <si>
    <t>2.1</t>
  </si>
  <si>
    <t>1.89</t>
  </si>
  <si>
    <t>1.31</t>
  </si>
  <si>
    <t>1.42</t>
  </si>
  <si>
    <t>1.78</t>
  </si>
  <si>
    <t>2.2</t>
  </si>
  <si>
    <t>2.11</t>
  </si>
  <si>
    <t>1.83</t>
  </si>
  <si>
    <t>1.54</t>
  </si>
  <si>
    <t>Quick Ratio</t>
  </si>
  <si>
    <t>2.98</t>
  </si>
  <si>
    <t>1.8</t>
  </si>
  <si>
    <t>1.26</t>
  </si>
  <si>
    <t>1.39</t>
  </si>
  <si>
    <t>1.67</t>
  </si>
  <si>
    <t>2.16</t>
  </si>
  <si>
    <t>1.96</t>
  </si>
  <si>
    <t>1.72</t>
  </si>
  <si>
    <t>1.5</t>
  </si>
  <si>
    <t>Operating Cash Flow to Current Liabilities</t>
  </si>
  <si>
    <t>-0.55</t>
  </si>
  <si>
    <t>1.44</t>
  </si>
  <si>
    <t>0.96</t>
  </si>
  <si>
    <t>-0.09</t>
  </si>
  <si>
    <t>-0.1</t>
  </si>
  <si>
    <t>-0.03</t>
  </si>
  <si>
    <t>0.06</t>
  </si>
  <si>
    <t>0.02</t>
  </si>
  <si>
    <t>0</t>
  </si>
  <si>
    <t>0.01</t>
  </si>
  <si>
    <t>Long Term Solvency</t>
  </si>
  <si>
    <t>Total Debt/Equity</t>
  </si>
  <si>
    <t>25.89</t>
  </si>
  <si>
    <t>0.25</t>
  </si>
  <si>
    <t>25.07</t>
  </si>
  <si>
    <t>380.13</t>
  </si>
  <si>
    <t>569.25</t>
  </si>
  <si>
    <t>429.83</t>
  </si>
  <si>
    <t>337.85</t>
  </si>
  <si>
    <t>399.07</t>
  </si>
  <si>
    <t>712.9</t>
  </si>
  <si>
    <t>Total Debt / Total Capital</t>
  </si>
  <si>
    <t>20.56</t>
  </si>
  <si>
    <t>20.04</t>
  </si>
  <si>
    <t>79.17</t>
  </si>
  <si>
    <t>85.06</t>
  </si>
  <si>
    <t>81.13</t>
  </si>
  <si>
    <t>77.16</t>
  </si>
  <si>
    <t>79.96</t>
  </si>
  <si>
    <t>87.7</t>
  </si>
  <si>
    <t>93.66</t>
  </si>
  <si>
    <t>LT Debt/Equity</t>
  </si>
  <si>
    <t>18.42</t>
  </si>
  <si>
    <t>77.44</t>
  </si>
  <si>
    <t>208.95</t>
  </si>
  <si>
    <t>218.91</t>
  </si>
  <si>
    <t>194.69</t>
  </si>
  <si>
    <t>198.62</t>
  </si>
  <si>
    <t>365.34</t>
  </si>
  <si>
    <t>631.55</t>
  </si>
  <si>
    <t>Long-Term Debt / Total Capital</t>
  </si>
  <si>
    <t>14.73</t>
  </si>
  <si>
    <t>16.13</t>
  </si>
  <si>
    <t>31.22</t>
  </si>
  <si>
    <t>41.32</t>
  </si>
  <si>
    <t>44.46</t>
  </si>
  <si>
    <t>39.8</t>
  </si>
  <si>
    <t>44.94</t>
  </si>
  <si>
    <t>40.02</t>
  </si>
  <si>
    <t>Total Liabilities / Total Assets</t>
  </si>
  <si>
    <t>30.15</t>
  </si>
  <si>
    <t>17.44</t>
  </si>
  <si>
    <t>43.17</t>
  </si>
  <si>
    <t>80.83</t>
  </si>
  <si>
    <t>86.79</t>
  </si>
  <si>
    <t>83.17</t>
  </si>
  <si>
    <t>79.76</t>
  </si>
  <si>
    <t>82.05</t>
  </si>
  <si>
    <t>88.8</t>
  </si>
  <si>
    <t>94.08</t>
  </si>
  <si>
    <t>Growth Over Prior Year</t>
  </si>
  <si>
    <t>Total Revenues, 1 Yr. Growth %</t>
  </si>
  <si>
    <t>3.25</t>
  </si>
  <si>
    <t>47.24</t>
  </si>
  <si>
    <t>68.64</t>
  </si>
  <si>
    <t>60.2</t>
  </si>
  <si>
    <t>21.48</t>
  </si>
  <si>
    <t>55.44</t>
  </si>
  <si>
    <t>39.54</t>
  </si>
  <si>
    <t>100.68</t>
  </si>
  <si>
    <t>-38.07</t>
  </si>
  <si>
    <t>50.19</t>
  </si>
  <si>
    <t>Gross Profit, 1 Yr. Growth %</t>
  </si>
  <si>
    <t>-177.32</t>
  </si>
  <si>
    <t>-968.77</t>
  </si>
  <si>
    <t>128.96</t>
  </si>
  <si>
    <t>-30.81</t>
  </si>
  <si>
    <t>-4.94</t>
  </si>
  <si>
    <t>279.2</t>
  </si>
  <si>
    <t>133.75</t>
  </si>
  <si>
    <t>102.2</t>
  </si>
  <si>
    <t>-107.66</t>
  </si>
  <si>
    <t>-320.86</t>
  </si>
  <si>
    <t>Earnings From Cont. Operations, 1 Yr. Growth %</t>
  </si>
  <si>
    <t>-334.29</t>
  </si>
  <si>
    <t>141.04</t>
  </si>
  <si>
    <t>-63.53</t>
  </si>
  <si>
    <t>37.41</t>
  </si>
  <si>
    <t>399.68</t>
  </si>
  <si>
    <t>148.96</t>
  </si>
  <si>
    <t>120.96</t>
  </si>
  <si>
    <t>-134.74</t>
  </si>
  <si>
    <t>-32.54</t>
  </si>
  <si>
    <t>Net Income, 1 Yr. Growth %</t>
  </si>
  <si>
    <t>-648.3</t>
  </si>
  <si>
    <t>-303.5</t>
  </si>
  <si>
    <t>82.35</t>
  </si>
  <si>
    <t>-46.32</t>
  </si>
  <si>
    <t>34.21</t>
  </si>
  <si>
    <t>426.22</t>
  </si>
  <si>
    <t>151.37</t>
  </si>
  <si>
    <t>116.94</t>
  </si>
  <si>
    <t>-135.91</t>
  </si>
  <si>
    <t>-37.49</t>
  </si>
  <si>
    <t>Normalized Net Income, 1 Yr. Growth %</t>
  </si>
  <si>
    <t>-350.86</t>
  </si>
  <si>
    <t>-458.17</t>
  </si>
  <si>
    <t>79.13</t>
  </si>
  <si>
    <t>-13.03</t>
  </si>
  <si>
    <t>3.67</t>
  </si>
  <si>
    <t>314.86</t>
  </si>
  <si>
    <t>150.8</t>
  </si>
  <si>
    <t>103.77</t>
  </si>
  <si>
    <t>-103.54</t>
  </si>
  <si>
    <t>-771.23</t>
  </si>
  <si>
    <t>Diluted EPS Before Extra, 1 Yr. Growth %</t>
  </si>
  <si>
    <t>-220.59</t>
  </si>
  <si>
    <t>60.77</t>
  </si>
  <si>
    <t>-58.97</t>
  </si>
  <si>
    <t>20.83</t>
  </si>
  <si>
    <t>408.62</t>
  </si>
  <si>
    <t>156.27</t>
  </si>
  <si>
    <t>99.6</t>
  </si>
  <si>
    <t>-139.46</t>
  </si>
  <si>
    <t>-38.03</t>
  </si>
  <si>
    <t>Common Equity, 1 Yr. Growth %</t>
  </si>
  <si>
    <t>12.75</t>
  </si>
  <si>
    <t>36.47</t>
  </si>
  <si>
    <t>78.13</t>
  </si>
  <si>
    <t>39.76</t>
  </si>
  <si>
    <t>42.12</t>
  </si>
  <si>
    <t>29.01</t>
  </si>
  <si>
    <t>-32.48</t>
  </si>
  <si>
    <t>-34.8</t>
  </si>
  <si>
    <t>Total Assets, 1 Yr. Growth %</t>
  </si>
  <si>
    <t>88.65</t>
  </si>
  <si>
    <t>-4.73</t>
  </si>
  <si>
    <t>99.83</t>
  </si>
  <si>
    <t>424.12</t>
  </si>
  <si>
    <t>41.16</t>
  </si>
  <si>
    <t>18.41</t>
  </si>
  <si>
    <t>14.86</t>
  </si>
  <si>
    <t>119.77</t>
  </si>
  <si>
    <t>4.43</t>
  </si>
  <si>
    <t>Tangible Book Value, 1 Yr. Growth %</t>
  </si>
  <si>
    <t>-767.65</t>
  </si>
  <si>
    <t>5.15</t>
  </si>
  <si>
    <t>-15.49</t>
  </si>
  <si>
    <t>86.09</t>
  </si>
  <si>
    <t>-151.37</t>
  </si>
  <si>
    <t>47.46</t>
  </si>
  <si>
    <t>-213.44</t>
  </si>
  <si>
    <t>114.2</t>
  </si>
  <si>
    <t>-316.78</t>
  </si>
  <si>
    <t>Cash From Operations, 1 Yr. Growth %</t>
  </si>
  <si>
    <t>824.16</t>
  </si>
  <si>
    <t>-237.52</t>
  </si>
  <si>
    <t>153.48</t>
  </si>
  <si>
    <t>-201.88</t>
  </si>
  <si>
    <t>28.15</t>
  </si>
  <si>
    <t>-312.11</t>
  </si>
  <si>
    <t>-11.78</t>
  </si>
  <si>
    <t>-86.93</t>
  </si>
  <si>
    <t>268.28</t>
  </si>
  <si>
    <t>Capital Expenditures, 1 Yr. Growth %</t>
  </si>
  <si>
    <t>-77.93</t>
  </si>
  <si>
    <t>-5.16</t>
  </si>
  <si>
    <t>205.02</t>
  </si>
  <si>
    <t>13.17</t>
  </si>
  <si>
    <t>558.42</t>
  </si>
  <si>
    <t>-36.28</t>
  </si>
  <si>
    <t>-40.91</t>
  </si>
  <si>
    <t>-66.94</t>
  </si>
  <si>
    <t>479.59</t>
  </si>
  <si>
    <t>96.81</t>
  </si>
  <si>
    <t>Dividend Per Share, 1 Yr. Growth %</t>
  </si>
  <si>
    <t>966.67</t>
  </si>
  <si>
    <t>-65.62</t>
  </si>
  <si>
    <t>190.91</t>
  </si>
  <si>
    <t>59.38</t>
  </si>
  <si>
    <t>130.39</t>
  </si>
  <si>
    <t>112.77</t>
  </si>
  <si>
    <t>Compound Annual Growth Rate Over Two Years</t>
  </si>
  <si>
    <t>Total Revenues, 2 Yr. CAGR %</t>
  </si>
  <si>
    <t>-3.42</t>
  </si>
  <si>
    <t>23.3</t>
  </si>
  <si>
    <t>57.58</t>
  </si>
  <si>
    <t>64.37</t>
  </si>
  <si>
    <t>39.5</t>
  </si>
  <si>
    <t>47.27</t>
  </si>
  <si>
    <t>67.34</t>
  </si>
  <si>
    <t>9.62</t>
  </si>
  <si>
    <t>-3.56</t>
  </si>
  <si>
    <t>Gross Profit, 2 Yr. CAGR %</t>
  </si>
  <si>
    <t>-37.73</t>
  </si>
  <si>
    <t>159.18</t>
  </si>
  <si>
    <t>282.61</t>
  </si>
  <si>
    <t>25.86</t>
  </si>
  <si>
    <t>-18.9</t>
  </si>
  <si>
    <t>92.62</t>
  </si>
  <si>
    <t>197.72</t>
  </si>
  <si>
    <t>117.4</t>
  </si>
  <si>
    <t>-62.6</t>
  </si>
  <si>
    <t>-60.06</t>
  </si>
  <si>
    <t>Earnings From Cont. Operations, 2 Yr. CAGR %</t>
  </si>
  <si>
    <t>15.55</t>
  </si>
  <si>
    <t>385.5</t>
  </si>
  <si>
    <t>137.64</t>
  </si>
  <si>
    <t>-6.24</t>
  </si>
  <si>
    <t>-29.21</t>
  </si>
  <si>
    <t>162.03</t>
  </si>
  <si>
    <t>252.7</t>
  </si>
  <si>
    <t>134.54</t>
  </si>
  <si>
    <t>-12.39</t>
  </si>
  <si>
    <t>-51.59</t>
  </si>
  <si>
    <t>Net Income, 2 Yr. CAGR %</t>
  </si>
  <si>
    <t>28.36</t>
  </si>
  <si>
    <t>234.03</t>
  </si>
  <si>
    <t>92.63</t>
  </si>
  <si>
    <t>-1.06</t>
  </si>
  <si>
    <t>-15.12</t>
  </si>
  <si>
    <t>165.75</t>
  </si>
  <si>
    <t>263.7</t>
  </si>
  <si>
    <t>133.52</t>
  </si>
  <si>
    <t>-11.73</t>
  </si>
  <si>
    <t>-52.62</t>
  </si>
  <si>
    <t>Normalized Net Income, 2 Yr. CAGR %</t>
  </si>
  <si>
    <t>19.56</t>
  </si>
  <si>
    <t>199.75</t>
  </si>
  <si>
    <t>131.83</t>
  </si>
  <si>
    <t>24.82</t>
  </si>
  <si>
    <t>-5.05</t>
  </si>
  <si>
    <t>111.95</t>
  </si>
  <si>
    <t>222.56</t>
  </si>
  <si>
    <t>126.06</t>
  </si>
  <si>
    <t>-74.97</t>
  </si>
  <si>
    <t>-54.4</t>
  </si>
  <si>
    <t>Diluted EPS Before Extra, 2 Yr. CAGR %</t>
  </si>
  <si>
    <t>-49.64</t>
  </si>
  <si>
    <t>1.24</t>
  </si>
  <si>
    <t>39.24</t>
  </si>
  <si>
    <t>-18.79</t>
  </si>
  <si>
    <t>-29.59</t>
  </si>
  <si>
    <t>147.91</t>
  </si>
  <si>
    <t>261.03</t>
  </si>
  <si>
    <t>126.17</t>
  </si>
  <si>
    <t>-11.25</t>
  </si>
  <si>
    <t>-50.55</t>
  </si>
  <si>
    <t>Common Equity, 2 Yr. CAGR %</t>
  </si>
  <si>
    <t>336.12</t>
  </si>
  <si>
    <t>412.72</t>
  </si>
  <si>
    <t>24.04</t>
  </si>
  <si>
    <t>55.91</t>
  </si>
  <si>
    <t>31.45</t>
  </si>
  <si>
    <t>16.44</t>
  </si>
  <si>
    <t>40.94</t>
  </si>
  <si>
    <t>35.41</t>
  </si>
  <si>
    <t>-6.67</t>
  </si>
  <si>
    <t>-33.65</t>
  </si>
  <si>
    <t>Total Assets, 2 Yr. CAGR %</t>
  </si>
  <si>
    <t>31.33</t>
  </si>
  <si>
    <t>34.06</t>
  </si>
  <si>
    <t>37.98</t>
  </si>
  <si>
    <t>223.63</t>
  </si>
  <si>
    <t>29.29</t>
  </si>
  <si>
    <t>16.62</t>
  </si>
  <si>
    <t>58.88</t>
  </si>
  <si>
    <t>51.5</t>
  </si>
  <si>
    <t>1.88</t>
  </si>
  <si>
    <t>Tangible Book Value, 2 Yr. CAGR %</t>
  </si>
  <si>
    <t>147.03</t>
  </si>
  <si>
    <t>164.96</t>
  </si>
  <si>
    <t>-5.73</t>
  </si>
  <si>
    <t>25.41</t>
  </si>
  <si>
    <t>-2.23</t>
  </si>
  <si>
    <t>-12.96</t>
  </si>
  <si>
    <t>29.34</t>
  </si>
  <si>
    <t>55.88</t>
  </si>
  <si>
    <t>115.49</t>
  </si>
  <si>
    <t>57.43</t>
  </si>
  <si>
    <t>Cash From Operations, 2 Yr. CAGR %</t>
  </si>
  <si>
    <t>19.19</t>
  </si>
  <si>
    <t>256.5</t>
  </si>
  <si>
    <t>86.71</t>
  </si>
  <si>
    <t>60.7</t>
  </si>
  <si>
    <t>14.26</t>
  </si>
  <si>
    <t>-39.04</t>
  </si>
  <si>
    <t>-24.86</t>
  </si>
  <si>
    <t>36.79</t>
  </si>
  <si>
    <t>-66.04</t>
  </si>
  <si>
    <t>-30.61</t>
  </si>
  <si>
    <t>Capital Expenditures, 2 Yr. CAGR %</t>
  </si>
  <si>
    <t>-36.95</t>
  </si>
  <si>
    <t>-54.25</t>
  </si>
  <si>
    <t>70.08</t>
  </si>
  <si>
    <t>85.79</t>
  </si>
  <si>
    <t>172.97</t>
  </si>
  <si>
    <t>104.82</t>
  </si>
  <si>
    <t>-38.64</t>
  </si>
  <si>
    <t>-55.81</t>
  </si>
  <si>
    <t>38.42</t>
  </si>
  <si>
    <t>237.74</t>
  </si>
  <si>
    <t>Dividend Per Share, 2 Yr. CAGR %</t>
  </si>
  <si>
    <t>91.49</t>
  </si>
  <si>
    <t>70.56</t>
  </si>
  <si>
    <t>26.24</t>
  </si>
  <si>
    <t>91.62</t>
  </si>
  <si>
    <t>121.4</t>
  </si>
  <si>
    <t>84.51</t>
  </si>
  <si>
    <t>26.49</t>
  </si>
  <si>
    <t>Compound Annual Growth Rate Over Three Years</t>
  </si>
  <si>
    <t>Total Revenues, 3 Yr. CAGR %</t>
  </si>
  <si>
    <t>8.96</t>
  </si>
  <si>
    <t>11.16</t>
  </si>
  <si>
    <t>36.87</t>
  </si>
  <si>
    <t>58.45</t>
  </si>
  <si>
    <t>48.61</t>
  </si>
  <si>
    <t>44.62</t>
  </si>
  <si>
    <t>38.12</t>
  </si>
  <si>
    <t>63.27</t>
  </si>
  <si>
    <t>15.28</t>
  </si>
  <si>
    <t>21.75</t>
  </si>
  <si>
    <t>Gross Profit, 3 Yr. CAGR %</t>
  </si>
  <si>
    <t>-15.8</t>
  </si>
  <si>
    <t>49.9</t>
  </si>
  <si>
    <t>148.69</t>
  </si>
  <si>
    <t>116.37</t>
  </si>
  <si>
    <t>14.62</t>
  </si>
  <si>
    <t>33.87</t>
  </si>
  <si>
    <t>105.46</t>
  </si>
  <si>
    <t>161.7</t>
  </si>
  <si>
    <t>-36.62</t>
  </si>
  <si>
    <t>-33.71</t>
  </si>
  <si>
    <t>Earnings From Cont. Operations, 3 Yr. CAGR %</t>
  </si>
  <si>
    <t>112.73</t>
  </si>
  <si>
    <t>46.25</t>
  </si>
  <si>
    <t>284.44</t>
  </si>
  <si>
    <t>27.23</t>
  </si>
  <si>
    <t>6.5</t>
  </si>
  <si>
    <t>35.79</t>
  </si>
  <si>
    <t>157.6</t>
  </si>
  <si>
    <t>201.8</t>
  </si>
  <si>
    <t>24.09</t>
  </si>
  <si>
    <t>-19.7</t>
  </si>
  <si>
    <t>Net Income, 3 Yr. CAGR %</t>
  </si>
  <si>
    <t>112.8</t>
  </si>
  <si>
    <t>49.67</t>
  </si>
  <si>
    <t>25.83</t>
  </si>
  <si>
    <t>9.52</t>
  </si>
  <si>
    <t>55.93</t>
  </si>
  <si>
    <t>160.87</t>
  </si>
  <si>
    <t>206.16</t>
  </si>
  <si>
    <t>25.11</t>
  </si>
  <si>
    <t>-21.32</t>
  </si>
  <si>
    <t>Normalized Net Income, 3 Yr. CAGR %</t>
  </si>
  <si>
    <t>24.57</t>
  </si>
  <si>
    <t>72.35</t>
  </si>
  <si>
    <t>152.48</t>
  </si>
  <si>
    <t>67.2</t>
  </si>
  <si>
    <t>17.33</t>
  </si>
  <si>
    <t>52.79</t>
  </si>
  <si>
    <t>124.18</t>
  </si>
  <si>
    <t>176.77</t>
  </si>
  <si>
    <t>-49.09</t>
  </si>
  <si>
    <t>-28.3</t>
  </si>
  <si>
    <t>Diluted EPS Before Extra, 3 Yr. CAGR %</t>
  </si>
  <si>
    <t>14.69</t>
  </si>
  <si>
    <t>-32.63</t>
  </si>
  <si>
    <t>18.12</t>
  </si>
  <si>
    <t>-7.35</t>
  </si>
  <si>
    <t>-7.29</t>
  </si>
  <si>
    <t>36.11</t>
  </si>
  <si>
    <t>150.66</t>
  </si>
  <si>
    <t>196.32</t>
  </si>
  <si>
    <t>26.38</t>
  </si>
  <si>
    <t>-21.26</t>
  </si>
  <si>
    <t>Common Equity, 3 Yr. CAGR %</t>
  </si>
  <si>
    <t>127.38</t>
  </si>
  <si>
    <t>177.83</t>
  </si>
  <si>
    <t>229.81</t>
  </si>
  <si>
    <t>39.95</t>
  </si>
  <si>
    <t>33.1</t>
  </si>
  <si>
    <t>34.16</t>
  </si>
  <si>
    <t>24.44</t>
  </si>
  <si>
    <t>36.84</t>
  </si>
  <si>
    <t>7.38</t>
  </si>
  <si>
    <t>-17.19</t>
  </si>
  <si>
    <t>Total Assets, 3 Yr. CAGR %</t>
  </si>
  <si>
    <t>22.1</t>
  </si>
  <si>
    <t>18.01</t>
  </si>
  <si>
    <t>53.14</t>
  </si>
  <si>
    <t>115.29</t>
  </si>
  <si>
    <t>145.43</t>
  </si>
  <si>
    <t>106.15</t>
  </si>
  <si>
    <t>24.29</t>
  </si>
  <si>
    <t>44.05</t>
  </si>
  <si>
    <t>38.14</t>
  </si>
  <si>
    <t>31.64</t>
  </si>
  <si>
    <t>Tangible Book Value, 3 Yr. CAGR %</t>
  </si>
  <si>
    <t>67.94</t>
  </si>
  <si>
    <t>85.83</t>
  </si>
  <si>
    <t>81.03</t>
  </si>
  <si>
    <t>18.26</t>
  </si>
  <si>
    <t>-6.86</t>
  </si>
  <si>
    <t>12.13</t>
  </si>
  <si>
    <t>-4.93</t>
  </si>
  <si>
    <t>53.02</t>
  </si>
  <si>
    <t>74.44</t>
  </si>
  <si>
    <t>Cash From Operations, 3 Yr. CAGR %</t>
  </si>
  <si>
    <t>124.15</t>
  </si>
  <si>
    <t>25.01</t>
  </si>
  <si>
    <t>218.19</t>
  </si>
  <si>
    <t>52.57</t>
  </si>
  <si>
    <t>49.02</t>
  </si>
  <si>
    <t>-27.66</t>
  </si>
  <si>
    <t>-10.98</t>
  </si>
  <si>
    <t>-20.73</t>
  </si>
  <si>
    <t>-37.46</t>
  </si>
  <si>
    <t>-24.83</t>
  </si>
  <si>
    <t>Capital Expenditures, 3 Yr. CAGR %</t>
  </si>
  <si>
    <t>-1.54</t>
  </si>
  <si>
    <t>-27.76</t>
  </si>
  <si>
    <t>-13.9</t>
  </si>
  <si>
    <t>48.49</t>
  </si>
  <si>
    <t>183.26</t>
  </si>
  <si>
    <t>68.07</t>
  </si>
  <si>
    <t>35.34</t>
  </si>
  <si>
    <t>-50.07</t>
  </si>
  <si>
    <t>55.65</t>
  </si>
  <si>
    <t>Dividend Per Share, 3 Yr. CAGR %</t>
  </si>
  <si>
    <t>120.13</t>
  </si>
  <si>
    <t>66.75</t>
  </si>
  <si>
    <t>54.28</t>
  </si>
  <si>
    <t>98.43</t>
  </si>
  <si>
    <t>98.68</t>
  </si>
  <si>
    <t>50.43</t>
  </si>
  <si>
    <t>Compound Annual Growth Rate Over Five Years</t>
  </si>
  <si>
    <t>Total Revenues, 5 Yr. CAGR %</t>
  </si>
  <si>
    <t>1.01</t>
  </si>
  <si>
    <t>23.75</t>
  </si>
  <si>
    <t>26.29</t>
  </si>
  <si>
    <t>29.98</t>
  </si>
  <si>
    <t>37.92</t>
  </si>
  <si>
    <t>48.07</t>
  </si>
  <si>
    <t>53.31</t>
  </si>
  <si>
    <t>23.67</t>
  </si>
  <si>
    <t>29.03</t>
  </si>
  <si>
    <t>Gross Profit, 5 Yr. CAGR %</t>
  </si>
  <si>
    <t>-20.07</t>
  </si>
  <si>
    <t>13.26</t>
  </si>
  <si>
    <t>64.03</t>
  </si>
  <si>
    <t>39.78</t>
  </si>
  <si>
    <t>58.86</t>
  </si>
  <si>
    <t>103.76</t>
  </si>
  <si>
    <t>66.62</t>
  </si>
  <si>
    <t>62.53</t>
  </si>
  <si>
    <t>-1.13</t>
  </si>
  <si>
    <t>Earnings From Cont. Operations, 5 Yr. CAGR %</t>
  </si>
  <si>
    <t>-19.46</t>
  </si>
  <si>
    <t>122.36</t>
  </si>
  <si>
    <t>22.42</t>
  </si>
  <si>
    <t>95.38</t>
  </si>
  <si>
    <t>69.86</t>
  </si>
  <si>
    <t>71.94</t>
  </si>
  <si>
    <t>68.97</t>
  </si>
  <si>
    <t>45.14</t>
  </si>
  <si>
    <t>Net Income, 5 Yr. CAGR %</t>
  </si>
  <si>
    <t>-19.31</t>
  </si>
  <si>
    <t>1.35</t>
  </si>
  <si>
    <t>104.49</t>
  </si>
  <si>
    <t>26.83</t>
  </si>
  <si>
    <t>71.09</t>
  </si>
  <si>
    <t>69.69</t>
  </si>
  <si>
    <t>77.01</t>
  </si>
  <si>
    <t>83.27</t>
  </si>
  <si>
    <t>69.11</t>
  </si>
  <si>
    <t>45.15</t>
  </si>
  <si>
    <t>Normalized Net Income, 5 Yr. CAGR %</t>
  </si>
  <si>
    <t>-1.08</t>
  </si>
  <si>
    <t>2.68</t>
  </si>
  <si>
    <t>65.46</t>
  </si>
  <si>
    <t>51.48</t>
  </si>
  <si>
    <t>70.74</t>
  </si>
  <si>
    <t>80.52</t>
  </si>
  <si>
    <t>74.16</t>
  </si>
  <si>
    <t>78.71</t>
  </si>
  <si>
    <t>-9.93</t>
  </si>
  <si>
    <t>26.35</t>
  </si>
  <si>
    <t>Diluted EPS Before Extra, 5 Yr. CAGR %</t>
  </si>
  <si>
    <t>-49.51</t>
  </si>
  <si>
    <t>-37.87</t>
  </si>
  <si>
    <t>23.94</t>
  </si>
  <si>
    <t>-27.4</t>
  </si>
  <si>
    <t>-3.96</t>
  </si>
  <si>
    <t>37.35</t>
  </si>
  <si>
    <t>59.7</t>
  </si>
  <si>
    <t>66.76</t>
  </si>
  <si>
    <t>65.47</t>
  </si>
  <si>
    <t>44.78</t>
  </si>
  <si>
    <t>Common Equity, 5 Yr. CAGR %</t>
  </si>
  <si>
    <t>149.69</t>
  </si>
  <si>
    <t>65.17</t>
  </si>
  <si>
    <t>78.44</t>
  </si>
  <si>
    <t>120.51</t>
  </si>
  <si>
    <t>128.28</t>
  </si>
  <si>
    <t>30.02</t>
  </si>
  <si>
    <t>36.18</t>
  </si>
  <si>
    <t>34.66</t>
  </si>
  <si>
    <t>10.91</t>
  </si>
  <si>
    <t>2.44</t>
  </si>
  <si>
    <t>Total Assets, 5 Yr. CAGR %</t>
  </si>
  <si>
    <t>12.06</t>
  </si>
  <si>
    <t>12.87</t>
  </si>
  <si>
    <t>28.22</t>
  </si>
  <si>
    <t>76.67</t>
  </si>
  <si>
    <t>92.7</t>
  </si>
  <si>
    <t>75.56</t>
  </si>
  <si>
    <t>82.25</t>
  </si>
  <si>
    <t>85.75</t>
  </si>
  <si>
    <t>34.53</t>
  </si>
  <si>
    <t>25.42</t>
  </si>
  <si>
    <t>Tangible Book Value, 5 Yr. CAGR %</t>
  </si>
  <si>
    <t>56.66</t>
  </si>
  <si>
    <t>36.48</t>
  </si>
  <si>
    <t>33.3</t>
  </si>
  <si>
    <t>58.78</t>
  </si>
  <si>
    <t>41.5</t>
  </si>
  <si>
    <t>4.61</t>
  </si>
  <si>
    <t>6.21</t>
  </si>
  <si>
    <t>27.92</t>
  </si>
  <si>
    <t>31.89</t>
  </si>
  <si>
    <t>54.77</t>
  </si>
  <si>
    <t>Cash From Operations, 5 Yr. CAGR %</t>
  </si>
  <si>
    <t>4.05</t>
  </si>
  <si>
    <t>39.09</t>
  </si>
  <si>
    <t>108.34</t>
  </si>
  <si>
    <t>38.22</t>
  </si>
  <si>
    <t>111.24</t>
  </si>
  <si>
    <t>5.7</t>
  </si>
  <si>
    <t>12.74</t>
  </si>
  <si>
    <t>-8.71</t>
  </si>
  <si>
    <t>-39.46</t>
  </si>
  <si>
    <t>-24.84</t>
  </si>
  <si>
    <t>Capital Expenditures, 5 Yr. CAGR %</t>
  </si>
  <si>
    <t>-21.17</t>
  </si>
  <si>
    <t>-16.59</t>
  </si>
  <si>
    <t>22.52</t>
  </si>
  <si>
    <t>5.41</t>
  </si>
  <si>
    <t>36.6</t>
  </si>
  <si>
    <t>68.87</t>
  </si>
  <si>
    <t>53.62</t>
  </si>
  <si>
    <t>-1.5</t>
  </si>
  <si>
    <t>36.56</t>
  </si>
  <si>
    <t>7.26</t>
  </si>
  <si>
    <t>Dividend Per Share, 5 Yr. CAGR %</t>
  </si>
  <si>
    <t>76.23</t>
  </si>
  <si>
    <t>86.77</t>
  </si>
  <si>
    <t>65.72</t>
  </si>
  <si>
    <t>2018</t>
  </si>
  <si>
    <t>2019</t>
  </si>
  <si>
    <t>2020</t>
  </si>
  <si>
    <t>2021</t>
  </si>
  <si>
    <t>2022</t>
  </si>
  <si>
    <t>2023</t>
  </si>
  <si>
    <t>Capitalization
                                    1</t>
  </si>
  <si>
    <t>376.7</t>
  </si>
  <si>
    <t>668.3</t>
  </si>
  <si>
    <t>1,125</t>
  </si>
  <si>
    <t>2,450</t>
  </si>
  <si>
    <t>977.5</t>
  </si>
  <si>
    <t>641.9</t>
  </si>
  <si>
    <t>Change</t>
  </si>
  <si>
    <t>-</t>
  </si>
  <si>
    <t>77.42%</t>
  </si>
  <si>
    <t>68.28%</t>
  </si>
  <si>
    <t>117.84%</t>
  </si>
  <si>
    <t>-60.1%</t>
  </si>
  <si>
    <t>-34.33%</t>
  </si>
  <si>
    <t>Enterprise Value (EV)
                                    1</t>
  </si>
  <si>
    <t>464.7</t>
  </si>
  <si>
    <t>975.6</t>
  </si>
  <si>
    <t>1,299</t>
  </si>
  <si>
    <t>2,739</t>
  </si>
  <si>
    <t>2,116</t>
  </si>
  <si>
    <t>1,761</t>
  </si>
  <si>
    <t>109.92%</t>
  </si>
  <si>
    <t>33.16%</t>
  </si>
  <si>
    <t>110.83%</t>
  </si>
  <si>
    <t>-22.73%</t>
  </si>
  <si>
    <t>-16.78%</t>
  </si>
  <si>
    <t>P/E ratio</t>
  </si>
  <si>
    <t>24.5x</t>
  </si>
  <si>
    <t>8.54x</t>
  </si>
  <si>
    <t>5.85x</t>
  </si>
  <si>
    <t>5.89x</t>
  </si>
  <si>
    <t>-5.74x</t>
  </si>
  <si>
    <t>-5.69x</t>
  </si>
  <si>
    <t>PBR</t>
  </si>
  <si>
    <t>1.44x</t>
  </si>
  <si>
    <t>1.86x</t>
  </si>
  <si>
    <t>2.22x</t>
  </si>
  <si>
    <t>3.71x</t>
  </si>
  <si>
    <t>2.18x</t>
  </si>
  <si>
    <t>2.16x</t>
  </si>
  <si>
    <t>PEG</t>
  </si>
  <si>
    <t>0x</t>
  </si>
  <si>
    <t>0.1x</t>
  </si>
  <si>
    <t>Capitalization / Revenue</t>
  </si>
  <si>
    <t>1.03x</t>
  </si>
  <si>
    <t>1.17x</t>
  </si>
  <si>
    <t>1.41x</t>
  </si>
  <si>
    <t>1.54x</t>
  </si>
  <si>
    <t>1.12x</t>
  </si>
  <si>
    <t>0.49x</t>
  </si>
  <si>
    <t>EV / Revenue</t>
  </si>
  <si>
    <t>1.27x</t>
  </si>
  <si>
    <t>1.71x</t>
  </si>
  <si>
    <t>1.63x</t>
  </si>
  <si>
    <t>1.72x</t>
  </si>
  <si>
    <t>2.42x</t>
  </si>
  <si>
    <t>1.34x</t>
  </si>
  <si>
    <t>EV / EBITDA</t>
  </si>
  <si>
    <t>EV / EBIT</t>
  </si>
  <si>
    <t>EV / FCF</t>
  </si>
  <si>
    <t>FCF Yield</t>
  </si>
  <si>
    <t>Dividend per Share
                                    2</t>
  </si>
  <si>
    <t>1.175</t>
  </si>
  <si>
    <t>4</t>
  </si>
  <si>
    <t>Rate of return</t>
  </si>
  <si>
    <t>2.25%</t>
  </si>
  <si>
    <t>2.03%</t>
  </si>
  <si>
    <t>2.66%</t>
  </si>
  <si>
    <t>2.81%</t>
  </si>
  <si>
    <t>11.7%</t>
  </si>
  <si>
    <t>19.1%</t>
  </si>
  <si>
    <t>EPS
                                    2</t>
  </si>
  <si>
    <t>-5.954</t>
  </si>
  <si>
    <t>Distribution rate</t>
  </si>
  <si>
    <t>55.2%</t>
  </si>
  <si>
    <t>17.3%</t>
  </si>
  <si>
    <t>15.5%</t>
  </si>
  <si>
    <t>16.6%</t>
  </si>
  <si>
    <t>-67.2%</t>
  </si>
  <si>
    <t>-108%</t>
  </si>
  <si>
    <t>Net sales
                                    1</t>
  </si>
  <si>
    <t>366.6</t>
  </si>
  <si>
    <t>569.8</t>
  </si>
  <si>
    <t>795</t>
  </si>
  <si>
    <t>1,595</t>
  </si>
  <si>
    <t>873</t>
  </si>
  <si>
    <t>1,311</t>
  </si>
  <si>
    <t>EBITDA</t>
  </si>
  <si>
    <t>EBIT</t>
  </si>
  <si>
    <t>Net income
                                    1</t>
  </si>
  <si>
    <t>15.51</t>
  </si>
  <si>
    <t>81.61</t>
  </si>
  <si>
    <t>205.1</t>
  </si>
  <si>
    <t>445.1</t>
  </si>
  <si>
    <t>-159.8</t>
  </si>
  <si>
    <t>-99.91</t>
  </si>
  <si>
    <t>Net Debt
                                    1</t>
  </si>
  <si>
    <t>88.06</t>
  </si>
  <si>
    <t>307.3</t>
  </si>
  <si>
    <t>174.5</t>
  </si>
  <si>
    <t>289.1</t>
  </si>
  <si>
    <t>1,139</t>
  </si>
  <si>
    <t>1,119</t>
  </si>
  <si>
    <t>Reference price
                                    2</t>
  </si>
  <si>
    <t>14.200</t>
  </si>
  <si>
    <t>25.180</t>
  </si>
  <si>
    <t>44.220</t>
  </si>
  <si>
    <t>88.860</t>
  </si>
  <si>
    <t>34.200</t>
  </si>
  <si>
    <t>20.990</t>
  </si>
  <si>
    <t>Nbr of stocks (in thousands)</t>
  </si>
  <si>
    <t>26,526</t>
  </si>
  <si>
    <t>26,541</t>
  </si>
  <si>
    <t>25,432</t>
  </si>
  <si>
    <t>27,570</t>
  </si>
  <si>
    <t>28,582</t>
  </si>
  <si>
    <t>30,583</t>
  </si>
  <si>
    <t>Announcement Date</t>
  </si>
  <si>
    <t>3/6/19</t>
  </si>
  <si>
    <t>3/10/20</t>
  </si>
  <si>
    <t>3/4/21</t>
  </si>
  <si>
    <t>2/28/22</t>
  </si>
  <si>
    <t>3/16/23</t>
  </si>
  <si>
    <t>4/24/24</t>
  </si>
  <si>
    <t>address1</t>
  </si>
  <si>
    <t>11100 Santa Monica Blvd.</t>
  </si>
  <si>
    <t>address2</t>
  </si>
  <si>
    <t>Suite 800</t>
  </si>
  <si>
    <t>city</t>
  </si>
  <si>
    <t>Los Angeles</t>
  </si>
  <si>
    <t>state</t>
  </si>
  <si>
    <t>CA</t>
  </si>
  <si>
    <t>zip</t>
  </si>
  <si>
    <t>90025</t>
  </si>
  <si>
    <t>country</t>
  </si>
  <si>
    <t>phone</t>
  </si>
  <si>
    <t>310-966-1444</t>
  </si>
  <si>
    <t>fax</t>
  </si>
  <si>
    <t>310-966-1448</t>
  </si>
  <si>
    <t>website</t>
  </si>
  <si>
    <t>https://brileyfin.com</t>
  </si>
  <si>
    <t>industry</t>
  </si>
  <si>
    <t>Financial Conglomerates</t>
  </si>
  <si>
    <t>industryKey</t>
  </si>
  <si>
    <t>financial-conglomerates</t>
  </si>
  <si>
    <t>industryDisp</t>
  </si>
  <si>
    <t>sector</t>
  </si>
  <si>
    <t>Financial Services</t>
  </si>
  <si>
    <t>sectorKey</t>
  </si>
  <si>
    <t>financial-services</t>
  </si>
  <si>
    <t>sectorDisp</t>
  </si>
  <si>
    <t>longBusinessSummary</t>
  </si>
  <si>
    <t>B. Riley Financial, Inc., through its subsidiaries, provides financial services to corporate, institutional, and high net worth clients in North America, Australia, the Asia Pacific, and Europe. The company operates through six segments: Capital Markets, Wealth Management, Financial Consulting, Auction and Liquidation, Communications, and Consumer. The Capital Markets segments offers investment banking, equity research, institutional sales and trading, securities lending, fund and asset management, direct lending, venture capital, proprietary trading, and investment services; merger and acquisition, restructuring advisory, and recapitalization services; public and private equity offerings; and debt financing solutions. This segment also trades in equity securities. The Wealth Management segment provides wealth management and tax services. The Financial Consulting segment offers bankruptcy restructuring and turnaround management, forensic accounting and litigation support, valuation and appraisal, and real estate services. The Auction and Liquidation Segment provides auction and liquidation services. The Communications segment offers dial-up, mobile broadband and digital subscriber line services under the NetZero and Juno brands; cloud communication services; VoIP cloud-based technology and communication devices and subscription services through magicJack; and mobile phone voice, text, and data services and devices through Marconi Wireless. The Consumer segment sells laptop and computer accessories. The company was formerly known as Great American Group, Inc. and changed its name to B. Riley Financial, Inc. in November 2014. B. Riley Financial, Inc. was founded in 1973 and is headquartered in Los Angeles, California.</t>
  </si>
  <si>
    <t>fullTimeEmployees</t>
  </si>
  <si>
    <t>companyOfficers</t>
  </si>
  <si>
    <t>[{'maxAge': 1, 'name': 'Mr. Bryant Richard Riley', 'age': 57, 'title': 'Co-Founder, Chairman &amp; Co-CEO', 'yearBorn': 1967, 'fiscalYear': 2023, 'totalPay': 3674063, 'exercisedValue': 0, 'unexercisedValue': 0}, {'maxAge': 1, 'name': 'Mr. Thomas J. Kelleher', 'age': 57, 'title': 'Co-Founder, Co-CEO &amp; Director', 'yearBorn': 1967, 'fiscalYear': 2023, 'totalPay': 3674063, 'exercisedValue': 0, 'unexercisedValue': 0}, {'maxAge': 1, 'name': 'Mr. Phillip  Ahn CFA', 'age': 54, 'title': 'CFO &amp; COO', 'yearBorn': 1970, 'fiscalYear': 2023, 'totalPay': 2610871, 'exercisedValue': 0, 'unexercisedValue': 0}, {'maxAge': 1, 'name': 'Mr. Alan Neil Forman J.D.', 'age': 63, 'title': 'Executive VP, General Counsel &amp; Secretary', 'yearBorn': 1961, 'fiscalYear': 2023, 'totalPay': 1736714, 'exercisedValue': 0, 'unexercisedValue': 0}, {'maxAge': 1, 'name': 'Mr. Kenneth M. Young', 'age': 60, 'title': 'Consultant', 'yearBorn': 1964, 'fiscalYear': 2023, 'totalPay': 2970493, 'exercisedValue': 0, 'unexercisedValue': 0}, {'maxAge': 1, 'name': 'Mr. Andrew Thomas Moore', 'age': 47, 'title': 'Chief Executive Officer of B. Riley Securities, Inc.,', 'yearBorn': 1977, 'fiscalYear': 2023, 'totalPay': 3313877, 'exercisedValue': 0, 'unexercisedValue': 0}, {'maxAge': 1, 'name': 'Mr. Daniel  Shribman', 'age': 40, 'title': 'Chief Investment Officer', 'yearBorn': 1984, 'fiscalYear': 2023, 'exercisedValue': 0, 'unexercisedValue': 0}, {'maxAge': 1, 'name': 'Mr. Howard E. Weitzman', 'age': 62, 'title': 'Chief Accounting Officer &amp; Senior VP', 'yearBorn': 1962, 'fiscalYear': 2023, 'exercisedValue': 0, 'unexercisedValue': 0}, {'maxAge': 1, 'name': 'Mr. Timothy  Wood', 'title': 'Chief Information Officer', 'fiscalYear': 2023, 'exercisedValue': 0, 'unexercisedValue': 0}, {'maxAge': 1, 'name': 'Ms. Jen  Arnett',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</si>
  <si>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</si>
  <si>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</si>
  <si>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</si>
  <si>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</si>
  <si>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</si>
  <si>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</si>
  <si>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</si>
  <si>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</si>
  <si>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</si>
  <si>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</si>
  <si>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</si>
  <si>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</si>
  <si>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</si>
  <si>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</si>
  <si>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</si>
  <si>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</si>
  <si>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</si>
  <si>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</si>
  <si>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</si>
  <si>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</si>
  <si>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</si>
  <si>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</si>
  <si>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</si>
  <si>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</si>
  <si>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</si>
  <si>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</si>
  <si>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</si>
  <si>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</si>
  <si>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</si>
  <si>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</si>
  <si>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</si>
  <si>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</si>
  <si>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</si>
  <si>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</si>
  <si>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</si>
  <si>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</si>
  <si>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</si>
  <si>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</si>
  <si>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</si>
  <si>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</si>
  <si>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</si>
  <si>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</si>
  <si>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</si>
  <si>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</si>
  <si>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</si>
  <si>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</si>
  <si>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</si>
  <si>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</si>
  <si>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</si>
  <si>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</si>
  <si>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</si>
  <si>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</si>
  <si>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</si>
  <si>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</si>
  <si>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</si>
  <si>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</si>
  <si>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</si>
  <si>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</si>
  <si>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</si>
  <si>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</si>
  <si>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</si>
  <si>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</si>
  <si>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</si>
  <si>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</si>
  <si>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101:100</t>
  </si>
  <si>
    <t>lastSplitDate</t>
  </si>
  <si>
    <t>enterpriseToRevenue</t>
  </si>
  <si>
    <t>52WeekChange</t>
  </si>
  <si>
    <t>SandP52WeekChange</t>
  </si>
  <si>
    <t>lastDividendValue</t>
  </si>
  <si>
    <t>lastDividendDate</t>
  </si>
  <si>
    <t>exchange</t>
  </si>
  <si>
    <t>NGM</t>
  </si>
  <si>
    <t>quoteType</t>
  </si>
  <si>
    <t>EQUITY</t>
  </si>
  <si>
    <t>symbol</t>
  </si>
  <si>
    <t>underlyingSymbol</t>
  </si>
  <si>
    <t>shortName</t>
  </si>
  <si>
    <t>B. Riley Financial, Inc.</t>
  </si>
  <si>
    <t>longName</t>
  </si>
  <si>
    <t>firstTradeDateEpochUtc</t>
  </si>
  <si>
    <t>timeZoneFullName</t>
  </si>
  <si>
    <t>America/New_York</t>
  </si>
  <si>
    <t>timeZoneShortName</t>
  </si>
  <si>
    <t>EST</t>
  </si>
  <si>
    <t>uuid</t>
  </si>
  <si>
    <t>89e82491-191d-3eb3-8dcb-f44949b682ed</t>
  </si>
  <si>
    <t>messageBoardId</t>
  </si>
  <si>
    <t>finmb_4439094</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</si>
  <si>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</si>
  <si>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</si>
  <si>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</si>
  <si>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</si>
  <si>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</si>
  <si>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</si>
  <si>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</si>
  <si>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</si>
  <si>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</si>
  <si>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</si>
  <si>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</si>
  <si>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</si>
  <si>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</si>
  <si>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</si>
  <si>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grossProfits</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</si>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</sst>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rileyf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1.1966644E8</v>
      </c>
      <c r="C8" s="2"/>
      <c r="D8" s="2"/>
      <c r="E8" s="2"/>
      <c r="F8" s="2"/>
      <c r="G8" s="2"/>
      <c r="H8" s="2"/>
      <c r="I8" s="2"/>
      <c r="J8" s="2"/>
      <c r="K8" s="2"/>
      <c r="L8" s="2"/>
      <c r="M8" s="2"/>
      <c r="N8" s="2"/>
      <c r="O8" s="2"/>
      <c r="P8" s="2"/>
      <c r="Q8" s="2"/>
      <c r="R8" s="2"/>
      <c r="S8" s="2"/>
      <c r="T8" s="2"/>
      <c r="U8" s="2"/>
      <c r="V8" s="2"/>
      <c r="W8" s="2"/>
      <c r="X8" s="2"/>
      <c r="Y8" s="2"/>
      <c r="Z8" s="2"/>
    </row>
    <row r="9">
      <c r="A9" s="1" t="s">
        <v>14</v>
      </c>
      <c r="B9" s="1">
        <v>7.591</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-5.0</v>
      </c>
      <c r="C2" s="1">
        <v>11.0</v>
      </c>
      <c r="D2" s="1">
        <v>21.0</v>
      </c>
      <c r="E2" s="1">
        <v>11.0</v>
      </c>
      <c r="F2" s="1">
        <v>15.0</v>
      </c>
      <c r="G2" s="1">
        <v>81.0</v>
      </c>
      <c r="H2" s="1">
        <v>205.0</v>
      </c>
      <c r="I2" s="1">
        <v>445.0</v>
      </c>
      <c r="J2" s="1">
        <v>-160.0</v>
      </c>
      <c r="K2" s="1">
        <v>-99.0</v>
      </c>
      <c r="L2" s="2"/>
      <c r="M2" s="2"/>
      <c r="N2" s="2"/>
      <c r="O2" s="2"/>
      <c r="P2" s="2"/>
      <c r="Q2" s="2"/>
      <c r="R2" s="2"/>
      <c r="S2" s="2"/>
      <c r="T2" s="2"/>
      <c r="U2" s="2"/>
      <c r="V2" s="2"/>
      <c r="W2" s="2"/>
      <c r="X2" s="2"/>
      <c r="Y2" s="2"/>
      <c r="Z2" s="2"/>
    </row>
    <row r="3">
      <c r="A3" s="1" t="s">
        <v>26</v>
      </c>
      <c r="B3" s="1">
        <v>64.0</v>
      </c>
      <c r="C3" s="1">
        <v>41.0</v>
      </c>
      <c r="D3" s="1">
        <v>1.0</v>
      </c>
      <c r="E3" s="1">
        <v>3.0</v>
      </c>
      <c r="F3" s="1">
        <v>4.0</v>
      </c>
      <c r="G3" s="1">
        <v>5.0</v>
      </c>
      <c r="H3" s="1">
        <v>3.0</v>
      </c>
      <c r="I3" s="1">
        <v>3.0</v>
      </c>
      <c r="J3" s="1">
        <v>5.0</v>
      </c>
      <c r="K3" s="1">
        <v>9.0</v>
      </c>
      <c r="L3" s="2"/>
      <c r="M3" s="2"/>
      <c r="N3" s="2"/>
      <c r="O3" s="2"/>
      <c r="P3" s="2"/>
      <c r="Q3" s="2"/>
      <c r="R3" s="2"/>
      <c r="S3" s="2"/>
      <c r="T3" s="2"/>
      <c r="U3" s="2"/>
      <c r="V3" s="2"/>
      <c r="W3" s="2"/>
      <c r="X3" s="2"/>
      <c r="Y3" s="2"/>
      <c r="Z3" s="2"/>
    </row>
    <row r="4">
      <c r="A4" s="1" t="s">
        <v>27</v>
      </c>
      <c r="B4" s="1">
        <v>14.0</v>
      </c>
      <c r="C4" s="1">
        <v>43.0</v>
      </c>
      <c r="D4" s="1">
        <v>2.0</v>
      </c>
      <c r="E4" s="1">
        <v>7.0</v>
      </c>
      <c r="F4" s="1">
        <v>9.0</v>
      </c>
      <c r="G4" s="1">
        <v>13.0</v>
      </c>
      <c r="H4" s="1">
        <v>15.0</v>
      </c>
      <c r="I4" s="1">
        <v>22.0</v>
      </c>
      <c r="J4" s="1">
        <v>34.0</v>
      </c>
      <c r="K4" s="1">
        <v>40.0</v>
      </c>
      <c r="L4" s="2"/>
      <c r="M4" s="2"/>
      <c r="N4" s="2"/>
      <c r="O4" s="2"/>
      <c r="P4" s="2"/>
      <c r="Q4" s="2"/>
      <c r="R4" s="2"/>
      <c r="S4" s="2"/>
      <c r="T4" s="2"/>
      <c r="U4" s="2"/>
      <c r="V4" s="2"/>
      <c r="W4" s="2"/>
      <c r="X4" s="2"/>
      <c r="Y4" s="2"/>
      <c r="Z4" s="2"/>
    </row>
    <row r="5">
      <c r="A5" s="1" t="s">
        <v>28</v>
      </c>
      <c r="B5" s="1">
        <v>78.0</v>
      </c>
      <c r="C5" s="1">
        <v>84.0</v>
      </c>
      <c r="D5" s="1">
        <v>3.0</v>
      </c>
      <c r="E5" s="1">
        <v>11.0</v>
      </c>
      <c r="F5" s="1">
        <v>13.0</v>
      </c>
      <c r="G5" s="1">
        <v>19.0</v>
      </c>
      <c r="H5" s="1">
        <v>19.0</v>
      </c>
      <c r="I5" s="1">
        <v>25.0</v>
      </c>
      <c r="J5" s="1">
        <v>39.0</v>
      </c>
      <c r="K5" s="1">
        <v>49.0</v>
      </c>
      <c r="L5" s="2"/>
      <c r="M5" s="2"/>
      <c r="N5" s="2"/>
      <c r="O5" s="2"/>
      <c r="P5" s="2"/>
      <c r="Q5" s="2"/>
      <c r="R5" s="2"/>
      <c r="S5" s="2"/>
      <c r="T5" s="2"/>
      <c r="U5" s="2"/>
      <c r="V5" s="2"/>
      <c r="W5" s="2"/>
      <c r="X5" s="2"/>
      <c r="Y5" s="2"/>
      <c r="Z5" s="2"/>
    </row>
    <row r="6">
      <c r="A6" s="1" t="s">
        <v>29</v>
      </c>
      <c r="B6" s="1">
        <v>0.0</v>
      </c>
      <c r="C6" s="1">
        <v>0.0</v>
      </c>
      <c r="D6" s="1">
        <v>65.0</v>
      </c>
      <c r="E6" s="1">
        <v>0.0</v>
      </c>
      <c r="F6" s="1">
        <v>0.0</v>
      </c>
      <c r="G6" s="1">
        <v>0.0</v>
      </c>
      <c r="H6" s="1">
        <v>0.0</v>
      </c>
      <c r="I6" s="1">
        <v>0.0</v>
      </c>
      <c r="J6" s="1">
        <v>0.0</v>
      </c>
      <c r="K6" s="1">
        <v>4.0</v>
      </c>
      <c r="L6" s="2"/>
      <c r="M6" s="2"/>
      <c r="N6" s="2"/>
      <c r="O6" s="2"/>
      <c r="P6" s="2"/>
      <c r="Q6" s="2"/>
      <c r="R6" s="2"/>
      <c r="S6" s="2"/>
      <c r="T6" s="2"/>
      <c r="U6" s="2"/>
      <c r="V6" s="2"/>
      <c r="W6" s="2"/>
      <c r="X6" s="2"/>
      <c r="Y6" s="2"/>
      <c r="Z6" s="2"/>
    </row>
    <row r="7">
      <c r="A7" s="1" t="s">
        <v>30</v>
      </c>
      <c r="B7" s="1">
        <v>9.0</v>
      </c>
      <c r="C7" s="1">
        <v>0.0</v>
      </c>
      <c r="D7" s="1">
        <v>0.0</v>
      </c>
      <c r="E7" s="1">
        <v>0.0</v>
      </c>
      <c r="F7" s="1">
        <v>0.0</v>
      </c>
      <c r="G7" s="1">
        <v>0.0</v>
      </c>
      <c r="H7" s="1">
        <v>0.0</v>
      </c>
      <c r="I7" s="1">
        <v>0.0</v>
      </c>
      <c r="J7" s="1">
        <v>0.0</v>
      </c>
      <c r="K7" s="1">
        <v>-9.0</v>
      </c>
      <c r="L7" s="2"/>
      <c r="M7" s="2"/>
      <c r="N7" s="2"/>
      <c r="O7" s="2"/>
      <c r="P7" s="2"/>
      <c r="Q7" s="2"/>
      <c r="R7" s="2"/>
      <c r="S7" s="2"/>
      <c r="T7" s="2"/>
      <c r="U7" s="2"/>
      <c r="V7" s="2"/>
      <c r="W7" s="2"/>
      <c r="X7" s="2"/>
      <c r="Y7" s="2"/>
      <c r="Z7" s="2"/>
    </row>
    <row r="8">
      <c r="A8" s="1" t="s">
        <v>31</v>
      </c>
      <c r="B8" s="1">
        <v>0.0</v>
      </c>
      <c r="C8" s="1">
        <v>0.0</v>
      </c>
      <c r="D8" s="1">
        <v>0.0</v>
      </c>
      <c r="E8" s="1">
        <v>3.0</v>
      </c>
      <c r="F8" s="1">
        <v>4.0</v>
      </c>
      <c r="G8" s="1">
        <v>-28.0</v>
      </c>
      <c r="H8" s="1">
        <v>14.0</v>
      </c>
      <c r="I8" s="1">
        <v>2.0</v>
      </c>
      <c r="J8" s="1">
        <v>39.0</v>
      </c>
      <c r="K8" s="1">
        <v>39.0</v>
      </c>
      <c r="L8" s="2"/>
      <c r="M8" s="2"/>
      <c r="N8" s="2"/>
      <c r="O8" s="2"/>
      <c r="P8" s="2"/>
      <c r="Q8" s="2"/>
      <c r="R8" s="2"/>
      <c r="S8" s="2"/>
      <c r="T8" s="2"/>
      <c r="U8" s="2"/>
      <c r="V8" s="2"/>
      <c r="W8" s="2"/>
      <c r="X8" s="2"/>
      <c r="Y8" s="2"/>
      <c r="Z8" s="2"/>
    </row>
    <row r="9">
      <c r="A9" s="1" t="s">
        <v>32</v>
      </c>
      <c r="B9" s="1">
        <v>0.0</v>
      </c>
      <c r="C9" s="1">
        <v>0.0</v>
      </c>
      <c r="D9" s="1">
        <v>0.0</v>
      </c>
      <c r="E9" s="1">
        <v>0.0</v>
      </c>
      <c r="F9" s="1">
        <v>0.0</v>
      </c>
      <c r="G9" s="1">
        <v>0.0</v>
      </c>
      <c r="H9" s="1">
        <v>22.0</v>
      </c>
      <c r="I9" s="1">
        <v>-10.0</v>
      </c>
      <c r="J9" s="1">
        <v>0.0</v>
      </c>
      <c r="K9" s="1">
        <v>20.0</v>
      </c>
      <c r="L9" s="2"/>
      <c r="M9" s="2"/>
      <c r="N9" s="2"/>
      <c r="O9" s="2"/>
      <c r="P9" s="2"/>
      <c r="Q9" s="2"/>
      <c r="R9" s="2"/>
      <c r="S9" s="2"/>
      <c r="T9" s="2"/>
      <c r="U9" s="2"/>
      <c r="V9" s="2"/>
      <c r="W9" s="2"/>
      <c r="X9" s="2"/>
      <c r="Y9" s="2"/>
      <c r="Z9" s="2"/>
    </row>
    <row r="10">
      <c r="A10" s="1" t="s">
        <v>33</v>
      </c>
      <c r="B10" s="1">
        <v>0.0</v>
      </c>
      <c r="C10" s="1">
        <v>0.0</v>
      </c>
      <c r="D10" s="1">
        <v>0.0</v>
      </c>
      <c r="E10" s="1">
        <v>43.0</v>
      </c>
      <c r="F10" s="1">
        <v>-7.0</v>
      </c>
      <c r="G10" s="1">
        <v>1.0</v>
      </c>
      <c r="H10" s="1">
        <v>62.0</v>
      </c>
      <c r="I10" s="1">
        <v>-6.0</v>
      </c>
      <c r="J10" s="1">
        <v>-10.0</v>
      </c>
      <c r="K10" s="1">
        <v>18.0</v>
      </c>
      <c r="L10" s="2"/>
      <c r="M10" s="2"/>
      <c r="N10" s="2"/>
      <c r="O10" s="2"/>
      <c r="P10" s="2"/>
      <c r="Q10" s="2"/>
      <c r="R10" s="2"/>
      <c r="S10" s="2"/>
      <c r="T10" s="2"/>
      <c r="U10" s="2"/>
      <c r="V10" s="2"/>
      <c r="W10" s="2"/>
      <c r="X10" s="2"/>
      <c r="Y10" s="2"/>
      <c r="Z10" s="2"/>
    </row>
    <row r="11">
      <c r="A11" s="1" t="s">
        <v>34</v>
      </c>
      <c r="B11" s="1">
        <v>0.0</v>
      </c>
      <c r="C11" s="1">
        <v>2.0</v>
      </c>
      <c r="D11" s="1">
        <v>2.0</v>
      </c>
      <c r="E11" s="1">
        <v>10.0</v>
      </c>
      <c r="F11" s="1">
        <v>13.0</v>
      </c>
      <c r="G11" s="1">
        <v>15.0</v>
      </c>
      <c r="H11" s="1">
        <v>18.0</v>
      </c>
      <c r="I11" s="1">
        <v>36.0</v>
      </c>
      <c r="J11" s="1">
        <v>61.0</v>
      </c>
      <c r="K11" s="1">
        <v>45.0</v>
      </c>
      <c r="L11" s="2"/>
      <c r="M11" s="2"/>
      <c r="N11" s="2"/>
      <c r="O11" s="2"/>
      <c r="P11" s="2"/>
      <c r="Q11" s="2"/>
      <c r="R11" s="2"/>
      <c r="S11" s="2"/>
      <c r="T11" s="2"/>
      <c r="U11" s="2"/>
      <c r="V11" s="2"/>
      <c r="W11" s="2"/>
      <c r="X11" s="2"/>
      <c r="Y11" s="2"/>
      <c r="Z11" s="2"/>
    </row>
    <row r="12">
      <c r="A12" s="1" t="s">
        <v>35</v>
      </c>
      <c r="B12" s="1">
        <v>53.0</v>
      </c>
      <c r="C12" s="1">
        <v>71.0</v>
      </c>
      <c r="D12" s="1">
        <v>71.0</v>
      </c>
      <c r="E12" s="1">
        <v>1.0</v>
      </c>
      <c r="F12" s="1">
        <v>1.0</v>
      </c>
      <c r="G12" s="1">
        <v>2.0</v>
      </c>
      <c r="H12" s="1">
        <v>3.0</v>
      </c>
      <c r="I12" s="1">
        <v>1.0</v>
      </c>
      <c r="J12" s="1">
        <v>4.0</v>
      </c>
      <c r="K12" s="1">
        <v>7.0</v>
      </c>
      <c r="L12" s="2"/>
      <c r="M12" s="2"/>
      <c r="N12" s="2"/>
      <c r="O12" s="2"/>
      <c r="P12" s="2"/>
      <c r="Q12" s="2"/>
      <c r="R12" s="2"/>
      <c r="S12" s="2"/>
      <c r="T12" s="2"/>
      <c r="U12" s="2"/>
      <c r="V12" s="2"/>
      <c r="W12" s="2"/>
      <c r="X12" s="2"/>
      <c r="Y12" s="2"/>
      <c r="Z12" s="2"/>
    </row>
    <row r="13">
      <c r="A13" s="1" t="s">
        <v>36</v>
      </c>
      <c r="B13" s="1">
        <v>1.0</v>
      </c>
      <c r="C13" s="1">
        <v>2.0</v>
      </c>
      <c r="D13" s="1">
        <v>3.0</v>
      </c>
      <c r="E13" s="1">
        <v>10.0</v>
      </c>
      <c r="F13" s="1">
        <v>1.0</v>
      </c>
      <c r="G13" s="1">
        <v>1.0</v>
      </c>
      <c r="H13" s="1">
        <v>1.0</v>
      </c>
      <c r="I13" s="1">
        <v>85.0</v>
      </c>
      <c r="J13" s="1">
        <v>1.0</v>
      </c>
      <c r="K13" s="1">
        <v>1.0</v>
      </c>
      <c r="L13" s="2"/>
      <c r="M13" s="2"/>
      <c r="N13" s="2"/>
      <c r="O13" s="2"/>
      <c r="P13" s="2"/>
      <c r="Q13" s="2"/>
      <c r="R13" s="2"/>
      <c r="S13" s="2"/>
      <c r="T13" s="2"/>
      <c r="U13" s="2"/>
      <c r="V13" s="2"/>
      <c r="W13" s="2"/>
      <c r="X13" s="2"/>
      <c r="Y13" s="2"/>
      <c r="Z13" s="2"/>
    </row>
    <row r="14">
      <c r="A14" s="1" t="s">
        <v>37</v>
      </c>
      <c r="B14" s="1">
        <v>-15.0</v>
      </c>
      <c r="C14" s="1">
        <v>11.0</v>
      </c>
      <c r="D14" s="1">
        <v>-1.0</v>
      </c>
      <c r="E14" s="1">
        <v>4.0</v>
      </c>
      <c r="F14" s="1">
        <v>-19.0</v>
      </c>
      <c r="G14" s="1">
        <v>-20.0</v>
      </c>
      <c r="H14" s="1">
        <v>54.0</v>
      </c>
      <c r="I14" s="1">
        <v>39.0</v>
      </c>
      <c r="J14" s="1">
        <v>-62.0</v>
      </c>
      <c r="K14" s="1">
        <v>26.0</v>
      </c>
      <c r="L14" s="2"/>
      <c r="M14" s="2"/>
      <c r="N14" s="2"/>
      <c r="O14" s="2"/>
      <c r="P14" s="2"/>
      <c r="Q14" s="2"/>
      <c r="R14" s="2"/>
      <c r="S14" s="2"/>
      <c r="T14" s="2"/>
      <c r="U14" s="2"/>
      <c r="V14" s="2"/>
      <c r="W14" s="2"/>
      <c r="X14" s="2"/>
      <c r="Y14" s="2"/>
      <c r="Z14" s="2"/>
    </row>
    <row r="15">
      <c r="A15" s="1" t="s">
        <v>38</v>
      </c>
      <c r="B15" s="1">
        <v>9.0</v>
      </c>
      <c r="C15" s="1">
        <v>2.0</v>
      </c>
      <c r="D15" s="1">
        <v>3.0</v>
      </c>
      <c r="E15" s="1">
        <v>21.0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-1.0</v>
      </c>
      <c r="C16" s="1">
        <v>4.0</v>
      </c>
      <c r="D16" s="1">
        <v>23.0</v>
      </c>
      <c r="E16" s="1">
        <v>-30.0</v>
      </c>
      <c r="F16" s="1">
        <v>3.0</v>
      </c>
      <c r="G16" s="1">
        <v>32.0</v>
      </c>
      <c r="H16" s="1">
        <v>31.0</v>
      </c>
      <c r="I16" s="1">
        <v>37.0</v>
      </c>
      <c r="J16" s="1">
        <v>-141.0</v>
      </c>
      <c r="K16" s="1">
        <v>-102.0</v>
      </c>
      <c r="L16" s="2"/>
      <c r="M16" s="2"/>
      <c r="N16" s="2"/>
      <c r="O16" s="2"/>
      <c r="P16" s="2"/>
      <c r="Q16" s="2"/>
      <c r="R16" s="2"/>
      <c r="S16" s="2"/>
      <c r="T16" s="2"/>
      <c r="U16" s="2"/>
      <c r="V16" s="2"/>
      <c r="W16" s="2"/>
      <c r="X16" s="2"/>
      <c r="Y16" s="2"/>
      <c r="Z16" s="2"/>
    </row>
    <row r="17">
      <c r="A17" s="1" t="s">
        <v>40</v>
      </c>
      <c r="B17" s="1">
        <v>0.0</v>
      </c>
      <c r="C17" s="1">
        <v>0.0</v>
      </c>
      <c r="D17" s="1">
        <v>88.0</v>
      </c>
      <c r="E17" s="1">
        <v>-66.0</v>
      </c>
      <c r="F17" s="1">
        <v>-56.0</v>
      </c>
      <c r="G17" s="1">
        <v>-3.0</v>
      </c>
      <c r="H17" s="1">
        <v>1.0</v>
      </c>
      <c r="I17" s="1">
        <v>-3.0</v>
      </c>
      <c r="J17" s="1">
        <v>8.0</v>
      </c>
      <c r="K17" s="1">
        <v>-15.0</v>
      </c>
      <c r="L17" s="2"/>
      <c r="M17" s="2"/>
      <c r="N17" s="2"/>
      <c r="O17" s="2"/>
      <c r="P17" s="2"/>
      <c r="Q17" s="2"/>
      <c r="R17" s="2"/>
      <c r="S17" s="2"/>
      <c r="T17" s="2"/>
      <c r="U17" s="2"/>
      <c r="V17" s="2"/>
      <c r="W17" s="2"/>
      <c r="X17" s="2"/>
      <c r="Y17" s="2"/>
      <c r="Z17" s="2"/>
    </row>
    <row r="18">
      <c r="A18" s="1" t="s">
        <v>41</v>
      </c>
      <c r="B18" s="1">
        <v>-15.0</v>
      </c>
      <c r="C18" s="1">
        <v>-10.0</v>
      </c>
      <c r="D18" s="1">
        <v>9.0</v>
      </c>
      <c r="E18" s="1">
        <v>-105.0</v>
      </c>
      <c r="F18" s="1">
        <v>-136.0</v>
      </c>
      <c r="G18" s="1">
        <v>-160.0</v>
      </c>
      <c r="H18" s="1">
        <v>-357.0</v>
      </c>
      <c r="I18" s="1">
        <v>-566.0</v>
      </c>
      <c r="J18" s="1">
        <v>311.0</v>
      </c>
      <c r="K18" s="1">
        <v>123.0</v>
      </c>
      <c r="L18" s="2"/>
      <c r="M18" s="2"/>
      <c r="N18" s="2"/>
      <c r="O18" s="2"/>
      <c r="P18" s="2"/>
      <c r="Q18" s="2"/>
      <c r="R18" s="2"/>
      <c r="S18" s="2"/>
      <c r="T18" s="2"/>
      <c r="U18" s="2"/>
      <c r="V18" s="2"/>
      <c r="W18" s="2"/>
      <c r="X18" s="2"/>
      <c r="Y18" s="2"/>
      <c r="Z18" s="2"/>
    </row>
    <row r="19">
      <c r="A19" s="1" t="s">
        <v>42</v>
      </c>
      <c r="B19" s="1">
        <v>1.0</v>
      </c>
      <c r="C19" s="1">
        <v>8.0</v>
      </c>
      <c r="D19" s="1">
        <v>15.0</v>
      </c>
      <c r="E19" s="1">
        <v>-20.0</v>
      </c>
      <c r="F19" s="1">
        <v>6.0</v>
      </c>
      <c r="G19" s="1">
        <v>-1.0</v>
      </c>
      <c r="H19" s="1">
        <v>42.0</v>
      </c>
      <c r="I19" s="1">
        <v>47.0</v>
      </c>
      <c r="J19" s="1">
        <v>-85.0</v>
      </c>
      <c r="K19" s="1">
        <v>-66.0</v>
      </c>
      <c r="L19" s="2"/>
      <c r="M19" s="2"/>
      <c r="N19" s="2"/>
      <c r="O19" s="2"/>
      <c r="P19" s="2"/>
      <c r="Q19" s="2"/>
      <c r="R19" s="2"/>
      <c r="S19" s="2"/>
      <c r="T19" s="2"/>
      <c r="U19" s="2"/>
      <c r="V19" s="2"/>
      <c r="W19" s="2"/>
      <c r="X19" s="2"/>
      <c r="Y19" s="2"/>
      <c r="Z19" s="2"/>
    </row>
    <row r="20">
      <c r="A20" s="1" t="s">
        <v>43</v>
      </c>
      <c r="B20" s="1">
        <v>-23.0</v>
      </c>
      <c r="C20" s="1">
        <v>31.0</v>
      </c>
      <c r="D20" s="1">
        <v>80.0</v>
      </c>
      <c r="E20" s="1">
        <v>-81.0</v>
      </c>
      <c r="F20" s="1">
        <v>-105.0</v>
      </c>
      <c r="G20" s="1">
        <v>-30.0</v>
      </c>
      <c r="H20" s="1">
        <v>57.0</v>
      </c>
      <c r="I20" s="1">
        <v>50.0</v>
      </c>
      <c r="J20" s="1">
        <v>6.0</v>
      </c>
      <c r="K20" s="1">
        <v>24.0</v>
      </c>
      <c r="L20" s="2"/>
      <c r="M20" s="2"/>
      <c r="N20" s="2"/>
      <c r="O20" s="2"/>
      <c r="P20" s="2"/>
      <c r="Q20" s="2"/>
      <c r="R20" s="2"/>
      <c r="S20" s="2"/>
      <c r="T20" s="2"/>
      <c r="U20" s="2"/>
      <c r="V20" s="2"/>
      <c r="W20" s="2"/>
      <c r="X20" s="2"/>
      <c r="Y20" s="2"/>
      <c r="Z20" s="2"/>
    </row>
    <row r="21" ht="15.75" customHeight="1">
      <c r="A21" s="1" t="s">
        <v>44</v>
      </c>
      <c r="B21" s="1">
        <v>-25.0</v>
      </c>
      <c r="C21" s="1">
        <v>-23.0</v>
      </c>
      <c r="D21" s="1">
        <v>-72.0</v>
      </c>
      <c r="E21" s="1">
        <v>-82.0</v>
      </c>
      <c r="F21" s="1">
        <v>-5.0</v>
      </c>
      <c r="G21" s="1">
        <v>-3.0</v>
      </c>
      <c r="H21" s="1">
        <v>-2.0</v>
      </c>
      <c r="I21" s="1">
        <v>-67.0</v>
      </c>
      <c r="J21" s="1">
        <v>-3.0</v>
      </c>
      <c r="K21" s="1">
        <v>-7.0</v>
      </c>
      <c r="L21" s="2"/>
      <c r="M21" s="2"/>
      <c r="N21" s="2"/>
      <c r="O21" s="2"/>
      <c r="P21" s="2"/>
      <c r="Q21" s="2"/>
      <c r="R21" s="2"/>
      <c r="S21" s="2"/>
      <c r="T21" s="2"/>
      <c r="U21" s="2"/>
      <c r="V21" s="2"/>
      <c r="W21" s="2"/>
      <c r="X21" s="2"/>
      <c r="Y21" s="2"/>
      <c r="Z21" s="2"/>
    </row>
    <row r="22" ht="15.75" customHeight="1">
      <c r="A22" s="1" t="s">
        <v>45</v>
      </c>
      <c r="B22" s="1">
        <v>0.0</v>
      </c>
      <c r="C22" s="1">
        <v>0.0</v>
      </c>
      <c r="D22" s="1">
        <v>9.0</v>
      </c>
      <c r="E22" s="1">
        <v>83.0</v>
      </c>
      <c r="F22" s="1">
        <v>3.0</v>
      </c>
      <c r="G22" s="1">
        <v>51.0</v>
      </c>
      <c r="H22" s="1">
        <v>0.0</v>
      </c>
      <c r="I22" s="1">
        <v>1.0</v>
      </c>
      <c r="J22" s="1">
        <v>0.0</v>
      </c>
      <c r="K22" s="1">
        <v>17.0</v>
      </c>
      <c r="L22" s="2"/>
      <c r="M22" s="2"/>
      <c r="N22" s="2"/>
      <c r="O22" s="2"/>
      <c r="P22" s="2"/>
      <c r="Q22" s="2"/>
      <c r="R22" s="2"/>
      <c r="S22" s="2"/>
      <c r="T22" s="2"/>
      <c r="U22" s="2"/>
      <c r="V22" s="2"/>
      <c r="W22" s="2"/>
      <c r="X22" s="2"/>
      <c r="Y22" s="2"/>
      <c r="Z22" s="2"/>
    </row>
    <row r="23" ht="15.75" customHeight="1">
      <c r="A23" s="1" t="s">
        <v>46</v>
      </c>
      <c r="B23" s="1">
        <v>2.0</v>
      </c>
      <c r="C23" s="1">
        <v>-2.0</v>
      </c>
      <c r="D23" s="1">
        <v>-33.0</v>
      </c>
      <c r="E23" s="1">
        <v>-22.0</v>
      </c>
      <c r="F23" s="1">
        <v>-93.0</v>
      </c>
      <c r="G23" s="1">
        <v>0.0</v>
      </c>
      <c r="H23" s="1">
        <v>-1.0</v>
      </c>
      <c r="I23" s="1">
        <v>-28.0</v>
      </c>
      <c r="J23" s="1">
        <v>-262.0</v>
      </c>
      <c r="K23" s="1">
        <v>-26.0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6.0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-115.0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-1.0</v>
      </c>
      <c r="F26" s="1">
        <v>-16.0</v>
      </c>
      <c r="G26" s="1">
        <v>-33.0</v>
      </c>
      <c r="H26" s="1">
        <v>-13.0</v>
      </c>
      <c r="I26" s="1">
        <v>-61.0</v>
      </c>
      <c r="J26" s="1">
        <v>-10.0</v>
      </c>
      <c r="K26" s="1">
        <v>-4.0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-38.0</v>
      </c>
      <c r="G27" s="1">
        <v>-185.0</v>
      </c>
      <c r="H27" s="1">
        <v>-117.0</v>
      </c>
      <c r="I27" s="1">
        <v>-567.0</v>
      </c>
      <c r="J27" s="1">
        <v>71.0</v>
      </c>
      <c r="K27" s="1">
        <v>147.0</v>
      </c>
      <c r="L27" s="2"/>
      <c r="M27" s="2"/>
      <c r="N27" s="2"/>
      <c r="O27" s="2"/>
      <c r="P27" s="2"/>
      <c r="Q27" s="2"/>
      <c r="R27" s="2"/>
      <c r="S27" s="2"/>
      <c r="T27" s="2"/>
      <c r="U27" s="2"/>
      <c r="V27" s="2"/>
      <c r="W27" s="2"/>
      <c r="X27" s="2"/>
      <c r="Y27" s="2"/>
      <c r="Z27" s="2"/>
    </row>
    <row r="28" ht="15.75" customHeight="1">
      <c r="A28" s="1" t="s">
        <v>51</v>
      </c>
      <c r="B28" s="1">
        <v>-6.0</v>
      </c>
      <c r="C28" s="1">
        <v>7.0</v>
      </c>
      <c r="D28" s="1">
        <v>-2.0</v>
      </c>
      <c r="E28" s="1">
        <v>-9.0</v>
      </c>
      <c r="F28" s="1">
        <v>2.0</v>
      </c>
      <c r="G28" s="1">
        <v>34.0</v>
      </c>
      <c r="H28" s="1">
        <v>6.0</v>
      </c>
      <c r="I28" s="1">
        <v>-360.0</v>
      </c>
      <c r="J28" s="1">
        <v>173.0</v>
      </c>
      <c r="K28" s="1">
        <v>176.0</v>
      </c>
      <c r="L28" s="2"/>
      <c r="M28" s="2"/>
      <c r="N28" s="2"/>
      <c r="O28" s="2"/>
      <c r="P28" s="2"/>
      <c r="Q28" s="2"/>
      <c r="R28" s="2"/>
      <c r="S28" s="2"/>
      <c r="T28" s="2"/>
      <c r="U28" s="2"/>
      <c r="V28" s="2"/>
      <c r="W28" s="2"/>
      <c r="X28" s="2"/>
      <c r="Y28" s="2"/>
      <c r="Z28" s="2"/>
    </row>
    <row r="29" ht="15.75" customHeight="1">
      <c r="A29" s="1" t="s">
        <v>52</v>
      </c>
      <c r="B29" s="1">
        <v>-3.0</v>
      </c>
      <c r="C29" s="1">
        <v>4.0</v>
      </c>
      <c r="D29" s="1">
        <v>-36.0</v>
      </c>
      <c r="E29" s="1">
        <v>-33.0</v>
      </c>
      <c r="F29" s="1">
        <v>-151.0</v>
      </c>
      <c r="G29" s="1">
        <v>-295.0</v>
      </c>
      <c r="H29" s="1">
        <v>-128.0</v>
      </c>
      <c r="I29" s="1">
        <v>-957.0</v>
      </c>
      <c r="J29" s="1">
        <v>-32.0</v>
      </c>
      <c r="K29" s="1">
        <v>301.0</v>
      </c>
      <c r="L29" s="2"/>
      <c r="M29" s="2"/>
      <c r="N29" s="2"/>
      <c r="O29" s="2"/>
      <c r="P29" s="2"/>
      <c r="Q29" s="2"/>
      <c r="R29" s="2"/>
      <c r="S29" s="2"/>
      <c r="T29" s="2"/>
      <c r="U29" s="2"/>
      <c r="V29" s="2"/>
      <c r="W29" s="2"/>
      <c r="X29" s="2"/>
      <c r="Y29" s="2"/>
      <c r="Z29" s="2"/>
    </row>
    <row r="30" ht="15.75" customHeight="1">
      <c r="A30" s="1" t="s">
        <v>53</v>
      </c>
      <c r="B30" s="1">
        <v>12.0</v>
      </c>
      <c r="C30" s="1">
        <v>4.0</v>
      </c>
      <c r="D30" s="1">
        <v>56.0</v>
      </c>
      <c r="E30" s="1">
        <v>65.0</v>
      </c>
      <c r="F30" s="1">
        <v>300.0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89.0</v>
      </c>
      <c r="E31" s="1">
        <v>179.0</v>
      </c>
      <c r="F31" s="1">
        <v>390.0</v>
      </c>
      <c r="G31" s="1">
        <v>432.0</v>
      </c>
      <c r="H31" s="1">
        <v>262.0</v>
      </c>
      <c r="I31" s="1">
        <v>1630.0</v>
      </c>
      <c r="J31" s="1">
        <v>441.0</v>
      </c>
      <c r="K31" s="1">
        <v>848.0</v>
      </c>
      <c r="L31" s="2"/>
      <c r="M31" s="2"/>
      <c r="N31" s="2"/>
      <c r="O31" s="2"/>
      <c r="P31" s="2"/>
      <c r="Q31" s="2"/>
      <c r="R31" s="2"/>
      <c r="S31" s="2"/>
      <c r="T31" s="2"/>
      <c r="U31" s="2"/>
      <c r="V31" s="2"/>
      <c r="W31" s="2"/>
      <c r="X31" s="2"/>
      <c r="Y31" s="2"/>
      <c r="Z31" s="2"/>
    </row>
    <row r="32" ht="15.75" customHeight="1">
      <c r="A32" s="1" t="s">
        <v>55</v>
      </c>
      <c r="B32" s="1">
        <v>12.0</v>
      </c>
      <c r="C32" s="1">
        <v>4.0</v>
      </c>
      <c r="D32" s="1">
        <v>145.0</v>
      </c>
      <c r="E32" s="1">
        <v>245.0</v>
      </c>
      <c r="F32" s="1">
        <v>690.0</v>
      </c>
      <c r="G32" s="1">
        <v>432.0</v>
      </c>
      <c r="H32" s="1">
        <v>262.0</v>
      </c>
      <c r="I32" s="1">
        <v>1630.0</v>
      </c>
      <c r="J32" s="1">
        <v>441.0</v>
      </c>
      <c r="K32" s="1">
        <v>848.0</v>
      </c>
      <c r="L32" s="2"/>
      <c r="M32" s="2"/>
      <c r="N32" s="2"/>
      <c r="O32" s="2"/>
      <c r="P32" s="2"/>
      <c r="Q32" s="2"/>
      <c r="R32" s="2"/>
      <c r="S32" s="2"/>
      <c r="T32" s="2"/>
      <c r="U32" s="2"/>
      <c r="V32" s="2"/>
      <c r="W32" s="2"/>
      <c r="X32" s="2"/>
      <c r="Y32" s="2"/>
      <c r="Z32" s="2"/>
    </row>
    <row r="33" ht="15.75" customHeight="1">
      <c r="A33" s="1" t="s">
        <v>56</v>
      </c>
      <c r="B33" s="1">
        <v>-27.0</v>
      </c>
      <c r="C33" s="1">
        <v>-23.0</v>
      </c>
      <c r="D33" s="1">
        <v>-56.0</v>
      </c>
      <c r="E33" s="1">
        <v>-65.0</v>
      </c>
      <c r="F33" s="1">
        <v>-300.0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-32.0</v>
      </c>
      <c r="C34" s="1">
        <v>0.0</v>
      </c>
      <c r="D34" s="1">
        <v>-62.0</v>
      </c>
      <c r="E34" s="1">
        <v>-9.0</v>
      </c>
      <c r="F34" s="1">
        <v>-51.0</v>
      </c>
      <c r="G34" s="1">
        <v>-183.0</v>
      </c>
      <c r="H34" s="1">
        <v>-111.0</v>
      </c>
      <c r="I34" s="1">
        <v>-569.0</v>
      </c>
      <c r="J34" s="1">
        <v>-114.0</v>
      </c>
      <c r="K34" s="1">
        <v>-897.0</v>
      </c>
      <c r="L34" s="2"/>
      <c r="M34" s="2"/>
      <c r="N34" s="2"/>
      <c r="O34" s="2"/>
      <c r="P34" s="2"/>
      <c r="Q34" s="2"/>
      <c r="R34" s="2"/>
      <c r="S34" s="2"/>
      <c r="T34" s="2"/>
      <c r="U34" s="2"/>
      <c r="V34" s="2"/>
      <c r="W34" s="2"/>
      <c r="X34" s="2"/>
      <c r="Y34" s="2"/>
      <c r="Z34" s="2"/>
    </row>
    <row r="35" ht="15.75" customHeight="1">
      <c r="A35" s="1" t="s">
        <v>58</v>
      </c>
      <c r="B35" s="1">
        <v>-32.0</v>
      </c>
      <c r="C35" s="1">
        <v>-23.0</v>
      </c>
      <c r="D35" s="1">
        <v>-119.0</v>
      </c>
      <c r="E35" s="1">
        <v>-75.0</v>
      </c>
      <c r="F35" s="1">
        <v>-352.0</v>
      </c>
      <c r="G35" s="1">
        <v>-183.0</v>
      </c>
      <c r="H35" s="1">
        <v>-111.0</v>
      </c>
      <c r="I35" s="1">
        <v>-569.0</v>
      </c>
      <c r="J35" s="1">
        <v>-114.0</v>
      </c>
      <c r="K35" s="1">
        <v>-897.0</v>
      </c>
      <c r="L35" s="2"/>
      <c r="M35" s="2"/>
      <c r="N35" s="2"/>
      <c r="O35" s="2"/>
      <c r="P35" s="2"/>
      <c r="Q35" s="2"/>
      <c r="R35" s="2"/>
      <c r="S35" s="2"/>
      <c r="T35" s="2"/>
      <c r="U35" s="2"/>
      <c r="V35" s="2"/>
      <c r="W35" s="2"/>
      <c r="X35" s="2"/>
      <c r="Y35" s="2"/>
      <c r="Z35" s="2"/>
    </row>
    <row r="36" ht="15.75" customHeight="1">
      <c r="A36" s="1" t="s">
        <v>59</v>
      </c>
      <c r="B36" s="1">
        <v>51.0</v>
      </c>
      <c r="C36" s="1">
        <v>0.0</v>
      </c>
      <c r="D36" s="1">
        <v>22.0</v>
      </c>
      <c r="E36" s="1">
        <v>0.0</v>
      </c>
      <c r="F36" s="1">
        <v>0.0</v>
      </c>
      <c r="G36" s="1">
        <v>6.0</v>
      </c>
      <c r="H36" s="1">
        <v>0.0</v>
      </c>
      <c r="I36" s="1">
        <v>64.0</v>
      </c>
      <c r="J36" s="1">
        <v>0.0</v>
      </c>
      <c r="K36" s="1">
        <v>115.0</v>
      </c>
      <c r="L36" s="2"/>
      <c r="M36" s="2"/>
      <c r="N36" s="2"/>
      <c r="O36" s="2"/>
      <c r="P36" s="2"/>
      <c r="Q36" s="2"/>
      <c r="R36" s="2"/>
      <c r="S36" s="2"/>
      <c r="T36" s="2"/>
      <c r="U36" s="2"/>
      <c r="V36" s="2"/>
      <c r="W36" s="2"/>
      <c r="X36" s="2"/>
      <c r="Y36" s="2"/>
      <c r="Z36" s="2"/>
    </row>
    <row r="37" ht="15.75" customHeight="1">
      <c r="A37" s="1" t="s">
        <v>60</v>
      </c>
      <c r="B37" s="1">
        <v>0.0</v>
      </c>
      <c r="C37" s="1">
        <v>-49.0</v>
      </c>
      <c r="D37" s="1">
        <v>-1.0</v>
      </c>
      <c r="E37" s="1">
        <v>-3.0</v>
      </c>
      <c r="F37" s="1">
        <v>-22.0</v>
      </c>
      <c r="G37" s="1">
        <v>-6.0</v>
      </c>
      <c r="H37" s="1">
        <v>-70.0</v>
      </c>
      <c r="I37" s="1">
        <v>-12.0</v>
      </c>
      <c r="J37" s="1">
        <v>-16.0</v>
      </c>
      <c r="K37" s="1">
        <v>-77.0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56.0</v>
      </c>
      <c r="H38" s="1">
        <v>39.0</v>
      </c>
      <c r="I38" s="1">
        <v>14.0</v>
      </c>
      <c r="J38" s="1">
        <v>87.0</v>
      </c>
      <c r="K38" s="1">
        <v>46.0</v>
      </c>
      <c r="L38" s="2"/>
      <c r="M38" s="2"/>
      <c r="N38" s="2"/>
      <c r="O38" s="2"/>
      <c r="P38" s="2"/>
      <c r="Q38" s="2"/>
      <c r="R38" s="2"/>
      <c r="S38" s="2"/>
      <c r="T38" s="2"/>
      <c r="U38" s="2"/>
      <c r="V38" s="2"/>
      <c r="W38" s="2"/>
      <c r="X38" s="2"/>
      <c r="Y38" s="2"/>
      <c r="Z38" s="2"/>
    </row>
    <row r="39" ht="15.75" customHeight="1">
      <c r="A39" s="1" t="s">
        <v>62</v>
      </c>
      <c r="B39" s="1">
        <v>-47.0</v>
      </c>
      <c r="C39" s="1">
        <v>-5.0</v>
      </c>
      <c r="D39" s="1">
        <v>-2.0</v>
      </c>
      <c r="E39" s="1">
        <v>-8.0</v>
      </c>
      <c r="F39" s="1">
        <v>-9.0</v>
      </c>
      <c r="G39" s="1">
        <v>-14.0</v>
      </c>
      <c r="H39" s="1">
        <v>-34.0</v>
      </c>
      <c r="I39" s="1">
        <v>-69.0</v>
      </c>
      <c r="J39" s="1">
        <v>-119.0</v>
      </c>
      <c r="K39" s="1">
        <v>-141.0</v>
      </c>
      <c r="L39" s="2"/>
      <c r="M39" s="2"/>
      <c r="N39" s="2"/>
      <c r="O39" s="2"/>
      <c r="P39" s="2"/>
      <c r="Q39" s="2"/>
      <c r="R39" s="2"/>
      <c r="S39" s="2"/>
      <c r="T39" s="2"/>
      <c r="U39" s="2"/>
      <c r="V39" s="2"/>
      <c r="W39" s="2"/>
      <c r="X39" s="2"/>
      <c r="Y39" s="2"/>
      <c r="Z39" s="2"/>
    </row>
    <row r="40" ht="15.75" customHeight="1">
      <c r="A40" s="1" t="s">
        <v>63</v>
      </c>
      <c r="B40" s="1">
        <v>0.0</v>
      </c>
      <c r="C40" s="1">
        <v>0.0</v>
      </c>
      <c r="D40" s="1">
        <v>0.0</v>
      </c>
      <c r="E40" s="1">
        <v>0.0</v>
      </c>
      <c r="F40" s="1">
        <v>0.0</v>
      </c>
      <c r="G40" s="1">
        <v>-26.0</v>
      </c>
      <c r="H40" s="1">
        <v>-4.0</v>
      </c>
      <c r="I40" s="1">
        <v>-7.0</v>
      </c>
      <c r="J40" s="1">
        <v>-8.0</v>
      </c>
      <c r="K40" s="1">
        <v>-8.0</v>
      </c>
      <c r="L40" s="2"/>
      <c r="M40" s="2"/>
      <c r="N40" s="2"/>
      <c r="O40" s="2"/>
      <c r="P40" s="2"/>
      <c r="Q40" s="2"/>
      <c r="R40" s="2"/>
      <c r="S40" s="2"/>
      <c r="T40" s="2"/>
      <c r="U40" s="2"/>
      <c r="V40" s="2"/>
      <c r="W40" s="2"/>
      <c r="X40" s="2"/>
      <c r="Y40" s="2"/>
      <c r="Z40" s="2"/>
    </row>
    <row r="41" ht="15.75" customHeight="1">
      <c r="A41" s="1" t="s">
        <v>64</v>
      </c>
      <c r="B41" s="1">
        <v>-47.0</v>
      </c>
      <c r="C41" s="1">
        <v>-5.0</v>
      </c>
      <c r="D41" s="1">
        <v>-2.0</v>
      </c>
      <c r="E41" s="1">
        <v>-8.0</v>
      </c>
      <c r="F41" s="1">
        <v>-9.0</v>
      </c>
      <c r="G41" s="1">
        <v>-14.0</v>
      </c>
      <c r="H41" s="1">
        <v>-39.0</v>
      </c>
      <c r="I41" s="1">
        <v>-76.0</v>
      </c>
      <c r="J41" s="1">
        <v>-127.0</v>
      </c>
      <c r="K41" s="1">
        <v>-149.0</v>
      </c>
      <c r="L41" s="2"/>
      <c r="M41" s="2"/>
      <c r="N41" s="2"/>
      <c r="O41" s="2"/>
      <c r="P41" s="2"/>
      <c r="Q41" s="2"/>
      <c r="R41" s="2"/>
      <c r="S41" s="2"/>
      <c r="T41" s="2"/>
      <c r="U41" s="2"/>
      <c r="V41" s="2"/>
      <c r="W41" s="2"/>
      <c r="X41" s="2"/>
      <c r="Y41" s="2"/>
      <c r="Z41" s="2"/>
    </row>
    <row r="42" ht="15.75" customHeight="1">
      <c r="A42" s="1" t="s">
        <v>65</v>
      </c>
      <c r="B42" s="1">
        <v>0.0</v>
      </c>
      <c r="C42" s="1">
        <v>0.0</v>
      </c>
      <c r="D42" s="1">
        <v>-3.0</v>
      </c>
      <c r="E42" s="1">
        <v>-8.0</v>
      </c>
      <c r="F42" s="1">
        <v>-12.0</v>
      </c>
      <c r="G42" s="1">
        <v>-27.0</v>
      </c>
      <c r="H42" s="1">
        <v>-4.0</v>
      </c>
      <c r="I42" s="1">
        <v>-278.0</v>
      </c>
      <c r="J42" s="1">
        <v>0.0</v>
      </c>
      <c r="K42" s="1">
        <v>0.0</v>
      </c>
      <c r="L42" s="2"/>
      <c r="M42" s="2"/>
      <c r="N42" s="2"/>
      <c r="O42" s="2"/>
      <c r="P42" s="2"/>
      <c r="Q42" s="2"/>
      <c r="R42" s="2"/>
      <c r="S42" s="2"/>
      <c r="T42" s="2"/>
      <c r="U42" s="2"/>
      <c r="V42" s="2"/>
      <c r="W42" s="2"/>
      <c r="X42" s="2"/>
      <c r="Y42" s="2"/>
      <c r="Z42" s="2"/>
    </row>
    <row r="43" ht="15.75" customHeight="1">
      <c r="A43" s="1" t="s">
        <v>66</v>
      </c>
      <c r="B43" s="1">
        <v>-1.0</v>
      </c>
      <c r="C43" s="1">
        <v>-4.0</v>
      </c>
      <c r="D43" s="1">
        <v>-2.0</v>
      </c>
      <c r="E43" s="1">
        <v>-15.0</v>
      </c>
      <c r="F43" s="1">
        <v>-8.0</v>
      </c>
      <c r="G43" s="1">
        <v>-8.0</v>
      </c>
      <c r="H43" s="1">
        <v>-6.0</v>
      </c>
      <c r="I43" s="1">
        <v>309.0</v>
      </c>
      <c r="J43" s="1">
        <v>-166.0</v>
      </c>
      <c r="K43" s="1">
        <v>-206.0</v>
      </c>
      <c r="L43" s="2"/>
      <c r="M43" s="2"/>
      <c r="N43" s="2"/>
      <c r="O43" s="2"/>
      <c r="P43" s="2"/>
      <c r="Q43" s="2"/>
      <c r="R43" s="2"/>
      <c r="S43" s="2"/>
      <c r="T43" s="2"/>
      <c r="U43" s="2"/>
      <c r="V43" s="2"/>
      <c r="W43" s="2"/>
      <c r="X43" s="2"/>
      <c r="Y43" s="2"/>
      <c r="Z43" s="2"/>
    </row>
    <row r="44" ht="15.75" customHeight="1">
      <c r="A44" s="1" t="s">
        <v>67</v>
      </c>
      <c r="B44" s="1">
        <v>29.0</v>
      </c>
      <c r="C44" s="1">
        <v>-28.0</v>
      </c>
      <c r="D44" s="1">
        <v>40.0</v>
      </c>
      <c r="E44" s="1">
        <v>134.0</v>
      </c>
      <c r="F44" s="1">
        <v>285.0</v>
      </c>
      <c r="G44" s="1">
        <v>250.0</v>
      </c>
      <c r="H44" s="1">
        <v>69.0</v>
      </c>
      <c r="I44" s="1">
        <v>1080.0</v>
      </c>
      <c r="J44" s="1">
        <v>17.0</v>
      </c>
      <c r="K44" s="1">
        <v>-366.0</v>
      </c>
      <c r="L44" s="2"/>
      <c r="M44" s="2"/>
      <c r="N44" s="2"/>
      <c r="O44" s="2"/>
      <c r="P44" s="2"/>
      <c r="Q44" s="2"/>
      <c r="R44" s="2"/>
      <c r="S44" s="2"/>
      <c r="T44" s="2"/>
      <c r="U44" s="2"/>
      <c r="V44" s="2"/>
      <c r="W44" s="2"/>
      <c r="X44" s="2"/>
      <c r="Y44" s="2"/>
      <c r="Z44" s="2"/>
    </row>
    <row r="45" ht="15.75" customHeight="1">
      <c r="A45" s="1" t="s">
        <v>68</v>
      </c>
      <c r="B45" s="1">
        <v>-3.0</v>
      </c>
      <c r="C45" s="1">
        <v>-12.0</v>
      </c>
      <c r="D45" s="1">
        <v>-1.0</v>
      </c>
      <c r="E45" s="1">
        <v>2.0</v>
      </c>
      <c r="F45" s="1">
        <v>-86.0</v>
      </c>
      <c r="G45" s="1">
        <v>7.0</v>
      </c>
      <c r="H45" s="1">
        <v>1.0</v>
      </c>
      <c r="I45" s="1">
        <v>-38.0</v>
      </c>
      <c r="J45" s="1">
        <v>-93.0</v>
      </c>
      <c r="K45" s="1">
        <v>3.0</v>
      </c>
      <c r="L45" s="2"/>
      <c r="M45" s="2"/>
      <c r="N45" s="2"/>
      <c r="O45" s="2"/>
      <c r="P45" s="2"/>
      <c r="Q45" s="2"/>
      <c r="R45" s="2"/>
      <c r="S45" s="2"/>
      <c r="T45" s="2"/>
      <c r="U45" s="2"/>
      <c r="V45" s="2"/>
      <c r="W45" s="2"/>
      <c r="X45" s="2"/>
      <c r="Y45" s="2"/>
      <c r="Z45" s="2"/>
    </row>
    <row r="46" ht="15.75" customHeight="1">
      <c r="A46" s="1" t="s">
        <v>69</v>
      </c>
      <c r="B46" s="1">
        <v>2.0</v>
      </c>
      <c r="C46" s="1">
        <v>8.0</v>
      </c>
      <c r="D46" s="1">
        <v>82.0</v>
      </c>
      <c r="E46" s="1">
        <v>20.0</v>
      </c>
      <c r="F46" s="1">
        <v>27.0</v>
      </c>
      <c r="G46" s="1">
        <v>-75.0</v>
      </c>
      <c r="H46" s="1">
        <v>9.0</v>
      </c>
      <c r="I46" s="1">
        <v>175.0</v>
      </c>
      <c r="J46" s="1">
        <v>-8.0</v>
      </c>
      <c r="K46" s="1">
        <v>-37.0</v>
      </c>
      <c r="L46" s="2"/>
      <c r="M46" s="2"/>
      <c r="N46" s="2"/>
      <c r="O46" s="2"/>
      <c r="P46" s="2"/>
      <c r="Q46" s="2"/>
      <c r="R46" s="2"/>
      <c r="S46" s="2"/>
      <c r="T46" s="2"/>
      <c r="U46" s="2"/>
      <c r="V46" s="2"/>
      <c r="W46" s="2"/>
      <c r="X46" s="2"/>
      <c r="Y46" s="2"/>
      <c r="Z46" s="2"/>
    </row>
    <row r="47" ht="15.75" customHeight="1">
      <c r="A47" s="1" t="s">
        <v>70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71</v>
      </c>
      <c r="B48" s="1">
        <v>1.0</v>
      </c>
      <c r="C48" s="1">
        <v>57.0</v>
      </c>
      <c r="D48" s="1">
        <v>37.0</v>
      </c>
      <c r="E48" s="1">
        <v>18.0</v>
      </c>
      <c r="F48" s="1">
        <v>50.0</v>
      </c>
      <c r="G48" s="1">
        <v>75.0</v>
      </c>
      <c r="H48" s="1">
        <v>98.0</v>
      </c>
      <c r="I48" s="1">
        <v>138.0</v>
      </c>
      <c r="J48" s="1">
        <v>193.0</v>
      </c>
      <c r="K48" s="1">
        <v>315.0</v>
      </c>
      <c r="L48" s="2"/>
      <c r="M48" s="2"/>
      <c r="N48" s="2"/>
      <c r="O48" s="2"/>
      <c r="P48" s="2"/>
      <c r="Q48" s="2"/>
      <c r="R48" s="2"/>
      <c r="S48" s="2"/>
      <c r="T48" s="2"/>
      <c r="U48" s="2"/>
      <c r="V48" s="2"/>
      <c r="W48" s="2"/>
      <c r="X48" s="2"/>
      <c r="Y48" s="2"/>
      <c r="Z48" s="2"/>
    </row>
    <row r="49" ht="15.75" customHeight="1">
      <c r="A49" s="1" t="s">
        <v>72</v>
      </c>
      <c r="B49" s="1">
        <v>4.0</v>
      </c>
      <c r="C49" s="1">
        <v>1.0</v>
      </c>
      <c r="D49" s="1">
        <v>68.0</v>
      </c>
      <c r="E49" s="1">
        <v>14.0</v>
      </c>
      <c r="F49" s="1">
        <v>6.0</v>
      </c>
      <c r="G49" s="1">
        <v>8.0</v>
      </c>
      <c r="H49" s="1">
        <v>2.0</v>
      </c>
      <c r="I49" s="1">
        <v>88.0</v>
      </c>
      <c r="J49" s="1">
        <v>49.0</v>
      </c>
      <c r="K49" s="1">
        <v>20.0</v>
      </c>
      <c r="L49" s="2"/>
      <c r="M49" s="2"/>
      <c r="N49" s="2"/>
      <c r="O49" s="2"/>
      <c r="P49" s="2"/>
      <c r="Q49" s="2"/>
      <c r="R49" s="2"/>
      <c r="S49" s="2"/>
      <c r="T49" s="2"/>
      <c r="U49" s="2"/>
      <c r="V49" s="2"/>
      <c r="W49" s="2"/>
      <c r="X49" s="2"/>
      <c r="Y49" s="2"/>
      <c r="Z49" s="2"/>
    </row>
    <row r="50" ht="15.75" customHeight="1">
      <c r="A50" s="1" t="s">
        <v>73</v>
      </c>
      <c r="B50" s="1">
        <v>-19.0</v>
      </c>
      <c r="C50" s="1">
        <v>-18.0</v>
      </c>
      <c r="D50" s="1">
        <v>26.0</v>
      </c>
      <c r="E50" s="1">
        <v>170.0</v>
      </c>
      <c r="F50" s="1">
        <v>338.0</v>
      </c>
      <c r="G50" s="1">
        <v>249.0</v>
      </c>
      <c r="H50" s="1">
        <v>151.0</v>
      </c>
      <c r="I50" s="1">
        <v>1060.0</v>
      </c>
      <c r="J50" s="1">
        <v>327.0</v>
      </c>
      <c r="K50" s="1">
        <v>-49.0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21.0</v>
      </c>
      <c r="C3" s="1">
        <v>30.0</v>
      </c>
      <c r="D3" s="1">
        <v>112.0</v>
      </c>
      <c r="E3" s="1">
        <v>133.0</v>
      </c>
      <c r="F3" s="1">
        <v>179.0</v>
      </c>
      <c r="G3" s="1">
        <v>104.0</v>
      </c>
      <c r="H3" s="1">
        <v>104.0</v>
      </c>
      <c r="I3" s="1">
        <v>279.0</v>
      </c>
      <c r="J3" s="1">
        <v>269.0</v>
      </c>
      <c r="K3" s="1">
        <v>232.0</v>
      </c>
      <c r="L3" s="2"/>
      <c r="M3" s="2"/>
      <c r="N3" s="2"/>
      <c r="O3" s="2"/>
      <c r="P3" s="2"/>
      <c r="Q3" s="2"/>
      <c r="R3" s="2"/>
      <c r="S3" s="2"/>
      <c r="T3" s="2"/>
      <c r="U3" s="2"/>
      <c r="V3" s="2"/>
      <c r="W3" s="2"/>
      <c r="X3" s="2"/>
      <c r="Y3" s="2"/>
      <c r="Z3" s="2"/>
    </row>
    <row r="4">
      <c r="A4" s="1" t="s">
        <v>76</v>
      </c>
      <c r="B4" s="1">
        <v>17.0</v>
      </c>
      <c r="C4" s="1">
        <v>25.0</v>
      </c>
      <c r="D4" s="1">
        <v>16.0</v>
      </c>
      <c r="E4" s="1">
        <v>145.0</v>
      </c>
      <c r="F4" s="1">
        <v>274.0</v>
      </c>
      <c r="G4" s="1">
        <v>452.0</v>
      </c>
      <c r="H4" s="1">
        <v>777.0</v>
      </c>
      <c r="I4" s="1">
        <v>1530.0</v>
      </c>
      <c r="J4" s="1">
        <v>1130.0</v>
      </c>
      <c r="K4" s="1">
        <v>1090.0</v>
      </c>
      <c r="L4" s="2"/>
      <c r="M4" s="2"/>
      <c r="N4" s="2"/>
      <c r="O4" s="2"/>
      <c r="P4" s="2"/>
      <c r="Q4" s="2"/>
      <c r="R4" s="2"/>
      <c r="S4" s="2"/>
      <c r="T4" s="2"/>
      <c r="U4" s="2"/>
      <c r="V4" s="2"/>
      <c r="W4" s="2"/>
      <c r="X4" s="2"/>
      <c r="Y4" s="2"/>
      <c r="Z4" s="2"/>
    </row>
    <row r="5">
      <c r="A5" s="1" t="s">
        <v>77</v>
      </c>
      <c r="B5" s="1">
        <v>0.0</v>
      </c>
      <c r="C5" s="1">
        <v>0.0</v>
      </c>
      <c r="D5" s="1">
        <v>0.0</v>
      </c>
      <c r="E5" s="1">
        <v>807.0</v>
      </c>
      <c r="F5" s="1">
        <v>931.0</v>
      </c>
      <c r="G5" s="1">
        <v>814.0</v>
      </c>
      <c r="H5" s="1">
        <v>765.0</v>
      </c>
      <c r="I5" s="1">
        <v>2090.0</v>
      </c>
      <c r="J5" s="1">
        <v>2340.0</v>
      </c>
      <c r="K5" s="1">
        <v>2870.0</v>
      </c>
      <c r="L5" s="2"/>
      <c r="M5" s="2"/>
      <c r="N5" s="2"/>
      <c r="O5" s="2"/>
      <c r="P5" s="2"/>
      <c r="Q5" s="2"/>
      <c r="R5" s="2"/>
      <c r="S5" s="2"/>
      <c r="T5" s="2"/>
      <c r="U5" s="2"/>
      <c r="V5" s="2"/>
      <c r="W5" s="2"/>
      <c r="X5" s="2"/>
      <c r="Y5" s="2"/>
      <c r="Z5" s="2"/>
    </row>
    <row r="6">
      <c r="A6" s="1" t="s">
        <v>78</v>
      </c>
      <c r="B6" s="1">
        <v>10.0</v>
      </c>
      <c r="C6" s="1">
        <v>9.0</v>
      </c>
      <c r="D6" s="1">
        <v>18.0</v>
      </c>
      <c r="E6" s="1">
        <v>51.0</v>
      </c>
      <c r="F6" s="1">
        <v>79.0</v>
      </c>
      <c r="G6" s="1">
        <v>70.0</v>
      </c>
      <c r="H6" s="1">
        <v>53.0</v>
      </c>
      <c r="I6" s="1">
        <v>91.0</v>
      </c>
      <c r="J6" s="1">
        <v>212.0</v>
      </c>
      <c r="K6" s="1">
        <v>180.0</v>
      </c>
      <c r="L6" s="2"/>
      <c r="M6" s="2"/>
      <c r="N6" s="2"/>
      <c r="O6" s="2"/>
      <c r="P6" s="2"/>
      <c r="Q6" s="2"/>
      <c r="R6" s="2"/>
      <c r="S6" s="2"/>
      <c r="T6" s="2"/>
      <c r="U6" s="2"/>
      <c r="V6" s="2"/>
      <c r="W6" s="2"/>
      <c r="X6" s="2"/>
      <c r="Y6" s="2"/>
      <c r="Z6" s="2"/>
    </row>
    <row r="7">
      <c r="A7" s="1" t="s">
        <v>79</v>
      </c>
      <c r="B7" s="1">
        <v>0.0</v>
      </c>
      <c r="C7" s="1">
        <v>40.0</v>
      </c>
      <c r="D7" s="1">
        <v>3.0</v>
      </c>
      <c r="E7" s="1">
        <v>5.0</v>
      </c>
      <c r="F7" s="1">
        <v>40.0</v>
      </c>
      <c r="G7" s="1">
        <v>232.0</v>
      </c>
      <c r="H7" s="1">
        <v>392.0</v>
      </c>
      <c r="I7" s="1">
        <v>916.0</v>
      </c>
      <c r="J7" s="1">
        <v>769.0</v>
      </c>
      <c r="K7" s="1">
        <v>572.0</v>
      </c>
      <c r="L7" s="2"/>
      <c r="M7" s="2"/>
      <c r="N7" s="2"/>
      <c r="O7" s="2"/>
      <c r="P7" s="2"/>
      <c r="Q7" s="2"/>
      <c r="R7" s="2"/>
      <c r="S7" s="2"/>
      <c r="T7" s="2"/>
      <c r="U7" s="2"/>
      <c r="V7" s="2"/>
      <c r="W7" s="2"/>
      <c r="X7" s="2"/>
      <c r="Y7" s="2"/>
      <c r="Z7" s="2"/>
    </row>
    <row r="8">
      <c r="A8" s="1" t="s">
        <v>80</v>
      </c>
      <c r="B8" s="1">
        <v>4.0</v>
      </c>
      <c r="C8" s="1">
        <v>4.0</v>
      </c>
      <c r="D8" s="1">
        <v>10.0</v>
      </c>
      <c r="E8" s="1">
        <v>20.0</v>
      </c>
      <c r="F8" s="1">
        <v>35.0</v>
      </c>
      <c r="G8" s="1">
        <v>79.0</v>
      </c>
      <c r="H8" s="1">
        <v>79.0</v>
      </c>
      <c r="I8" s="1">
        <v>92.0</v>
      </c>
      <c r="J8" s="1">
        <v>139.0</v>
      </c>
      <c r="K8" s="1">
        <v>142.0</v>
      </c>
      <c r="L8" s="2"/>
      <c r="M8" s="2"/>
      <c r="N8" s="2"/>
      <c r="O8" s="2"/>
      <c r="P8" s="2"/>
      <c r="Q8" s="2"/>
      <c r="R8" s="2"/>
      <c r="S8" s="2"/>
      <c r="T8" s="2"/>
      <c r="U8" s="2"/>
      <c r="V8" s="2"/>
      <c r="W8" s="2"/>
      <c r="X8" s="2"/>
      <c r="Y8" s="2"/>
      <c r="Z8" s="2"/>
    </row>
    <row r="9">
      <c r="A9" s="1" t="s">
        <v>81</v>
      </c>
      <c r="B9" s="1">
        <v>-3.0</v>
      </c>
      <c r="C9" s="1">
        <v>-3.0</v>
      </c>
      <c r="D9" s="1">
        <v>-5.0</v>
      </c>
      <c r="E9" s="1">
        <v>-8.0</v>
      </c>
      <c r="F9" s="1">
        <v>-19.0</v>
      </c>
      <c r="G9" s="1">
        <v>-18.0</v>
      </c>
      <c r="H9" s="1">
        <v>-18.0</v>
      </c>
      <c r="I9" s="1">
        <v>-22.0</v>
      </c>
      <c r="J9" s="1">
        <v>-23.0</v>
      </c>
      <c r="K9" s="1">
        <v>-29.0</v>
      </c>
      <c r="L9" s="2"/>
      <c r="M9" s="2"/>
      <c r="N9" s="2"/>
      <c r="O9" s="2"/>
      <c r="P9" s="2"/>
      <c r="Q9" s="2"/>
      <c r="R9" s="2"/>
      <c r="S9" s="2"/>
      <c r="T9" s="2"/>
      <c r="U9" s="2"/>
      <c r="V9" s="2"/>
      <c r="W9" s="2"/>
      <c r="X9" s="2"/>
      <c r="Y9" s="2"/>
      <c r="Z9" s="2"/>
    </row>
    <row r="10">
      <c r="A10" s="1" t="s">
        <v>82</v>
      </c>
      <c r="B10" s="1">
        <v>77.0</v>
      </c>
      <c r="C10" s="1">
        <v>59.0</v>
      </c>
      <c r="D10" s="1">
        <v>5.0</v>
      </c>
      <c r="E10" s="1">
        <v>11.0</v>
      </c>
      <c r="F10" s="1">
        <v>15.0</v>
      </c>
      <c r="G10" s="1">
        <v>60.0</v>
      </c>
      <c r="H10" s="1">
        <v>60.0</v>
      </c>
      <c r="I10" s="1">
        <v>69.0</v>
      </c>
      <c r="J10" s="1">
        <v>116.0</v>
      </c>
      <c r="K10" s="1">
        <v>113.0</v>
      </c>
      <c r="L10" s="2"/>
      <c r="M10" s="2"/>
      <c r="N10" s="2"/>
      <c r="O10" s="2"/>
      <c r="P10" s="2"/>
      <c r="Q10" s="2"/>
      <c r="R10" s="2"/>
      <c r="S10" s="2"/>
      <c r="T10" s="2"/>
      <c r="U10" s="2"/>
      <c r="V10" s="2"/>
      <c r="W10" s="2"/>
      <c r="X10" s="2"/>
      <c r="Y10" s="2"/>
      <c r="Z10" s="2"/>
    </row>
    <row r="11">
      <c r="A11" s="1" t="s">
        <v>83</v>
      </c>
      <c r="B11" s="1">
        <v>27.0</v>
      </c>
      <c r="C11" s="1">
        <v>34.0</v>
      </c>
      <c r="D11" s="1">
        <v>48.0</v>
      </c>
      <c r="E11" s="1">
        <v>98.0</v>
      </c>
      <c r="F11" s="1">
        <v>223.0</v>
      </c>
      <c r="G11" s="1">
        <v>224.0</v>
      </c>
      <c r="H11" s="1">
        <v>227.0</v>
      </c>
      <c r="I11" s="1">
        <v>251.0</v>
      </c>
      <c r="J11" s="1">
        <v>513.0</v>
      </c>
      <c r="K11" s="1">
        <v>472.0</v>
      </c>
      <c r="L11" s="2"/>
      <c r="M11" s="2"/>
      <c r="N11" s="2"/>
      <c r="O11" s="2"/>
      <c r="P11" s="2"/>
      <c r="Q11" s="2"/>
      <c r="R11" s="2"/>
      <c r="S11" s="2"/>
      <c r="T11" s="2"/>
      <c r="U11" s="2"/>
      <c r="V11" s="2"/>
      <c r="W11" s="2"/>
      <c r="X11" s="2"/>
      <c r="Y11" s="2"/>
      <c r="Z11" s="2"/>
    </row>
    <row r="12">
      <c r="A12" s="1" t="s">
        <v>84</v>
      </c>
      <c r="B12" s="1">
        <v>2.0</v>
      </c>
      <c r="C12" s="1">
        <v>4.0</v>
      </c>
      <c r="D12" s="1">
        <v>41.0</v>
      </c>
      <c r="E12" s="1">
        <v>56.0</v>
      </c>
      <c r="F12" s="1">
        <v>91.0</v>
      </c>
      <c r="G12" s="1">
        <v>221.0</v>
      </c>
      <c r="H12" s="1">
        <v>191.0</v>
      </c>
      <c r="I12" s="1">
        <v>208.0</v>
      </c>
      <c r="J12" s="1">
        <v>374.0</v>
      </c>
      <c r="K12" s="1">
        <v>322.0</v>
      </c>
      <c r="L12" s="2"/>
      <c r="M12" s="2"/>
      <c r="N12" s="2"/>
      <c r="O12" s="2"/>
      <c r="P12" s="2"/>
      <c r="Q12" s="2"/>
      <c r="R12" s="2"/>
      <c r="S12" s="2"/>
      <c r="T12" s="2"/>
      <c r="U12" s="2"/>
      <c r="V12" s="2"/>
      <c r="W12" s="2"/>
      <c r="X12" s="2"/>
      <c r="Y12" s="2"/>
      <c r="Z12" s="2"/>
    </row>
    <row r="13">
      <c r="A13" s="1" t="s">
        <v>85</v>
      </c>
      <c r="B13" s="1">
        <v>6.0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86</v>
      </c>
      <c r="B14" s="1">
        <v>7.0</v>
      </c>
      <c r="C14" s="1">
        <v>5.0</v>
      </c>
      <c r="D14" s="1">
        <v>3.0</v>
      </c>
      <c r="E14" s="1">
        <v>19.0</v>
      </c>
      <c r="F14" s="1">
        <v>83.0</v>
      </c>
      <c r="G14" s="1">
        <v>47.0</v>
      </c>
      <c r="H14" s="1">
        <v>1.0</v>
      </c>
      <c r="I14" s="1">
        <v>92.0</v>
      </c>
      <c r="J14" s="1">
        <v>2.0</v>
      </c>
      <c r="K14" s="1">
        <v>1.0</v>
      </c>
      <c r="L14" s="2"/>
      <c r="M14" s="2"/>
      <c r="N14" s="2"/>
      <c r="O14" s="2"/>
      <c r="P14" s="2"/>
      <c r="Q14" s="2"/>
      <c r="R14" s="2"/>
      <c r="S14" s="2"/>
      <c r="T14" s="2"/>
      <c r="U14" s="2"/>
      <c r="V14" s="2"/>
      <c r="W14" s="2"/>
      <c r="X14" s="2"/>
      <c r="Y14" s="2"/>
      <c r="Z14" s="2"/>
    </row>
    <row r="15">
      <c r="A15" s="1" t="s">
        <v>87</v>
      </c>
      <c r="B15" s="1">
        <v>24.0</v>
      </c>
      <c r="C15" s="1">
        <v>7.0</v>
      </c>
      <c r="D15" s="1">
        <v>4.0</v>
      </c>
      <c r="E15" s="1">
        <v>27.0</v>
      </c>
      <c r="F15" s="1">
        <v>39.0</v>
      </c>
      <c r="G15" s="1">
        <v>109.0</v>
      </c>
      <c r="H15" s="1">
        <v>32.0</v>
      </c>
      <c r="I15" s="1">
        <v>360.0</v>
      </c>
      <c r="J15" s="1">
        <v>294.0</v>
      </c>
      <c r="K15" s="1">
        <v>135.0</v>
      </c>
      <c r="L15" s="2"/>
      <c r="M15" s="2"/>
      <c r="N15" s="2"/>
      <c r="O15" s="2"/>
      <c r="P15" s="2"/>
      <c r="Q15" s="2"/>
      <c r="R15" s="2"/>
      <c r="S15" s="2"/>
      <c r="T15" s="2"/>
      <c r="U15" s="2"/>
      <c r="V15" s="2"/>
      <c r="W15" s="2"/>
      <c r="X15" s="2"/>
      <c r="Y15" s="2"/>
      <c r="Z15" s="2"/>
    </row>
    <row r="16">
      <c r="A16" s="1" t="s">
        <v>88</v>
      </c>
      <c r="B16" s="1">
        <v>19.0</v>
      </c>
      <c r="C16" s="1">
        <v>18.0</v>
      </c>
      <c r="D16" s="1">
        <v>8.0</v>
      </c>
      <c r="E16" s="1">
        <v>29.0</v>
      </c>
      <c r="F16" s="1">
        <v>42.0</v>
      </c>
      <c r="G16" s="1">
        <v>31.0</v>
      </c>
      <c r="H16" s="1">
        <v>4.0</v>
      </c>
      <c r="I16" s="1">
        <v>2.0</v>
      </c>
      <c r="J16" s="1">
        <v>3.0</v>
      </c>
      <c r="K16" s="1">
        <v>33.0</v>
      </c>
      <c r="L16" s="2"/>
      <c r="M16" s="2"/>
      <c r="N16" s="2"/>
      <c r="O16" s="2"/>
      <c r="P16" s="2"/>
      <c r="Q16" s="2"/>
      <c r="R16" s="2"/>
      <c r="S16" s="2"/>
      <c r="T16" s="2"/>
      <c r="U16" s="2"/>
      <c r="V16" s="2"/>
      <c r="W16" s="2"/>
      <c r="X16" s="2"/>
      <c r="Y16" s="2"/>
      <c r="Z16" s="2"/>
    </row>
    <row r="17">
      <c r="A17" s="1" t="s">
        <v>89</v>
      </c>
      <c r="B17" s="1">
        <v>0.0</v>
      </c>
      <c r="C17" s="1">
        <v>0.0</v>
      </c>
      <c r="D17" s="1">
        <v>0.0</v>
      </c>
      <c r="E17" s="1">
        <v>0.0</v>
      </c>
      <c r="F17" s="1">
        <v>2.0</v>
      </c>
      <c r="G17" s="1">
        <v>45.0</v>
      </c>
      <c r="H17" s="1">
        <v>27.0</v>
      </c>
      <c r="I17" s="1">
        <v>0.0</v>
      </c>
      <c r="J17" s="1">
        <v>0.0</v>
      </c>
      <c r="K17" s="1">
        <v>0.0</v>
      </c>
      <c r="L17" s="2"/>
      <c r="M17" s="2"/>
      <c r="N17" s="2"/>
      <c r="O17" s="2"/>
      <c r="P17" s="2"/>
      <c r="Q17" s="2"/>
      <c r="R17" s="2"/>
      <c r="S17" s="2"/>
      <c r="T17" s="2"/>
      <c r="U17" s="2"/>
      <c r="V17" s="2"/>
      <c r="W17" s="2"/>
      <c r="X17" s="2"/>
      <c r="Y17" s="2"/>
      <c r="Z17" s="2"/>
    </row>
    <row r="18">
      <c r="A18" s="1" t="s">
        <v>90</v>
      </c>
      <c r="B18" s="1">
        <v>73.0</v>
      </c>
      <c r="C18" s="1">
        <v>58.0</v>
      </c>
      <c r="D18" s="1">
        <v>2.0</v>
      </c>
      <c r="E18" s="1">
        <v>0.0</v>
      </c>
      <c r="F18" s="1">
        <v>36.0</v>
      </c>
      <c r="G18" s="1">
        <v>0.0</v>
      </c>
      <c r="H18" s="1">
        <v>54.0</v>
      </c>
      <c r="I18" s="1">
        <v>50.0</v>
      </c>
      <c r="J18" s="1">
        <v>86.0</v>
      </c>
      <c r="K18" s="1">
        <v>49.0</v>
      </c>
      <c r="L18" s="2"/>
      <c r="M18" s="2"/>
      <c r="N18" s="2"/>
      <c r="O18" s="2"/>
      <c r="P18" s="2"/>
      <c r="Q18" s="2"/>
      <c r="R18" s="2"/>
      <c r="S18" s="2"/>
      <c r="T18" s="2"/>
      <c r="U18" s="2"/>
      <c r="V18" s="2"/>
      <c r="W18" s="2"/>
      <c r="X18" s="2"/>
      <c r="Y18" s="2"/>
      <c r="Z18" s="2"/>
    </row>
    <row r="19">
      <c r="A19" s="1" t="s">
        <v>91</v>
      </c>
      <c r="B19" s="1">
        <v>139.0</v>
      </c>
      <c r="C19" s="1">
        <v>132.0</v>
      </c>
      <c r="D19" s="1">
        <v>265.0</v>
      </c>
      <c r="E19" s="1">
        <v>1390.0</v>
      </c>
      <c r="F19" s="1">
        <v>1960.0</v>
      </c>
      <c r="G19" s="1">
        <v>2320.0</v>
      </c>
      <c r="H19" s="1">
        <v>2660.0</v>
      </c>
      <c r="I19" s="1">
        <v>5850.0</v>
      </c>
      <c r="J19" s="1">
        <v>6110.0</v>
      </c>
      <c r="K19" s="1">
        <v>6070.0</v>
      </c>
      <c r="L19" s="2"/>
      <c r="M19" s="2"/>
      <c r="N19" s="2"/>
      <c r="O19" s="2"/>
      <c r="P19" s="2"/>
      <c r="Q19" s="2"/>
      <c r="R19" s="2"/>
      <c r="S19" s="2"/>
      <c r="T19" s="2"/>
      <c r="U19" s="2"/>
      <c r="V19" s="2"/>
      <c r="W19" s="2"/>
      <c r="X19" s="2"/>
      <c r="Y19" s="2"/>
      <c r="Z19" s="2"/>
    </row>
    <row r="20">
      <c r="A20" s="1" t="s">
        <v>92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93</v>
      </c>
      <c r="B21" s="1">
        <v>11.0</v>
      </c>
      <c r="C21" s="1">
        <v>1.0</v>
      </c>
      <c r="D21" s="1">
        <v>2.0</v>
      </c>
      <c r="E21" s="1">
        <v>2.0</v>
      </c>
      <c r="F21" s="1">
        <v>5.0</v>
      </c>
      <c r="G21" s="1">
        <v>4.0</v>
      </c>
      <c r="H21" s="1">
        <v>16.0</v>
      </c>
      <c r="I21" s="1">
        <v>75.0</v>
      </c>
      <c r="J21" s="1">
        <v>101.0</v>
      </c>
      <c r="K21" s="1">
        <v>44.0</v>
      </c>
      <c r="L21" s="2"/>
      <c r="M21" s="2"/>
      <c r="N21" s="2"/>
      <c r="O21" s="2"/>
      <c r="P21" s="2"/>
      <c r="Q21" s="2"/>
      <c r="R21" s="2"/>
      <c r="S21" s="2"/>
      <c r="T21" s="2"/>
      <c r="U21" s="2"/>
      <c r="V21" s="2"/>
      <c r="W21" s="2"/>
      <c r="X21" s="2"/>
      <c r="Y21" s="2"/>
      <c r="Z21" s="2"/>
    </row>
    <row r="22" ht="15.75" customHeight="1">
      <c r="A22" s="1" t="s">
        <v>94</v>
      </c>
      <c r="B22" s="1">
        <v>0.0</v>
      </c>
      <c r="C22" s="1">
        <v>15.0</v>
      </c>
      <c r="D22" s="1">
        <v>40.0</v>
      </c>
      <c r="E22" s="1">
        <v>70.0</v>
      </c>
      <c r="F22" s="1">
        <v>105.0</v>
      </c>
      <c r="G22" s="1">
        <v>131.0</v>
      </c>
      <c r="H22" s="1">
        <v>168.0</v>
      </c>
      <c r="I22" s="1">
        <v>224.0</v>
      </c>
      <c r="J22" s="1">
        <v>178.0</v>
      </c>
      <c r="K22" s="1">
        <v>157.0</v>
      </c>
      <c r="L22" s="2"/>
      <c r="M22" s="2"/>
      <c r="N22" s="2"/>
      <c r="O22" s="2"/>
      <c r="P22" s="2"/>
      <c r="Q22" s="2"/>
      <c r="R22" s="2"/>
      <c r="S22" s="2"/>
      <c r="T22" s="2"/>
      <c r="U22" s="2"/>
      <c r="V22" s="2"/>
      <c r="W22" s="2"/>
      <c r="X22" s="2"/>
      <c r="Y22" s="2"/>
      <c r="Z22" s="2"/>
    </row>
    <row r="23" ht="15.75" customHeight="1">
      <c r="A23" s="1" t="s">
        <v>95</v>
      </c>
      <c r="B23" s="1">
        <v>25.0</v>
      </c>
      <c r="C23" s="1">
        <v>27.0</v>
      </c>
      <c r="D23" s="1">
        <v>10.0</v>
      </c>
      <c r="E23" s="1">
        <v>805.0</v>
      </c>
      <c r="F23" s="1">
        <v>932.0</v>
      </c>
      <c r="G23" s="1">
        <v>810.0</v>
      </c>
      <c r="H23" s="1">
        <v>760.0</v>
      </c>
      <c r="I23" s="1">
        <v>2090.0</v>
      </c>
      <c r="J23" s="1">
        <v>2330.0</v>
      </c>
      <c r="K23" s="1">
        <v>2860.0</v>
      </c>
      <c r="L23" s="2"/>
      <c r="M23" s="2"/>
      <c r="N23" s="2"/>
      <c r="O23" s="2"/>
      <c r="P23" s="2"/>
      <c r="Q23" s="2"/>
      <c r="R23" s="2"/>
      <c r="S23" s="2"/>
      <c r="T23" s="2"/>
      <c r="U23" s="2"/>
      <c r="V23" s="2"/>
      <c r="W23" s="2"/>
      <c r="X23" s="2"/>
      <c r="Y23" s="2"/>
      <c r="Z23" s="2"/>
    </row>
    <row r="24" ht="15.75" customHeight="1">
      <c r="A24" s="1" t="s">
        <v>96</v>
      </c>
      <c r="B24" s="1">
        <v>0.0</v>
      </c>
      <c r="C24" s="1">
        <v>0.0</v>
      </c>
      <c r="D24" s="1">
        <v>0.0</v>
      </c>
      <c r="E24" s="1">
        <v>0.0</v>
      </c>
      <c r="F24" s="1">
        <v>0.0</v>
      </c>
      <c r="G24" s="1">
        <v>0.0</v>
      </c>
      <c r="H24" s="1">
        <v>0.0</v>
      </c>
      <c r="I24" s="1">
        <v>35.0</v>
      </c>
      <c r="J24" s="1">
        <v>25.0</v>
      </c>
      <c r="K24" s="1">
        <v>160.0</v>
      </c>
      <c r="L24" s="2"/>
      <c r="M24" s="2"/>
      <c r="N24" s="2"/>
      <c r="O24" s="2"/>
      <c r="P24" s="2"/>
      <c r="Q24" s="2"/>
      <c r="R24" s="2"/>
      <c r="S24" s="2"/>
      <c r="T24" s="2"/>
      <c r="U24" s="2"/>
      <c r="V24" s="2"/>
      <c r="W24" s="2"/>
      <c r="X24" s="2"/>
      <c r="Y24" s="2"/>
      <c r="Z24" s="2"/>
    </row>
    <row r="25" ht="15.75" customHeight="1">
      <c r="A25" s="1" t="s">
        <v>97</v>
      </c>
      <c r="B25" s="1">
        <v>0.0</v>
      </c>
      <c r="C25" s="1">
        <v>0.0</v>
      </c>
      <c r="D25" s="1">
        <v>0.0</v>
      </c>
      <c r="E25" s="1">
        <v>0.0</v>
      </c>
      <c r="F25" s="1">
        <v>0.0</v>
      </c>
      <c r="G25" s="1">
        <v>12.0</v>
      </c>
      <c r="H25" s="1">
        <v>11.0</v>
      </c>
      <c r="I25" s="1">
        <v>16.0</v>
      </c>
      <c r="J25" s="1">
        <v>19.0</v>
      </c>
      <c r="K25" s="1">
        <v>24.0</v>
      </c>
      <c r="L25" s="2"/>
      <c r="M25" s="2"/>
      <c r="N25" s="2"/>
      <c r="O25" s="2"/>
      <c r="P25" s="2"/>
      <c r="Q25" s="2"/>
      <c r="R25" s="2"/>
      <c r="S25" s="2"/>
      <c r="T25" s="2"/>
      <c r="U25" s="2"/>
      <c r="V25" s="2"/>
      <c r="W25" s="2"/>
      <c r="X25" s="2"/>
      <c r="Y25" s="2"/>
      <c r="Z25" s="2"/>
    </row>
    <row r="26" ht="15.75" customHeight="1">
      <c r="A26" s="1" t="s">
        <v>98</v>
      </c>
      <c r="B26" s="1">
        <v>0.0</v>
      </c>
      <c r="C26" s="1">
        <v>0.0</v>
      </c>
      <c r="D26" s="1">
        <v>27.0</v>
      </c>
      <c r="E26" s="1">
        <v>206.0</v>
      </c>
      <c r="F26" s="1">
        <v>540.0</v>
      </c>
      <c r="G26" s="1">
        <v>805.0</v>
      </c>
      <c r="H26" s="1">
        <v>1000.0</v>
      </c>
      <c r="I26" s="1">
        <v>2029.0</v>
      </c>
      <c r="J26" s="1">
        <v>2420.0</v>
      </c>
      <c r="K26" s="1">
        <v>2200.0</v>
      </c>
      <c r="L26" s="2"/>
      <c r="M26" s="2"/>
      <c r="N26" s="2"/>
      <c r="O26" s="2"/>
      <c r="P26" s="2"/>
      <c r="Q26" s="2"/>
      <c r="R26" s="2"/>
      <c r="S26" s="2"/>
      <c r="T26" s="2"/>
      <c r="U26" s="2"/>
      <c r="V26" s="2"/>
      <c r="W26" s="2"/>
      <c r="X26" s="2"/>
      <c r="Y26" s="2"/>
      <c r="Z26" s="2"/>
    </row>
    <row r="27" ht="15.75" customHeight="1">
      <c r="A27" s="1" t="s">
        <v>99</v>
      </c>
      <c r="B27" s="1">
        <v>0.0</v>
      </c>
      <c r="C27" s="1">
        <v>0.0</v>
      </c>
      <c r="D27" s="1">
        <v>0.0</v>
      </c>
      <c r="E27" s="1">
        <v>0.0</v>
      </c>
      <c r="F27" s="1">
        <v>0.0</v>
      </c>
      <c r="G27" s="1">
        <v>48.0</v>
      </c>
      <c r="H27" s="1">
        <v>49.0</v>
      </c>
      <c r="I27" s="1">
        <v>52.0</v>
      </c>
      <c r="J27" s="1">
        <v>79.0</v>
      </c>
      <c r="K27" s="1">
        <v>74.0</v>
      </c>
      <c r="L27" s="2"/>
      <c r="M27" s="2"/>
      <c r="N27" s="2"/>
      <c r="O27" s="2"/>
      <c r="P27" s="2"/>
      <c r="Q27" s="2"/>
      <c r="R27" s="2"/>
      <c r="S27" s="2"/>
      <c r="T27" s="2"/>
      <c r="U27" s="2"/>
      <c r="V27" s="2"/>
      <c r="W27" s="2"/>
      <c r="X27" s="2"/>
      <c r="Y27" s="2"/>
      <c r="Z27" s="2"/>
    </row>
    <row r="28" ht="15.75" customHeight="1">
      <c r="A28" s="1" t="s">
        <v>100</v>
      </c>
      <c r="B28" s="1">
        <v>0.0</v>
      </c>
      <c r="C28" s="1">
        <v>0.0</v>
      </c>
      <c r="D28" s="1">
        <v>9.0</v>
      </c>
      <c r="E28" s="1">
        <v>0.0</v>
      </c>
      <c r="F28" s="1">
        <v>0.0</v>
      </c>
      <c r="G28" s="1">
        <v>0.0</v>
      </c>
      <c r="H28" s="1">
        <v>0.0</v>
      </c>
      <c r="I28" s="1">
        <v>39.0</v>
      </c>
      <c r="J28" s="1">
        <v>14.0</v>
      </c>
      <c r="K28" s="1">
        <v>81.0</v>
      </c>
      <c r="L28" s="2"/>
      <c r="M28" s="2"/>
      <c r="N28" s="2"/>
      <c r="O28" s="2"/>
      <c r="P28" s="2"/>
      <c r="Q28" s="2"/>
      <c r="R28" s="2"/>
      <c r="S28" s="2"/>
      <c r="T28" s="2"/>
      <c r="U28" s="2"/>
      <c r="V28" s="2"/>
      <c r="W28" s="2"/>
      <c r="X28" s="2"/>
      <c r="Y28" s="2"/>
      <c r="Z28" s="2"/>
    </row>
    <row r="29" ht="15.75" customHeight="1">
      <c r="A29" s="1" t="s">
        <v>101</v>
      </c>
      <c r="B29" s="1">
        <v>0.0</v>
      </c>
      <c r="C29" s="1">
        <v>0.0</v>
      </c>
      <c r="D29" s="1">
        <v>4.0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102</v>
      </c>
      <c r="B30" s="1">
        <v>5.0</v>
      </c>
      <c r="C30" s="1">
        <v>5.0</v>
      </c>
      <c r="D30" s="1">
        <v>16.0</v>
      </c>
      <c r="E30" s="1">
        <v>29.0</v>
      </c>
      <c r="F30" s="1">
        <v>42.0</v>
      </c>
      <c r="G30" s="1">
        <v>43.0</v>
      </c>
      <c r="H30" s="1">
        <v>10.0</v>
      </c>
      <c r="I30" s="1">
        <v>57.0</v>
      </c>
      <c r="J30" s="1">
        <v>73.0</v>
      </c>
      <c r="K30" s="1">
        <v>55.0</v>
      </c>
      <c r="L30" s="2"/>
      <c r="M30" s="2"/>
      <c r="N30" s="2"/>
      <c r="O30" s="2"/>
      <c r="P30" s="2"/>
      <c r="Q30" s="2"/>
      <c r="R30" s="2"/>
      <c r="S30" s="2"/>
      <c r="T30" s="2"/>
      <c r="U30" s="2"/>
      <c r="V30" s="2"/>
      <c r="W30" s="2"/>
      <c r="X30" s="2"/>
      <c r="Y30" s="2"/>
      <c r="Z30" s="2"/>
    </row>
    <row r="31" ht="15.75" customHeight="1">
      <c r="A31" s="1" t="s">
        <v>103</v>
      </c>
      <c r="B31" s="1">
        <v>0.0</v>
      </c>
      <c r="C31" s="1">
        <v>0.0</v>
      </c>
      <c r="D31" s="1">
        <v>0.0</v>
      </c>
      <c r="E31" s="1">
        <v>3.0</v>
      </c>
      <c r="F31" s="1">
        <v>69.0</v>
      </c>
      <c r="G31" s="1">
        <v>67.0</v>
      </c>
      <c r="H31" s="1">
        <v>68.0</v>
      </c>
      <c r="I31" s="1">
        <v>69.0</v>
      </c>
      <c r="J31" s="1">
        <v>85.0</v>
      </c>
      <c r="K31" s="1">
        <v>71.0</v>
      </c>
      <c r="L31" s="2"/>
      <c r="M31" s="2"/>
      <c r="N31" s="2"/>
      <c r="O31" s="2"/>
      <c r="P31" s="2"/>
      <c r="Q31" s="2"/>
      <c r="R31" s="2"/>
      <c r="S31" s="2"/>
      <c r="T31" s="2"/>
      <c r="U31" s="2"/>
      <c r="V31" s="2"/>
      <c r="W31" s="2"/>
      <c r="X31" s="2"/>
      <c r="Y31" s="2"/>
      <c r="Z31" s="2"/>
    </row>
    <row r="32" ht="15.75" customHeight="1">
      <c r="A32" s="1" t="s">
        <v>104</v>
      </c>
      <c r="B32" s="1">
        <v>0.0</v>
      </c>
      <c r="C32" s="1">
        <v>0.0</v>
      </c>
      <c r="D32" s="1">
        <v>0.0</v>
      </c>
      <c r="E32" s="1">
        <v>0.0</v>
      </c>
      <c r="F32" s="1">
        <v>0.0</v>
      </c>
      <c r="G32" s="1">
        <v>0.0</v>
      </c>
      <c r="H32" s="1">
        <v>34.0</v>
      </c>
      <c r="I32" s="1">
        <v>93.0</v>
      </c>
      <c r="J32" s="1">
        <v>29.0</v>
      </c>
      <c r="K32" s="1">
        <v>0.0</v>
      </c>
      <c r="L32" s="2"/>
      <c r="M32" s="2"/>
      <c r="N32" s="2"/>
      <c r="O32" s="2"/>
      <c r="P32" s="2"/>
      <c r="Q32" s="2"/>
      <c r="R32" s="2"/>
      <c r="S32" s="2"/>
      <c r="T32" s="2"/>
      <c r="U32" s="2"/>
      <c r="V32" s="2"/>
      <c r="W32" s="2"/>
      <c r="X32" s="2"/>
      <c r="Y32" s="2"/>
      <c r="Z32" s="2"/>
    </row>
    <row r="33" ht="15.75" customHeight="1">
      <c r="A33" s="1" t="s">
        <v>105</v>
      </c>
      <c r="B33" s="1">
        <v>0.0</v>
      </c>
      <c r="C33" s="1">
        <v>1.0</v>
      </c>
      <c r="D33" s="1">
        <v>2.0</v>
      </c>
      <c r="E33" s="1">
        <v>4.0</v>
      </c>
      <c r="F33" s="1">
        <v>4.0</v>
      </c>
      <c r="G33" s="1">
        <v>4.0</v>
      </c>
      <c r="H33" s="1">
        <v>4.0</v>
      </c>
      <c r="I33" s="1">
        <v>51.0</v>
      </c>
      <c r="J33" s="1">
        <v>64.0</v>
      </c>
      <c r="K33" s="1">
        <v>71.0</v>
      </c>
      <c r="L33" s="2"/>
      <c r="M33" s="2"/>
      <c r="N33" s="2"/>
      <c r="O33" s="2"/>
      <c r="P33" s="2"/>
      <c r="Q33" s="2"/>
      <c r="R33" s="2"/>
      <c r="S33" s="2"/>
      <c r="T33" s="2"/>
      <c r="U33" s="2"/>
      <c r="V33" s="2"/>
      <c r="W33" s="2"/>
      <c r="X33" s="2"/>
      <c r="Y33" s="2"/>
      <c r="Z33" s="2"/>
    </row>
    <row r="34" ht="15.75" customHeight="1">
      <c r="A34" s="1" t="s">
        <v>106</v>
      </c>
      <c r="B34" s="1">
        <v>41.0</v>
      </c>
      <c r="C34" s="1">
        <v>23.0</v>
      </c>
      <c r="D34" s="1">
        <v>114.0</v>
      </c>
      <c r="E34" s="1">
        <v>1120.0</v>
      </c>
      <c r="F34" s="1">
        <v>1700.0</v>
      </c>
      <c r="G34" s="1">
        <v>1930.0</v>
      </c>
      <c r="H34" s="1">
        <v>2120.0</v>
      </c>
      <c r="I34" s="1">
        <v>4800.0</v>
      </c>
      <c r="J34" s="1">
        <v>5430.0</v>
      </c>
      <c r="K34" s="1">
        <v>5710.0</v>
      </c>
      <c r="L34" s="2"/>
      <c r="M34" s="2"/>
      <c r="N34" s="2"/>
      <c r="O34" s="2"/>
      <c r="P34" s="2"/>
      <c r="Q34" s="2"/>
      <c r="R34" s="2"/>
      <c r="S34" s="2"/>
      <c r="T34" s="2"/>
      <c r="U34" s="2"/>
      <c r="V34" s="2"/>
      <c r="W34" s="2"/>
      <c r="X34" s="2"/>
      <c r="Y34" s="2"/>
      <c r="Z34" s="2"/>
    </row>
    <row r="35" ht="15.75" customHeight="1">
      <c r="A35" s="1" t="s">
        <v>107</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108</v>
      </c>
      <c r="B36" s="1">
        <v>111.0</v>
      </c>
      <c r="C36" s="1">
        <v>117.0</v>
      </c>
      <c r="D36" s="1">
        <v>141.0</v>
      </c>
      <c r="E36" s="1">
        <v>260.0</v>
      </c>
      <c r="F36" s="1">
        <v>259.0</v>
      </c>
      <c r="G36" s="1">
        <v>323.0</v>
      </c>
      <c r="H36" s="1">
        <v>310.0</v>
      </c>
      <c r="I36" s="1">
        <v>413.0</v>
      </c>
      <c r="J36" s="1">
        <v>494.0</v>
      </c>
      <c r="K36" s="1">
        <v>572.0</v>
      </c>
      <c r="L36" s="2"/>
      <c r="M36" s="2"/>
      <c r="N36" s="2"/>
      <c r="O36" s="2"/>
      <c r="P36" s="2"/>
      <c r="Q36" s="2"/>
      <c r="R36" s="2"/>
      <c r="S36" s="2"/>
      <c r="T36" s="2"/>
      <c r="U36" s="2"/>
      <c r="V36" s="2"/>
      <c r="W36" s="2"/>
      <c r="X36" s="2"/>
      <c r="Y36" s="2"/>
      <c r="Z36" s="2"/>
    </row>
    <row r="37" ht="15.75" customHeight="1">
      <c r="A37" s="1" t="s">
        <v>109</v>
      </c>
      <c r="B37" s="1">
        <v>-12.0</v>
      </c>
      <c r="C37" s="1">
        <v>-6.0</v>
      </c>
      <c r="D37" s="1">
        <v>9.0</v>
      </c>
      <c r="E37" s="1">
        <v>6.0</v>
      </c>
      <c r="F37" s="1">
        <v>1.0</v>
      </c>
      <c r="G37" s="1">
        <v>39.0</v>
      </c>
      <c r="H37" s="1">
        <v>203.0</v>
      </c>
      <c r="I37" s="1">
        <v>249.0</v>
      </c>
      <c r="J37" s="1">
        <v>-45.0</v>
      </c>
      <c r="K37" s="1">
        <v>-281.0</v>
      </c>
      <c r="L37" s="2"/>
      <c r="M37" s="2"/>
      <c r="N37" s="2"/>
      <c r="O37" s="2"/>
      <c r="P37" s="2"/>
      <c r="Q37" s="2"/>
      <c r="R37" s="2"/>
      <c r="S37" s="2"/>
      <c r="T37" s="2"/>
      <c r="U37" s="2"/>
      <c r="V37" s="2"/>
      <c r="W37" s="2"/>
      <c r="X37" s="2"/>
      <c r="Y37" s="2"/>
      <c r="Z37" s="2"/>
    </row>
    <row r="38" ht="15.75" customHeight="1">
      <c r="A38" s="1" t="s">
        <v>110</v>
      </c>
      <c r="B38" s="1">
        <v>-64.0</v>
      </c>
      <c r="C38" s="1">
        <v>-1.0</v>
      </c>
      <c r="D38" s="1">
        <v>-1.0</v>
      </c>
      <c r="E38" s="1">
        <v>-53.0</v>
      </c>
      <c r="F38" s="1">
        <v>-2.0</v>
      </c>
      <c r="G38" s="1">
        <v>-1.0</v>
      </c>
      <c r="H38" s="1">
        <v>-82.0</v>
      </c>
      <c r="I38" s="1">
        <v>-1.0</v>
      </c>
      <c r="J38" s="1">
        <v>-2.0</v>
      </c>
      <c r="K38" s="1">
        <v>22.0</v>
      </c>
      <c r="L38" s="2"/>
      <c r="M38" s="2"/>
      <c r="N38" s="2"/>
      <c r="O38" s="2"/>
      <c r="P38" s="2"/>
      <c r="Q38" s="2"/>
      <c r="R38" s="2"/>
      <c r="S38" s="2"/>
      <c r="T38" s="2"/>
      <c r="U38" s="2"/>
      <c r="V38" s="2"/>
      <c r="W38" s="2"/>
      <c r="X38" s="2"/>
      <c r="Y38" s="2"/>
      <c r="Z38" s="2"/>
    </row>
    <row r="39" ht="15.75" customHeight="1">
      <c r="A39" s="1" t="s">
        <v>111</v>
      </c>
      <c r="B39" s="1">
        <v>97.0</v>
      </c>
      <c r="C39" s="1">
        <v>109.0</v>
      </c>
      <c r="D39" s="1">
        <v>149.0</v>
      </c>
      <c r="E39" s="1">
        <v>266.0</v>
      </c>
      <c r="F39" s="1">
        <v>258.0</v>
      </c>
      <c r="G39" s="1">
        <v>361.0</v>
      </c>
      <c r="H39" s="1">
        <v>513.0</v>
      </c>
      <c r="I39" s="1">
        <v>661.0</v>
      </c>
      <c r="J39" s="1">
        <v>447.0</v>
      </c>
      <c r="K39" s="1">
        <v>291.0</v>
      </c>
      <c r="L39" s="2"/>
      <c r="M39" s="2"/>
      <c r="N39" s="2"/>
      <c r="O39" s="2"/>
      <c r="P39" s="2"/>
      <c r="Q39" s="2"/>
      <c r="R39" s="2"/>
      <c r="S39" s="2"/>
      <c r="T39" s="2"/>
      <c r="U39" s="2"/>
      <c r="V39" s="2"/>
      <c r="W39" s="2"/>
      <c r="X39" s="2"/>
      <c r="Y39" s="2"/>
      <c r="Z39" s="2"/>
    </row>
    <row r="40" ht="15.75" customHeight="1">
      <c r="A40" s="1" t="s">
        <v>112</v>
      </c>
      <c r="B40" s="1">
        <v>1.0</v>
      </c>
      <c r="C40" s="1">
        <v>-11.0</v>
      </c>
      <c r="D40" s="1">
        <v>1.0</v>
      </c>
      <c r="E40" s="1">
        <v>-18.0</v>
      </c>
      <c r="F40" s="1">
        <v>60.0</v>
      </c>
      <c r="G40" s="1">
        <v>29.0</v>
      </c>
      <c r="H40" s="1">
        <v>26.0</v>
      </c>
      <c r="I40" s="1">
        <v>389.0</v>
      </c>
      <c r="J40" s="1">
        <v>238.0</v>
      </c>
      <c r="K40" s="1">
        <v>68.0</v>
      </c>
      <c r="L40" s="2"/>
      <c r="M40" s="2"/>
      <c r="N40" s="2"/>
      <c r="O40" s="2"/>
      <c r="P40" s="2"/>
      <c r="Q40" s="2"/>
      <c r="R40" s="2"/>
      <c r="S40" s="2"/>
      <c r="T40" s="2"/>
      <c r="U40" s="2"/>
      <c r="V40" s="2"/>
      <c r="W40" s="2"/>
      <c r="X40" s="2"/>
      <c r="Y40" s="2"/>
      <c r="Z40" s="2"/>
    </row>
    <row r="41" ht="15.75" customHeight="1">
      <c r="A41" s="1" t="s">
        <v>113</v>
      </c>
      <c r="B41" s="1">
        <v>97.0</v>
      </c>
      <c r="C41" s="1">
        <v>109.0</v>
      </c>
      <c r="D41" s="1">
        <v>150.0</v>
      </c>
      <c r="E41" s="1">
        <v>266.0</v>
      </c>
      <c r="F41" s="1">
        <v>259.0</v>
      </c>
      <c r="G41" s="1">
        <v>390.0</v>
      </c>
      <c r="H41" s="1">
        <v>539.0</v>
      </c>
      <c r="I41" s="1">
        <v>1050.0</v>
      </c>
      <c r="J41" s="1">
        <v>685.0</v>
      </c>
      <c r="K41" s="1">
        <v>360.0</v>
      </c>
      <c r="L41" s="2"/>
      <c r="M41" s="2"/>
      <c r="N41" s="2"/>
      <c r="O41" s="2"/>
      <c r="P41" s="2"/>
      <c r="Q41" s="2"/>
      <c r="R41" s="2"/>
      <c r="S41" s="2"/>
      <c r="T41" s="2"/>
      <c r="U41" s="2"/>
      <c r="V41" s="2"/>
      <c r="W41" s="2"/>
      <c r="X41" s="2"/>
      <c r="Y41" s="2"/>
      <c r="Z41" s="2"/>
    </row>
    <row r="42" ht="15.75" customHeight="1">
      <c r="A42" s="1" t="s">
        <v>114</v>
      </c>
      <c r="B42" s="1">
        <v>139.0</v>
      </c>
      <c r="C42" s="1">
        <v>132.0</v>
      </c>
      <c r="D42" s="1">
        <v>265.0</v>
      </c>
      <c r="E42" s="1">
        <v>1390.0</v>
      </c>
      <c r="F42" s="1">
        <v>1960.0</v>
      </c>
      <c r="G42" s="1">
        <v>2320.0</v>
      </c>
      <c r="H42" s="1">
        <v>2660.0</v>
      </c>
      <c r="I42" s="1">
        <v>5850.0</v>
      </c>
      <c r="J42" s="1">
        <v>6110.0</v>
      </c>
      <c r="K42" s="1">
        <v>6070.0</v>
      </c>
      <c r="L42" s="2"/>
      <c r="M42" s="2"/>
      <c r="N42" s="2"/>
      <c r="O42" s="2"/>
      <c r="P42" s="2"/>
      <c r="Q42" s="2"/>
      <c r="R42" s="2"/>
      <c r="S42" s="2"/>
      <c r="T42" s="2"/>
      <c r="U42" s="2"/>
      <c r="V42" s="2"/>
      <c r="W42" s="2"/>
      <c r="X42" s="2"/>
      <c r="Y42" s="2"/>
      <c r="Z42" s="2"/>
    </row>
    <row r="43" ht="15.75" customHeight="1">
      <c r="A43" s="1" t="s">
        <v>70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115</v>
      </c>
      <c r="B44" s="1">
        <v>15.0</v>
      </c>
      <c r="C44" s="1">
        <v>16.0</v>
      </c>
      <c r="D44" s="1">
        <v>19.0</v>
      </c>
      <c r="E44" s="1">
        <v>26.0</v>
      </c>
      <c r="F44" s="1">
        <v>26.0</v>
      </c>
      <c r="G44" s="1">
        <v>25.0</v>
      </c>
      <c r="H44" s="1">
        <v>27.0</v>
      </c>
      <c r="I44" s="1">
        <v>27.0</v>
      </c>
      <c r="J44" s="1">
        <v>28.0</v>
      </c>
      <c r="K44" s="1">
        <v>30.0</v>
      </c>
      <c r="L44" s="2"/>
      <c r="M44" s="2"/>
      <c r="N44" s="2"/>
      <c r="O44" s="2"/>
      <c r="P44" s="2"/>
      <c r="Q44" s="2"/>
      <c r="R44" s="2"/>
      <c r="S44" s="2"/>
      <c r="T44" s="2"/>
      <c r="U44" s="2"/>
      <c r="V44" s="2"/>
      <c r="W44" s="2"/>
      <c r="X44" s="2"/>
      <c r="Y44" s="2"/>
      <c r="Z44" s="2"/>
    </row>
    <row r="45" ht="15.75" customHeight="1">
      <c r="A45" s="1" t="s">
        <v>116</v>
      </c>
      <c r="B45" s="1">
        <v>15.0</v>
      </c>
      <c r="C45" s="1">
        <v>16.0</v>
      </c>
      <c r="D45" s="1">
        <v>19.0</v>
      </c>
      <c r="E45" s="1">
        <v>26.0</v>
      </c>
      <c r="F45" s="1">
        <v>26.0</v>
      </c>
      <c r="G45" s="1">
        <v>26.0</v>
      </c>
      <c r="H45" s="1">
        <v>25.0</v>
      </c>
      <c r="I45" s="1">
        <v>27.0</v>
      </c>
      <c r="J45" s="1">
        <v>28.0</v>
      </c>
      <c r="K45" s="1">
        <v>29.0</v>
      </c>
      <c r="L45" s="2"/>
      <c r="M45" s="2"/>
      <c r="N45" s="2"/>
      <c r="O45" s="2"/>
      <c r="P45" s="2"/>
      <c r="Q45" s="2"/>
      <c r="R45" s="2"/>
      <c r="S45" s="2"/>
      <c r="T45" s="2"/>
      <c r="U45" s="2"/>
      <c r="V45" s="2"/>
      <c r="W45" s="2"/>
      <c r="X45" s="2"/>
      <c r="Y45" s="2"/>
      <c r="Z45" s="2"/>
    </row>
    <row r="46" ht="15.75" customHeight="1">
      <c r="A46" s="1" t="s">
        <v>117</v>
      </c>
      <c r="B46" s="1" t="s">
        <v>118</v>
      </c>
      <c r="C46" s="1" t="s">
        <v>119</v>
      </c>
      <c r="D46" s="1" t="s">
        <v>120</v>
      </c>
      <c r="E46" s="1" t="s">
        <v>121</v>
      </c>
      <c r="F46" s="1" t="s">
        <v>122</v>
      </c>
      <c r="G46" s="1" t="s">
        <v>123</v>
      </c>
      <c r="H46" s="1" t="s">
        <v>124</v>
      </c>
      <c r="I46" s="1" t="s">
        <v>125</v>
      </c>
      <c r="J46" s="1" t="s">
        <v>126</v>
      </c>
      <c r="K46" s="1" t="s">
        <v>127</v>
      </c>
      <c r="L46" s="2"/>
      <c r="M46" s="2"/>
      <c r="N46" s="2"/>
      <c r="O46" s="2"/>
      <c r="P46" s="2"/>
      <c r="Q46" s="2"/>
      <c r="R46" s="2"/>
      <c r="S46" s="2"/>
      <c r="T46" s="2"/>
      <c r="U46" s="2"/>
      <c r="V46" s="2"/>
      <c r="W46" s="2"/>
      <c r="X46" s="2"/>
      <c r="Y46" s="2"/>
      <c r="Z46" s="2"/>
    </row>
    <row r="47" ht="15.75" customHeight="1">
      <c r="A47" s="1" t="s">
        <v>128</v>
      </c>
      <c r="B47" s="1">
        <v>66.0</v>
      </c>
      <c r="C47" s="1">
        <v>70.0</v>
      </c>
      <c r="D47" s="1">
        <v>59.0</v>
      </c>
      <c r="E47" s="1">
        <v>110.0</v>
      </c>
      <c r="F47" s="1">
        <v>-56.0</v>
      </c>
      <c r="G47" s="1">
        <v>-83.0</v>
      </c>
      <c r="H47" s="1">
        <v>94.0</v>
      </c>
      <c r="I47" s="1">
        <v>203.0</v>
      </c>
      <c r="J47" s="1">
        <v>-440.0</v>
      </c>
      <c r="K47" s="1">
        <v>-503.0</v>
      </c>
      <c r="L47" s="2"/>
      <c r="M47" s="2"/>
      <c r="N47" s="2"/>
      <c r="O47" s="2"/>
      <c r="P47" s="2"/>
      <c r="Q47" s="2"/>
      <c r="R47" s="2"/>
      <c r="S47" s="2"/>
      <c r="T47" s="2"/>
      <c r="U47" s="2"/>
      <c r="V47" s="2"/>
      <c r="W47" s="2"/>
      <c r="X47" s="2"/>
      <c r="Y47" s="2"/>
      <c r="Z47" s="2"/>
    </row>
    <row r="48" ht="15.75" customHeight="1">
      <c r="A48" s="1" t="s">
        <v>129</v>
      </c>
      <c r="B48" s="1" t="s">
        <v>130</v>
      </c>
      <c r="C48" s="1" t="s">
        <v>131</v>
      </c>
      <c r="D48" s="1" t="s">
        <v>132</v>
      </c>
      <c r="E48" s="1" t="s">
        <v>133</v>
      </c>
      <c r="F48" s="1" t="s">
        <v>134</v>
      </c>
      <c r="G48" s="1" t="s">
        <v>135</v>
      </c>
      <c r="H48" s="1" t="s">
        <v>136</v>
      </c>
      <c r="I48" s="1" t="s">
        <v>137</v>
      </c>
      <c r="J48" s="1" t="s">
        <v>138</v>
      </c>
      <c r="K48" s="1" t="s">
        <v>139</v>
      </c>
      <c r="L48" s="2"/>
      <c r="M48" s="2"/>
      <c r="N48" s="2"/>
      <c r="O48" s="2"/>
      <c r="P48" s="2"/>
      <c r="Q48" s="2"/>
      <c r="R48" s="2"/>
      <c r="S48" s="2"/>
      <c r="T48" s="2"/>
      <c r="U48" s="2"/>
      <c r="V48" s="2"/>
      <c r="W48" s="2"/>
      <c r="X48" s="2"/>
      <c r="Y48" s="2"/>
      <c r="Z48" s="2"/>
    </row>
    <row r="49" ht="15.75" customHeight="1">
      <c r="A49" s="1" t="s">
        <v>140</v>
      </c>
      <c r="B49" s="1">
        <v>25.0</v>
      </c>
      <c r="C49" s="1">
        <v>27.0</v>
      </c>
      <c r="D49" s="1">
        <v>37.0</v>
      </c>
      <c r="E49" s="1">
        <v>1010.0</v>
      </c>
      <c r="F49" s="1">
        <v>1470.0</v>
      </c>
      <c r="G49" s="1">
        <v>1680.0</v>
      </c>
      <c r="H49" s="1">
        <v>1820.0</v>
      </c>
      <c r="I49" s="1">
        <v>4190.0</v>
      </c>
      <c r="J49" s="1">
        <v>4880.0</v>
      </c>
      <c r="K49" s="1">
        <v>5310.0</v>
      </c>
      <c r="L49" s="2"/>
      <c r="M49" s="2"/>
      <c r="N49" s="2"/>
      <c r="O49" s="2"/>
      <c r="P49" s="2"/>
      <c r="Q49" s="2"/>
      <c r="R49" s="2"/>
      <c r="S49" s="2"/>
      <c r="T49" s="2"/>
      <c r="U49" s="2"/>
      <c r="V49" s="2"/>
      <c r="W49" s="2"/>
      <c r="X49" s="2"/>
      <c r="Y49" s="2"/>
      <c r="Z49" s="2"/>
    </row>
    <row r="50" ht="15.75" customHeight="1">
      <c r="A50" s="1" t="s">
        <v>141</v>
      </c>
      <c r="B50" s="1">
        <v>-14.0</v>
      </c>
      <c r="C50" s="1">
        <v>-55.0</v>
      </c>
      <c r="D50" s="1">
        <v>-90.0</v>
      </c>
      <c r="E50" s="1">
        <v>-74.0</v>
      </c>
      <c r="F50" s="1">
        <v>88.0</v>
      </c>
      <c r="G50" s="1">
        <v>307.0</v>
      </c>
      <c r="H50" s="1">
        <v>174.0</v>
      </c>
      <c r="I50" s="1">
        <v>289.0</v>
      </c>
      <c r="J50" s="1">
        <v>1140.0</v>
      </c>
      <c r="K50" s="1">
        <v>1120.0</v>
      </c>
      <c r="L50" s="2"/>
      <c r="M50" s="2"/>
      <c r="N50" s="2"/>
      <c r="O50" s="2"/>
      <c r="P50" s="2"/>
      <c r="Q50" s="2"/>
      <c r="R50" s="2"/>
      <c r="S50" s="2"/>
      <c r="T50" s="2"/>
      <c r="U50" s="2"/>
      <c r="V50" s="2"/>
      <c r="W50" s="2"/>
      <c r="X50" s="2"/>
      <c r="Y50" s="2"/>
      <c r="Z50" s="2"/>
    </row>
    <row r="51" ht="15.75" customHeight="1">
      <c r="A51" s="1" t="s">
        <v>142</v>
      </c>
      <c r="B51" s="1">
        <v>0.0</v>
      </c>
      <c r="C51" s="1">
        <v>0.0</v>
      </c>
      <c r="D51" s="1">
        <v>0.0</v>
      </c>
      <c r="E51" s="1">
        <v>0.0</v>
      </c>
      <c r="F51" s="1">
        <v>36.0</v>
      </c>
      <c r="G51" s="1">
        <v>0.0</v>
      </c>
      <c r="H51" s="1">
        <v>54.0</v>
      </c>
      <c r="I51" s="1">
        <v>39.0</v>
      </c>
      <c r="J51" s="1">
        <v>41.0</v>
      </c>
      <c r="K51" s="1">
        <v>2.0</v>
      </c>
      <c r="L51" s="2"/>
      <c r="M51" s="2"/>
      <c r="N51" s="2"/>
      <c r="O51" s="2"/>
      <c r="P51" s="2"/>
      <c r="Q51" s="2"/>
      <c r="R51" s="2"/>
      <c r="S51" s="2"/>
      <c r="T51" s="2"/>
      <c r="U51" s="2"/>
      <c r="V51" s="2"/>
      <c r="W51" s="2"/>
      <c r="X51" s="2"/>
      <c r="Y51" s="2"/>
      <c r="Z51" s="2"/>
    </row>
    <row r="52" ht="15.75" customHeight="1">
      <c r="A52" s="1" t="s">
        <v>143</v>
      </c>
      <c r="B52" s="1">
        <v>221.0</v>
      </c>
      <c r="C52" s="1">
        <v>217.0</v>
      </c>
      <c r="D52" s="1">
        <v>388.0</v>
      </c>
      <c r="E52" s="1">
        <v>833.0</v>
      </c>
      <c r="F52" s="1">
        <v>0.0</v>
      </c>
      <c r="G52" s="1">
        <v>982.0</v>
      </c>
      <c r="H52" s="1">
        <v>996.0</v>
      </c>
      <c r="I52" s="1">
        <v>0.0</v>
      </c>
      <c r="J52" s="1">
        <v>0.0</v>
      </c>
      <c r="K52" s="1">
        <v>0.0</v>
      </c>
      <c r="L52" s="2"/>
      <c r="M52" s="2"/>
      <c r="N52" s="2"/>
      <c r="O52" s="2"/>
      <c r="P52" s="2"/>
      <c r="Q52" s="2"/>
      <c r="R52" s="2"/>
      <c r="S52" s="2"/>
      <c r="T52" s="2"/>
      <c r="U52" s="2"/>
      <c r="V52" s="2"/>
      <c r="W52" s="2"/>
      <c r="X52" s="2"/>
      <c r="Y52" s="2"/>
      <c r="Z52" s="2"/>
    </row>
    <row r="53" ht="15.75" customHeight="1">
      <c r="A53" s="1" t="s">
        <v>144</v>
      </c>
      <c r="B53" s="1">
        <v>4.0</v>
      </c>
      <c r="C53" s="1">
        <v>3.0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145</v>
      </c>
      <c r="B54" s="1">
        <v>38.0</v>
      </c>
      <c r="C54" s="1">
        <v>38.0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146</v>
      </c>
      <c r="B55" s="1">
        <v>-38.0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0.0</v>
      </c>
      <c r="C2" s="1">
        <v>0.0</v>
      </c>
      <c r="D2" s="1">
        <v>0.0</v>
      </c>
      <c r="E2" s="1">
        <v>17.0</v>
      </c>
      <c r="F2" s="1">
        <v>31.0</v>
      </c>
      <c r="G2" s="1">
        <v>77.0</v>
      </c>
      <c r="H2" s="1">
        <v>102.0</v>
      </c>
      <c r="I2" s="1">
        <v>123.0</v>
      </c>
      <c r="J2" s="1">
        <v>245.0</v>
      </c>
      <c r="K2" s="1">
        <v>285.0</v>
      </c>
      <c r="L2" s="2"/>
      <c r="M2" s="2"/>
      <c r="N2" s="2"/>
      <c r="O2" s="2"/>
      <c r="P2" s="2"/>
      <c r="Q2" s="2"/>
      <c r="R2" s="2"/>
      <c r="S2" s="2"/>
      <c r="T2" s="2"/>
      <c r="U2" s="2"/>
      <c r="V2" s="2"/>
      <c r="W2" s="2"/>
      <c r="X2" s="2"/>
      <c r="Y2" s="2"/>
      <c r="Z2" s="2"/>
    </row>
    <row r="3">
      <c r="A3" s="1" t="s">
        <v>148</v>
      </c>
      <c r="B3" s="1">
        <v>1.0</v>
      </c>
      <c r="C3" s="1">
        <v>83.0</v>
      </c>
      <c r="D3" s="1">
        <v>2.0</v>
      </c>
      <c r="E3" s="1">
        <v>20.0</v>
      </c>
      <c r="F3" s="1">
        <v>56.0</v>
      </c>
      <c r="G3" s="1">
        <v>82.0</v>
      </c>
      <c r="H3" s="1">
        <v>108.0</v>
      </c>
      <c r="I3" s="1">
        <v>145.0</v>
      </c>
      <c r="J3" s="1">
        <v>208.0</v>
      </c>
      <c r="K3" s="1">
        <v>332.0</v>
      </c>
      <c r="L3" s="2"/>
      <c r="M3" s="2"/>
      <c r="N3" s="2"/>
      <c r="O3" s="2"/>
      <c r="P3" s="2"/>
      <c r="Q3" s="2"/>
      <c r="R3" s="2"/>
      <c r="S3" s="2"/>
      <c r="T3" s="2"/>
      <c r="U3" s="2"/>
      <c r="V3" s="2"/>
      <c r="W3" s="2"/>
      <c r="X3" s="2"/>
      <c r="Y3" s="2"/>
      <c r="Z3" s="2"/>
    </row>
    <row r="4">
      <c r="A4" s="1" t="s">
        <v>149</v>
      </c>
      <c r="B4" s="1">
        <v>-1.0</v>
      </c>
      <c r="C4" s="1">
        <v>-83.0</v>
      </c>
      <c r="D4" s="1">
        <v>-2.0</v>
      </c>
      <c r="E4" s="1">
        <v>-3.0</v>
      </c>
      <c r="F4" s="1">
        <v>-24.0</v>
      </c>
      <c r="G4" s="1">
        <v>-5.0</v>
      </c>
      <c r="H4" s="1">
        <v>-5.0</v>
      </c>
      <c r="I4" s="1">
        <v>-22.0</v>
      </c>
      <c r="J4" s="1">
        <v>37.0</v>
      </c>
      <c r="K4" s="1">
        <v>-47.0</v>
      </c>
      <c r="L4" s="2"/>
      <c r="M4" s="2"/>
      <c r="N4" s="2"/>
      <c r="O4" s="2"/>
      <c r="P4" s="2"/>
      <c r="Q4" s="2"/>
      <c r="R4" s="2"/>
      <c r="S4" s="2"/>
      <c r="T4" s="2"/>
      <c r="U4" s="2"/>
      <c r="V4" s="2"/>
      <c r="W4" s="2"/>
      <c r="X4" s="2"/>
      <c r="Y4" s="2"/>
      <c r="Z4" s="2"/>
    </row>
    <row r="5">
      <c r="A5" s="1" t="s">
        <v>150</v>
      </c>
      <c r="B5" s="1">
        <v>0.0</v>
      </c>
      <c r="C5" s="1">
        <v>0.0</v>
      </c>
      <c r="D5" s="1">
        <v>0.0</v>
      </c>
      <c r="E5" s="1">
        <v>0.0</v>
      </c>
      <c r="F5" s="1">
        <v>0.0</v>
      </c>
      <c r="G5" s="1">
        <v>0.0</v>
      </c>
      <c r="H5" s="1">
        <v>104.0</v>
      </c>
      <c r="I5" s="1">
        <v>387.0</v>
      </c>
      <c r="J5" s="1">
        <v>-203.0</v>
      </c>
      <c r="K5" s="1">
        <v>41.0</v>
      </c>
      <c r="L5" s="2"/>
      <c r="M5" s="2"/>
      <c r="N5" s="2"/>
      <c r="O5" s="2"/>
      <c r="P5" s="2"/>
      <c r="Q5" s="2"/>
      <c r="R5" s="2"/>
      <c r="S5" s="2"/>
      <c r="T5" s="2"/>
      <c r="U5" s="2"/>
      <c r="V5" s="2"/>
      <c r="W5" s="2"/>
      <c r="X5" s="2"/>
      <c r="Y5" s="2"/>
      <c r="Z5" s="2"/>
    </row>
    <row r="6">
      <c r="A6" s="1" t="s">
        <v>151</v>
      </c>
      <c r="B6" s="1">
        <v>77.0</v>
      </c>
      <c r="C6" s="1">
        <v>113.0</v>
      </c>
      <c r="D6" s="1">
        <v>190.0</v>
      </c>
      <c r="E6" s="1">
        <v>305.0</v>
      </c>
      <c r="F6" s="1">
        <v>391.0</v>
      </c>
      <c r="G6" s="1">
        <v>575.0</v>
      </c>
      <c r="H6" s="1">
        <v>696.0</v>
      </c>
      <c r="I6" s="1">
        <v>1230.0</v>
      </c>
      <c r="J6" s="1">
        <v>1040.0</v>
      </c>
      <c r="K6" s="1">
        <v>1320.0</v>
      </c>
      <c r="L6" s="2"/>
      <c r="M6" s="2"/>
      <c r="N6" s="2"/>
      <c r="O6" s="2"/>
      <c r="P6" s="2"/>
      <c r="Q6" s="2"/>
      <c r="R6" s="2"/>
      <c r="S6" s="2"/>
      <c r="T6" s="2"/>
      <c r="U6" s="2"/>
      <c r="V6" s="2"/>
      <c r="W6" s="2"/>
      <c r="X6" s="2"/>
      <c r="Y6" s="2"/>
      <c r="Z6" s="2"/>
    </row>
    <row r="7">
      <c r="A7" s="1" t="s">
        <v>152</v>
      </c>
      <c r="B7" s="1">
        <v>75.0</v>
      </c>
      <c r="C7" s="1">
        <v>112.0</v>
      </c>
      <c r="D7" s="1">
        <v>188.0</v>
      </c>
      <c r="E7" s="1">
        <v>302.0</v>
      </c>
      <c r="F7" s="1">
        <v>367.0</v>
      </c>
      <c r="G7" s="1">
        <v>570.0</v>
      </c>
      <c r="H7" s="1">
        <v>795.0</v>
      </c>
      <c r="I7" s="1">
        <v>1600.0</v>
      </c>
      <c r="J7" s="1">
        <v>873.0</v>
      </c>
      <c r="K7" s="1">
        <v>1310.0</v>
      </c>
      <c r="L7" s="2"/>
      <c r="M7" s="2"/>
      <c r="N7" s="2"/>
      <c r="O7" s="2"/>
      <c r="P7" s="2"/>
      <c r="Q7" s="2"/>
      <c r="R7" s="2"/>
      <c r="S7" s="2"/>
      <c r="T7" s="2"/>
      <c r="U7" s="2"/>
      <c r="V7" s="2"/>
      <c r="W7" s="2"/>
      <c r="X7" s="2"/>
      <c r="Y7" s="2"/>
      <c r="Z7" s="2"/>
    </row>
    <row r="8">
      <c r="A8" s="1" t="s">
        <v>153</v>
      </c>
      <c r="B8" s="1">
        <v>75.0</v>
      </c>
      <c r="C8" s="1">
        <v>112.0</v>
      </c>
      <c r="D8" s="1">
        <v>188.0</v>
      </c>
      <c r="E8" s="1">
        <v>302.0</v>
      </c>
      <c r="F8" s="1">
        <v>367.0</v>
      </c>
      <c r="G8" s="1">
        <v>570.0</v>
      </c>
      <c r="H8" s="1">
        <v>795.0</v>
      </c>
      <c r="I8" s="1">
        <v>1600.0</v>
      </c>
      <c r="J8" s="1">
        <v>873.0</v>
      </c>
      <c r="K8" s="1">
        <v>1310.0</v>
      </c>
      <c r="L8" s="2"/>
      <c r="M8" s="2"/>
      <c r="N8" s="2"/>
      <c r="O8" s="2"/>
      <c r="P8" s="2"/>
      <c r="Q8" s="2"/>
      <c r="R8" s="2"/>
      <c r="S8" s="2"/>
      <c r="T8" s="2"/>
      <c r="U8" s="2"/>
      <c r="V8" s="2"/>
      <c r="W8" s="2"/>
      <c r="X8" s="2"/>
      <c r="Y8" s="2"/>
      <c r="Z8" s="2"/>
    </row>
    <row r="9">
      <c r="A9" s="1" t="s">
        <v>154</v>
      </c>
      <c r="B9" s="1">
        <v>81.0</v>
      </c>
      <c r="C9" s="1">
        <v>90.0</v>
      </c>
      <c r="D9" s="1">
        <v>138.0</v>
      </c>
      <c r="E9" s="1">
        <v>272.0</v>
      </c>
      <c r="F9" s="1">
        <v>345.0</v>
      </c>
      <c r="G9" s="1">
        <v>452.0</v>
      </c>
      <c r="H9" s="1">
        <v>501.0</v>
      </c>
      <c r="I9" s="1">
        <v>988.0</v>
      </c>
      <c r="J9" s="1">
        <v>936.0</v>
      </c>
      <c r="K9" s="1">
        <v>1280.0</v>
      </c>
      <c r="L9" s="2"/>
      <c r="M9" s="2"/>
      <c r="N9" s="2"/>
      <c r="O9" s="2"/>
      <c r="P9" s="2"/>
      <c r="Q9" s="2"/>
      <c r="R9" s="2"/>
      <c r="S9" s="2"/>
      <c r="T9" s="2"/>
      <c r="U9" s="2"/>
      <c r="V9" s="2"/>
      <c r="W9" s="2"/>
      <c r="X9" s="2"/>
      <c r="Y9" s="2"/>
      <c r="Z9" s="2"/>
    </row>
    <row r="10">
      <c r="A10" s="1" t="s">
        <v>155</v>
      </c>
      <c r="B10" s="1">
        <v>81.0</v>
      </c>
      <c r="C10" s="1">
        <v>90.0</v>
      </c>
      <c r="D10" s="1">
        <v>138.0</v>
      </c>
      <c r="E10" s="1">
        <v>272.0</v>
      </c>
      <c r="F10" s="1">
        <v>345.0</v>
      </c>
      <c r="G10" s="1">
        <v>452.0</v>
      </c>
      <c r="H10" s="1">
        <v>501.0</v>
      </c>
      <c r="I10" s="1">
        <v>988.0</v>
      </c>
      <c r="J10" s="1">
        <v>936.0</v>
      </c>
      <c r="K10" s="1">
        <v>1280.0</v>
      </c>
      <c r="L10" s="2"/>
      <c r="M10" s="2"/>
      <c r="N10" s="2"/>
      <c r="O10" s="2"/>
      <c r="P10" s="2"/>
      <c r="Q10" s="2"/>
      <c r="R10" s="2"/>
      <c r="S10" s="2"/>
      <c r="T10" s="2"/>
      <c r="U10" s="2"/>
      <c r="V10" s="2"/>
      <c r="W10" s="2"/>
      <c r="X10" s="2"/>
      <c r="Y10" s="2"/>
      <c r="Z10" s="2"/>
    </row>
    <row r="11">
      <c r="A11" s="1" t="s">
        <v>156</v>
      </c>
      <c r="B11" s="1">
        <v>-5.0</v>
      </c>
      <c r="C11" s="1">
        <v>21.0</v>
      </c>
      <c r="D11" s="1">
        <v>50.0</v>
      </c>
      <c r="E11" s="1">
        <v>29.0</v>
      </c>
      <c r="F11" s="1">
        <v>21.0</v>
      </c>
      <c r="G11" s="1">
        <v>118.0</v>
      </c>
      <c r="H11" s="1">
        <v>294.0</v>
      </c>
      <c r="I11" s="1">
        <v>608.0</v>
      </c>
      <c r="J11" s="1">
        <v>-62.0</v>
      </c>
      <c r="K11" s="1">
        <v>35.0</v>
      </c>
      <c r="L11" s="2"/>
      <c r="M11" s="2"/>
      <c r="N11" s="2"/>
      <c r="O11" s="2"/>
      <c r="P11" s="2"/>
      <c r="Q11" s="2"/>
      <c r="R11" s="2"/>
      <c r="S11" s="2"/>
      <c r="T11" s="2"/>
      <c r="U11" s="2"/>
      <c r="V11" s="2"/>
      <c r="W11" s="2"/>
      <c r="X11" s="2"/>
      <c r="Y11" s="2"/>
      <c r="Z11" s="2"/>
    </row>
    <row r="12">
      <c r="A12" s="1" t="s">
        <v>157</v>
      </c>
      <c r="B12" s="1">
        <v>0.0</v>
      </c>
      <c r="C12" s="1">
        <v>0.0</v>
      </c>
      <c r="D12" s="1">
        <v>0.0</v>
      </c>
      <c r="E12" s="1">
        <v>-43.0</v>
      </c>
      <c r="F12" s="1">
        <v>7.0</v>
      </c>
      <c r="G12" s="1">
        <v>-1.0</v>
      </c>
      <c r="H12" s="1">
        <v>-62.0</v>
      </c>
      <c r="I12" s="1">
        <v>2.0</v>
      </c>
      <c r="J12" s="1">
        <v>3.0</v>
      </c>
      <c r="K12" s="1">
        <v>-18.0</v>
      </c>
      <c r="L12" s="2"/>
      <c r="M12" s="2"/>
      <c r="N12" s="2"/>
      <c r="O12" s="2"/>
      <c r="P12" s="2"/>
      <c r="Q12" s="2"/>
      <c r="R12" s="2"/>
      <c r="S12" s="2"/>
      <c r="T12" s="2"/>
      <c r="U12" s="2"/>
      <c r="V12" s="2"/>
      <c r="W12" s="2"/>
      <c r="X12" s="2"/>
      <c r="Y12" s="2"/>
      <c r="Z12" s="2"/>
    </row>
    <row r="13">
      <c r="A13" s="1" t="s">
        <v>158</v>
      </c>
      <c r="B13" s="1">
        <v>1.0</v>
      </c>
      <c r="C13" s="1">
        <v>1.0</v>
      </c>
      <c r="D13" s="1">
        <v>31.0</v>
      </c>
      <c r="E13" s="1">
        <v>42.0</v>
      </c>
      <c r="F13" s="1">
        <v>1.0</v>
      </c>
      <c r="G13" s="1">
        <v>1.0</v>
      </c>
      <c r="H13" s="1">
        <v>56.0</v>
      </c>
      <c r="I13" s="1">
        <v>22.0</v>
      </c>
      <c r="J13" s="1">
        <v>48.0</v>
      </c>
      <c r="K13" s="1">
        <v>46.0</v>
      </c>
      <c r="L13" s="2"/>
      <c r="M13" s="2"/>
      <c r="N13" s="2"/>
      <c r="O13" s="2"/>
      <c r="P13" s="2"/>
      <c r="Q13" s="2"/>
      <c r="R13" s="2"/>
      <c r="S13" s="2"/>
      <c r="T13" s="2"/>
      <c r="U13" s="2"/>
      <c r="V13" s="2"/>
      <c r="W13" s="2"/>
      <c r="X13" s="2"/>
      <c r="Y13" s="2"/>
      <c r="Z13" s="2"/>
    </row>
    <row r="14">
      <c r="A14" s="1" t="s">
        <v>159</v>
      </c>
      <c r="B14" s="1">
        <v>-5.0</v>
      </c>
      <c r="C14" s="1">
        <v>21.0</v>
      </c>
      <c r="D14" s="1">
        <v>50.0</v>
      </c>
      <c r="E14" s="1">
        <v>29.0</v>
      </c>
      <c r="F14" s="1">
        <v>31.0</v>
      </c>
      <c r="G14" s="1">
        <v>118.0</v>
      </c>
      <c r="H14" s="1">
        <v>294.0</v>
      </c>
      <c r="I14" s="1">
        <v>611.0</v>
      </c>
      <c r="J14" s="1">
        <v>-10.0</v>
      </c>
      <c r="K14" s="1">
        <v>82.0</v>
      </c>
      <c r="L14" s="2"/>
      <c r="M14" s="2"/>
      <c r="N14" s="2"/>
      <c r="O14" s="2"/>
      <c r="P14" s="2"/>
      <c r="Q14" s="2"/>
      <c r="R14" s="2"/>
      <c r="S14" s="2"/>
      <c r="T14" s="2"/>
      <c r="U14" s="2"/>
      <c r="V14" s="2"/>
      <c r="W14" s="2"/>
      <c r="X14" s="2"/>
      <c r="Y14" s="2"/>
      <c r="Z14" s="2"/>
    </row>
    <row r="15">
      <c r="A15" s="1" t="s">
        <v>160</v>
      </c>
      <c r="B15" s="1">
        <v>-2.0</v>
      </c>
      <c r="C15" s="1">
        <v>0.0</v>
      </c>
      <c r="D15" s="1">
        <v>-4.0</v>
      </c>
      <c r="E15" s="1">
        <v>-12.0</v>
      </c>
      <c r="F15" s="1">
        <v>-8.0</v>
      </c>
      <c r="G15" s="1">
        <v>-1.0</v>
      </c>
      <c r="H15" s="1">
        <v>-1.0</v>
      </c>
      <c r="I15" s="1">
        <v>0.0</v>
      </c>
      <c r="J15" s="1">
        <v>-9.0</v>
      </c>
      <c r="K15" s="1">
        <v>-2.0</v>
      </c>
      <c r="L15" s="2"/>
      <c r="M15" s="2"/>
      <c r="N15" s="2"/>
      <c r="O15" s="2"/>
      <c r="P15" s="2"/>
      <c r="Q15" s="2"/>
      <c r="R15" s="2"/>
      <c r="S15" s="2"/>
      <c r="T15" s="2"/>
      <c r="U15" s="2"/>
      <c r="V15" s="2"/>
      <c r="W15" s="2"/>
      <c r="X15" s="2"/>
      <c r="Y15" s="2"/>
      <c r="Z15" s="2"/>
    </row>
    <row r="16">
      <c r="A16" s="1" t="s">
        <v>161</v>
      </c>
      <c r="B16" s="1">
        <v>-99.0</v>
      </c>
      <c r="C16" s="1">
        <v>0.0</v>
      </c>
      <c r="D16" s="1">
        <v>-1.0</v>
      </c>
      <c r="E16" s="1">
        <v>-2.0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0.0</v>
      </c>
      <c r="H17" s="1">
        <v>0.0</v>
      </c>
      <c r="I17" s="1">
        <v>0.0</v>
      </c>
      <c r="J17" s="1">
        <v>0.0</v>
      </c>
      <c r="K17" s="1">
        <v>-53.0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0.0</v>
      </c>
      <c r="I18" s="1">
        <v>0.0</v>
      </c>
      <c r="J18" s="1">
        <v>-201.0</v>
      </c>
      <c r="K18" s="1">
        <v>-163.0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0.0</v>
      </c>
      <c r="H19" s="1">
        <v>-12.0</v>
      </c>
      <c r="I19" s="1">
        <v>0.0</v>
      </c>
      <c r="J19" s="1">
        <v>0.0</v>
      </c>
      <c r="K19" s="1">
        <v>-17.0</v>
      </c>
      <c r="L19" s="2"/>
      <c r="M19" s="2"/>
      <c r="N19" s="2"/>
      <c r="O19" s="2"/>
      <c r="P19" s="2"/>
      <c r="Q19" s="2"/>
      <c r="R19" s="2"/>
      <c r="S19" s="2"/>
      <c r="T19" s="2"/>
      <c r="U19" s="2"/>
      <c r="V19" s="2"/>
      <c r="W19" s="2"/>
      <c r="X19" s="2"/>
      <c r="Y19" s="2"/>
      <c r="Z19" s="2"/>
    </row>
    <row r="20">
      <c r="A20" s="1" t="s">
        <v>165</v>
      </c>
      <c r="B20" s="1">
        <v>0.0</v>
      </c>
      <c r="C20" s="1">
        <v>0.0</v>
      </c>
      <c r="D20" s="1">
        <v>1.0</v>
      </c>
      <c r="E20" s="1">
        <v>6.0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0.0</v>
      </c>
      <c r="H21" s="1">
        <v>0.0</v>
      </c>
      <c r="I21" s="1">
        <v>3.0</v>
      </c>
      <c r="J21" s="1">
        <v>0.0</v>
      </c>
      <c r="K21" s="1">
        <v>10.0</v>
      </c>
      <c r="L21" s="2"/>
      <c r="M21" s="2"/>
      <c r="N21" s="2"/>
      <c r="O21" s="2"/>
      <c r="P21" s="2"/>
      <c r="Q21" s="2"/>
      <c r="R21" s="2"/>
      <c r="S21" s="2"/>
      <c r="T21" s="2"/>
      <c r="U21" s="2"/>
      <c r="V21" s="2"/>
      <c r="W21" s="2"/>
      <c r="X21" s="2"/>
      <c r="Y21" s="2"/>
      <c r="Z21" s="2"/>
    </row>
    <row r="22" ht="15.75" customHeight="1">
      <c r="A22" s="1" t="s">
        <v>167</v>
      </c>
      <c r="B22" s="1">
        <v>-8.0</v>
      </c>
      <c r="C22" s="1">
        <v>21.0</v>
      </c>
      <c r="D22" s="1">
        <v>47.0</v>
      </c>
      <c r="E22" s="1">
        <v>20.0</v>
      </c>
      <c r="F22" s="1">
        <v>21.0</v>
      </c>
      <c r="G22" s="1">
        <v>117.0</v>
      </c>
      <c r="H22" s="1">
        <v>279.0</v>
      </c>
      <c r="I22" s="1">
        <v>615.0</v>
      </c>
      <c r="J22" s="1">
        <v>-220.0</v>
      </c>
      <c r="K22" s="1">
        <v>-142.0</v>
      </c>
      <c r="L22" s="2"/>
      <c r="M22" s="2"/>
      <c r="N22" s="2"/>
      <c r="O22" s="2"/>
      <c r="P22" s="2"/>
      <c r="Q22" s="2"/>
      <c r="R22" s="2"/>
      <c r="S22" s="2"/>
      <c r="T22" s="2"/>
      <c r="U22" s="2"/>
      <c r="V22" s="2"/>
      <c r="W22" s="2"/>
      <c r="X22" s="2"/>
      <c r="Y22" s="2"/>
      <c r="Z22" s="2"/>
    </row>
    <row r="23" ht="15.75" customHeight="1">
      <c r="A23" s="1" t="s">
        <v>168</v>
      </c>
      <c r="B23" s="1">
        <v>-2.0</v>
      </c>
      <c r="C23" s="1">
        <v>7.0</v>
      </c>
      <c r="D23" s="1">
        <v>14.0</v>
      </c>
      <c r="E23" s="1">
        <v>8.0</v>
      </c>
      <c r="F23" s="1">
        <v>4.0</v>
      </c>
      <c r="G23" s="1">
        <v>34.0</v>
      </c>
      <c r="H23" s="1">
        <v>75.0</v>
      </c>
      <c r="I23" s="1">
        <v>164.0</v>
      </c>
      <c r="J23" s="1">
        <v>-63.0</v>
      </c>
      <c r="K23" s="1">
        <v>-36.0</v>
      </c>
      <c r="L23" s="2"/>
      <c r="M23" s="2"/>
      <c r="N23" s="2"/>
      <c r="O23" s="2"/>
      <c r="P23" s="2"/>
      <c r="Q23" s="2"/>
      <c r="R23" s="2"/>
      <c r="S23" s="2"/>
      <c r="T23" s="2"/>
      <c r="U23" s="2"/>
      <c r="V23" s="2"/>
      <c r="W23" s="2"/>
      <c r="X23" s="2"/>
      <c r="Y23" s="2"/>
      <c r="Z23" s="2"/>
    </row>
    <row r="24" ht="15.75" customHeight="1">
      <c r="A24" s="1" t="s">
        <v>169</v>
      </c>
      <c r="B24" s="1">
        <v>-5.0</v>
      </c>
      <c r="C24" s="1">
        <v>13.0</v>
      </c>
      <c r="D24" s="1">
        <v>32.0</v>
      </c>
      <c r="E24" s="1">
        <v>11.0</v>
      </c>
      <c r="F24" s="1">
        <v>16.0</v>
      </c>
      <c r="G24" s="1">
        <v>81.0</v>
      </c>
      <c r="H24" s="1">
        <v>204.0</v>
      </c>
      <c r="I24" s="1">
        <v>451.0</v>
      </c>
      <c r="J24" s="1">
        <v>-157.0</v>
      </c>
      <c r="K24" s="1">
        <v>-106.0</v>
      </c>
      <c r="L24" s="2"/>
      <c r="M24" s="2"/>
      <c r="N24" s="2"/>
      <c r="O24" s="2"/>
      <c r="P24" s="2"/>
      <c r="Q24" s="2"/>
      <c r="R24" s="2"/>
      <c r="S24" s="2"/>
      <c r="T24" s="2"/>
      <c r="U24" s="2"/>
      <c r="V24" s="2"/>
      <c r="W24" s="2"/>
      <c r="X24" s="2"/>
      <c r="Y24" s="2"/>
      <c r="Z24" s="2"/>
    </row>
    <row r="25" ht="15.75" customHeight="1">
      <c r="A25" s="1" t="s">
        <v>170</v>
      </c>
      <c r="B25" s="1">
        <v>-5.0</v>
      </c>
      <c r="C25" s="1">
        <v>13.0</v>
      </c>
      <c r="D25" s="1">
        <v>32.0</v>
      </c>
      <c r="E25" s="1">
        <v>11.0</v>
      </c>
      <c r="F25" s="1">
        <v>16.0</v>
      </c>
      <c r="G25" s="1">
        <v>81.0</v>
      </c>
      <c r="H25" s="1">
        <v>204.0</v>
      </c>
      <c r="I25" s="1">
        <v>451.0</v>
      </c>
      <c r="J25" s="1">
        <v>-157.0</v>
      </c>
      <c r="K25" s="1">
        <v>-106.0</v>
      </c>
      <c r="L25" s="2"/>
      <c r="M25" s="2"/>
      <c r="N25" s="2"/>
      <c r="O25" s="2"/>
      <c r="P25" s="2"/>
      <c r="Q25" s="2"/>
      <c r="R25" s="2"/>
      <c r="S25" s="2"/>
      <c r="T25" s="2"/>
      <c r="U25" s="2"/>
      <c r="V25" s="2"/>
      <c r="W25" s="2"/>
      <c r="X25" s="2"/>
      <c r="Y25" s="2"/>
      <c r="Z25" s="2"/>
    </row>
    <row r="26" ht="15.75" customHeight="1">
      <c r="A26" s="1" t="s">
        <v>112</v>
      </c>
      <c r="B26" s="1">
        <v>0.0</v>
      </c>
      <c r="C26" s="1">
        <v>-1.0</v>
      </c>
      <c r="D26" s="1">
        <v>-11.0</v>
      </c>
      <c r="E26" s="1">
        <v>-37.0</v>
      </c>
      <c r="F26" s="1">
        <v>-89.0</v>
      </c>
      <c r="G26" s="1">
        <v>-33.0</v>
      </c>
      <c r="H26" s="1">
        <v>1.0</v>
      </c>
      <c r="I26" s="1">
        <v>-5.0</v>
      </c>
      <c r="J26" s="1">
        <v>-3.0</v>
      </c>
      <c r="K26" s="1">
        <v>5.0</v>
      </c>
      <c r="L26" s="2"/>
      <c r="M26" s="2"/>
      <c r="N26" s="2"/>
      <c r="O26" s="2"/>
      <c r="P26" s="2"/>
      <c r="Q26" s="2"/>
      <c r="R26" s="2"/>
      <c r="S26" s="2"/>
      <c r="T26" s="2"/>
      <c r="U26" s="2"/>
      <c r="V26" s="2"/>
      <c r="W26" s="2"/>
      <c r="X26" s="2"/>
      <c r="Y26" s="2"/>
      <c r="Z26" s="2"/>
    </row>
    <row r="27" ht="15.75" customHeight="1">
      <c r="A27" s="1" t="s">
        <v>171</v>
      </c>
      <c r="B27" s="1">
        <v>-5.0</v>
      </c>
      <c r="C27" s="1">
        <v>11.0</v>
      </c>
      <c r="D27" s="1">
        <v>21.0</v>
      </c>
      <c r="E27" s="1">
        <v>11.0</v>
      </c>
      <c r="F27" s="1">
        <v>15.0</v>
      </c>
      <c r="G27" s="1">
        <v>81.0</v>
      </c>
      <c r="H27" s="1">
        <v>205.0</v>
      </c>
      <c r="I27" s="1">
        <v>445.0</v>
      </c>
      <c r="J27" s="1">
        <v>-160.0</v>
      </c>
      <c r="K27" s="1">
        <v>-99.0</v>
      </c>
      <c r="L27" s="2"/>
      <c r="M27" s="2"/>
      <c r="N27" s="2"/>
      <c r="O27" s="2"/>
      <c r="P27" s="2"/>
      <c r="Q27" s="2"/>
      <c r="R27" s="2"/>
      <c r="S27" s="2"/>
      <c r="T27" s="2"/>
      <c r="U27" s="2"/>
      <c r="V27" s="2"/>
      <c r="W27" s="2"/>
      <c r="X27" s="2"/>
      <c r="Y27" s="2"/>
      <c r="Z27" s="2"/>
    </row>
    <row r="28" ht="15.75" customHeight="1">
      <c r="A28" s="1" t="s">
        <v>172</v>
      </c>
      <c r="B28" s="1">
        <v>0.0</v>
      </c>
      <c r="C28" s="1">
        <v>0.0</v>
      </c>
      <c r="D28" s="1">
        <v>0.0</v>
      </c>
      <c r="E28" s="1">
        <v>0.0</v>
      </c>
      <c r="F28" s="1">
        <v>0.0</v>
      </c>
      <c r="G28" s="1">
        <v>26.0</v>
      </c>
      <c r="H28" s="1">
        <v>4.0</v>
      </c>
      <c r="I28" s="1">
        <v>7.0</v>
      </c>
      <c r="J28" s="1">
        <v>8.0</v>
      </c>
      <c r="K28" s="1">
        <v>8.0</v>
      </c>
      <c r="L28" s="2"/>
      <c r="M28" s="2"/>
      <c r="N28" s="2"/>
      <c r="O28" s="2"/>
      <c r="P28" s="2"/>
      <c r="Q28" s="2"/>
      <c r="R28" s="2"/>
      <c r="S28" s="2"/>
      <c r="T28" s="2"/>
      <c r="U28" s="2"/>
      <c r="V28" s="2"/>
      <c r="W28" s="2"/>
      <c r="X28" s="2"/>
      <c r="Y28" s="2"/>
      <c r="Z28" s="2"/>
    </row>
    <row r="29" ht="15.75" customHeight="1">
      <c r="A29" s="1" t="s">
        <v>173</v>
      </c>
      <c r="B29" s="1">
        <v>-5.0</v>
      </c>
      <c r="C29" s="1">
        <v>11.0</v>
      </c>
      <c r="D29" s="1">
        <v>21.0</v>
      </c>
      <c r="E29" s="1">
        <v>11.0</v>
      </c>
      <c r="F29" s="1">
        <v>15.0</v>
      </c>
      <c r="G29" s="1">
        <v>81.0</v>
      </c>
      <c r="H29" s="1">
        <v>200.0</v>
      </c>
      <c r="I29" s="1">
        <v>438.0</v>
      </c>
      <c r="J29" s="1">
        <v>-168.0</v>
      </c>
      <c r="K29" s="1">
        <v>-108.0</v>
      </c>
      <c r="L29" s="2"/>
      <c r="M29" s="2"/>
      <c r="N29" s="2"/>
      <c r="O29" s="2"/>
      <c r="P29" s="2"/>
      <c r="Q29" s="2"/>
      <c r="R29" s="2"/>
      <c r="S29" s="2"/>
      <c r="T29" s="2"/>
      <c r="U29" s="2"/>
      <c r="V29" s="2"/>
      <c r="W29" s="2"/>
      <c r="X29" s="2"/>
      <c r="Y29" s="2"/>
      <c r="Z29" s="2"/>
    </row>
    <row r="30" ht="15.75" customHeight="1">
      <c r="A30" s="1" t="s">
        <v>174</v>
      </c>
      <c r="B30" s="1">
        <v>-5.0</v>
      </c>
      <c r="C30" s="1">
        <v>11.0</v>
      </c>
      <c r="D30" s="1">
        <v>21.0</v>
      </c>
      <c r="E30" s="1">
        <v>11.0</v>
      </c>
      <c r="F30" s="1">
        <v>15.0</v>
      </c>
      <c r="G30" s="1">
        <v>81.0</v>
      </c>
      <c r="H30" s="1">
        <v>200.0</v>
      </c>
      <c r="I30" s="1">
        <v>438.0</v>
      </c>
      <c r="J30" s="1">
        <v>-168.0</v>
      </c>
      <c r="K30" s="1">
        <v>-108.0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188</v>
      </c>
      <c r="B34" s="1">
        <v>9.0</v>
      </c>
      <c r="C34" s="1">
        <v>16.0</v>
      </c>
      <c r="D34" s="1">
        <v>18.0</v>
      </c>
      <c r="E34" s="1">
        <v>23.0</v>
      </c>
      <c r="F34" s="1">
        <v>25.0</v>
      </c>
      <c r="G34" s="1">
        <v>26.0</v>
      </c>
      <c r="H34" s="1">
        <v>25.0</v>
      </c>
      <c r="I34" s="1">
        <v>27.0</v>
      </c>
      <c r="J34" s="1">
        <v>28.0</v>
      </c>
      <c r="K34" s="1">
        <v>29.0</v>
      </c>
      <c r="L34" s="2"/>
      <c r="M34" s="2"/>
      <c r="N34" s="2"/>
      <c r="O34" s="2"/>
      <c r="P34" s="2"/>
      <c r="Q34" s="2"/>
      <c r="R34" s="2"/>
      <c r="S34" s="2"/>
      <c r="T34" s="2"/>
      <c r="U34" s="2"/>
      <c r="V34" s="2"/>
      <c r="W34" s="2"/>
      <c r="X34" s="2"/>
      <c r="Y34" s="2"/>
      <c r="Z34" s="2"/>
    </row>
    <row r="35" ht="15.75" customHeight="1">
      <c r="A35" s="1" t="s">
        <v>189</v>
      </c>
      <c r="B35" s="1" t="s">
        <v>177</v>
      </c>
      <c r="C35" s="1" t="s">
        <v>178</v>
      </c>
      <c r="D35" s="1" t="s">
        <v>190</v>
      </c>
      <c r="E35" s="1" t="s">
        <v>191</v>
      </c>
      <c r="F35" s="1" t="s">
        <v>192</v>
      </c>
      <c r="G35" s="1" t="s">
        <v>193</v>
      </c>
      <c r="H35" s="1" t="s">
        <v>194</v>
      </c>
      <c r="I35" s="1" t="s">
        <v>195</v>
      </c>
      <c r="J35" s="1" t="s">
        <v>185</v>
      </c>
      <c r="K35" s="1" t="s">
        <v>186</v>
      </c>
      <c r="L35" s="2"/>
      <c r="M35" s="2"/>
      <c r="N35" s="2"/>
      <c r="O35" s="2"/>
      <c r="P35" s="2"/>
      <c r="Q35" s="2"/>
      <c r="R35" s="2"/>
      <c r="S35" s="2"/>
      <c r="T35" s="2"/>
      <c r="U35" s="2"/>
      <c r="V35" s="2"/>
      <c r="W35" s="2"/>
      <c r="X35" s="2"/>
      <c r="Y35" s="2"/>
      <c r="Z35" s="2"/>
    </row>
    <row r="36" ht="15.75" customHeight="1">
      <c r="A36" s="1" t="s">
        <v>196</v>
      </c>
      <c r="B36" s="1" t="s">
        <v>177</v>
      </c>
      <c r="C36" s="1" t="s">
        <v>178</v>
      </c>
      <c r="D36" s="1" t="s">
        <v>190</v>
      </c>
      <c r="E36" s="1" t="s">
        <v>191</v>
      </c>
      <c r="F36" s="1" t="s">
        <v>192</v>
      </c>
      <c r="G36" s="1" t="s">
        <v>193</v>
      </c>
      <c r="H36" s="1" t="s">
        <v>194</v>
      </c>
      <c r="I36" s="1" t="s">
        <v>195</v>
      </c>
      <c r="J36" s="1" t="s">
        <v>185</v>
      </c>
      <c r="K36" s="1" t="s">
        <v>186</v>
      </c>
      <c r="L36" s="2"/>
      <c r="M36" s="2"/>
      <c r="N36" s="2"/>
      <c r="O36" s="2"/>
      <c r="P36" s="2"/>
      <c r="Q36" s="2"/>
      <c r="R36" s="2"/>
      <c r="S36" s="2"/>
      <c r="T36" s="2"/>
      <c r="U36" s="2"/>
      <c r="V36" s="2"/>
      <c r="W36" s="2"/>
      <c r="X36" s="2"/>
      <c r="Y36" s="2"/>
      <c r="Z36" s="2"/>
    </row>
    <row r="37" ht="15.75" customHeight="1">
      <c r="A37" s="1" t="s">
        <v>197</v>
      </c>
      <c r="B37" s="1">
        <v>9.0</v>
      </c>
      <c r="C37" s="1">
        <v>16.0</v>
      </c>
      <c r="D37" s="1">
        <v>18.0</v>
      </c>
      <c r="E37" s="1">
        <v>24.0</v>
      </c>
      <c r="F37" s="1">
        <v>26.0</v>
      </c>
      <c r="G37" s="1">
        <v>27.0</v>
      </c>
      <c r="H37" s="1">
        <v>26.0</v>
      </c>
      <c r="I37" s="1">
        <v>29.0</v>
      </c>
      <c r="J37" s="1">
        <v>28.0</v>
      </c>
      <c r="K37" s="1">
        <v>29.0</v>
      </c>
      <c r="L37" s="2"/>
      <c r="M37" s="2"/>
      <c r="N37" s="2"/>
      <c r="O37" s="2"/>
      <c r="P37" s="2"/>
      <c r="Q37" s="2"/>
      <c r="R37" s="2"/>
      <c r="S37" s="2"/>
      <c r="T37" s="2"/>
      <c r="U37" s="2"/>
      <c r="V37" s="2"/>
      <c r="W37" s="2"/>
      <c r="X37" s="2"/>
      <c r="Y37" s="2"/>
      <c r="Z37" s="2"/>
    </row>
    <row r="38" ht="15.75" customHeight="1">
      <c r="A38" s="1" t="s">
        <v>198</v>
      </c>
      <c r="B38" s="1" t="s">
        <v>199</v>
      </c>
      <c r="C38" s="1" t="s">
        <v>200</v>
      </c>
      <c r="D38" s="1" t="s">
        <v>201</v>
      </c>
      <c r="E38" s="1" t="s">
        <v>202</v>
      </c>
      <c r="F38" s="1" t="s">
        <v>203</v>
      </c>
      <c r="G38" s="1" t="s">
        <v>204</v>
      </c>
      <c r="H38" s="1" t="s">
        <v>205</v>
      </c>
      <c r="I38" s="1" t="s">
        <v>206</v>
      </c>
      <c r="J38" s="1" t="s">
        <v>207</v>
      </c>
      <c r="K38" s="1" t="s">
        <v>208</v>
      </c>
      <c r="L38" s="2"/>
      <c r="M38" s="2"/>
      <c r="N38" s="2"/>
      <c r="O38" s="2"/>
      <c r="P38" s="2"/>
      <c r="Q38" s="2"/>
      <c r="R38" s="2"/>
      <c r="S38" s="2"/>
      <c r="T38" s="2"/>
      <c r="U38" s="2"/>
      <c r="V38" s="2"/>
      <c r="W38" s="2"/>
      <c r="X38" s="2"/>
      <c r="Y38" s="2"/>
      <c r="Z38" s="2"/>
    </row>
    <row r="39" ht="15.75" customHeight="1">
      <c r="A39" s="1" t="s">
        <v>209</v>
      </c>
      <c r="B39" s="1" t="s">
        <v>199</v>
      </c>
      <c r="C39" s="1" t="s">
        <v>200</v>
      </c>
      <c r="D39" s="1" t="s">
        <v>210</v>
      </c>
      <c r="E39" s="1" t="s">
        <v>211</v>
      </c>
      <c r="F39" s="1" t="s">
        <v>212</v>
      </c>
      <c r="G39" s="1" t="s">
        <v>213</v>
      </c>
      <c r="H39" s="1" t="s">
        <v>214</v>
      </c>
      <c r="I39" s="1" t="s">
        <v>215</v>
      </c>
      <c r="J39" s="1" t="s">
        <v>207</v>
      </c>
      <c r="K39" s="1" t="s">
        <v>208</v>
      </c>
      <c r="L39" s="2"/>
      <c r="M39" s="2"/>
      <c r="N39" s="2"/>
      <c r="O39" s="2"/>
      <c r="P39" s="2"/>
      <c r="Q39" s="2"/>
      <c r="R39" s="2"/>
      <c r="S39" s="2"/>
      <c r="T39" s="2"/>
      <c r="U39" s="2"/>
      <c r="V39" s="2"/>
      <c r="W39" s="2"/>
      <c r="X39" s="2"/>
      <c r="Y39" s="2"/>
      <c r="Z39" s="2"/>
    </row>
    <row r="40" ht="15.75" customHeight="1">
      <c r="A40" s="1" t="s">
        <v>216</v>
      </c>
      <c r="B40" s="1" t="s">
        <v>217</v>
      </c>
      <c r="C40" s="1" t="s">
        <v>218</v>
      </c>
      <c r="D40" s="1" t="s">
        <v>219</v>
      </c>
      <c r="E40" s="1" t="s">
        <v>218</v>
      </c>
      <c r="F40" s="1" t="s">
        <v>218</v>
      </c>
      <c r="G40" s="1" t="s">
        <v>220</v>
      </c>
      <c r="H40" s="1" t="s">
        <v>221</v>
      </c>
      <c r="I40" s="1" t="s">
        <v>222</v>
      </c>
      <c r="J40" s="1">
        <v>4.0</v>
      </c>
      <c r="K40" s="1">
        <v>4.0</v>
      </c>
      <c r="L40" s="2"/>
      <c r="M40" s="2"/>
      <c r="N40" s="2"/>
      <c r="O40" s="2"/>
      <c r="P40" s="2"/>
      <c r="Q40" s="2"/>
      <c r="R40" s="2"/>
      <c r="S40" s="2"/>
      <c r="T40" s="2"/>
      <c r="U40" s="2"/>
      <c r="V40" s="2"/>
      <c r="W40" s="2"/>
      <c r="X40" s="2"/>
      <c r="Y40" s="2"/>
      <c r="Z40" s="2"/>
    </row>
    <row r="41" ht="15.75" customHeight="1">
      <c r="A41" s="1" t="s">
        <v>223</v>
      </c>
      <c r="B41" s="1" t="s">
        <v>224</v>
      </c>
      <c r="C41" s="1" t="s">
        <v>225</v>
      </c>
      <c r="D41" s="1" t="s">
        <v>226</v>
      </c>
      <c r="E41" s="1" t="s">
        <v>227</v>
      </c>
      <c r="F41" s="1" t="s">
        <v>228</v>
      </c>
      <c r="G41" s="1" t="s">
        <v>229</v>
      </c>
      <c r="H41" s="1" t="s">
        <v>230</v>
      </c>
      <c r="I41" s="1" t="s">
        <v>231</v>
      </c>
      <c r="J41" s="1" t="s">
        <v>232</v>
      </c>
      <c r="K41" s="1" t="s">
        <v>233</v>
      </c>
      <c r="L41" s="2"/>
      <c r="M41" s="2"/>
      <c r="N41" s="2"/>
      <c r="O41" s="2"/>
      <c r="P41" s="2"/>
      <c r="Q41" s="2"/>
      <c r="R41" s="2"/>
      <c r="S41" s="2"/>
      <c r="T41" s="2"/>
      <c r="U41" s="2"/>
      <c r="V41" s="2"/>
      <c r="W41" s="2"/>
      <c r="X41" s="2"/>
      <c r="Y41" s="2"/>
      <c r="Z41" s="2"/>
    </row>
    <row r="42" ht="15.75" customHeight="1">
      <c r="A42" s="1" t="s">
        <v>70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234</v>
      </c>
      <c r="B43" s="1">
        <v>77.0</v>
      </c>
      <c r="C43" s="1">
        <v>113.0</v>
      </c>
      <c r="D43" s="1">
        <v>190.0</v>
      </c>
      <c r="E43" s="1">
        <v>322.0</v>
      </c>
      <c r="F43" s="1">
        <v>423.0</v>
      </c>
      <c r="G43" s="1">
        <v>652.0</v>
      </c>
      <c r="H43" s="1">
        <v>903.0</v>
      </c>
      <c r="I43" s="1">
        <v>1740.0</v>
      </c>
      <c r="J43" s="1">
        <v>1080.0</v>
      </c>
      <c r="K43" s="1">
        <v>1640.0</v>
      </c>
      <c r="L43" s="2"/>
      <c r="M43" s="2"/>
      <c r="N43" s="2"/>
      <c r="O43" s="2"/>
      <c r="P43" s="2"/>
      <c r="Q43" s="2"/>
      <c r="R43" s="2"/>
      <c r="S43" s="2"/>
      <c r="T43" s="2"/>
      <c r="U43" s="2"/>
      <c r="V43" s="2"/>
      <c r="W43" s="2"/>
      <c r="X43" s="2"/>
      <c r="Y43" s="2"/>
      <c r="Z43" s="2"/>
    </row>
    <row r="44" ht="15.75" customHeight="1">
      <c r="A44" s="1" t="s">
        <v>235</v>
      </c>
      <c r="B44" s="1" t="s">
        <v>236</v>
      </c>
      <c r="C44" s="1" t="s">
        <v>237</v>
      </c>
      <c r="D44" s="1" t="s">
        <v>238</v>
      </c>
      <c r="E44" s="1" t="s">
        <v>239</v>
      </c>
      <c r="F44" s="1" t="s">
        <v>240</v>
      </c>
      <c r="G44" s="1" t="s">
        <v>241</v>
      </c>
      <c r="H44" s="1">
        <v>27.0</v>
      </c>
      <c r="I44" s="1" t="s">
        <v>242</v>
      </c>
      <c r="J44" s="1" t="s">
        <v>243</v>
      </c>
      <c r="K44" s="1" t="s">
        <v>244</v>
      </c>
      <c r="L44" s="2"/>
      <c r="M44" s="2"/>
      <c r="N44" s="2"/>
      <c r="O44" s="2"/>
      <c r="P44" s="2"/>
      <c r="Q44" s="2"/>
      <c r="R44" s="2"/>
      <c r="S44" s="2"/>
      <c r="T44" s="2"/>
      <c r="U44" s="2"/>
      <c r="V44" s="2"/>
      <c r="W44" s="2"/>
      <c r="X44" s="2"/>
      <c r="Y44" s="2"/>
      <c r="Z44" s="2"/>
    </row>
    <row r="45" ht="15.75" customHeight="1">
      <c r="A45" s="1" t="s">
        <v>245</v>
      </c>
      <c r="B45" s="1">
        <v>9.0</v>
      </c>
      <c r="C45" s="1">
        <v>30.0</v>
      </c>
      <c r="D45" s="1">
        <v>6.0</v>
      </c>
      <c r="E45" s="1">
        <v>4.0</v>
      </c>
      <c r="F45" s="1">
        <v>2.0</v>
      </c>
      <c r="G45" s="1">
        <v>22.0</v>
      </c>
      <c r="H45" s="1">
        <v>8.0</v>
      </c>
      <c r="I45" s="1">
        <v>97.0</v>
      </c>
      <c r="J45" s="1">
        <v>14.0</v>
      </c>
      <c r="K45" s="1">
        <v>4.0</v>
      </c>
      <c r="L45" s="2"/>
      <c r="M45" s="2"/>
      <c r="N45" s="2"/>
      <c r="O45" s="2"/>
      <c r="P45" s="2"/>
      <c r="Q45" s="2"/>
      <c r="R45" s="2"/>
      <c r="S45" s="2"/>
      <c r="T45" s="2"/>
      <c r="U45" s="2"/>
      <c r="V45" s="2"/>
      <c r="W45" s="2"/>
      <c r="X45" s="2"/>
      <c r="Y45" s="2"/>
      <c r="Z45" s="2"/>
    </row>
    <row r="46" ht="15.75" customHeight="1">
      <c r="A46" s="1" t="s">
        <v>246</v>
      </c>
      <c r="B46" s="1">
        <v>0.0</v>
      </c>
      <c r="C46" s="1">
        <v>77.0</v>
      </c>
      <c r="D46" s="1">
        <v>4.0</v>
      </c>
      <c r="E46" s="1">
        <v>-97.0</v>
      </c>
      <c r="F46" s="1">
        <v>-35.0</v>
      </c>
      <c r="G46" s="1">
        <v>1.0</v>
      </c>
      <c r="H46" s="1">
        <v>5.0</v>
      </c>
      <c r="I46" s="1">
        <v>4.0</v>
      </c>
      <c r="J46" s="1">
        <v>1.0</v>
      </c>
      <c r="K46" s="1">
        <v>-1.0</v>
      </c>
      <c r="L46" s="2"/>
      <c r="M46" s="2"/>
      <c r="N46" s="2"/>
      <c r="O46" s="2"/>
      <c r="P46" s="2"/>
      <c r="Q46" s="2"/>
      <c r="R46" s="2"/>
      <c r="S46" s="2"/>
      <c r="T46" s="2"/>
      <c r="U46" s="2"/>
      <c r="V46" s="2"/>
      <c r="W46" s="2"/>
      <c r="X46" s="2"/>
      <c r="Y46" s="2"/>
      <c r="Z46" s="2"/>
    </row>
    <row r="47" ht="15.75" customHeight="1">
      <c r="A47" s="1" t="s">
        <v>247</v>
      </c>
      <c r="B47" s="1">
        <v>9.0</v>
      </c>
      <c r="C47" s="1">
        <v>1.0</v>
      </c>
      <c r="D47" s="1">
        <v>10.0</v>
      </c>
      <c r="E47" s="1">
        <v>3.0</v>
      </c>
      <c r="F47" s="1">
        <v>2.0</v>
      </c>
      <c r="G47" s="1">
        <v>23.0</v>
      </c>
      <c r="H47" s="1">
        <v>13.0</v>
      </c>
      <c r="I47" s="1">
        <v>102.0</v>
      </c>
      <c r="J47" s="1">
        <v>16.0</v>
      </c>
      <c r="K47" s="1">
        <v>4.0</v>
      </c>
      <c r="L47" s="2"/>
      <c r="M47" s="2"/>
      <c r="N47" s="2"/>
      <c r="O47" s="2"/>
      <c r="P47" s="2"/>
      <c r="Q47" s="2"/>
      <c r="R47" s="2"/>
      <c r="S47" s="2"/>
      <c r="T47" s="2"/>
      <c r="U47" s="2"/>
      <c r="V47" s="2"/>
      <c r="W47" s="2"/>
      <c r="X47" s="2"/>
      <c r="Y47" s="2"/>
      <c r="Z47" s="2"/>
    </row>
    <row r="48" ht="15.75" customHeight="1">
      <c r="A48" s="1" t="s">
        <v>248</v>
      </c>
      <c r="B48" s="1">
        <v>-2.0</v>
      </c>
      <c r="C48" s="1">
        <v>6.0</v>
      </c>
      <c r="D48" s="1">
        <v>3.0</v>
      </c>
      <c r="E48" s="1">
        <v>4.0</v>
      </c>
      <c r="F48" s="1">
        <v>2.0</v>
      </c>
      <c r="G48" s="1">
        <v>10.0</v>
      </c>
      <c r="H48" s="1">
        <v>60.0</v>
      </c>
      <c r="I48" s="1">
        <v>60.0</v>
      </c>
      <c r="J48" s="1">
        <v>-80.0</v>
      </c>
      <c r="K48" s="1">
        <v>-40.0</v>
      </c>
      <c r="L48" s="2"/>
      <c r="M48" s="2"/>
      <c r="N48" s="2"/>
      <c r="O48" s="2"/>
      <c r="P48" s="2"/>
      <c r="Q48" s="2"/>
      <c r="R48" s="2"/>
      <c r="S48" s="2"/>
      <c r="T48" s="2"/>
      <c r="U48" s="2"/>
      <c r="V48" s="2"/>
      <c r="W48" s="2"/>
      <c r="X48" s="2"/>
      <c r="Y48" s="2"/>
      <c r="Z48" s="2"/>
    </row>
    <row r="49" ht="15.75" customHeight="1">
      <c r="A49" s="1" t="s">
        <v>249</v>
      </c>
      <c r="B49" s="1">
        <v>0.0</v>
      </c>
      <c r="C49" s="1">
        <v>0.0</v>
      </c>
      <c r="D49" s="1">
        <v>-1.0</v>
      </c>
      <c r="E49" s="1">
        <v>-29.0</v>
      </c>
      <c r="F49" s="1">
        <v>68.0</v>
      </c>
      <c r="G49" s="1">
        <v>0.0</v>
      </c>
      <c r="H49" s="1">
        <v>1.0</v>
      </c>
      <c r="I49" s="1">
        <v>1.0</v>
      </c>
      <c r="J49" s="1">
        <v>4.0</v>
      </c>
      <c r="K49" s="1">
        <v>-61.0</v>
      </c>
      <c r="L49" s="2"/>
      <c r="M49" s="2"/>
      <c r="N49" s="2"/>
      <c r="O49" s="2"/>
      <c r="P49" s="2"/>
      <c r="Q49" s="2"/>
      <c r="R49" s="2"/>
      <c r="S49" s="2"/>
      <c r="T49" s="2"/>
      <c r="U49" s="2"/>
      <c r="V49" s="2"/>
      <c r="W49" s="2"/>
      <c r="X49" s="2"/>
      <c r="Y49" s="2"/>
      <c r="Z49" s="2"/>
    </row>
    <row r="50" ht="15.75" customHeight="1">
      <c r="A50" s="1" t="s">
        <v>250</v>
      </c>
      <c r="B50" s="1">
        <v>-2.0</v>
      </c>
      <c r="C50" s="1">
        <v>6.0</v>
      </c>
      <c r="D50" s="1">
        <v>3.0</v>
      </c>
      <c r="E50" s="1">
        <v>4.0</v>
      </c>
      <c r="F50" s="1">
        <v>2.0</v>
      </c>
      <c r="G50" s="1">
        <v>10.0</v>
      </c>
      <c r="H50" s="1">
        <v>62.0</v>
      </c>
      <c r="I50" s="1">
        <v>61.0</v>
      </c>
      <c r="J50" s="1">
        <v>-80.0</v>
      </c>
      <c r="K50" s="1">
        <v>-40.0</v>
      </c>
      <c r="L50" s="2"/>
      <c r="M50" s="2"/>
      <c r="N50" s="2"/>
      <c r="O50" s="2"/>
      <c r="P50" s="2"/>
      <c r="Q50" s="2"/>
      <c r="R50" s="2"/>
      <c r="S50" s="2"/>
      <c r="T50" s="2"/>
      <c r="U50" s="2"/>
      <c r="V50" s="2"/>
      <c r="W50" s="2"/>
      <c r="X50" s="2"/>
      <c r="Y50" s="2"/>
      <c r="Z50" s="2"/>
    </row>
    <row r="51" ht="15.75" customHeight="1">
      <c r="A51" s="1" t="s">
        <v>251</v>
      </c>
      <c r="B51" s="1">
        <v>-3.0</v>
      </c>
      <c r="C51" s="1">
        <v>11.0</v>
      </c>
      <c r="D51" s="1">
        <v>20.0</v>
      </c>
      <c r="E51" s="1">
        <v>17.0</v>
      </c>
      <c r="F51" s="1">
        <v>18.0</v>
      </c>
      <c r="G51" s="1">
        <v>73.0</v>
      </c>
      <c r="H51" s="1">
        <v>185.0</v>
      </c>
      <c r="I51" s="1">
        <v>376.0</v>
      </c>
      <c r="J51" s="1">
        <v>-9.0</v>
      </c>
      <c r="K51" s="1">
        <v>57.0</v>
      </c>
      <c r="L51" s="2"/>
      <c r="M51" s="2"/>
      <c r="N51" s="2"/>
      <c r="O51" s="2"/>
      <c r="P51" s="2"/>
      <c r="Q51" s="2"/>
      <c r="R51" s="2"/>
      <c r="S51" s="2"/>
      <c r="T51" s="2"/>
      <c r="U51" s="2"/>
      <c r="V51" s="2"/>
      <c r="W51" s="2"/>
      <c r="X51" s="2"/>
      <c r="Y51" s="2"/>
      <c r="Z51" s="2"/>
    </row>
    <row r="52" ht="15.75" customHeight="1">
      <c r="A52" s="1" t="s">
        <v>252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253</v>
      </c>
      <c r="B53" s="1">
        <v>0.0</v>
      </c>
      <c r="C53" s="1">
        <v>2.0</v>
      </c>
      <c r="D53" s="1">
        <v>2.0</v>
      </c>
      <c r="E53" s="1">
        <v>10.0</v>
      </c>
      <c r="F53" s="1">
        <v>13.0</v>
      </c>
      <c r="G53" s="1">
        <v>15.0</v>
      </c>
      <c r="H53" s="1">
        <v>18.0</v>
      </c>
      <c r="I53" s="1">
        <v>36.0</v>
      </c>
      <c r="J53" s="1">
        <v>61.0</v>
      </c>
      <c r="K53" s="1">
        <v>45.0</v>
      </c>
      <c r="L53" s="2"/>
      <c r="M53" s="2"/>
      <c r="N53" s="2"/>
      <c r="O53" s="2"/>
      <c r="P53" s="2"/>
      <c r="Q53" s="2"/>
      <c r="R53" s="2"/>
      <c r="S53" s="2"/>
      <c r="T53" s="2"/>
      <c r="U53" s="2"/>
      <c r="V53" s="2"/>
      <c r="W53" s="2"/>
      <c r="X53" s="2"/>
      <c r="Y53" s="2"/>
      <c r="Z53" s="2"/>
    </row>
    <row r="54" ht="15.75" customHeight="1">
      <c r="A54" s="1" t="s">
        <v>254</v>
      </c>
      <c r="B54" s="1">
        <v>0.0</v>
      </c>
      <c r="C54" s="1">
        <v>2.0</v>
      </c>
      <c r="D54" s="1">
        <v>2.0</v>
      </c>
      <c r="E54" s="1">
        <v>10.0</v>
      </c>
      <c r="F54" s="1">
        <v>13.0</v>
      </c>
      <c r="G54" s="1">
        <v>15.0</v>
      </c>
      <c r="H54" s="1">
        <v>18.0</v>
      </c>
      <c r="I54" s="1">
        <v>36.0</v>
      </c>
      <c r="J54" s="1">
        <v>61.0</v>
      </c>
      <c r="K54" s="1">
        <v>45.0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v>10.0</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2"/>
      <c r="C6" s="2"/>
      <c r="D6" s="2"/>
      <c r="E6" s="2"/>
      <c r="F6" s="2"/>
      <c r="G6" s="2"/>
      <c r="H6" s="2"/>
      <c r="I6" s="2"/>
      <c r="J6" s="2"/>
      <c r="K6" s="2"/>
      <c r="L6" s="2"/>
      <c r="M6" s="2"/>
      <c r="N6" s="2"/>
      <c r="O6" s="2"/>
      <c r="P6" s="2"/>
      <c r="Q6" s="2"/>
      <c r="R6" s="2"/>
      <c r="S6" s="2"/>
      <c r="T6" s="2"/>
      <c r="U6" s="2"/>
      <c r="V6" s="2"/>
      <c r="W6" s="2"/>
      <c r="X6" s="2"/>
      <c r="Y6" s="2"/>
      <c r="Z6" s="2"/>
    </row>
    <row r="7">
      <c r="A7" s="1" t="s">
        <v>289</v>
      </c>
      <c r="B7" s="1" t="s">
        <v>290</v>
      </c>
      <c r="C7" s="1" t="s">
        <v>291</v>
      </c>
      <c r="D7" s="1" t="s">
        <v>292</v>
      </c>
      <c r="E7" s="1" t="s">
        <v>293</v>
      </c>
      <c r="F7" s="1" t="s">
        <v>294</v>
      </c>
      <c r="G7" s="1" t="s">
        <v>295</v>
      </c>
      <c r="H7" s="1">
        <v>39.0</v>
      </c>
      <c r="I7" s="1" t="s">
        <v>296</v>
      </c>
      <c r="J7" s="1" t="s">
        <v>297</v>
      </c>
      <c r="K7" s="1" t="s">
        <v>298</v>
      </c>
      <c r="L7" s="2"/>
      <c r="M7" s="2"/>
      <c r="N7" s="2"/>
      <c r="O7" s="2"/>
      <c r="P7" s="2"/>
      <c r="Q7" s="2"/>
      <c r="R7" s="2"/>
      <c r="S7" s="2"/>
      <c r="T7" s="2"/>
      <c r="U7" s="2"/>
      <c r="V7" s="2"/>
      <c r="W7" s="2"/>
      <c r="X7" s="2"/>
      <c r="Y7" s="2"/>
      <c r="Z7" s="2"/>
    </row>
    <row r="8">
      <c r="A8" s="1" t="s">
        <v>299</v>
      </c>
      <c r="B8" s="1" t="s">
        <v>132</v>
      </c>
      <c r="C8" s="1" t="s">
        <v>300</v>
      </c>
      <c r="D8" s="1" t="s">
        <v>301</v>
      </c>
      <c r="E8" s="1" t="s">
        <v>193</v>
      </c>
      <c r="F8" s="1" t="s">
        <v>302</v>
      </c>
      <c r="G8" s="1" t="s">
        <v>303</v>
      </c>
      <c r="H8" s="1" t="s">
        <v>304</v>
      </c>
      <c r="I8" s="1" t="s">
        <v>179</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279</v>
      </c>
      <c r="E10" s="1" t="s">
        <v>261</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319</v>
      </c>
      <c r="C11" s="1" t="s">
        <v>320</v>
      </c>
      <c r="D11" s="1" t="s">
        <v>279</v>
      </c>
      <c r="E11" s="1" t="s">
        <v>261</v>
      </c>
      <c r="F11" s="1" t="s">
        <v>321</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344</v>
      </c>
      <c r="B14" s="1" t="s">
        <v>200</v>
      </c>
      <c r="C14" s="1" t="s">
        <v>345</v>
      </c>
      <c r="D14" s="1" t="s">
        <v>346</v>
      </c>
      <c r="E14" s="1" t="s">
        <v>347</v>
      </c>
      <c r="F14" s="1" t="s">
        <v>348</v>
      </c>
      <c r="G14" s="1" t="s">
        <v>349</v>
      </c>
      <c r="H14" s="1" t="s">
        <v>218</v>
      </c>
      <c r="I14" s="1" t="s">
        <v>347</v>
      </c>
      <c r="J14" s="1" t="s">
        <v>350</v>
      </c>
      <c r="K14" s="1" t="s">
        <v>348</v>
      </c>
      <c r="L14" s="2"/>
      <c r="M14" s="2"/>
      <c r="N14" s="2"/>
      <c r="O14" s="2"/>
      <c r="P14" s="2"/>
      <c r="Q14" s="2"/>
      <c r="R14" s="2"/>
      <c r="S14" s="2"/>
      <c r="T14" s="2"/>
      <c r="U14" s="2"/>
      <c r="V14" s="2"/>
      <c r="W14" s="2"/>
      <c r="X14" s="2"/>
      <c r="Y14" s="2"/>
      <c r="Z14" s="2"/>
    </row>
    <row r="15">
      <c r="A15" s="1" t="s">
        <v>351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352</v>
      </c>
      <c r="B16" s="1" t="s">
        <v>353</v>
      </c>
      <c r="C16" s="1" t="s">
        <v>305</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221</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389</v>
      </c>
      <c r="G20" s="1" t="s">
        <v>390</v>
      </c>
      <c r="H20" s="1" t="s">
        <v>391</v>
      </c>
      <c r="I20" s="1" t="s">
        <v>392</v>
      </c>
      <c r="J20" s="1" t="s">
        <v>393</v>
      </c>
      <c r="K20" s="1">
        <v>0.0</v>
      </c>
      <c r="L20" s="2"/>
      <c r="M20" s="2"/>
      <c r="N20" s="2"/>
      <c r="O20" s="2"/>
      <c r="P20" s="2"/>
      <c r="Q20" s="2"/>
      <c r="R20" s="2"/>
      <c r="S20" s="2"/>
      <c r="T20" s="2"/>
      <c r="U20" s="2"/>
      <c r="V20" s="2"/>
      <c r="W20" s="2"/>
      <c r="X20" s="2"/>
      <c r="Y20" s="2"/>
      <c r="Z20" s="2"/>
    </row>
    <row r="21" ht="15.75" customHeight="1">
      <c r="A21" s="1" t="s">
        <v>394</v>
      </c>
      <c r="B21" s="1" t="s">
        <v>395</v>
      </c>
      <c r="C21" s="1" t="s">
        <v>386</v>
      </c>
      <c r="D21" s="1" t="s">
        <v>396</v>
      </c>
      <c r="E21" s="1" t="s">
        <v>397</v>
      </c>
      <c r="F21" s="1" t="s">
        <v>398</v>
      </c>
      <c r="G21" s="1" t="s">
        <v>399</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v>0.0</v>
      </c>
      <c r="C22" s="1">
        <v>0.0</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v>0.0</v>
      </c>
      <c r="C23" s="1">
        <v>0.0</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1" t="s">
        <v>423</v>
      </c>
      <c r="C24" s="1" t="s">
        <v>424</v>
      </c>
      <c r="D24" s="1" t="s">
        <v>425</v>
      </c>
      <c r="E24" s="1" t="s">
        <v>426</v>
      </c>
      <c r="F24" s="1" t="s">
        <v>427</v>
      </c>
      <c r="G24" s="1" t="s">
        <v>428</v>
      </c>
      <c r="H24" s="1" t="s">
        <v>429</v>
      </c>
      <c r="I24" s="1" t="s">
        <v>430</v>
      </c>
      <c r="J24" s="1" t="s">
        <v>431</v>
      </c>
      <c r="K24" s="1" t="s">
        <v>432</v>
      </c>
      <c r="L24" s="2"/>
      <c r="M24" s="2"/>
      <c r="N24" s="2"/>
      <c r="O24" s="2"/>
      <c r="P24" s="2"/>
      <c r="Q24" s="2"/>
      <c r="R24" s="2"/>
      <c r="S24" s="2"/>
      <c r="T24" s="2"/>
      <c r="U24" s="2"/>
      <c r="V24" s="2"/>
      <c r="W24" s="2"/>
      <c r="X24" s="2"/>
      <c r="Y24" s="2"/>
      <c r="Z24" s="2"/>
    </row>
    <row r="25" ht="15.75" customHeight="1">
      <c r="A25" s="1" t="s">
        <v>433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v>0.0</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v>-185.0</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1">
        <v>0.0</v>
      </c>
      <c r="C32" s="1" t="s">
        <v>499</v>
      </c>
      <c r="D32" s="1" t="s">
        <v>500</v>
      </c>
      <c r="E32" s="1" t="s">
        <v>501</v>
      </c>
      <c r="F32" s="1">
        <v>-3.0</v>
      </c>
      <c r="G32" s="1" t="s">
        <v>502</v>
      </c>
      <c r="H32" s="1" t="s">
        <v>503</v>
      </c>
      <c r="I32" s="1" t="s">
        <v>504</v>
      </c>
      <c r="J32" s="1" t="s">
        <v>505</v>
      </c>
      <c r="K32" s="1" t="s">
        <v>506</v>
      </c>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177</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322</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v>-71.0</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541</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v>0.0</v>
      </c>
      <c r="C37" s="1" t="s">
        <v>549</v>
      </c>
      <c r="D37" s="1" t="s">
        <v>550</v>
      </c>
      <c r="E37" s="1" t="s">
        <v>551</v>
      </c>
      <c r="F37" s="1" t="s">
        <v>381</v>
      </c>
      <c r="G37" s="1" t="s">
        <v>552</v>
      </c>
      <c r="H37" s="1" t="s">
        <v>553</v>
      </c>
      <c r="I37" s="1" t="s">
        <v>554</v>
      </c>
      <c r="J37" s="1">
        <v>60.0</v>
      </c>
      <c r="K37" s="1" t="s">
        <v>381</v>
      </c>
      <c r="L37" s="2"/>
      <c r="M37" s="2"/>
      <c r="N37" s="2"/>
      <c r="O37" s="2"/>
      <c r="P37" s="2"/>
      <c r="Q37" s="2"/>
      <c r="R37" s="2"/>
      <c r="S37" s="2"/>
      <c r="T37" s="2"/>
      <c r="U37" s="2"/>
      <c r="V37" s="2"/>
      <c r="W37" s="2"/>
      <c r="X37" s="2"/>
      <c r="Y37" s="2"/>
      <c r="Z37" s="2"/>
    </row>
    <row r="38" ht="15.75" customHeight="1">
      <c r="A38" s="1" t="s">
        <v>555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460</v>
      </c>
      <c r="H39" s="1" t="s">
        <v>562</v>
      </c>
      <c r="I39" s="1" t="s">
        <v>563</v>
      </c>
      <c r="J39" s="1" t="s">
        <v>564</v>
      </c>
      <c r="K39" s="1" t="s">
        <v>565</v>
      </c>
      <c r="L39" s="2"/>
      <c r="M39" s="2"/>
      <c r="N39" s="2"/>
      <c r="O39" s="2"/>
      <c r="P39" s="2"/>
      <c r="Q39" s="2"/>
      <c r="R39" s="2"/>
      <c r="S39" s="2"/>
      <c r="T39" s="2"/>
      <c r="U39" s="2"/>
      <c r="V39" s="2"/>
      <c r="W39" s="2"/>
      <c r="X39" s="2"/>
      <c r="Y39" s="2"/>
      <c r="Z39" s="2"/>
    </row>
    <row r="40" ht="15.75" customHeight="1">
      <c r="A40" s="1" t="s">
        <v>566</v>
      </c>
      <c r="B40" s="1" t="s">
        <v>567</v>
      </c>
      <c r="C40" s="1" t="s">
        <v>568</v>
      </c>
      <c r="D40" s="1" t="s">
        <v>569</v>
      </c>
      <c r="E40" s="1" t="s">
        <v>570</v>
      </c>
      <c r="F40" s="1" t="s">
        <v>571</v>
      </c>
      <c r="G40" s="1" t="s">
        <v>572</v>
      </c>
      <c r="H40" s="1" t="s">
        <v>573</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580</v>
      </c>
      <c r="E41" s="1" t="s">
        <v>581</v>
      </c>
      <c r="F41" s="1" t="s">
        <v>582</v>
      </c>
      <c r="G41" s="1" t="s">
        <v>583</v>
      </c>
      <c r="H41" s="1" t="s">
        <v>584</v>
      </c>
      <c r="I41" s="1" t="s">
        <v>585</v>
      </c>
      <c r="J41" s="1" t="s">
        <v>586</v>
      </c>
      <c r="K41" s="1" t="s">
        <v>587</v>
      </c>
      <c r="L41" s="2"/>
      <c r="M41" s="2"/>
      <c r="N41" s="2"/>
      <c r="O41" s="2"/>
      <c r="P41" s="2"/>
      <c r="Q41" s="2"/>
      <c r="R41" s="2"/>
      <c r="S41" s="2"/>
      <c r="T41" s="2"/>
      <c r="U41" s="2"/>
      <c r="V41" s="2"/>
      <c r="W41" s="2"/>
      <c r="X41" s="2"/>
      <c r="Y41" s="2"/>
      <c r="Z41" s="2"/>
    </row>
    <row r="42" ht="15.75" customHeight="1">
      <c r="A42" s="1" t="s">
        <v>588</v>
      </c>
      <c r="B42" s="1" t="s">
        <v>589</v>
      </c>
      <c r="C42" s="1" t="s">
        <v>590</v>
      </c>
      <c r="D42" s="1" t="s">
        <v>591</v>
      </c>
      <c r="E42" s="1" t="s">
        <v>592</v>
      </c>
      <c r="F42" s="1" t="s">
        <v>593</v>
      </c>
      <c r="G42" s="1" t="s">
        <v>594</v>
      </c>
      <c r="H42" s="1" t="s">
        <v>595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604</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1" t="s">
        <v>622</v>
      </c>
      <c r="C45" s="1" t="s">
        <v>623</v>
      </c>
      <c r="D45" s="1" t="s">
        <v>624</v>
      </c>
      <c r="E45" s="1" t="s">
        <v>625</v>
      </c>
      <c r="F45" s="1" t="s">
        <v>626</v>
      </c>
      <c r="G45" s="1" t="s">
        <v>627</v>
      </c>
      <c r="H45" s="1" t="s">
        <v>628</v>
      </c>
      <c r="I45" s="1" t="s">
        <v>629</v>
      </c>
      <c r="J45" s="1" t="s">
        <v>630</v>
      </c>
      <c r="K45" s="1" t="s">
        <v>631</v>
      </c>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636</v>
      </c>
      <c r="F46" s="1">
        <v>172.0</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646</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t="s">
        <v>669</v>
      </c>
      <c r="G49" s="1" t="s">
        <v>670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v>0.0</v>
      </c>
      <c r="C50" s="1">
        <v>0.0</v>
      </c>
      <c r="D50" s="1" t="s">
        <v>676</v>
      </c>
      <c r="E50" s="1" t="s">
        <v>381</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684</v>
      </c>
      <c r="B52" s="1" t="s">
        <v>685</v>
      </c>
      <c r="C52" s="1" t="s">
        <v>686</v>
      </c>
      <c r="D52" s="1" t="s">
        <v>687</v>
      </c>
      <c r="E52" s="1" t="s">
        <v>688</v>
      </c>
      <c r="F52" s="1" t="s">
        <v>689</v>
      </c>
      <c r="G52" s="1" t="s">
        <v>690</v>
      </c>
      <c r="H52" s="1" t="s">
        <v>691</v>
      </c>
      <c r="I52" s="1" t="s">
        <v>692</v>
      </c>
      <c r="J52" s="1" t="s">
        <v>693</v>
      </c>
      <c r="K52" s="1" t="s">
        <v>694</v>
      </c>
      <c r="L52" s="2"/>
      <c r="M52" s="2"/>
      <c r="N52" s="2"/>
      <c r="O52" s="2"/>
      <c r="P52" s="2"/>
      <c r="Q52" s="2"/>
      <c r="R52" s="2"/>
      <c r="S52" s="2"/>
      <c r="T52" s="2"/>
      <c r="U52" s="2"/>
      <c r="V52" s="2"/>
      <c r="W52" s="2"/>
      <c r="X52" s="2"/>
      <c r="Y52" s="2"/>
      <c r="Z52" s="2"/>
    </row>
    <row r="53" ht="15.75" customHeight="1">
      <c r="A53" s="1" t="s">
        <v>695</v>
      </c>
      <c r="B53" s="1" t="s">
        <v>696</v>
      </c>
      <c r="C53" s="1" t="s">
        <v>697</v>
      </c>
      <c r="D53" s="1" t="s">
        <v>698</v>
      </c>
      <c r="E53" s="1" t="s">
        <v>699</v>
      </c>
      <c r="F53" s="1" t="s">
        <v>700</v>
      </c>
      <c r="G53" s="1" t="s">
        <v>701</v>
      </c>
      <c r="H53" s="1" t="s">
        <v>702</v>
      </c>
      <c r="I53" s="1" t="s">
        <v>703</v>
      </c>
      <c r="J53" s="1" t="s">
        <v>704</v>
      </c>
      <c r="K53" s="1" t="s">
        <v>705</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v>173.0</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731</v>
      </c>
      <c r="F56" s="1" t="s">
        <v>732</v>
      </c>
      <c r="G56" s="1" t="s">
        <v>733</v>
      </c>
      <c r="H56" s="1" t="s">
        <v>734</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740</v>
      </c>
      <c r="D57" s="1" t="s">
        <v>741</v>
      </c>
      <c r="E57" s="1" t="s">
        <v>742</v>
      </c>
      <c r="F57" s="1" t="s">
        <v>743</v>
      </c>
      <c r="G57" s="1" t="s">
        <v>744</v>
      </c>
      <c r="H57" s="1" t="s">
        <v>745</v>
      </c>
      <c r="I57" s="1" t="s">
        <v>746</v>
      </c>
      <c r="J57" s="1" t="s">
        <v>747</v>
      </c>
      <c r="K57" s="1" t="s">
        <v>748</v>
      </c>
      <c r="L57" s="2"/>
      <c r="M57" s="2"/>
      <c r="N57" s="2"/>
      <c r="O57" s="2"/>
      <c r="P57" s="2"/>
      <c r="Q57" s="2"/>
      <c r="R57" s="2"/>
      <c r="S57" s="2"/>
      <c r="T57" s="2"/>
      <c r="U57" s="2"/>
      <c r="V57" s="2"/>
      <c r="W57" s="2"/>
      <c r="X57" s="2"/>
      <c r="Y57" s="2"/>
      <c r="Z57" s="2"/>
    </row>
    <row r="58" ht="15.75" customHeight="1">
      <c r="A58" s="1" t="s">
        <v>749</v>
      </c>
      <c r="B58" s="1" t="s">
        <v>750</v>
      </c>
      <c r="C58" s="1" t="s">
        <v>751</v>
      </c>
      <c r="D58" s="1" t="s">
        <v>752</v>
      </c>
      <c r="E58" s="1" t="s">
        <v>753</v>
      </c>
      <c r="F58" s="1" t="s">
        <v>754</v>
      </c>
      <c r="G58" s="1" t="s">
        <v>755</v>
      </c>
      <c r="H58" s="1" t="s">
        <v>756</v>
      </c>
      <c r="I58" s="1" t="s">
        <v>757</v>
      </c>
      <c r="J58" s="1" t="s">
        <v>758</v>
      </c>
      <c r="K58" s="1" t="s">
        <v>759</v>
      </c>
      <c r="L58" s="2"/>
      <c r="M58" s="2"/>
      <c r="N58" s="2"/>
      <c r="O58" s="2"/>
      <c r="P58" s="2"/>
      <c r="Q58" s="2"/>
      <c r="R58" s="2"/>
      <c r="S58" s="2"/>
      <c r="T58" s="2"/>
      <c r="U58" s="2"/>
      <c r="V58" s="2"/>
      <c r="W58" s="2"/>
      <c r="X58" s="2"/>
      <c r="Y58" s="2"/>
      <c r="Z58" s="2"/>
    </row>
    <row r="59" ht="15.75" customHeight="1">
      <c r="A59" s="1" t="s">
        <v>760</v>
      </c>
      <c r="B59" s="1" t="s">
        <v>761</v>
      </c>
      <c r="C59" s="1" t="s">
        <v>762</v>
      </c>
      <c r="D59" s="1" t="s">
        <v>763</v>
      </c>
      <c r="E59" s="1" t="s">
        <v>764</v>
      </c>
      <c r="F59" s="1" t="s">
        <v>765</v>
      </c>
      <c r="G59" s="1" t="s">
        <v>766</v>
      </c>
      <c r="H59" s="1" t="s">
        <v>767</v>
      </c>
      <c r="I59" s="1" t="s">
        <v>768</v>
      </c>
      <c r="J59" s="1" t="s">
        <v>769</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776</v>
      </c>
      <c r="G60" s="1" t="s">
        <v>777</v>
      </c>
      <c r="H60" s="1" t="s">
        <v>778</v>
      </c>
      <c r="I60" s="1" t="s">
        <v>779</v>
      </c>
      <c r="J60" s="1">
        <v>74.0</v>
      </c>
      <c r="K60" s="1" t="s">
        <v>780</v>
      </c>
      <c r="L60" s="2"/>
      <c r="M60" s="2"/>
      <c r="N60" s="2"/>
      <c r="O60" s="2"/>
      <c r="P60" s="2"/>
      <c r="Q60" s="2"/>
      <c r="R60" s="2"/>
      <c r="S60" s="2"/>
      <c r="T60" s="2"/>
      <c r="U60" s="2"/>
      <c r="V60" s="2"/>
      <c r="W60" s="2"/>
      <c r="X60" s="2"/>
      <c r="Y60" s="2"/>
      <c r="Z60" s="2"/>
    </row>
    <row r="61" ht="15.75" customHeight="1">
      <c r="A61" s="1" t="s">
        <v>781</v>
      </c>
      <c r="B61" s="1" t="s">
        <v>782</v>
      </c>
      <c r="C61" s="1" t="s">
        <v>783</v>
      </c>
      <c r="D61" s="1" t="s">
        <v>784</v>
      </c>
      <c r="E61" s="1" t="s">
        <v>785</v>
      </c>
      <c r="F61" s="1" t="s">
        <v>786</v>
      </c>
      <c r="G61" s="1" t="s">
        <v>787</v>
      </c>
      <c r="H61" s="1" t="s">
        <v>788</v>
      </c>
      <c r="I61" s="1" t="s">
        <v>789</v>
      </c>
      <c r="J61" s="1" t="s">
        <v>790</v>
      </c>
      <c r="K61" s="1" t="s">
        <v>791</v>
      </c>
      <c r="L61" s="2"/>
      <c r="M61" s="2"/>
      <c r="N61" s="2"/>
      <c r="O61" s="2"/>
      <c r="P61" s="2"/>
      <c r="Q61" s="2"/>
      <c r="R61" s="2"/>
      <c r="S61" s="2"/>
      <c r="T61" s="2"/>
      <c r="U61" s="2"/>
      <c r="V61" s="2"/>
      <c r="W61" s="2"/>
      <c r="X61" s="2"/>
      <c r="Y61" s="2"/>
      <c r="Z61" s="2"/>
    </row>
    <row r="62" ht="15.75" customHeight="1">
      <c r="A62" s="1" t="s">
        <v>792</v>
      </c>
      <c r="B62" s="1" t="s">
        <v>793</v>
      </c>
      <c r="C62" s="1" t="s">
        <v>794</v>
      </c>
      <c r="D62" s="1" t="s">
        <v>795</v>
      </c>
      <c r="E62" s="1" t="s">
        <v>796</v>
      </c>
      <c r="F62" s="1" t="s">
        <v>797</v>
      </c>
      <c r="G62" s="1" t="s">
        <v>798</v>
      </c>
      <c r="H62" s="1" t="s">
        <v>799</v>
      </c>
      <c r="I62" s="1" t="s">
        <v>800</v>
      </c>
      <c r="J62" s="1" t="s">
        <v>133</v>
      </c>
      <c r="K62" s="1" t="s">
        <v>801</v>
      </c>
      <c r="L62" s="2"/>
      <c r="M62" s="2"/>
      <c r="N62" s="2"/>
      <c r="O62" s="2"/>
      <c r="P62" s="2"/>
      <c r="Q62" s="2"/>
      <c r="R62" s="2"/>
      <c r="S62" s="2"/>
      <c r="T62" s="2"/>
      <c r="U62" s="2"/>
      <c r="V62" s="2"/>
      <c r="W62" s="2"/>
      <c r="X62" s="2"/>
      <c r="Y62" s="2"/>
      <c r="Z62" s="2"/>
    </row>
    <row r="63" ht="15.75" customHeight="1">
      <c r="A63" s="1" t="s">
        <v>802</v>
      </c>
      <c r="B63" s="1">
        <v>0.0</v>
      </c>
      <c r="C63" s="1">
        <v>0.0</v>
      </c>
      <c r="D63" s="1">
        <v>0.0</v>
      </c>
      <c r="E63" s="1" t="s">
        <v>803</v>
      </c>
      <c r="F63" s="1" t="s">
        <v>381</v>
      </c>
      <c r="G63" s="1" t="s">
        <v>804</v>
      </c>
      <c r="H63" s="1" t="s">
        <v>805</v>
      </c>
      <c r="I63" s="1" t="s">
        <v>806</v>
      </c>
      <c r="J63" s="1" t="s">
        <v>807</v>
      </c>
      <c r="K63" s="1" t="s">
        <v>808</v>
      </c>
      <c r="L63" s="2"/>
      <c r="M63" s="2"/>
      <c r="N63" s="2"/>
      <c r="O63" s="2"/>
      <c r="P63" s="2"/>
      <c r="Q63" s="2"/>
      <c r="R63" s="2"/>
      <c r="S63" s="2"/>
      <c r="T63" s="2"/>
      <c r="U63" s="2"/>
      <c r="V63" s="2"/>
      <c r="W63" s="2"/>
      <c r="X63" s="2"/>
      <c r="Y63" s="2"/>
      <c r="Z63" s="2"/>
    </row>
    <row r="64" ht="15.75" customHeight="1">
      <c r="A64" s="1" t="s">
        <v>809</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810</v>
      </c>
      <c r="B65" s="1" t="s">
        <v>811</v>
      </c>
      <c r="C65" s="1" t="s">
        <v>812</v>
      </c>
      <c r="D65" s="1" t="s">
        <v>813</v>
      </c>
      <c r="E65" s="1" t="s">
        <v>814</v>
      </c>
      <c r="F65" s="1" t="s">
        <v>815</v>
      </c>
      <c r="G65" s="1" t="s">
        <v>719</v>
      </c>
      <c r="H65" s="1" t="s">
        <v>816</v>
      </c>
      <c r="I65" s="1" t="s">
        <v>817</v>
      </c>
      <c r="J65" s="1" t="s">
        <v>818</v>
      </c>
      <c r="K65" s="1" t="s">
        <v>819</v>
      </c>
      <c r="L65" s="2"/>
      <c r="M65" s="2"/>
      <c r="N65" s="2"/>
      <c r="O65" s="2"/>
      <c r="P65" s="2"/>
      <c r="Q65" s="2"/>
      <c r="R65" s="2"/>
      <c r="S65" s="2"/>
      <c r="T65" s="2"/>
      <c r="U65" s="2"/>
      <c r="V65" s="2"/>
      <c r="W65" s="2"/>
      <c r="X65" s="2"/>
      <c r="Y65" s="2"/>
      <c r="Z65" s="2"/>
    </row>
    <row r="66" ht="15.75" customHeight="1">
      <c r="A66" s="1" t="s">
        <v>820</v>
      </c>
      <c r="B66" s="1" t="s">
        <v>821</v>
      </c>
      <c r="C66" s="1" t="s">
        <v>822</v>
      </c>
      <c r="D66" s="1" t="s">
        <v>823</v>
      </c>
      <c r="E66" s="1" t="s">
        <v>824</v>
      </c>
      <c r="F66" s="1" t="s">
        <v>825</v>
      </c>
      <c r="G66" s="1" t="s">
        <v>826</v>
      </c>
      <c r="H66" s="1" t="s">
        <v>827</v>
      </c>
      <c r="I66" s="1" t="s">
        <v>828</v>
      </c>
      <c r="J66" s="1" t="s">
        <v>829</v>
      </c>
      <c r="K66" s="1">
        <v>15.0</v>
      </c>
      <c r="L66" s="2"/>
      <c r="M66" s="2"/>
      <c r="N66" s="2"/>
      <c r="O66" s="2"/>
      <c r="P66" s="2"/>
      <c r="Q66" s="2"/>
      <c r="R66" s="2"/>
      <c r="S66" s="2"/>
      <c r="T66" s="2"/>
      <c r="U66" s="2"/>
      <c r="V66" s="2"/>
      <c r="W66" s="2"/>
      <c r="X66" s="2"/>
      <c r="Y66" s="2"/>
      <c r="Z66" s="2"/>
    </row>
    <row r="67" ht="15.75" customHeight="1">
      <c r="A67" s="1" t="s">
        <v>830</v>
      </c>
      <c r="B67" s="1" t="s">
        <v>831</v>
      </c>
      <c r="C67" s="1" t="s">
        <v>321</v>
      </c>
      <c r="D67" s="1" t="s">
        <v>832</v>
      </c>
      <c r="E67" s="1" t="s">
        <v>833</v>
      </c>
      <c r="F67" s="1" t="s">
        <v>834</v>
      </c>
      <c r="G67" s="1" t="s">
        <v>835</v>
      </c>
      <c r="H67" s="1" t="s">
        <v>836</v>
      </c>
      <c r="I67" s="1" t="s">
        <v>837</v>
      </c>
      <c r="J67" s="1" t="s">
        <v>563</v>
      </c>
      <c r="K67" s="1" t="s">
        <v>838</v>
      </c>
      <c r="L67" s="2"/>
      <c r="M67" s="2"/>
      <c r="N67" s="2"/>
      <c r="O67" s="2"/>
      <c r="P67" s="2"/>
      <c r="Q67" s="2"/>
      <c r="R67" s="2"/>
      <c r="S67" s="2"/>
      <c r="T67" s="2"/>
      <c r="U67" s="2"/>
      <c r="V67" s="2"/>
      <c r="W67" s="2"/>
      <c r="X67" s="2"/>
      <c r="Y67" s="2"/>
      <c r="Z67" s="2"/>
    </row>
    <row r="68" ht="15.75" customHeight="1">
      <c r="A68" s="1" t="s">
        <v>839</v>
      </c>
      <c r="B68" s="1" t="s">
        <v>840</v>
      </c>
      <c r="C68" s="1" t="s">
        <v>841</v>
      </c>
      <c r="D68" s="1" t="s">
        <v>842</v>
      </c>
      <c r="E68" s="1" t="s">
        <v>843</v>
      </c>
      <c r="F68" s="1" t="s">
        <v>844</v>
      </c>
      <c r="G68" s="1" t="s">
        <v>845</v>
      </c>
      <c r="H68" s="1" t="s">
        <v>846</v>
      </c>
      <c r="I68" s="1" t="s">
        <v>847</v>
      </c>
      <c r="J68" s="1" t="s">
        <v>848</v>
      </c>
      <c r="K68" s="1" t="s">
        <v>849</v>
      </c>
      <c r="L68" s="2"/>
      <c r="M68" s="2"/>
      <c r="N68" s="2"/>
      <c r="O68" s="2"/>
      <c r="P68" s="2"/>
      <c r="Q68" s="2"/>
      <c r="R68" s="2"/>
      <c r="S68" s="2"/>
      <c r="T68" s="2"/>
      <c r="U68" s="2"/>
      <c r="V68" s="2"/>
      <c r="W68" s="2"/>
      <c r="X68" s="2"/>
      <c r="Y68" s="2"/>
      <c r="Z68" s="2"/>
    </row>
    <row r="69" ht="15.75" customHeight="1">
      <c r="A69" s="1" t="s">
        <v>850</v>
      </c>
      <c r="B69" s="1" t="s">
        <v>851</v>
      </c>
      <c r="C69" s="1" t="s">
        <v>852</v>
      </c>
      <c r="D69" s="1" t="s">
        <v>853</v>
      </c>
      <c r="E69" s="1" t="s">
        <v>854</v>
      </c>
      <c r="F69" s="1" t="s">
        <v>855</v>
      </c>
      <c r="G69" s="1" t="s">
        <v>856</v>
      </c>
      <c r="H69" s="1" t="s">
        <v>857</v>
      </c>
      <c r="I69" s="1" t="s">
        <v>858</v>
      </c>
      <c r="J69" s="1" t="s">
        <v>859</v>
      </c>
      <c r="K69" s="1" t="s">
        <v>860</v>
      </c>
      <c r="L69" s="2"/>
      <c r="M69" s="2"/>
      <c r="N69" s="2"/>
      <c r="O69" s="2"/>
      <c r="P69" s="2"/>
      <c r="Q69" s="2"/>
      <c r="R69" s="2"/>
      <c r="S69" s="2"/>
      <c r="T69" s="2"/>
      <c r="U69" s="2"/>
      <c r="V69" s="2"/>
      <c r="W69" s="2"/>
      <c r="X69" s="2"/>
      <c r="Y69" s="2"/>
      <c r="Z69" s="2"/>
    </row>
    <row r="70" ht="15.75" customHeight="1">
      <c r="A70" s="1" t="s">
        <v>861</v>
      </c>
      <c r="B70" s="1" t="s">
        <v>862</v>
      </c>
      <c r="C70" s="1" t="s">
        <v>863</v>
      </c>
      <c r="D70" s="1" t="s">
        <v>864</v>
      </c>
      <c r="E70" s="1" t="s">
        <v>865</v>
      </c>
      <c r="F70" s="1" t="s">
        <v>866</v>
      </c>
      <c r="G70" s="1" t="s">
        <v>867</v>
      </c>
      <c r="H70" s="1" t="s">
        <v>868</v>
      </c>
      <c r="I70" s="1" t="s">
        <v>869</v>
      </c>
      <c r="J70" s="1" t="s">
        <v>870</v>
      </c>
      <c r="K70" s="1" t="s">
        <v>871</v>
      </c>
      <c r="L70" s="2"/>
      <c r="M70" s="2"/>
      <c r="N70" s="2"/>
      <c r="O70" s="2"/>
      <c r="P70" s="2"/>
      <c r="Q70" s="2"/>
      <c r="R70" s="2"/>
      <c r="S70" s="2"/>
      <c r="T70" s="2"/>
      <c r="U70" s="2"/>
      <c r="V70" s="2"/>
      <c r="W70" s="2"/>
      <c r="X70" s="2"/>
      <c r="Y70" s="2"/>
      <c r="Z70" s="2"/>
    </row>
    <row r="71" ht="15.75" customHeight="1">
      <c r="A71" s="1" t="s">
        <v>872</v>
      </c>
      <c r="B71" s="1" t="s">
        <v>873</v>
      </c>
      <c r="C71" s="1" t="s">
        <v>874</v>
      </c>
      <c r="D71" s="1" t="s">
        <v>875</v>
      </c>
      <c r="E71" s="1" t="s">
        <v>876</v>
      </c>
      <c r="F71" s="1" t="s">
        <v>877</v>
      </c>
      <c r="G71" s="1" t="s">
        <v>878</v>
      </c>
      <c r="H71" s="1" t="s">
        <v>879</v>
      </c>
      <c r="I71" s="1" t="s">
        <v>880</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886</v>
      </c>
      <c r="E72" s="1" t="s">
        <v>887</v>
      </c>
      <c r="F72" s="1" t="s">
        <v>888</v>
      </c>
      <c r="G72" s="1" t="s">
        <v>889</v>
      </c>
      <c r="H72" s="1" t="s">
        <v>890</v>
      </c>
      <c r="I72" s="1" t="s">
        <v>891</v>
      </c>
      <c r="J72" s="1" t="s">
        <v>892</v>
      </c>
      <c r="K72" s="1" t="s">
        <v>893</v>
      </c>
      <c r="L72" s="2"/>
      <c r="M72" s="2"/>
      <c r="N72" s="2"/>
      <c r="O72" s="2"/>
      <c r="P72" s="2"/>
      <c r="Q72" s="2"/>
      <c r="R72" s="2"/>
      <c r="S72" s="2"/>
      <c r="T72" s="2"/>
      <c r="U72" s="2"/>
      <c r="V72" s="2"/>
      <c r="W72" s="2"/>
      <c r="X72" s="2"/>
      <c r="Y72" s="2"/>
      <c r="Z72" s="2"/>
    </row>
    <row r="73" ht="15.75" customHeight="1">
      <c r="A73" s="1" t="s">
        <v>894</v>
      </c>
      <c r="B73" s="1" t="s">
        <v>895</v>
      </c>
      <c r="C73" s="1" t="s">
        <v>896</v>
      </c>
      <c r="D73" s="1" t="s">
        <v>897</v>
      </c>
      <c r="E73" s="1" t="s">
        <v>898</v>
      </c>
      <c r="F73" s="1" t="s">
        <v>899</v>
      </c>
      <c r="G73" s="1" t="s">
        <v>900</v>
      </c>
      <c r="H73" s="1" t="s">
        <v>901</v>
      </c>
      <c r="I73" s="1" t="s">
        <v>902</v>
      </c>
      <c r="J73" s="1" t="s">
        <v>903</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908</v>
      </c>
      <c r="E74" s="1" t="s">
        <v>909</v>
      </c>
      <c r="F74" s="1" t="s">
        <v>910</v>
      </c>
      <c r="G74" s="1" t="s">
        <v>911</v>
      </c>
      <c r="H74" s="1" t="s">
        <v>912</v>
      </c>
      <c r="I74" s="1" t="s">
        <v>913</v>
      </c>
      <c r="J74" s="1" t="s">
        <v>914</v>
      </c>
      <c r="K74" s="1" t="s">
        <v>915</v>
      </c>
      <c r="L74" s="2"/>
      <c r="M74" s="2"/>
      <c r="N74" s="2"/>
      <c r="O74" s="2"/>
      <c r="P74" s="2"/>
      <c r="Q74" s="2"/>
      <c r="R74" s="2"/>
      <c r="S74" s="2"/>
      <c r="T74" s="2"/>
      <c r="U74" s="2"/>
      <c r="V74" s="2"/>
      <c r="W74" s="2"/>
      <c r="X74" s="2"/>
      <c r="Y74" s="2"/>
      <c r="Z74" s="2"/>
    </row>
    <row r="75" ht="15.75" customHeight="1">
      <c r="A75" s="1" t="s">
        <v>916</v>
      </c>
      <c r="B75" s="1" t="s">
        <v>917</v>
      </c>
      <c r="C75" s="1" t="s">
        <v>918</v>
      </c>
      <c r="D75" s="1" t="s">
        <v>919</v>
      </c>
      <c r="E75" s="1" t="s">
        <v>920</v>
      </c>
      <c r="F75" s="1" t="s">
        <v>921</v>
      </c>
      <c r="G75" s="1" t="s">
        <v>922</v>
      </c>
      <c r="H75" s="1" t="s">
        <v>923</v>
      </c>
      <c r="I75" s="1" t="s">
        <v>924</v>
      </c>
      <c r="J75" s="1" t="s">
        <v>925</v>
      </c>
      <c r="K75" s="1" t="s">
        <v>926</v>
      </c>
      <c r="L75" s="2"/>
      <c r="M75" s="2"/>
      <c r="N75" s="2"/>
      <c r="O75" s="2"/>
      <c r="P75" s="2"/>
      <c r="Q75" s="2"/>
      <c r="R75" s="2"/>
      <c r="S75" s="2"/>
      <c r="T75" s="2"/>
      <c r="U75" s="2"/>
      <c r="V75" s="2"/>
      <c r="W75" s="2"/>
      <c r="X75" s="2"/>
      <c r="Y75" s="2"/>
      <c r="Z75" s="2"/>
    </row>
    <row r="76" ht="15.75" customHeight="1">
      <c r="A76" s="1" t="s">
        <v>927</v>
      </c>
      <c r="B76" s="1">
        <v>0.0</v>
      </c>
      <c r="C76" s="1">
        <v>0.0</v>
      </c>
      <c r="D76" s="1">
        <v>0.0</v>
      </c>
      <c r="E76" s="1">
        <v>0.0</v>
      </c>
      <c r="F76" s="1">
        <v>0.0</v>
      </c>
      <c r="G76" s="1" t="s">
        <v>928</v>
      </c>
      <c r="H76" s="1" t="s">
        <v>241</v>
      </c>
      <c r="I76" s="1" t="s">
        <v>929</v>
      </c>
      <c r="J76" s="1" t="s">
        <v>930</v>
      </c>
      <c r="K76" s="1" t="s">
        <v>930</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931</v>
      </c>
      <c r="C1" s="1" t="s">
        <v>932</v>
      </c>
      <c r="D1" s="1" t="s">
        <v>933</v>
      </c>
      <c r="E1" s="1" t="s">
        <v>934</v>
      </c>
      <c r="F1" s="1" t="s">
        <v>935</v>
      </c>
      <c r="G1" s="1" t="s">
        <v>936</v>
      </c>
      <c r="H1" s="2"/>
      <c r="I1" s="2"/>
      <c r="J1" s="2"/>
      <c r="K1" s="2"/>
      <c r="L1" s="2"/>
      <c r="M1" s="2"/>
      <c r="N1" s="2"/>
      <c r="O1" s="2"/>
      <c r="P1" s="2"/>
      <c r="Q1" s="2"/>
      <c r="R1" s="2"/>
      <c r="S1" s="2"/>
      <c r="T1" s="2"/>
      <c r="U1" s="2"/>
      <c r="V1" s="2"/>
      <c r="W1" s="2"/>
      <c r="X1" s="2"/>
      <c r="Y1" s="2"/>
      <c r="Z1" s="2"/>
    </row>
    <row r="2">
      <c r="A2" s="1" t="s">
        <v>937</v>
      </c>
      <c r="B2" s="1" t="s">
        <v>938</v>
      </c>
      <c r="C2" s="1" t="s">
        <v>939</v>
      </c>
      <c r="D2" s="1" t="s">
        <v>940</v>
      </c>
      <c r="E2" s="1" t="s">
        <v>941</v>
      </c>
      <c r="F2" s="1" t="s">
        <v>942</v>
      </c>
      <c r="G2" s="1" t="s">
        <v>943</v>
      </c>
      <c r="H2" s="2"/>
      <c r="I2" s="2"/>
      <c r="J2" s="2"/>
      <c r="K2" s="2"/>
      <c r="L2" s="2"/>
      <c r="M2" s="2"/>
      <c r="N2" s="2"/>
      <c r="O2" s="2"/>
      <c r="P2" s="2"/>
      <c r="Q2" s="2"/>
      <c r="R2" s="2"/>
      <c r="S2" s="2"/>
      <c r="T2" s="2"/>
      <c r="U2" s="2"/>
      <c r="V2" s="2"/>
      <c r="W2" s="2"/>
      <c r="X2" s="2"/>
      <c r="Y2" s="2"/>
      <c r="Z2" s="2"/>
    </row>
    <row r="3">
      <c r="A3" s="1" t="s">
        <v>944</v>
      </c>
      <c r="B3" s="1" t="s">
        <v>945</v>
      </c>
      <c r="C3" s="1" t="s">
        <v>946</v>
      </c>
      <c r="D3" s="1" t="s">
        <v>947</v>
      </c>
      <c r="E3" s="1" t="s">
        <v>948</v>
      </c>
      <c r="F3" s="1" t="s">
        <v>949</v>
      </c>
      <c r="G3" s="1" t="s">
        <v>950</v>
      </c>
      <c r="H3" s="2"/>
      <c r="I3" s="2"/>
      <c r="J3" s="2"/>
      <c r="K3" s="2"/>
      <c r="L3" s="2"/>
      <c r="M3" s="2"/>
      <c r="N3" s="2"/>
      <c r="O3" s="2"/>
      <c r="P3" s="2"/>
      <c r="Q3" s="2"/>
      <c r="R3" s="2"/>
      <c r="S3" s="2"/>
      <c r="T3" s="2"/>
      <c r="U3" s="2"/>
      <c r="V3" s="2"/>
      <c r="W3" s="2"/>
      <c r="X3" s="2"/>
      <c r="Y3" s="2"/>
      <c r="Z3" s="2"/>
    </row>
    <row r="4">
      <c r="A4" s="1" t="s">
        <v>951</v>
      </c>
      <c r="B4" s="1" t="s">
        <v>952</v>
      </c>
      <c r="C4" s="1" t="s">
        <v>953</v>
      </c>
      <c r="D4" s="1" t="s">
        <v>954</v>
      </c>
      <c r="E4" s="1" t="s">
        <v>955</v>
      </c>
      <c r="F4" s="1" t="s">
        <v>956</v>
      </c>
      <c r="G4" s="1" t="s">
        <v>957</v>
      </c>
      <c r="H4" s="2"/>
      <c r="I4" s="2"/>
      <c r="J4" s="2"/>
      <c r="K4" s="2"/>
      <c r="L4" s="2"/>
      <c r="M4" s="2"/>
      <c r="N4" s="2"/>
      <c r="O4" s="2"/>
      <c r="P4" s="2"/>
      <c r="Q4" s="2"/>
      <c r="R4" s="2"/>
      <c r="S4" s="2"/>
      <c r="T4" s="2"/>
      <c r="U4" s="2"/>
      <c r="V4" s="2"/>
      <c r="W4" s="2"/>
      <c r="X4" s="2"/>
      <c r="Y4" s="2"/>
      <c r="Z4" s="2"/>
    </row>
    <row r="5">
      <c r="A5" s="1" t="s">
        <v>944</v>
      </c>
      <c r="B5" s="1" t="s">
        <v>945</v>
      </c>
      <c r="C5" s="1" t="s">
        <v>958</v>
      </c>
      <c r="D5" s="1" t="s">
        <v>959</v>
      </c>
      <c r="E5" s="1" t="s">
        <v>960</v>
      </c>
      <c r="F5" s="1" t="s">
        <v>961</v>
      </c>
      <c r="G5" s="1" t="s">
        <v>962</v>
      </c>
      <c r="H5" s="2"/>
      <c r="I5" s="2"/>
      <c r="J5" s="2"/>
      <c r="K5" s="2"/>
      <c r="L5" s="2"/>
      <c r="M5" s="2"/>
      <c r="N5" s="2"/>
      <c r="O5" s="2"/>
      <c r="P5" s="2"/>
      <c r="Q5" s="2"/>
      <c r="R5" s="2"/>
      <c r="S5" s="2"/>
      <c r="T5" s="2"/>
      <c r="U5" s="2"/>
      <c r="V5" s="2"/>
      <c r="W5" s="2"/>
      <c r="X5" s="2"/>
      <c r="Y5" s="2"/>
      <c r="Z5" s="2"/>
    </row>
    <row r="6">
      <c r="A6" s="1" t="s">
        <v>963</v>
      </c>
      <c r="B6" s="1" t="s">
        <v>964</v>
      </c>
      <c r="C6" s="1" t="s">
        <v>965</v>
      </c>
      <c r="D6" s="1" t="s">
        <v>966</v>
      </c>
      <c r="E6" s="1" t="s">
        <v>967</v>
      </c>
      <c r="F6" s="1" t="s">
        <v>968</v>
      </c>
      <c r="G6" s="1" t="s">
        <v>969</v>
      </c>
      <c r="H6" s="2"/>
      <c r="I6" s="2"/>
      <c r="J6" s="2"/>
      <c r="K6" s="2"/>
      <c r="L6" s="2"/>
      <c r="M6" s="2"/>
      <c r="N6" s="2"/>
      <c r="O6" s="2"/>
      <c r="P6" s="2"/>
      <c r="Q6" s="2"/>
      <c r="R6" s="2"/>
      <c r="S6" s="2"/>
      <c r="T6" s="2"/>
      <c r="U6" s="2"/>
      <c r="V6" s="2"/>
      <c r="W6" s="2"/>
      <c r="X6" s="2"/>
      <c r="Y6" s="2"/>
      <c r="Z6" s="2"/>
    </row>
    <row r="7">
      <c r="A7" s="1" t="s">
        <v>970</v>
      </c>
      <c r="B7" s="1" t="s">
        <v>971</v>
      </c>
      <c r="C7" s="1" t="s">
        <v>972</v>
      </c>
      <c r="D7" s="1" t="s">
        <v>973</v>
      </c>
      <c r="E7" s="1" t="s">
        <v>974</v>
      </c>
      <c r="F7" s="1" t="s">
        <v>975</v>
      </c>
      <c r="G7" s="1" t="s">
        <v>976</v>
      </c>
      <c r="H7" s="2"/>
      <c r="I7" s="2"/>
      <c r="J7" s="2"/>
      <c r="K7" s="2"/>
      <c r="L7" s="2"/>
      <c r="M7" s="2"/>
      <c r="N7" s="2"/>
      <c r="O7" s="2"/>
      <c r="P7" s="2"/>
      <c r="Q7" s="2"/>
      <c r="R7" s="2"/>
      <c r="S7" s="2"/>
      <c r="T7" s="2"/>
      <c r="U7" s="2"/>
      <c r="V7" s="2"/>
      <c r="W7" s="2"/>
      <c r="X7" s="2"/>
      <c r="Y7" s="2"/>
      <c r="Z7" s="2"/>
    </row>
    <row r="8">
      <c r="A8" s="1" t="s">
        <v>977</v>
      </c>
      <c r="B8" s="1" t="s">
        <v>945</v>
      </c>
      <c r="C8" s="1" t="s">
        <v>978</v>
      </c>
      <c r="D8" s="1" t="s">
        <v>978</v>
      </c>
      <c r="E8" s="1" t="s">
        <v>979</v>
      </c>
      <c r="F8" s="1" t="s">
        <v>978</v>
      </c>
      <c r="G8" s="1" t="s">
        <v>979</v>
      </c>
      <c r="H8" s="2"/>
      <c r="I8" s="2"/>
      <c r="J8" s="2"/>
      <c r="K8" s="2"/>
      <c r="L8" s="2"/>
      <c r="M8" s="2"/>
      <c r="N8" s="2"/>
      <c r="O8" s="2"/>
      <c r="P8" s="2"/>
      <c r="Q8" s="2"/>
      <c r="R8" s="2"/>
      <c r="S8" s="2"/>
      <c r="T8" s="2"/>
      <c r="U8" s="2"/>
      <c r="V8" s="2"/>
      <c r="W8" s="2"/>
      <c r="X8" s="2"/>
      <c r="Y8" s="2"/>
      <c r="Z8" s="2"/>
    </row>
    <row r="9">
      <c r="A9" s="1" t="s">
        <v>980</v>
      </c>
      <c r="B9" s="1" t="s">
        <v>981</v>
      </c>
      <c r="C9" s="1" t="s">
        <v>982</v>
      </c>
      <c r="D9" s="1" t="s">
        <v>983</v>
      </c>
      <c r="E9" s="1" t="s">
        <v>984</v>
      </c>
      <c r="F9" s="1" t="s">
        <v>985</v>
      </c>
      <c r="G9" s="1" t="s">
        <v>986</v>
      </c>
      <c r="H9" s="2"/>
      <c r="I9" s="2"/>
      <c r="J9" s="2"/>
      <c r="K9" s="2"/>
      <c r="L9" s="2"/>
      <c r="M9" s="2"/>
      <c r="N9" s="2"/>
      <c r="O9" s="2"/>
      <c r="P9" s="2"/>
      <c r="Q9" s="2"/>
      <c r="R9" s="2"/>
      <c r="S9" s="2"/>
      <c r="T9" s="2"/>
      <c r="U9" s="2"/>
      <c r="V9" s="2"/>
      <c r="W9" s="2"/>
      <c r="X9" s="2"/>
      <c r="Y9" s="2"/>
      <c r="Z9" s="2"/>
    </row>
    <row r="10">
      <c r="A10" s="1" t="s">
        <v>987</v>
      </c>
      <c r="B10" s="1" t="s">
        <v>988</v>
      </c>
      <c r="C10" s="1" t="s">
        <v>989</v>
      </c>
      <c r="D10" s="1" t="s">
        <v>990</v>
      </c>
      <c r="E10" s="1" t="s">
        <v>991</v>
      </c>
      <c r="F10" s="1" t="s">
        <v>992</v>
      </c>
      <c r="G10" s="1" t="s">
        <v>993</v>
      </c>
      <c r="H10" s="2"/>
      <c r="I10" s="2"/>
      <c r="J10" s="2"/>
      <c r="K10" s="2"/>
      <c r="L10" s="2"/>
      <c r="M10" s="2"/>
      <c r="N10" s="2"/>
      <c r="O10" s="2"/>
      <c r="P10" s="2"/>
      <c r="Q10" s="2"/>
      <c r="R10" s="2"/>
      <c r="S10" s="2"/>
      <c r="T10" s="2"/>
      <c r="U10" s="2"/>
      <c r="V10" s="2"/>
      <c r="W10" s="2"/>
      <c r="X10" s="2"/>
      <c r="Y10" s="2"/>
      <c r="Z10" s="2"/>
    </row>
    <row r="11">
      <c r="A11" s="1" t="s">
        <v>994</v>
      </c>
      <c r="B11" s="1" t="s">
        <v>945</v>
      </c>
      <c r="C11" s="1" t="s">
        <v>945</v>
      </c>
      <c r="D11" s="1" t="s">
        <v>945</v>
      </c>
      <c r="E11" s="1" t="s">
        <v>945</v>
      </c>
      <c r="F11" s="1" t="s">
        <v>945</v>
      </c>
      <c r="G11" s="1" t="s">
        <v>945</v>
      </c>
      <c r="H11" s="2"/>
      <c r="I11" s="2"/>
      <c r="J11" s="2"/>
      <c r="K11" s="2"/>
      <c r="L11" s="2"/>
      <c r="M11" s="2"/>
      <c r="N11" s="2"/>
      <c r="O11" s="2"/>
      <c r="P11" s="2"/>
      <c r="Q11" s="2"/>
      <c r="R11" s="2"/>
      <c r="S11" s="2"/>
      <c r="T11" s="2"/>
      <c r="U11" s="2"/>
      <c r="V11" s="2"/>
      <c r="W11" s="2"/>
      <c r="X11" s="2"/>
      <c r="Y11" s="2"/>
      <c r="Z11" s="2"/>
    </row>
    <row r="12">
      <c r="A12" s="1" t="s">
        <v>995</v>
      </c>
      <c r="B12" s="1" t="s">
        <v>945</v>
      </c>
      <c r="C12" s="1" t="s">
        <v>945</v>
      </c>
      <c r="D12" s="1" t="s">
        <v>945</v>
      </c>
      <c r="E12" s="1" t="s">
        <v>945</v>
      </c>
      <c r="F12" s="1" t="s">
        <v>945</v>
      </c>
      <c r="G12" s="1" t="s">
        <v>945</v>
      </c>
      <c r="H12" s="2"/>
      <c r="I12" s="2"/>
      <c r="J12" s="2"/>
      <c r="K12" s="2"/>
      <c r="L12" s="2"/>
      <c r="M12" s="2"/>
      <c r="N12" s="2"/>
      <c r="O12" s="2"/>
      <c r="P12" s="2"/>
      <c r="Q12" s="2"/>
      <c r="R12" s="2"/>
      <c r="S12" s="2"/>
      <c r="T12" s="2"/>
      <c r="U12" s="2"/>
      <c r="V12" s="2"/>
      <c r="W12" s="2"/>
      <c r="X12" s="2"/>
      <c r="Y12" s="2"/>
      <c r="Z12" s="2"/>
    </row>
    <row r="13">
      <c r="A13" s="1" t="s">
        <v>996</v>
      </c>
      <c r="B13" s="1" t="s">
        <v>945</v>
      </c>
      <c r="C13" s="1" t="s">
        <v>945</v>
      </c>
      <c r="D13" s="1" t="s">
        <v>945</v>
      </c>
      <c r="E13" s="1" t="s">
        <v>945</v>
      </c>
      <c r="F13" s="1" t="s">
        <v>945</v>
      </c>
      <c r="G13" s="1" t="s">
        <v>945</v>
      </c>
      <c r="H13" s="2"/>
      <c r="I13" s="2"/>
      <c r="J13" s="2"/>
      <c r="K13" s="2"/>
      <c r="L13" s="2"/>
      <c r="M13" s="2"/>
      <c r="N13" s="2"/>
      <c r="O13" s="2"/>
      <c r="P13" s="2"/>
      <c r="Q13" s="2"/>
      <c r="R13" s="2"/>
      <c r="S13" s="2"/>
      <c r="T13" s="2"/>
      <c r="U13" s="2"/>
      <c r="V13" s="2"/>
      <c r="W13" s="2"/>
      <c r="X13" s="2"/>
      <c r="Y13" s="2"/>
      <c r="Z13" s="2"/>
    </row>
    <row r="14">
      <c r="A14" s="1" t="s">
        <v>997</v>
      </c>
      <c r="B14" s="1" t="s">
        <v>945</v>
      </c>
      <c r="C14" s="1" t="s">
        <v>945</v>
      </c>
      <c r="D14" s="1" t="s">
        <v>945</v>
      </c>
      <c r="E14" s="1" t="s">
        <v>945</v>
      </c>
      <c r="F14" s="1" t="s">
        <v>945</v>
      </c>
      <c r="G14" s="1" t="s">
        <v>945</v>
      </c>
      <c r="H14" s="2"/>
      <c r="I14" s="2"/>
      <c r="J14" s="2"/>
      <c r="K14" s="2"/>
      <c r="L14" s="2"/>
      <c r="M14" s="2"/>
      <c r="N14" s="2"/>
      <c r="O14" s="2"/>
      <c r="P14" s="2"/>
      <c r="Q14" s="2"/>
      <c r="R14" s="2"/>
      <c r="S14" s="2"/>
      <c r="T14" s="2"/>
      <c r="U14" s="2"/>
      <c r="V14" s="2"/>
      <c r="W14" s="2"/>
      <c r="X14" s="2"/>
      <c r="Y14" s="2"/>
      <c r="Z14" s="2"/>
    </row>
    <row r="15">
      <c r="A15" s="1" t="s">
        <v>998</v>
      </c>
      <c r="B15" s="1" t="s">
        <v>218</v>
      </c>
      <c r="C15" s="1" t="s">
        <v>220</v>
      </c>
      <c r="D15" s="1" t="s">
        <v>999</v>
      </c>
      <c r="E15" s="1" t="s">
        <v>222</v>
      </c>
      <c r="F15" s="1" t="s">
        <v>1000</v>
      </c>
      <c r="G15" s="1" t="s">
        <v>1000</v>
      </c>
      <c r="H15" s="2"/>
      <c r="I15" s="2"/>
      <c r="J15" s="2"/>
      <c r="K15" s="2"/>
      <c r="L15" s="2"/>
      <c r="M15" s="2"/>
      <c r="N15" s="2"/>
      <c r="O15" s="2"/>
      <c r="P15" s="2"/>
      <c r="Q15" s="2"/>
      <c r="R15" s="2"/>
      <c r="S15" s="2"/>
      <c r="T15" s="2"/>
      <c r="U15" s="2"/>
      <c r="V15" s="2"/>
      <c r="W15" s="2"/>
      <c r="X15" s="2"/>
      <c r="Y15" s="2"/>
      <c r="Z15" s="2"/>
    </row>
    <row r="16">
      <c r="A16" s="1" t="s">
        <v>1001</v>
      </c>
      <c r="B16" s="1" t="s">
        <v>1002</v>
      </c>
      <c r="C16" s="1" t="s">
        <v>1003</v>
      </c>
      <c r="D16" s="1" t="s">
        <v>1004</v>
      </c>
      <c r="E16" s="1" t="s">
        <v>1005</v>
      </c>
      <c r="F16" s="1" t="s">
        <v>1006</v>
      </c>
      <c r="G16" s="1" t="s">
        <v>1007</v>
      </c>
      <c r="H16" s="2"/>
      <c r="I16" s="2"/>
      <c r="J16" s="2"/>
      <c r="K16" s="2"/>
      <c r="L16" s="2"/>
      <c r="M16" s="2"/>
      <c r="N16" s="2"/>
      <c r="O16" s="2"/>
      <c r="P16" s="2"/>
      <c r="Q16" s="2"/>
      <c r="R16" s="2"/>
      <c r="S16" s="2"/>
      <c r="T16" s="2"/>
      <c r="U16" s="2"/>
      <c r="V16" s="2"/>
      <c r="W16" s="2"/>
      <c r="X16" s="2"/>
      <c r="Y16" s="2"/>
      <c r="Z16" s="2"/>
    </row>
    <row r="17">
      <c r="A17" s="1" t="s">
        <v>1008</v>
      </c>
      <c r="B17" s="1" t="s">
        <v>192</v>
      </c>
      <c r="C17" s="1" t="s">
        <v>193</v>
      </c>
      <c r="D17" s="1" t="s">
        <v>194</v>
      </c>
      <c r="E17" s="1" t="s">
        <v>195</v>
      </c>
      <c r="F17" s="1" t="s">
        <v>1009</v>
      </c>
      <c r="G17" s="1" t="s">
        <v>186</v>
      </c>
      <c r="H17" s="2"/>
      <c r="I17" s="2"/>
      <c r="J17" s="2"/>
      <c r="K17" s="2"/>
      <c r="L17" s="2"/>
      <c r="M17" s="2"/>
      <c r="N17" s="2"/>
      <c r="O17" s="2"/>
      <c r="P17" s="2"/>
      <c r="Q17" s="2"/>
      <c r="R17" s="2"/>
      <c r="S17" s="2"/>
      <c r="T17" s="2"/>
      <c r="U17" s="2"/>
      <c r="V17" s="2"/>
      <c r="W17" s="2"/>
      <c r="X17" s="2"/>
      <c r="Y17" s="2"/>
      <c r="Z17" s="2"/>
    </row>
    <row r="18">
      <c r="A18" s="1" t="s">
        <v>1010</v>
      </c>
      <c r="B18" s="1" t="s">
        <v>1011</v>
      </c>
      <c r="C18" s="1" t="s">
        <v>1012</v>
      </c>
      <c r="D18" s="1" t="s">
        <v>1013</v>
      </c>
      <c r="E18" s="1" t="s">
        <v>1014</v>
      </c>
      <c r="F18" s="1" t="s">
        <v>1015</v>
      </c>
      <c r="G18" s="1" t="s">
        <v>1016</v>
      </c>
      <c r="H18" s="2"/>
      <c r="I18" s="2"/>
      <c r="J18" s="2"/>
      <c r="K18" s="2"/>
      <c r="L18" s="2"/>
      <c r="M18" s="2"/>
      <c r="N18" s="2"/>
      <c r="O18" s="2"/>
      <c r="P18" s="2"/>
      <c r="Q18" s="2"/>
      <c r="R18" s="2"/>
      <c r="S18" s="2"/>
      <c r="T18" s="2"/>
      <c r="U18" s="2"/>
      <c r="V18" s="2"/>
      <c r="W18" s="2"/>
      <c r="X18" s="2"/>
      <c r="Y18" s="2"/>
      <c r="Z18" s="2"/>
    </row>
    <row r="19">
      <c r="A19" s="1" t="s">
        <v>1017</v>
      </c>
      <c r="B19" s="1" t="s">
        <v>1018</v>
      </c>
      <c r="C19" s="1" t="s">
        <v>1019</v>
      </c>
      <c r="D19" s="1" t="s">
        <v>1020</v>
      </c>
      <c r="E19" s="1" t="s">
        <v>1021</v>
      </c>
      <c r="F19" s="1" t="s">
        <v>1022</v>
      </c>
      <c r="G19" s="1" t="s">
        <v>1023</v>
      </c>
      <c r="H19" s="2"/>
      <c r="I19" s="2"/>
      <c r="J19" s="2"/>
      <c r="K19" s="2"/>
      <c r="L19" s="2"/>
      <c r="M19" s="2"/>
      <c r="N19" s="2"/>
      <c r="O19" s="2"/>
      <c r="P19" s="2"/>
      <c r="Q19" s="2"/>
      <c r="R19" s="2"/>
      <c r="S19" s="2"/>
      <c r="T19" s="2"/>
      <c r="U19" s="2"/>
      <c r="V19" s="2"/>
      <c r="W19" s="2"/>
      <c r="X19" s="2"/>
      <c r="Y19" s="2"/>
      <c r="Z19" s="2"/>
    </row>
    <row r="20">
      <c r="A20" s="1" t="s">
        <v>1024</v>
      </c>
      <c r="B20" s="1" t="s">
        <v>945</v>
      </c>
      <c r="C20" s="1" t="s">
        <v>945</v>
      </c>
      <c r="D20" s="1" t="s">
        <v>945</v>
      </c>
      <c r="E20" s="1" t="s">
        <v>945</v>
      </c>
      <c r="F20" s="1" t="s">
        <v>945</v>
      </c>
      <c r="G20" s="1" t="s">
        <v>945</v>
      </c>
      <c r="H20" s="2"/>
      <c r="I20" s="2"/>
      <c r="J20" s="2"/>
      <c r="K20" s="2"/>
      <c r="L20" s="2"/>
      <c r="M20" s="2"/>
      <c r="N20" s="2"/>
      <c r="O20" s="2"/>
      <c r="P20" s="2"/>
      <c r="Q20" s="2"/>
      <c r="R20" s="2"/>
      <c r="S20" s="2"/>
      <c r="T20" s="2"/>
      <c r="U20" s="2"/>
      <c r="V20" s="2"/>
      <c r="W20" s="2"/>
      <c r="X20" s="2"/>
      <c r="Y20" s="2"/>
      <c r="Z20" s="2"/>
    </row>
    <row r="21" ht="15.75" customHeight="1">
      <c r="A21" s="1" t="s">
        <v>1025</v>
      </c>
      <c r="B21" s="1" t="s">
        <v>945</v>
      </c>
      <c r="C21" s="1" t="s">
        <v>945</v>
      </c>
      <c r="D21" s="1" t="s">
        <v>945</v>
      </c>
      <c r="E21" s="1" t="s">
        <v>945</v>
      </c>
      <c r="F21" s="1" t="s">
        <v>945</v>
      </c>
      <c r="G21" s="1" t="s">
        <v>945</v>
      </c>
      <c r="H21" s="2"/>
      <c r="I21" s="2"/>
      <c r="J21" s="2"/>
      <c r="K21" s="2"/>
      <c r="L21" s="2"/>
      <c r="M21" s="2"/>
      <c r="N21" s="2"/>
      <c r="O21" s="2"/>
      <c r="P21" s="2"/>
      <c r="Q21" s="2"/>
      <c r="R21" s="2"/>
      <c r="S21" s="2"/>
      <c r="T21" s="2"/>
      <c r="U21" s="2"/>
      <c r="V21" s="2"/>
      <c r="W21" s="2"/>
      <c r="X21" s="2"/>
      <c r="Y21" s="2"/>
      <c r="Z21" s="2"/>
    </row>
    <row r="22" ht="15.75" customHeight="1">
      <c r="A22" s="1" t="s">
        <v>1026</v>
      </c>
      <c r="B22" s="1" t="s">
        <v>1027</v>
      </c>
      <c r="C22" s="1" t="s">
        <v>1028</v>
      </c>
      <c r="D22" s="1" t="s">
        <v>1029</v>
      </c>
      <c r="E22" s="1" t="s">
        <v>1030</v>
      </c>
      <c r="F22" s="1" t="s">
        <v>1031</v>
      </c>
      <c r="G22" s="1" t="s">
        <v>1032</v>
      </c>
      <c r="H22" s="2"/>
      <c r="I22" s="2"/>
      <c r="J22" s="2"/>
      <c r="K22" s="2"/>
      <c r="L22" s="2"/>
      <c r="M22" s="2"/>
      <c r="N22" s="2"/>
      <c r="O22" s="2"/>
      <c r="P22" s="2"/>
      <c r="Q22" s="2"/>
      <c r="R22" s="2"/>
      <c r="S22" s="2"/>
      <c r="T22" s="2"/>
      <c r="U22" s="2"/>
      <c r="V22" s="2"/>
      <c r="W22" s="2"/>
      <c r="X22" s="2"/>
      <c r="Y22" s="2"/>
      <c r="Z22" s="2"/>
    </row>
    <row r="23" ht="15.75" customHeight="1">
      <c r="A23" s="1" t="s">
        <v>1033</v>
      </c>
      <c r="B23" s="1" t="s">
        <v>1034</v>
      </c>
      <c r="C23" s="1" t="s">
        <v>1035</v>
      </c>
      <c r="D23" s="1" t="s">
        <v>1036</v>
      </c>
      <c r="E23" s="1" t="s">
        <v>1037</v>
      </c>
      <c r="F23" s="1" t="s">
        <v>1038</v>
      </c>
      <c r="G23" s="1" t="s">
        <v>1039</v>
      </c>
      <c r="H23" s="2"/>
      <c r="I23" s="2"/>
      <c r="J23" s="2"/>
      <c r="K23" s="2"/>
      <c r="L23" s="2"/>
      <c r="M23" s="2"/>
      <c r="N23" s="2"/>
      <c r="O23" s="2"/>
      <c r="P23" s="2"/>
      <c r="Q23" s="2"/>
      <c r="R23" s="2"/>
      <c r="S23" s="2"/>
      <c r="T23" s="2"/>
      <c r="U23" s="2"/>
      <c r="V23" s="2"/>
      <c r="W23" s="2"/>
      <c r="X23" s="2"/>
      <c r="Y23" s="2"/>
      <c r="Z23" s="2"/>
    </row>
    <row r="24" ht="15.75" customHeight="1">
      <c r="A24" s="1" t="s">
        <v>1040</v>
      </c>
      <c r="B24" s="1" t="s">
        <v>1041</v>
      </c>
      <c r="C24" s="1" t="s">
        <v>1042</v>
      </c>
      <c r="D24" s="1" t="s">
        <v>1043</v>
      </c>
      <c r="E24" s="1" t="s">
        <v>1044</v>
      </c>
      <c r="F24" s="1" t="s">
        <v>1045</v>
      </c>
      <c r="G24" s="1" t="s">
        <v>1046</v>
      </c>
      <c r="H24" s="2"/>
      <c r="I24" s="2"/>
      <c r="J24" s="2"/>
      <c r="K24" s="2"/>
      <c r="L24" s="2"/>
      <c r="M24" s="2"/>
      <c r="N24" s="2"/>
      <c r="O24" s="2"/>
      <c r="P24" s="2"/>
      <c r="Q24" s="2"/>
      <c r="R24" s="2"/>
      <c r="S24" s="2"/>
      <c r="T24" s="2"/>
      <c r="U24" s="2"/>
      <c r="V24" s="2"/>
      <c r="W24" s="2"/>
      <c r="X24" s="2"/>
      <c r="Y24" s="2"/>
      <c r="Z24" s="2"/>
    </row>
    <row r="25" ht="15.75" customHeight="1">
      <c r="A25" s="1" t="s">
        <v>1047</v>
      </c>
      <c r="B25" s="1" t="s">
        <v>1048</v>
      </c>
      <c r="C25" s="1" t="s">
        <v>1049</v>
      </c>
      <c r="D25" s="1" t="s">
        <v>1050</v>
      </c>
      <c r="E25" s="1" t="s">
        <v>1051</v>
      </c>
      <c r="F25" s="1" t="s">
        <v>1052</v>
      </c>
      <c r="G25" s="1" t="s">
        <v>1053</v>
      </c>
      <c r="H25" s="2"/>
      <c r="I25" s="2"/>
      <c r="J25" s="2"/>
      <c r="K25" s="2"/>
      <c r="L25" s="2"/>
      <c r="M25" s="2"/>
      <c r="N25" s="2"/>
      <c r="O25" s="2"/>
      <c r="P25" s="2"/>
      <c r="Q25" s="2"/>
      <c r="R25" s="2"/>
      <c r="S25" s="2"/>
      <c r="T25" s="2"/>
      <c r="U25" s="2"/>
      <c r="V25" s="2"/>
      <c r="W25" s="2"/>
      <c r="X25" s="2"/>
      <c r="Y25" s="2"/>
      <c r="Z25" s="2"/>
    </row>
    <row r="26" ht="15.75" customHeight="1">
      <c r="A26" s="1" t="s">
        <v>1054</v>
      </c>
      <c r="B26" s="1" t="s">
        <v>1055</v>
      </c>
      <c r="C26" s="1" t="s">
        <v>1056</v>
      </c>
      <c r="D26" s="1" t="s">
        <v>1057</v>
      </c>
      <c r="E26" s="1" t="s">
        <v>1058</v>
      </c>
      <c r="F26" s="1" t="s">
        <v>1059</v>
      </c>
      <c r="G26" s="1" t="s">
        <v>1060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1061</v>
      </c>
      <c r="B2" s="1" t="s">
        <v>1062</v>
      </c>
      <c r="C2" s="2"/>
      <c r="D2" s="2"/>
      <c r="E2" s="2"/>
      <c r="F2" s="2"/>
      <c r="G2" s="2"/>
      <c r="H2" s="2"/>
      <c r="I2" s="2"/>
      <c r="J2" s="2"/>
      <c r="K2" s="2"/>
      <c r="L2" s="2"/>
      <c r="M2" s="2"/>
      <c r="N2" s="2"/>
      <c r="O2" s="2"/>
      <c r="P2" s="2"/>
      <c r="Q2" s="2"/>
      <c r="R2" s="2"/>
      <c r="S2" s="2"/>
      <c r="T2" s="2"/>
      <c r="U2" s="2"/>
      <c r="V2" s="2"/>
      <c r="W2" s="2"/>
      <c r="X2" s="2"/>
      <c r="Y2" s="2"/>
      <c r="Z2" s="2"/>
    </row>
    <row r="3">
      <c r="A3" s="3" t="s">
        <v>1063</v>
      </c>
      <c r="B3" s="1" t="s">
        <v>1064</v>
      </c>
      <c r="C3" s="2"/>
      <c r="D3" s="2"/>
      <c r="E3" s="2"/>
      <c r="F3" s="2"/>
      <c r="G3" s="2"/>
      <c r="H3" s="2"/>
      <c r="I3" s="2"/>
      <c r="J3" s="2"/>
      <c r="K3" s="2"/>
      <c r="L3" s="2"/>
      <c r="M3" s="2"/>
      <c r="N3" s="2"/>
      <c r="O3" s="2"/>
      <c r="P3" s="2"/>
      <c r="Q3" s="2"/>
      <c r="R3" s="2"/>
      <c r="S3" s="2"/>
      <c r="T3" s="2"/>
      <c r="U3" s="2"/>
      <c r="V3" s="2"/>
      <c r="W3" s="2"/>
      <c r="X3" s="2"/>
      <c r="Y3" s="2"/>
      <c r="Z3" s="2"/>
    </row>
    <row r="4">
      <c r="A4" s="3" t="s">
        <v>1065</v>
      </c>
      <c r="B4" s="1" t="s">
        <v>1066</v>
      </c>
      <c r="C4" s="2"/>
      <c r="D4" s="2"/>
      <c r="E4" s="2"/>
      <c r="F4" s="2"/>
      <c r="G4" s="2"/>
      <c r="H4" s="2"/>
      <c r="I4" s="2"/>
      <c r="J4" s="2"/>
      <c r="K4" s="2"/>
      <c r="L4" s="2"/>
      <c r="M4" s="2"/>
      <c r="N4" s="2"/>
      <c r="O4" s="2"/>
      <c r="P4" s="2"/>
      <c r="Q4" s="2"/>
      <c r="R4" s="2"/>
      <c r="S4" s="2"/>
      <c r="T4" s="2"/>
      <c r="U4" s="2"/>
      <c r="V4" s="2"/>
      <c r="W4" s="2"/>
      <c r="X4" s="2"/>
      <c r="Y4" s="2"/>
      <c r="Z4" s="2"/>
    </row>
    <row r="5">
      <c r="A5" s="3" t="s">
        <v>1067</v>
      </c>
      <c r="B5" s="1" t="s">
        <v>1068</v>
      </c>
      <c r="C5" s="2"/>
      <c r="D5" s="2"/>
      <c r="E5" s="2"/>
      <c r="F5" s="2"/>
      <c r="G5" s="2"/>
      <c r="H5" s="2"/>
      <c r="I5" s="2"/>
      <c r="J5" s="2"/>
      <c r="K5" s="2"/>
      <c r="L5" s="2"/>
      <c r="M5" s="2"/>
      <c r="N5" s="2"/>
      <c r="O5" s="2"/>
      <c r="P5" s="2"/>
      <c r="Q5" s="2"/>
      <c r="R5" s="2"/>
      <c r="S5" s="2"/>
      <c r="T5" s="2"/>
      <c r="U5" s="2"/>
      <c r="V5" s="2"/>
      <c r="W5" s="2"/>
      <c r="X5" s="2"/>
      <c r="Y5" s="2"/>
      <c r="Z5" s="2"/>
    </row>
    <row r="6">
      <c r="A6" s="3" t="s">
        <v>1069</v>
      </c>
      <c r="B6" s="1" t="s">
        <v>1070</v>
      </c>
      <c r="C6" s="2"/>
      <c r="D6" s="2"/>
      <c r="E6" s="2"/>
      <c r="F6" s="2"/>
      <c r="G6" s="2"/>
      <c r="H6" s="2"/>
      <c r="I6" s="2"/>
      <c r="J6" s="2"/>
      <c r="K6" s="2"/>
      <c r="L6" s="2"/>
      <c r="M6" s="2"/>
      <c r="N6" s="2"/>
      <c r="O6" s="2"/>
      <c r="P6" s="2"/>
      <c r="Q6" s="2"/>
      <c r="R6" s="2"/>
      <c r="S6" s="2"/>
      <c r="T6" s="2"/>
      <c r="U6" s="2"/>
      <c r="V6" s="2"/>
      <c r="W6" s="2"/>
      <c r="X6" s="2"/>
      <c r="Y6" s="2"/>
      <c r="Z6" s="2"/>
    </row>
    <row r="7">
      <c r="A7" s="3" t="s">
        <v>1071</v>
      </c>
      <c r="B7" s="1" t="s">
        <v>12</v>
      </c>
      <c r="C7" s="2"/>
      <c r="D7" s="2"/>
      <c r="E7" s="2"/>
      <c r="F7" s="2"/>
      <c r="G7" s="2"/>
      <c r="H7" s="2"/>
      <c r="I7" s="2"/>
      <c r="J7" s="2"/>
      <c r="K7" s="2"/>
      <c r="L7" s="2"/>
      <c r="M7" s="2"/>
      <c r="N7" s="2"/>
      <c r="O7" s="2"/>
      <c r="P7" s="2"/>
      <c r="Q7" s="2"/>
      <c r="R7" s="2"/>
      <c r="S7" s="2"/>
      <c r="T7" s="2"/>
      <c r="U7" s="2"/>
      <c r="V7" s="2"/>
      <c r="W7" s="2"/>
      <c r="X7" s="2"/>
      <c r="Y7" s="2"/>
      <c r="Z7" s="2"/>
    </row>
    <row r="8">
      <c r="A8" s="3" t="s">
        <v>1072</v>
      </c>
      <c r="B8" s="1" t="s">
        <v>1073</v>
      </c>
      <c r="C8" s="2"/>
      <c r="D8" s="2"/>
      <c r="E8" s="2"/>
      <c r="F8" s="2"/>
      <c r="G8" s="2"/>
      <c r="H8" s="2"/>
      <c r="I8" s="2"/>
      <c r="J8" s="2"/>
      <c r="K8" s="2"/>
      <c r="L8" s="2"/>
      <c r="M8" s="2"/>
      <c r="N8" s="2"/>
      <c r="O8" s="2"/>
      <c r="P8" s="2"/>
      <c r="Q8" s="2"/>
      <c r="R8" s="2"/>
      <c r="S8" s="2"/>
      <c r="T8" s="2"/>
      <c r="U8" s="2"/>
      <c r="V8" s="2"/>
      <c r="W8" s="2"/>
      <c r="X8" s="2"/>
      <c r="Y8" s="2"/>
      <c r="Z8" s="2"/>
    </row>
    <row r="9">
      <c r="A9" s="3" t="s">
        <v>1074</v>
      </c>
      <c r="B9" s="1" t="s">
        <v>1075</v>
      </c>
      <c r="C9" s="2"/>
      <c r="D9" s="2"/>
      <c r="E9" s="2"/>
      <c r="F9" s="2"/>
      <c r="G9" s="2"/>
      <c r="H9" s="2"/>
      <c r="I9" s="2"/>
      <c r="J9" s="2"/>
      <c r="K9" s="2"/>
      <c r="L9" s="2"/>
      <c r="M9" s="2"/>
      <c r="N9" s="2"/>
      <c r="O9" s="2"/>
      <c r="P9" s="2"/>
      <c r="Q9" s="2"/>
      <c r="R9" s="2"/>
      <c r="S9" s="2"/>
      <c r="T9" s="2"/>
      <c r="U9" s="2"/>
      <c r="V9" s="2"/>
      <c r="W9" s="2"/>
      <c r="X9" s="2"/>
      <c r="Y9" s="2"/>
      <c r="Z9" s="2"/>
    </row>
    <row r="10">
      <c r="A10" s="3" t="s">
        <v>1076</v>
      </c>
      <c r="B10" s="4" t="s">
        <v>1077</v>
      </c>
      <c r="C10" s="2"/>
      <c r="D10" s="2"/>
      <c r="E10" s="2"/>
      <c r="F10" s="2"/>
      <c r="G10" s="2"/>
      <c r="H10" s="2"/>
      <c r="I10" s="2"/>
      <c r="J10" s="2"/>
      <c r="K10" s="2"/>
      <c r="L10" s="2"/>
      <c r="M10" s="2"/>
      <c r="N10" s="2"/>
      <c r="O10" s="2"/>
      <c r="P10" s="2"/>
      <c r="Q10" s="2"/>
      <c r="R10" s="2"/>
      <c r="S10" s="2"/>
      <c r="T10" s="2"/>
      <c r="U10" s="2"/>
      <c r="V10" s="2"/>
      <c r="W10" s="2"/>
      <c r="X10" s="2"/>
      <c r="Y10" s="2"/>
      <c r="Z10" s="2"/>
    </row>
    <row r="11">
      <c r="A11" s="3" t="s">
        <v>1078</v>
      </c>
      <c r="B11" s="1" t="s">
        <v>1079</v>
      </c>
      <c r="C11" s="2"/>
      <c r="D11" s="2"/>
      <c r="E11" s="2"/>
      <c r="F11" s="2"/>
      <c r="G11" s="2"/>
      <c r="H11" s="2"/>
      <c r="I11" s="2"/>
      <c r="J11" s="2"/>
      <c r="K11" s="2"/>
      <c r="L11" s="2"/>
      <c r="M11" s="2"/>
      <c r="N11" s="2"/>
      <c r="O11" s="2"/>
      <c r="P11" s="2"/>
      <c r="Q11" s="2"/>
      <c r="R11" s="2"/>
      <c r="S11" s="2"/>
      <c r="T11" s="2"/>
      <c r="U11" s="2"/>
      <c r="V11" s="2"/>
      <c r="W11" s="2"/>
      <c r="X11" s="2"/>
      <c r="Y11" s="2"/>
      <c r="Z11" s="2"/>
    </row>
    <row r="12">
      <c r="A12" s="3" t="s">
        <v>1080</v>
      </c>
      <c r="B12" s="1" t="s">
        <v>1081</v>
      </c>
      <c r="C12" s="2"/>
      <c r="D12" s="2"/>
      <c r="E12" s="2"/>
      <c r="F12" s="2"/>
      <c r="G12" s="2"/>
      <c r="H12" s="2"/>
      <c r="I12" s="2"/>
      <c r="J12" s="2"/>
      <c r="K12" s="2"/>
      <c r="L12" s="2"/>
      <c r="M12" s="2"/>
      <c r="N12" s="2"/>
      <c r="O12" s="2"/>
      <c r="P12" s="2"/>
      <c r="Q12" s="2"/>
      <c r="R12" s="2"/>
      <c r="S12" s="2"/>
      <c r="T12" s="2"/>
      <c r="U12" s="2"/>
      <c r="V12" s="2"/>
      <c r="W12" s="2"/>
      <c r="X12" s="2"/>
      <c r="Y12" s="2"/>
      <c r="Z12" s="2"/>
    </row>
    <row r="13">
      <c r="A13" s="3" t="s">
        <v>1082</v>
      </c>
      <c r="B13" s="1" t="s">
        <v>1079</v>
      </c>
      <c r="C13" s="2"/>
      <c r="D13" s="2"/>
      <c r="E13" s="2"/>
      <c r="F13" s="2"/>
      <c r="G13" s="2"/>
      <c r="H13" s="2"/>
      <c r="I13" s="2"/>
      <c r="J13" s="2"/>
      <c r="K13" s="2"/>
      <c r="L13" s="2"/>
      <c r="M13" s="2"/>
      <c r="N13" s="2"/>
      <c r="O13" s="2"/>
      <c r="P13" s="2"/>
      <c r="Q13" s="2"/>
      <c r="R13" s="2"/>
      <c r="S13" s="2"/>
      <c r="T13" s="2"/>
      <c r="U13" s="2"/>
      <c r="V13" s="2"/>
      <c r="W13" s="2"/>
      <c r="X13" s="2"/>
      <c r="Y13" s="2"/>
      <c r="Z13" s="2"/>
    </row>
    <row r="14">
      <c r="A14" s="3" t="s">
        <v>1083</v>
      </c>
      <c r="B14" s="1" t="s">
        <v>1084</v>
      </c>
      <c r="C14" s="2"/>
      <c r="D14" s="2"/>
      <c r="E14" s="2"/>
      <c r="F14" s="2"/>
      <c r="G14" s="2"/>
      <c r="H14" s="2"/>
      <c r="I14" s="2"/>
      <c r="J14" s="2"/>
      <c r="K14" s="2"/>
      <c r="L14" s="2"/>
      <c r="M14" s="2"/>
      <c r="N14" s="2"/>
      <c r="O14" s="2"/>
      <c r="P14" s="2"/>
      <c r="Q14" s="2"/>
      <c r="R14" s="2"/>
      <c r="S14" s="2"/>
      <c r="T14" s="2"/>
      <c r="U14" s="2"/>
      <c r="V14" s="2"/>
      <c r="W14" s="2"/>
      <c r="X14" s="2"/>
      <c r="Y14" s="2"/>
      <c r="Z14" s="2"/>
    </row>
    <row r="15">
      <c r="A15" s="3" t="s">
        <v>1085</v>
      </c>
      <c r="B15" s="1" t="s">
        <v>1086</v>
      </c>
      <c r="C15" s="2"/>
      <c r="D15" s="2"/>
      <c r="E15" s="2"/>
      <c r="F15" s="2"/>
      <c r="G15" s="2"/>
      <c r="H15" s="2"/>
      <c r="I15" s="2"/>
      <c r="J15" s="2"/>
      <c r="K15" s="2"/>
      <c r="L15" s="2"/>
      <c r="M15" s="2"/>
      <c r="N15" s="2"/>
      <c r="O15" s="2"/>
      <c r="P15" s="2"/>
      <c r="Q15" s="2"/>
      <c r="R15" s="2"/>
      <c r="S15" s="2"/>
      <c r="T15" s="2"/>
      <c r="U15" s="2"/>
      <c r="V15" s="2"/>
      <c r="W15" s="2"/>
      <c r="X15" s="2"/>
      <c r="Y15" s="2"/>
      <c r="Z15" s="2"/>
    </row>
    <row r="16">
      <c r="A16" s="3" t="s">
        <v>1087</v>
      </c>
      <c r="B16" s="1" t="s">
        <v>1084</v>
      </c>
      <c r="C16" s="2"/>
      <c r="D16" s="2"/>
      <c r="E16" s="2"/>
      <c r="F16" s="2"/>
      <c r="G16" s="2"/>
      <c r="H16" s="2"/>
      <c r="I16" s="2"/>
      <c r="J16" s="2"/>
      <c r="K16" s="2"/>
      <c r="L16" s="2"/>
      <c r="M16" s="2"/>
      <c r="N16" s="2"/>
      <c r="O16" s="2"/>
      <c r="P16" s="2"/>
      <c r="Q16" s="2"/>
      <c r="R16" s="2"/>
      <c r="S16" s="2"/>
      <c r="T16" s="2"/>
      <c r="U16" s="2"/>
      <c r="V16" s="2"/>
      <c r="W16" s="2"/>
      <c r="X16" s="2"/>
      <c r="Y16" s="2"/>
      <c r="Z16" s="2"/>
    </row>
    <row r="17">
      <c r="A17" s="3" t="s">
        <v>1088</v>
      </c>
      <c r="B17" s="1" t="s">
        <v>1089</v>
      </c>
      <c r="C17" s="2"/>
      <c r="D17" s="2"/>
      <c r="E17" s="2"/>
      <c r="F17" s="2"/>
      <c r="G17" s="2"/>
      <c r="H17" s="2"/>
      <c r="I17" s="2"/>
      <c r="J17" s="2"/>
      <c r="K17" s="2"/>
      <c r="L17" s="2"/>
      <c r="M17" s="2"/>
      <c r="N17" s="2"/>
      <c r="O17" s="2"/>
      <c r="P17" s="2"/>
      <c r="Q17" s="2"/>
      <c r="R17" s="2"/>
      <c r="S17" s="2"/>
      <c r="T17" s="2"/>
      <c r="U17" s="2"/>
      <c r="V17" s="2"/>
      <c r="W17" s="2"/>
      <c r="X17" s="2"/>
      <c r="Y17" s="2"/>
      <c r="Z17" s="2"/>
    </row>
    <row r="18">
      <c r="A18" s="3" t="s">
        <v>1090</v>
      </c>
      <c r="B18" s="1">
        <v>2383.0</v>
      </c>
      <c r="C18" s="2"/>
      <c r="D18" s="2"/>
      <c r="E18" s="2"/>
      <c r="F18" s="2"/>
      <c r="G18" s="2"/>
      <c r="H18" s="2"/>
      <c r="I18" s="2"/>
      <c r="J18" s="2"/>
      <c r="K18" s="2"/>
      <c r="L18" s="2"/>
      <c r="M18" s="2"/>
      <c r="N18" s="2"/>
      <c r="O18" s="2"/>
      <c r="P18" s="2"/>
      <c r="Q18" s="2"/>
      <c r="R18" s="2"/>
      <c r="S18" s="2"/>
      <c r="T18" s="2"/>
      <c r="U18" s="2"/>
      <c r="V18" s="2"/>
      <c r="W18" s="2"/>
      <c r="X18" s="2"/>
      <c r="Y18" s="2"/>
      <c r="Z18" s="2"/>
    </row>
    <row r="19">
      <c r="A19" s="3" t="s">
        <v>1091</v>
      </c>
      <c r="B19" s="1" t="s">
        <v>1092</v>
      </c>
      <c r="C19" s="2"/>
      <c r="D19" s="2"/>
      <c r="E19" s="2"/>
      <c r="F19" s="2"/>
      <c r="G19" s="2"/>
      <c r="H19" s="2"/>
      <c r="I19" s="2"/>
      <c r="J19" s="2"/>
      <c r="K19" s="2"/>
      <c r="L19" s="2"/>
      <c r="M19" s="2"/>
      <c r="N19" s="2"/>
      <c r="O19" s="2"/>
      <c r="P19" s="2"/>
      <c r="Q19" s="2"/>
      <c r="R19" s="2"/>
      <c r="S19" s="2"/>
      <c r="T19" s="2"/>
      <c r="U19" s="2"/>
      <c r="V19" s="2"/>
      <c r="W19" s="2"/>
      <c r="X19" s="2"/>
      <c r="Y19" s="2"/>
      <c r="Z19" s="2"/>
    </row>
    <row r="20">
      <c r="A20" s="3" t="s">
        <v>1093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1097</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1101</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1102</v>
      </c>
      <c r="B29" s="1">
        <v>4.575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1103</v>
      </c>
      <c r="B30" s="1">
        <v>4.51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1104</v>
      </c>
      <c r="B31" s="1">
        <v>3.94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1105</v>
      </c>
      <c r="B32" s="1">
        <v>4.55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1106</v>
      </c>
      <c r="B33" s="1">
        <v>4.575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1107</v>
      </c>
      <c r="B34" s="1">
        <v>4.51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1108</v>
      </c>
      <c r="B35" s="1">
        <v>3.94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1109</v>
      </c>
      <c r="B36" s="1">
        <v>4.55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1110</v>
      </c>
      <c r="B37" s="1">
        <v>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1111</v>
      </c>
      <c r="B38" s="1">
        <v>0.118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1112</v>
      </c>
      <c r="B39" s="1">
        <v>1.7165088E9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1113</v>
      </c>
      <c r="B40" s="1">
        <v>2.4691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1114</v>
      </c>
      <c r="B41" s="1">
        <v>10.38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1115</v>
      </c>
      <c r="B42" s="1">
        <v>1.242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1116</v>
      </c>
      <c r="B43" s="1">
        <v>1703312.0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1117</v>
      </c>
      <c r="B44" s="1">
        <v>1703312.0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1118</v>
      </c>
      <c r="B45" s="1">
        <v>1147011.0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1119</v>
      </c>
      <c r="B46" s="1">
        <v>786050.0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1120</v>
      </c>
      <c r="B47" s="1">
        <v>786050.0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1121</v>
      </c>
      <c r="B48" s="1">
        <v>3.91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1122</v>
      </c>
      <c r="B49" s="1">
        <v>3.98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1123</v>
      </c>
      <c r="B50" s="1">
        <v>500.0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1124</v>
      </c>
      <c r="B51" s="1">
        <v>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1125</v>
      </c>
      <c r="B52" s="1">
        <v>1.1966644E8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1126</v>
      </c>
      <c r="B53" s="1">
        <v>3.94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1127</v>
      </c>
      <c r="B54" s="1">
        <v>40.09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1128</v>
      </c>
      <c r="B55" s="1">
        <v>0.09794018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1129</v>
      </c>
      <c r="B56" s="1">
        <v>5.1294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1130</v>
      </c>
      <c r="B57" s="1">
        <v>13.7516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1131</v>
      </c>
      <c r="B58" s="1">
        <v>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1132</v>
      </c>
      <c r="B59" s="1">
        <v>0.76502734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1133</v>
      </c>
      <c r="B60" s="1" t="s">
        <v>1134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1135</v>
      </c>
      <c r="B61" s="1">
        <v>1.323451392E9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1136</v>
      </c>
      <c r="B62" s="1">
        <v>-0.13605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1137</v>
      </c>
      <c r="B63" s="1">
        <v>1.5888372E7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1138</v>
      </c>
      <c r="B64" s="1">
        <v>3.02953E7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1139</v>
      </c>
      <c r="B65" s="1">
        <v>1.0049496E7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1140</v>
      </c>
      <c r="B66" s="1">
        <v>9694343.0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1141</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1142</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1143</v>
      </c>
      <c r="B69" s="1">
        <v>0.33169997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1144</v>
      </c>
      <c r="B70" s="1">
        <v>0.47396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1145</v>
      </c>
      <c r="B71" s="1">
        <v>0.27332002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1146</v>
      </c>
      <c r="B72" s="1">
        <v>13.74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1147</v>
      </c>
      <c r="B73" s="1">
        <v>0.4934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1148</v>
      </c>
      <c r="B74" s="1">
        <v>3.02953E7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1149</v>
      </c>
      <c r="B75" s="1">
        <v>7.591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1150</v>
      </c>
      <c r="B76" s="1">
        <v>0.5203531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1153</v>
      </c>
      <c r="B79" s="1">
        <v>1.7118432E9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1154</v>
      </c>
      <c r="B80" s="1">
        <v>-1.7429E8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1155</v>
      </c>
      <c r="B81" s="1">
        <v>-5.93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1156</v>
      </c>
      <c r="B82" s="1" t="s">
        <v>1157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1158</v>
      </c>
      <c r="B83" s="1">
        <v>1.480032E9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1159</v>
      </c>
      <c r="B84" s="1">
        <v>1.083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1160</v>
      </c>
      <c r="B85" s="1">
        <v>-0.80215985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1161</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1162</v>
      </c>
      <c r="B87" s="1">
        <v>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1163</v>
      </c>
      <c r="B88" s="1">
        <v>1.7164224E9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1164</v>
      </c>
      <c r="B89" s="1" t="s">
        <v>1165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1166</v>
      </c>
      <c r="B90" s="1" t="s">
        <v>1167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1170</v>
      </c>
      <c r="B93" s="1" t="s">
        <v>1171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1172</v>
      </c>
      <c r="B94" s="1" t="s">
        <v>1171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1173</v>
      </c>
      <c r="B95" s="1">
        <v>1.1870118E9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1174</v>
      </c>
      <c r="B96" s="1" t="s">
        <v>1175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1176</v>
      </c>
      <c r="B97" s="1" t="s">
        <v>1177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1178</v>
      </c>
      <c r="B98" s="1" t="s">
        <v>1179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1180</v>
      </c>
      <c r="B99" s="1" t="s">
        <v>1181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1182</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1183</v>
      </c>
      <c r="B101" s="1">
        <v>3.95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1184</v>
      </c>
      <c r="B102" s="1" t="s">
        <v>1185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1186</v>
      </c>
      <c r="B103" s="1">
        <v>3.190637056E9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1187</v>
      </c>
      <c r="B104" s="1">
        <v>105.318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1188</v>
      </c>
      <c r="B105" s="1">
        <v>4.323213824E9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1189</v>
      </c>
      <c r="B106" s="1">
        <v>1.694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1190</v>
      </c>
      <c r="B107" s="1">
        <v>1.75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1191</v>
      </c>
      <c r="B108" s="1">
        <v>1.221831936E9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1192</v>
      </c>
      <c r="B109" s="1">
        <v>1442.721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1193</v>
      </c>
      <c r="B110" s="1">
        <v>41.256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1194</v>
      </c>
      <c r="B111" s="1">
        <v>-0.0293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1195</v>
      </c>
      <c r="B112" s="1">
        <v>-0.37191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1196</v>
      </c>
      <c r="B113" s="1">
        <v>-1.5133E7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1197</v>
      </c>
      <c r="B114" s="1">
        <v>1.07242E8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1198</v>
      </c>
      <c r="B115" s="1">
        <v>-0.254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1199</v>
      </c>
      <c r="B116" s="1">
        <v>-0.01239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1200</v>
      </c>
      <c r="B117" s="1">
        <v>-0.18077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1201</v>
      </c>
      <c r="B118" s="1" t="s">
        <v>1134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1202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1203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140</v>
      </c>
      <c r="B4" s="1">
        <v>-14.0</v>
      </c>
      <c r="C4" s="1">
        <v>-55.0</v>
      </c>
      <c r="D4" s="1">
        <v>-90.0</v>
      </c>
      <c r="E4" s="1">
        <v>-74.0</v>
      </c>
      <c r="F4" s="1">
        <v>88.0</v>
      </c>
      <c r="G4" s="1">
        <v>307.0</v>
      </c>
      <c r="H4" s="1">
        <v>174.0</v>
      </c>
      <c r="I4" s="1">
        <v>289.0</v>
      </c>
      <c r="J4" s="1">
        <v>1140.0</v>
      </c>
      <c r="K4" s="1">
        <v>1120.0</v>
      </c>
      <c r="L4" s="2"/>
      <c r="M4" s="2"/>
      <c r="N4" s="2"/>
      <c r="O4" s="2"/>
      <c r="P4" s="2"/>
      <c r="Q4" s="2"/>
      <c r="R4" s="2"/>
      <c r="S4" s="2"/>
      <c r="T4" s="2"/>
      <c r="U4" s="2"/>
      <c r="V4" s="2"/>
      <c r="W4" s="2"/>
      <c r="X4" s="2"/>
      <c r="Y4" s="2"/>
      <c r="Z4" s="2"/>
    </row>
    <row r="5">
      <c r="A5" s="3" t="s">
        <v>1204</v>
      </c>
      <c r="B5" s="1">
        <v>9.0</v>
      </c>
      <c r="C5" s="1">
        <v>16.0</v>
      </c>
      <c r="D5" s="1">
        <v>18.0</v>
      </c>
      <c r="E5" s="1">
        <v>24.0</v>
      </c>
      <c r="F5" s="1">
        <v>26.0</v>
      </c>
      <c r="G5" s="1">
        <v>27.0</v>
      </c>
      <c r="H5" s="1">
        <v>26.0</v>
      </c>
      <c r="I5" s="1">
        <v>29.0</v>
      </c>
      <c r="J5" s="1">
        <v>28.0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1205</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1206</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1207</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1208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1120.0</v>
      </c>
      <c r="M11" s="2"/>
      <c r="N11" s="2"/>
      <c r="O11" s="2"/>
      <c r="P11" s="2"/>
      <c r="Q11" s="2"/>
      <c r="R11" s="2"/>
      <c r="S11" s="2"/>
      <c r="T11" s="2"/>
      <c r="U11" s="2"/>
      <c r="V11" s="2"/>
      <c r="W11" s="2"/>
      <c r="X11" s="2"/>
      <c r="Y11" s="2"/>
      <c r="Z11" s="2"/>
    </row>
    <row r="12">
      <c r="A12" s="2"/>
      <c r="B12" s="2"/>
      <c r="C12" s="2"/>
      <c r="D12" s="2"/>
      <c r="E12" s="2"/>
      <c r="F12" s="2"/>
      <c r="G12" s="2"/>
      <c r="H12" s="2"/>
      <c r="I12" s="2"/>
      <c r="J12" s="2"/>
      <c r="K12" s="1" t="s">
        <v>1209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1210</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5">
        <v>-5.0</v>
      </c>
      <c r="C3" s="5">
        <v>13.0</v>
      </c>
      <c r="D3" s="5">
        <v>32.0</v>
      </c>
      <c r="E3" s="5">
        <v>11.0</v>
      </c>
      <c r="F3" s="5">
        <v>16.0</v>
      </c>
      <c r="G3" s="5">
        <v>81.0</v>
      </c>
      <c r="H3" s="5">
        <v>204.0</v>
      </c>
      <c r="I3" s="5">
        <v>451.0</v>
      </c>
      <c r="J3" s="5">
        <v>-157.0</v>
      </c>
      <c r="K3" s="5">
        <v>-106.0</v>
      </c>
      <c r="L3" s="1">
        <f>IF(K3*FORECAST(L2,B3:K3,B2:K2)&gt;0,FORECAST(L2,B3:K3,B2:K2),K3)*$X$1</f>
        <v>-106</v>
      </c>
      <c r="M3" s="1">
        <f>IF(L3*FORECAST(M2,B3:L3,B2:L2)&gt;0,FORECAST(M2,B3:L3,B2:L2),L3)*$X$1</f>
        <v>-106</v>
      </c>
      <c r="N3" s="1">
        <f>IF(M3*FORECAST(N2,B3:M3,B2:M2)&gt;0,FORECAST(N2,B3:M3,B2:M2),M3)*$X$1</f>
        <v>-30.84848485</v>
      </c>
      <c r="O3" s="1">
        <f>IF(N3*FORECAST(O2,B3:N3,B2:N2)&gt;0,FORECAST(O2,B3:N3,B2:N2),N3)*$X$1</f>
        <v>-39.7995338</v>
      </c>
      <c r="P3" s="1">
        <f>IF(O3*FORECAST(P2,B3:O3,B2:O2)&gt;0,FORECAST(P2,B3:O3,B2:O2),O3)*$X$1</f>
        <v>-48.75058275</v>
      </c>
      <c r="Q3" s="1">
        <f>IF(P3*FORECAST(Q2,B3:P3,B2:P2)&gt;0,FORECAST(Q2,B3:P3,B2:P2),P3)*$X$1</f>
        <v>-57.7016317</v>
      </c>
      <c r="R3" s="1">
        <f>IF(Q3*FORECAST(R2,B3:Q3,B2:Q2)&gt;0,FORECAST(R2,B3:Q3,B2:Q2),Q3)*$X$1</f>
        <v>-66.65268065</v>
      </c>
      <c r="S3" s="5">
        <f>IF(R3*FORECAST(S2,B3:R3,B2:R2)&gt;0,FORECAST(S2,B3:R3,B2:R2),R3)*$X$1</f>
        <v>-75.6037296</v>
      </c>
      <c r="T3" s="5">
        <f>IF(S3*FORECAST(T2,B3:S3,B2:S2)&gt;0,FORECAST(T2,B3:S3,B2:S2),S3)*$X$1</f>
        <v>-84.55477855</v>
      </c>
      <c r="U3" s="5">
        <f>IF(T3*FORECAST(U2,B3:T3,B2:T2)&gt;0,FORECAST(U2,B3:T3,B2:T2),T3)*$X$1</f>
        <v>-93.50582751</v>
      </c>
      <c r="V3" s="5">
        <f>IF(U3*FORECAST(V2,B3:U3,B2:U2)&gt;0,FORECAST(V2,B3:U3,B2:U2),U3)*$X$1</f>
        <v>-102.4568765</v>
      </c>
      <c r="W3" s="5">
        <f>IF(V3*FORECAST(W2,B3:V3,B2:V2)&gt;0,FORECAST(W2,B3:V3,B2:V2),V3)*$X$1</f>
        <v>-111.4079254</v>
      </c>
      <c r="X3" s="2"/>
      <c r="Y3" s="2"/>
      <c r="Z3" s="2"/>
    </row>
    <row r="4">
      <c r="A4" s="3" t="s">
        <v>140</v>
      </c>
      <c r="B4" s="1">
        <v>-14.0</v>
      </c>
      <c r="C4" s="1">
        <v>-55.0</v>
      </c>
      <c r="D4" s="1">
        <v>-90.0</v>
      </c>
      <c r="E4" s="1">
        <v>-74.0</v>
      </c>
      <c r="F4" s="1">
        <v>88.0</v>
      </c>
      <c r="G4" s="1">
        <v>307.0</v>
      </c>
      <c r="H4" s="1">
        <v>174.0</v>
      </c>
      <c r="I4" s="1">
        <v>289.0</v>
      </c>
      <c r="J4" s="1">
        <v>1140.0</v>
      </c>
      <c r="K4" s="1">
        <v>1120.0</v>
      </c>
      <c r="L4" s="2"/>
      <c r="M4" s="2"/>
      <c r="N4" s="2"/>
      <c r="O4" s="2"/>
      <c r="P4" s="2"/>
      <c r="Q4" s="2"/>
      <c r="R4" s="2"/>
      <c r="S4" s="2"/>
      <c r="T4" s="2"/>
      <c r="U4" s="2"/>
      <c r="V4" s="2"/>
      <c r="W4" s="2"/>
      <c r="X4" s="2"/>
      <c r="Y4" s="2"/>
      <c r="Z4" s="2"/>
    </row>
    <row r="5">
      <c r="A5" s="3" t="s">
        <v>1204</v>
      </c>
      <c r="B5" s="1">
        <v>9.0</v>
      </c>
      <c r="C5" s="1">
        <v>16.0</v>
      </c>
      <c r="D5" s="1">
        <v>18.0</v>
      </c>
      <c r="E5" s="1">
        <v>24.0</v>
      </c>
      <c r="F5" s="1">
        <v>26.0</v>
      </c>
      <c r="G5" s="1">
        <v>27.0</v>
      </c>
      <c r="H5" s="1">
        <v>26.0</v>
      </c>
      <c r="I5" s="1">
        <v>29.0</v>
      </c>
      <c r="J5" s="1">
        <v>28.0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1205</v>
      </c>
      <c r="L7" s="1">
        <f>IF(W3*FORECAST(W2,B3:W3,B2:W2)&gt;0,FORECAST(W2,B3:W3,B2:W2),V3)*$X$1 * (1+0.02)/(0.0773-0.02)</f>
        <v>-1983.17773</v>
      </c>
      <c r="M7" s="2"/>
      <c r="N7" s="2"/>
      <c r="O7" s="2"/>
      <c r="P7" s="2"/>
      <c r="Q7" s="2"/>
      <c r="R7" s="2"/>
      <c r="S7" s="2"/>
      <c r="T7" s="2"/>
      <c r="U7" s="2"/>
      <c r="V7" s="2"/>
      <c r="W7" s="2"/>
      <c r="X7" s="2"/>
      <c r="Y7" s="2"/>
      <c r="Z7" s="2"/>
    </row>
    <row r="8">
      <c r="A8" s="2"/>
      <c r="B8" s="2"/>
      <c r="C8" s="2"/>
      <c r="D8" s="2"/>
      <c r="E8" s="2"/>
      <c r="F8" s="2"/>
      <c r="G8" s="2"/>
      <c r="H8" s="2"/>
      <c r="I8" s="2"/>
      <c r="J8" s="2"/>
      <c r="K8" s="1" t="s">
        <v>1206</v>
      </c>
      <c r="L8" s="6">
        <f t="array" ref="L8">NPV(0.0773,M3:W3)</f>
        <v>-512.5211254</v>
      </c>
      <c r="M8" s="2"/>
      <c r="N8" s="2"/>
      <c r="O8" s="2"/>
      <c r="P8" s="2"/>
      <c r="Q8" s="2"/>
      <c r="R8" s="2"/>
      <c r="S8" s="2"/>
      <c r="T8" s="2"/>
      <c r="U8" s="2"/>
      <c r="V8" s="2"/>
      <c r="W8" s="2"/>
      <c r="X8" s="2"/>
      <c r="Y8" s="2"/>
      <c r="Z8" s="2"/>
    </row>
    <row r="9">
      <c r="A9" s="2"/>
      <c r="B9" s="2"/>
      <c r="C9" s="2"/>
      <c r="D9" s="2"/>
      <c r="E9" s="2"/>
      <c r="F9" s="2"/>
      <c r="G9" s="2"/>
      <c r="H9" s="2"/>
      <c r="I9" s="2"/>
      <c r="J9" s="2"/>
      <c r="K9" s="1" t="s">
        <v>1207</v>
      </c>
      <c r="L9" s="6">
        <f t="array" ref="L9">NPV(0.0773,M16:W16)</f>
        <v>-874.2957727</v>
      </c>
      <c r="M9" s="2"/>
      <c r="N9" s="2"/>
      <c r="O9" s="2"/>
      <c r="P9" s="2"/>
      <c r="Q9" s="2"/>
      <c r="R9" s="2"/>
      <c r="S9" s="2"/>
      <c r="T9" s="2"/>
      <c r="U9" s="2"/>
      <c r="V9" s="2"/>
      <c r="W9" s="2"/>
      <c r="X9" s="2"/>
      <c r="Y9" s="2"/>
      <c r="Z9" s="2"/>
    </row>
    <row r="10">
      <c r="A10" s="2"/>
      <c r="B10" s="2"/>
      <c r="C10" s="2"/>
      <c r="D10" s="2"/>
      <c r="E10" s="2"/>
      <c r="F10" s="2"/>
      <c r="G10" s="2"/>
      <c r="H10" s="2"/>
      <c r="I10" s="2"/>
      <c r="J10" s="2"/>
      <c r="K10" s="1" t="s">
        <v>1208</v>
      </c>
      <c r="L10" s="6">
        <f>L8 + L9</f>
        <v>-1386.816898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1120.0</v>
      </c>
      <c r="M11" s="2"/>
      <c r="N11" s="2"/>
      <c r="O11" s="2"/>
      <c r="P11" s="2"/>
      <c r="Q11" s="2"/>
      <c r="R11" s="2"/>
      <c r="S11" s="2"/>
      <c r="T11" s="2"/>
      <c r="U11" s="2"/>
      <c r="V11" s="2"/>
      <c r="W11" s="2"/>
      <c r="X11" s="2"/>
      <c r="Y11" s="2"/>
      <c r="Z11" s="2"/>
    </row>
    <row r="12">
      <c r="A12" s="2"/>
      <c r="B12" s="2"/>
      <c r="C12" s="2"/>
      <c r="D12" s="2"/>
      <c r="E12" s="2"/>
      <c r="F12" s="2"/>
      <c r="G12" s="2"/>
      <c r="H12" s="2"/>
      <c r="I12" s="2"/>
      <c r="J12" s="2"/>
      <c r="K12" s="1" t="s">
        <v>1209</v>
      </c>
      <c r="L12" s="6">
        <f>L10 - L11</f>
        <v>-2506.816898</v>
      </c>
      <c r="M12" s="2"/>
      <c r="N12" s="2"/>
      <c r="O12" s="2"/>
      <c r="P12" s="2"/>
      <c r="Q12" s="2"/>
      <c r="R12" s="2"/>
      <c r="S12" s="2"/>
      <c r="T12" s="2"/>
      <c r="U12" s="2"/>
      <c r="V12" s="2"/>
      <c r="W12" s="2"/>
      <c r="X12" s="2"/>
      <c r="Y12" s="2"/>
      <c r="Z12" s="2"/>
    </row>
    <row r="13">
      <c r="A13" s="2"/>
      <c r="B13" s="2"/>
      <c r="C13" s="2"/>
      <c r="D13" s="2"/>
      <c r="E13" s="2"/>
      <c r="F13" s="2"/>
      <c r="G13" s="2"/>
      <c r="H13" s="2"/>
      <c r="I13" s="2"/>
      <c r="J13" s="2"/>
      <c r="K13" s="1" t="s">
        <v>1210</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-86.441962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-1983.17773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