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<sst xmlns="http://schemas.openxmlformats.org/spreadsheetml/2006/main" count="1783" uniqueCount="1647">
  <si>
    <t>ticker</t>
  </si>
  <si>
    <t>RHE</t>
  </si>
  <si>
    <t>nombre</t>
  </si>
  <si>
    <t>REGIONAL HEALTH PROPERTIE</t>
  </si>
  <si>
    <t>empresa</t>
  </si>
  <si>
    <t>Real Estate Development &amp; Operations</t>
  </si>
  <si>
    <t>Open</t>
  </si>
  <si>
    <t>Target Price</t>
  </si>
  <si>
    <t>Upside</t>
  </si>
  <si>
    <t>-2204.34%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</si>
  <si>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</si>
  <si>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</si>
  <si>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</si>
  <si>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</si>
  <si>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</si>
  <si>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</si>
  <si>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</si>
  <si>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</si>
  <si>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5.74%</t>
  </si>
  <si>
    <t>Total Assets Growth</t>
  </si>
  <si>
    <t>22.09%</t>
  </si>
  <si>
    <t>Net Property, Plant and Equipment Growth</t>
  </si>
  <si>
    <t>7.09%</t>
  </si>
  <si>
    <t>EBITDA Growth</t>
  </si>
  <si>
    <t>-62.23%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</si>
  <si>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</si>
  <si>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</si>
  <si>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</si>
  <si>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</si>
  <si>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</si>
  <si>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</si>
  <si>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</si>
  <si>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</si>
  <si>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</si>
  <si>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</si>
  <si>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</si>
  <si>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</si>
  <si>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</si>
  <si>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</si>
  <si>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</si>
  <si>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</si>
  <si>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</si>
  <si>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</si>
  <si>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Sale (Purchase) of Real Estate properties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</si>
  <si>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</si>
  <si>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</si>
  <si>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</si>
  <si>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</si>
  <si>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</si>
  <si>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</si>
  <si>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</si>
  <si>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</si>
  <si>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</si>
  <si>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</si>
  <si>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</si>
  <si>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</si>
  <si>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</si>
  <si>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</si>
  <si>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</si>
  <si>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</si>
  <si>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</si>
  <si>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</si>
  <si>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</si>
  <si>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</si>
  <si>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</si>
  <si>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</si>
  <si>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</si>
  <si>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</si>
  <si>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</si>
  <si>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</si>
  <si>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</si>
  <si>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Notes Receivable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</si>
  <si>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</si>
  <si>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</si>
  <si>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</si>
  <si>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</si>
  <si>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</si>
  <si>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</si>
  <si>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</si>
  <si>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</si>
  <si>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</si>
  <si>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</si>
  <si>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</si>
  <si>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</si>
  <si>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</si>
  <si>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</si>
  <si>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</si>
  <si>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</si>
  <si>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</si>
  <si>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</si>
  <si>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</si>
  <si>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</si>
  <si>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</si>
  <si>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</si>
  <si>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</si>
  <si>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</si>
  <si>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</si>
  <si>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</si>
  <si>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</si>
  <si>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</si>
  <si>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</si>
  <si>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</si>
  <si>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</si>
  <si>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</si>
  <si>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</si>
  <si>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</si>
  <si>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</si>
  <si>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</si>
  <si>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</si>
  <si>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</si>
  <si>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</si>
  <si>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</si>
  <si>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0.31</t>
  </si>
  <si>
    <t>-1.22</t>
  </si>
  <si>
    <t>-1.94</t>
  </si>
  <si>
    <t>-27.35</t>
  </si>
  <si>
    <t>-34.31</t>
  </si>
  <si>
    <t>-30.55</t>
  </si>
  <si>
    <t>-30.65</t>
  </si>
  <si>
    <t>-30.68</t>
  </si>
  <si>
    <t>-33.17</t>
  </si>
  <si>
    <t>-10.71</t>
  </si>
  <si>
    <t>Tangible Book Value</t>
  </si>
  <si>
    <t>Tangible Book Value Per Share</t>
  </si>
  <si>
    <t>-0.27</t>
  </si>
  <si>
    <t>-1.73</t>
  </si>
  <si>
    <t>-2.32</t>
  </si>
  <si>
    <t>-31.51</t>
  </si>
  <si>
    <t>-37.65</t>
  </si>
  <si>
    <t>-33.27</t>
  </si>
  <si>
    <t>-33.15</t>
  </si>
  <si>
    <t>-35.52</t>
  </si>
  <si>
    <t>-13.07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</si>
  <si>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</si>
  <si>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</si>
  <si>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</si>
  <si>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</si>
  <si>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</si>
  <si>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</si>
  <si>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</si>
  <si>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</si>
  <si>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</si>
  <si>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</si>
  <si>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</si>
  <si>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</si>
  <si>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</si>
  <si>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</si>
  <si>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</si>
  <si>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</si>
  <si>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</si>
  <si>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</si>
  <si>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</si>
  <si>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</si>
  <si>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</si>
  <si>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</si>
  <si>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</si>
  <si>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</si>
  <si>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</si>
  <si>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</si>
  <si>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</si>
  <si>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</si>
  <si>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</si>
  <si>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</si>
  <si>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</si>
  <si>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</si>
  <si>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</si>
  <si>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</si>
  <si>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</si>
  <si>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</si>
  <si>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</si>
  <si>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</si>
  <si>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</si>
  <si>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</si>
  <si>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</si>
  <si>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-10.83</t>
  </si>
  <si>
    <t>-17.52</t>
  </si>
  <si>
    <t>-8.93</t>
  </si>
  <si>
    <t>-5.22</t>
  </si>
  <si>
    <t>-11.86</t>
  </si>
  <si>
    <t>-2.07</t>
  </si>
  <si>
    <t>-5.74</t>
  </si>
  <si>
    <t>-5.87</t>
  </si>
  <si>
    <t>21.05</t>
  </si>
  <si>
    <t>Basic EPS - Continuing Operations</t>
  </si>
  <si>
    <t>-9.82</t>
  </si>
  <si>
    <t>-14.53</t>
  </si>
  <si>
    <t>-0.83</t>
  </si>
  <si>
    <t>-4.2</t>
  </si>
  <si>
    <t>-11.91</t>
  </si>
  <si>
    <t>-2.44</t>
  </si>
  <si>
    <t>-5.69</t>
  </si>
  <si>
    <t>-5.84</t>
  </si>
  <si>
    <t>Basic Weighted Average Shares Outstanding</t>
  </si>
  <si>
    <t>Net EPS - Diluted</t>
  </si>
  <si>
    <t>-10.85</t>
  </si>
  <si>
    <t>-8.94</t>
  </si>
  <si>
    <t>Diluted EPS - Continuing Operations</t>
  </si>
  <si>
    <t>-9.84</t>
  </si>
  <si>
    <t>-14.54</t>
  </si>
  <si>
    <t>-0.84</t>
  </si>
  <si>
    <t>Diluted Weighted Average Shares Outstanding</t>
  </si>
  <si>
    <t>Normalized Basic EPS</t>
  </si>
  <si>
    <t>-3.5</t>
  </si>
  <si>
    <t>-6.98</t>
  </si>
  <si>
    <t>-0.68</t>
  </si>
  <si>
    <t>0.22</t>
  </si>
  <si>
    <t>-2.53</t>
  </si>
  <si>
    <t>0.07</t>
  </si>
  <si>
    <t>-0.22</t>
  </si>
  <si>
    <t>-0.03</t>
  </si>
  <si>
    <t>-0.8</t>
  </si>
  <si>
    <t>-0.99</t>
  </si>
  <si>
    <t>Normalized Diluted EPS</t>
  </si>
  <si>
    <t>Dividend Per Share</t>
  </si>
  <si>
    <t>0.16</t>
  </si>
  <si>
    <t>Payout Ratio</t>
  </si>
  <si>
    <t>-36.07</t>
  </si>
  <si>
    <t>-98.3</t>
  </si>
  <si>
    <t>-578.88</t>
  </si>
  <si>
    <t>EBITDA</t>
  </si>
  <si>
    <t>EBITA</t>
  </si>
  <si>
    <t>EBIT</t>
  </si>
  <si>
    <t>EBITDAR</t>
  </si>
  <si>
    <t>Total Revenues (As Reported)</t>
  </si>
  <si>
    <t>Effective Tax Rate - (Ratio)</t>
  </si>
  <si>
    <t>-1.03</t>
  </si>
  <si>
    <t>-0.62</t>
  </si>
  <si>
    <t>-2.81</t>
  </si>
  <si>
    <t>-37.15</t>
  </si>
  <si>
    <t>0.32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</si>
  <si>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</si>
  <si>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</si>
  <si>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</si>
  <si>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</si>
  <si>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</si>
  <si>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</si>
  <si>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</si>
  <si>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</si>
  <si>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</si>
  <si>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</si>
  <si>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</si>
  <si>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</si>
  <si>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</si>
  <si>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</si>
  <si>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</si>
  <si>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</si>
  <si>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0.49</t>
  </si>
  <si>
    <t>-2.5</t>
  </si>
  <si>
    <t>2.23</t>
  </si>
  <si>
    <t>2.84</t>
  </si>
  <si>
    <t>-0.48</t>
  </si>
  <si>
    <t>3.19</t>
  </si>
  <si>
    <t>1.29</t>
  </si>
  <si>
    <t>1.51</t>
  </si>
  <si>
    <t>-2.85</t>
  </si>
  <si>
    <t>-0.77</t>
  </si>
  <si>
    <t>Return on Total Capital</t>
  </si>
  <si>
    <t>0.62</t>
  </si>
  <si>
    <t>-3.03</t>
  </si>
  <si>
    <t>2.52</t>
  </si>
  <si>
    <t>3.3</t>
  </si>
  <si>
    <t>-0.55</t>
  </si>
  <si>
    <t>3.52</t>
  </si>
  <si>
    <t>1.38</t>
  </si>
  <si>
    <t>1.64</t>
  </si>
  <si>
    <t>-3.21</t>
  </si>
  <si>
    <t>-0.89</t>
  </si>
  <si>
    <t>Return On Equity %</t>
  </si>
  <si>
    <t>-50.49</t>
  </si>
  <si>
    <t>-65.17</t>
  </si>
  <si>
    <t>21.94</t>
  </si>
  <si>
    <t>3.36</t>
  </si>
  <si>
    <t>-99.65</t>
  </si>
  <si>
    <t>54.48</t>
  </si>
  <si>
    <t>-5.29</t>
  </si>
  <si>
    <t>-10.58</t>
  </si>
  <si>
    <t>-97.32</t>
  </si>
  <si>
    <t>-199.33</t>
  </si>
  <si>
    <t>Return on Common Equity</t>
  </si>
  <si>
    <t>264.73</t>
  </si>
  <si>
    <t>4.43</t>
  </si>
  <si>
    <t>16.78</t>
  </si>
  <si>
    <t>39.58</t>
  </si>
  <si>
    <t>7.71</t>
  </si>
  <si>
    <t>18.83</t>
  </si>
  <si>
    <t>19.61</t>
  </si>
  <si>
    <t>28.65</t>
  </si>
  <si>
    <t>-101.89</t>
  </si>
  <si>
    <t>Margin Analysis</t>
  </si>
  <si>
    <t>Gross Profit Margin %</t>
  </si>
  <si>
    <t>12.71</t>
  </si>
  <si>
    <t>68.71</t>
  </si>
  <si>
    <t>68.2</t>
  </si>
  <si>
    <t>65.47</t>
  </si>
  <si>
    <t>96.44</t>
  </si>
  <si>
    <t>96.76</t>
  </si>
  <si>
    <t>95.95</t>
  </si>
  <si>
    <t>62.49</t>
  </si>
  <si>
    <t>32.05</t>
  </si>
  <si>
    <t>38.83</t>
  </si>
  <si>
    <t>SG&amp;A Margin</t>
  </si>
  <si>
    <t>8.04</t>
  </si>
  <si>
    <t>57.3</t>
  </si>
  <si>
    <t>28.22</t>
  </si>
  <si>
    <t>17.85</t>
  </si>
  <si>
    <t>69.08</t>
  </si>
  <si>
    <t>48.19</t>
  </si>
  <si>
    <t>59.63</t>
  </si>
  <si>
    <t>39.22</t>
  </si>
  <si>
    <t>30.73</t>
  </si>
  <si>
    <t>28.54</t>
  </si>
  <si>
    <t>EBITDA Margin %</t>
  </si>
  <si>
    <t>5.08</t>
  </si>
  <si>
    <t>1.79</t>
  </si>
  <si>
    <t>40.67</t>
  </si>
  <si>
    <t>39.79</t>
  </si>
  <si>
    <t>21.45</t>
  </si>
  <si>
    <t>43.6</t>
  </si>
  <si>
    <t>31.15</t>
  </si>
  <si>
    <t>19.55</t>
  </si>
  <si>
    <t>-5.05</t>
  </si>
  <si>
    <t>9.06</t>
  </si>
  <si>
    <t>EBITA Margin %</t>
  </si>
  <si>
    <t>1.91</t>
  </si>
  <si>
    <t>-31.53</t>
  </si>
  <si>
    <t>24.39</t>
  </si>
  <si>
    <t>26.59</t>
  </si>
  <si>
    <t>3.68</t>
  </si>
  <si>
    <t>31.56</t>
  </si>
  <si>
    <t>18.09</t>
  </si>
  <si>
    <t>11.41</t>
  </si>
  <si>
    <t>-11.39</t>
  </si>
  <si>
    <t>-2.29</t>
  </si>
  <si>
    <t>EBIT Margin %</t>
  </si>
  <si>
    <t>0.89</t>
  </si>
  <si>
    <t>-41.53</t>
  </si>
  <si>
    <t>18.86</t>
  </si>
  <si>
    <t>20.43</t>
  </si>
  <si>
    <t>-4.42</t>
  </si>
  <si>
    <t>26.75</t>
  </si>
  <si>
    <t>13.77</t>
  </si>
  <si>
    <t>9.75</t>
  </si>
  <si>
    <t>-12.8</t>
  </si>
  <si>
    <t>-5.02</t>
  </si>
  <si>
    <t>Income From Continuing Operations Margin %</t>
  </si>
  <si>
    <t>-6.67</t>
  </si>
  <si>
    <t>-96.8</t>
  </si>
  <si>
    <t>21.82</t>
  </si>
  <si>
    <t>2.76</t>
  </si>
  <si>
    <t>-66.81</t>
  </si>
  <si>
    <t>23.87</t>
  </si>
  <si>
    <t>-3.63</t>
  </si>
  <si>
    <t>-4.3</t>
  </si>
  <si>
    <t>-22.15</t>
  </si>
  <si>
    <t>-24.28</t>
  </si>
  <si>
    <t>Net Income Margin %</t>
  </si>
  <si>
    <t>-7.03</t>
  </si>
  <si>
    <t>-127.82</t>
  </si>
  <si>
    <t>-27.3</t>
  </si>
  <si>
    <t>-3.92</t>
  </si>
  <si>
    <t>-66.4</t>
  </si>
  <si>
    <t>26.94</t>
  </si>
  <si>
    <t>-4.13</t>
  </si>
  <si>
    <t>-4.47</t>
  </si>
  <si>
    <t>Net Avail. For Common Margin %</t>
  </si>
  <si>
    <t>-7.59</t>
  </si>
  <si>
    <t>-129.53</t>
  </si>
  <si>
    <t>-5.01</t>
  </si>
  <si>
    <t>-27.52</t>
  </si>
  <si>
    <t>-111.39</t>
  </si>
  <si>
    <t>-20.2</t>
  </si>
  <si>
    <t>-57.65</t>
  </si>
  <si>
    <t>-38.34</t>
  </si>
  <si>
    <t>-51.16</t>
  </si>
  <si>
    <t>246.7</t>
  </si>
  <si>
    <t>Normalized Net Income Margin</t>
  </si>
  <si>
    <t>-2.7</t>
  </si>
  <si>
    <t>-62.25</t>
  </si>
  <si>
    <t>-4.12</t>
  </si>
  <si>
    <t>1.41</t>
  </si>
  <si>
    <t>-23.63</t>
  </si>
  <si>
    <t>0.58</t>
  </si>
  <si>
    <t>-2.27</t>
  </si>
  <si>
    <t>-0.2</t>
  </si>
  <si>
    <t>-4.56</t>
  </si>
  <si>
    <t>-11.66</t>
  </si>
  <si>
    <t>Levered Free Cash Flow Margin</t>
  </si>
  <si>
    <t>0.27</t>
  </si>
  <si>
    <t>-69.63</t>
  </si>
  <si>
    <t>76.59</t>
  </si>
  <si>
    <t>32.25</t>
  </si>
  <si>
    <t>-16.92</t>
  </si>
  <si>
    <t>13.84</t>
  </si>
  <si>
    <t>4.62</t>
  </si>
  <si>
    <t>25.15</t>
  </si>
  <si>
    <t>-23.23</t>
  </si>
  <si>
    <t>16.51</t>
  </si>
  <si>
    <t>Unlevered Free Cash Flow Margin</t>
  </si>
  <si>
    <t>2.65</t>
  </si>
  <si>
    <t>-47.2</t>
  </si>
  <si>
    <t>88.51</t>
  </si>
  <si>
    <t>41.09</t>
  </si>
  <si>
    <t>0.56</t>
  </si>
  <si>
    <t>28.99</t>
  </si>
  <si>
    <t>14.27</t>
  </si>
  <si>
    <t>31.09</t>
  </si>
  <si>
    <t>-18.41</t>
  </si>
  <si>
    <t>26.78</t>
  </si>
  <si>
    <t>Asset Turnover</t>
  </si>
  <si>
    <t>0.1</t>
  </si>
  <si>
    <t>0.19</t>
  </si>
  <si>
    <t>0.17</t>
  </si>
  <si>
    <t>0.15</t>
  </si>
  <si>
    <t>0.25</t>
  </si>
  <si>
    <t>0.36</t>
  </si>
  <si>
    <t>0.24</t>
  </si>
  <si>
    <t>Fixed Assets Turnover</t>
  </si>
  <si>
    <t>0.14</t>
  </si>
  <si>
    <t>0.23</t>
  </si>
  <si>
    <t>0.48</t>
  </si>
  <si>
    <t>0.33</t>
  </si>
  <si>
    <t>Receivables Turnover (Average Receivables)</t>
  </si>
  <si>
    <t>8.07</t>
  </si>
  <si>
    <t>1.1</t>
  </si>
  <si>
    <t>4.87</t>
  </si>
  <si>
    <t>14.91</t>
  </si>
  <si>
    <t>18.5</t>
  </si>
  <si>
    <t>21.01</t>
  </si>
  <si>
    <t>10.71</t>
  </si>
  <si>
    <t>12.41</t>
  </si>
  <si>
    <t>7.35</t>
  </si>
  <si>
    <t>4.11</t>
  </si>
  <si>
    <t>Short Term Liquidity</t>
  </si>
  <si>
    <t>Current Ratio</t>
  </si>
  <si>
    <t>0.8</t>
  </si>
  <si>
    <t>0.39</t>
  </si>
  <si>
    <t>0.81</t>
  </si>
  <si>
    <t>0.86</t>
  </si>
  <si>
    <t>0.84</t>
  </si>
  <si>
    <t>1.3</t>
  </si>
  <si>
    <t>0.79</t>
  </si>
  <si>
    <t>Quick Ratio</t>
  </si>
  <si>
    <t>0.54</t>
  </si>
  <si>
    <t>0.18</t>
  </si>
  <si>
    <t>0.65</t>
  </si>
  <si>
    <t>0.09</t>
  </si>
  <si>
    <t>0.43</t>
  </si>
  <si>
    <t>0.52</t>
  </si>
  <si>
    <t>0.59</t>
  </si>
  <si>
    <t>0.77</t>
  </si>
  <si>
    <t>0.26</t>
  </si>
  <si>
    <t>Operating Cash Flow to Current Liabilities</t>
  </si>
  <si>
    <t>-0.08</t>
  </si>
  <si>
    <t>-0.28</t>
  </si>
  <si>
    <t>-0.13</t>
  </si>
  <si>
    <t>0.04</t>
  </si>
  <si>
    <t>0.11</t>
  </si>
  <si>
    <t>-0.39</t>
  </si>
  <si>
    <t>0.41</t>
  </si>
  <si>
    <t>Days Sales Outstanding (Average Receivables)</t>
  </si>
  <si>
    <t>45.21</t>
  </si>
  <si>
    <t>332.56</t>
  </si>
  <si>
    <t>75.2</t>
  </si>
  <si>
    <t>24.48</t>
  </si>
  <si>
    <t>19.73</t>
  </si>
  <si>
    <t>17.37</t>
  </si>
  <si>
    <t>34.18</t>
  </si>
  <si>
    <t>29.41</t>
  </si>
  <si>
    <t>49.68</t>
  </si>
  <si>
    <t>88.82</t>
  </si>
  <si>
    <t>Average Days Payable Outstanding</t>
  </si>
  <si>
    <t>43.49</t>
  </si>
  <si>
    <t>797.92</t>
  </si>
  <si>
    <t>247.91</t>
  </si>
  <si>
    <t>156.02</t>
  </si>
  <si>
    <t>124.37</t>
  </si>
  <si>
    <t>60.99</t>
  </si>
  <si>
    <t>107.8</t>
  </si>
  <si>
    <t>Long Term Solvency</t>
  </si>
  <si>
    <t>Total Debt/Equity</t>
  </si>
  <si>
    <t>589.57</t>
  </si>
  <si>
    <t>403.23</t>
  </si>
  <si>
    <t>340.31</t>
  </si>
  <si>
    <t>409.08</t>
  </si>
  <si>
    <t>805.8</t>
  </si>
  <si>
    <t>813.43</t>
  </si>
  <si>
    <t>Total Debt / Total Capital</t>
  </si>
  <si>
    <t>85.5</t>
  </si>
  <si>
    <t>80.13</t>
  </si>
  <si>
    <t>77.29</t>
  </si>
  <si>
    <t>80.36</t>
  </si>
  <si>
    <t>92.97</t>
  </si>
  <si>
    <t>88.96</t>
  </si>
  <si>
    <t>89.05</t>
  </si>
  <si>
    <t>89.09</t>
  </si>
  <si>
    <t>93.71</t>
  </si>
  <si>
    <t>99.66</t>
  </si>
  <si>
    <t>LT Debt/Equity</t>
  </si>
  <si>
    <t>496.59</t>
  </si>
  <si>
    <t>238.2</t>
  </si>
  <si>
    <t>284.34</t>
  </si>
  <si>
    <t>363.81</t>
  </si>
  <si>
    <t>892.8</t>
  </si>
  <si>
    <t>753.44</t>
  </si>
  <si>
    <t>751.57</t>
  </si>
  <si>
    <t>754.39</t>
  </si>
  <si>
    <t>Long-Term Debt / Total Capital</t>
  </si>
  <si>
    <t>72.01</t>
  </si>
  <si>
    <t>47.33</t>
  </si>
  <si>
    <t>64.58</t>
  </si>
  <si>
    <t>71.46</t>
  </si>
  <si>
    <t>62.79</t>
  </si>
  <si>
    <t>83.18</t>
  </si>
  <si>
    <t>82.28</t>
  </si>
  <si>
    <t>82.27</t>
  </si>
  <si>
    <t>92.11</t>
  </si>
  <si>
    <t>94.84</t>
  </si>
  <si>
    <t>Total Liabilities / Total Assets</t>
  </si>
  <si>
    <t>88.67</t>
  </si>
  <si>
    <t>82.05</t>
  </si>
  <si>
    <t>80.33</t>
  </si>
  <si>
    <t>83.23</t>
  </si>
  <si>
    <t>93.88</t>
  </si>
  <si>
    <t>89.68</t>
  </si>
  <si>
    <t>89.72</t>
  </si>
  <si>
    <t>90.16</t>
  </si>
  <si>
    <t>94.58</t>
  </si>
  <si>
    <t>99.7</t>
  </si>
  <si>
    <t>EBIT / Interest Expense</t>
  </si>
  <si>
    <t>-0.9</t>
  </si>
  <si>
    <t>0.75</t>
  </si>
  <si>
    <t>1.25</t>
  </si>
  <si>
    <t>1.04</t>
  </si>
  <si>
    <t>0.83</t>
  </si>
  <si>
    <t>0.97</t>
  </si>
  <si>
    <t>-1.57</t>
  </si>
  <si>
    <t>-0.29</t>
  </si>
  <si>
    <t>EBITDA / Interest Expense</t>
  </si>
  <si>
    <t>0.91</t>
  </si>
  <si>
    <t>1.61</t>
  </si>
  <si>
    <t>2.44</t>
  </si>
  <si>
    <t>2.95</t>
  </si>
  <si>
    <t>4.23</t>
  </si>
  <si>
    <t>4.36</t>
  </si>
  <si>
    <t>1.31</t>
  </si>
  <si>
    <t>0.74</t>
  </si>
  <si>
    <t>(EBITDA - Capex) / Interest Expense</t>
  </si>
  <si>
    <t>-0.17</t>
  </si>
  <si>
    <t>1.4</t>
  </si>
  <si>
    <t>2.24</t>
  </si>
  <si>
    <t>2.94</t>
  </si>
  <si>
    <t>4.07</t>
  </si>
  <si>
    <t>4.31</t>
  </si>
  <si>
    <t>1.2</t>
  </si>
  <si>
    <t>0.4</t>
  </si>
  <si>
    <t>Total Debt / EBITDA</t>
  </si>
  <si>
    <t>377.31</t>
  </si>
  <si>
    <t>7.19</t>
  </si>
  <si>
    <t>7.31</t>
  </si>
  <si>
    <t>21.16</t>
  </si>
  <si>
    <t>6.09</t>
  </si>
  <si>
    <t>7.69</t>
  </si>
  <si>
    <t>7.3</t>
  </si>
  <si>
    <t>16.73</t>
  </si>
  <si>
    <t>26.24</t>
  </si>
  <si>
    <t>Net Debt / EBITDA</t>
  </si>
  <si>
    <t>13.18</t>
  </si>
  <si>
    <t>369.07</t>
  </si>
  <si>
    <t>5.93</t>
  </si>
  <si>
    <t>7.12</t>
  </si>
  <si>
    <t>20.54</t>
  </si>
  <si>
    <t>5.81</t>
  </si>
  <si>
    <t>7.33</t>
  </si>
  <si>
    <t>6.72</t>
  </si>
  <si>
    <t>16.48</t>
  </si>
  <si>
    <t>25.77</t>
  </si>
  <si>
    <t>Total Debt / (EBITDA - Capex)</t>
  </si>
  <si>
    <t>22.02</t>
  </si>
  <si>
    <t>-84.76</t>
  </si>
  <si>
    <t>8.32</t>
  </si>
  <si>
    <t>7.98</t>
  </si>
  <si>
    <t>23.21</t>
  </si>
  <si>
    <t>6.11</t>
  </si>
  <si>
    <t>7.38</t>
  </si>
  <si>
    <t>18.29</t>
  </si>
  <si>
    <t>49.36</t>
  </si>
  <si>
    <t>Net Debt / (EBITDA - Capex)</t>
  </si>
  <si>
    <t>20.33</t>
  </si>
  <si>
    <t>-82.91</t>
  </si>
  <si>
    <t>6.86</t>
  </si>
  <si>
    <t>7.78</t>
  </si>
  <si>
    <t>22.52</t>
  </si>
  <si>
    <t>5.83</t>
  </si>
  <si>
    <t>7.63</t>
  </si>
  <si>
    <t>6.79</t>
  </si>
  <si>
    <t>18.01</t>
  </si>
  <si>
    <t>48.48</t>
  </si>
  <si>
    <t>Growth Over Prior Year</t>
  </si>
  <si>
    <t>Total Revenues, 1 Yr. Growth %</t>
  </si>
  <si>
    <t>453.38</t>
  </si>
  <si>
    <t>48.57</t>
  </si>
  <si>
    <t>-8.89</t>
  </si>
  <si>
    <t>-26.16</t>
  </si>
  <si>
    <t>13.96</t>
  </si>
  <si>
    <t>-18.42</t>
  </si>
  <si>
    <t>58.72</t>
  </si>
  <si>
    <t>16.98</t>
  </si>
  <si>
    <t>-48.36</t>
  </si>
  <si>
    <t>Gross Profit, 1 Yr. Growth %</t>
  </si>
  <si>
    <t>-8.02</t>
  </si>
  <si>
    <t>597.3</t>
  </si>
  <si>
    <t>47.47</t>
  </si>
  <si>
    <t>-12.92</t>
  </si>
  <si>
    <t>-26.88</t>
  </si>
  <si>
    <t>14.34</t>
  </si>
  <si>
    <t>-19.11</t>
  </si>
  <si>
    <t>3.38</t>
  </si>
  <si>
    <t>-40.11</t>
  </si>
  <si>
    <t>-37.42</t>
  </si>
  <si>
    <t>EBITDA, 1 Yr. Growth %</t>
  </si>
  <si>
    <t>10.31</t>
  </si>
  <si>
    <t>-102.06</t>
  </si>
  <si>
    <t>-2.05</t>
  </si>
  <si>
    <t>-61.6</t>
  </si>
  <si>
    <t>131.65</t>
  </si>
  <si>
    <t>-41.71</t>
  </si>
  <si>
    <t>-0.37</t>
  </si>
  <si>
    <t>-130.54</t>
  </si>
  <si>
    <t>-192.72</t>
  </si>
  <si>
    <t>EBITA, 1 Yr. Growth %</t>
  </si>
  <si>
    <t>13.79</t>
  </si>
  <si>
    <t>-73.9</t>
  </si>
  <si>
    <t>-214.93</t>
  </si>
  <si>
    <t>-90.13</t>
  </si>
  <si>
    <t>876.06</t>
  </si>
  <si>
    <t>-53.23</t>
  </si>
  <si>
    <t>-218.85</t>
  </si>
  <si>
    <t>-89.63</t>
  </si>
  <si>
    <t>EBIT, 1 Yr. Growth %</t>
  </si>
  <si>
    <t>128.21</t>
  </si>
  <si>
    <t>-68.42</t>
  </si>
  <si>
    <t>-167.46</t>
  </si>
  <si>
    <t>4.45</t>
  </si>
  <si>
    <t>-115.41</t>
  </si>
  <si>
    <t>-789.65</t>
  </si>
  <si>
    <t>12.38</t>
  </si>
  <si>
    <t>-256.69</t>
  </si>
  <si>
    <t>-79.74</t>
  </si>
  <si>
    <t>Earnings From Cont. Operations, 1 Yr. Growth %</t>
  </si>
  <si>
    <t>6.5</t>
  </si>
  <si>
    <t>-53.36</t>
  </si>
  <si>
    <t>-133.5</t>
  </si>
  <si>
    <t>-88.37</t>
  </si>
  <si>
    <t>-140.72</t>
  </si>
  <si>
    <t>-112.39</t>
  </si>
  <si>
    <t>88.24</t>
  </si>
  <si>
    <t>480.96</t>
  </si>
  <si>
    <t>-43.38</t>
  </si>
  <si>
    <t>Net Income, 1 Yr. Growth %</t>
  </si>
  <si>
    <t>8.21</t>
  </si>
  <si>
    <t>72.94</t>
  </si>
  <si>
    <t>-68.27</t>
  </si>
  <si>
    <t>-86.8</t>
  </si>
  <si>
    <t>-146.24</t>
  </si>
  <si>
    <t>-112.51</t>
  </si>
  <si>
    <t>71.8</t>
  </si>
  <si>
    <t>Normalized Net Income, 1 Yr. Growth %</t>
  </si>
  <si>
    <t>9.62</t>
  </si>
  <si>
    <t>-46.67</t>
  </si>
  <si>
    <t>-90.17</t>
  </si>
  <si>
    <t>-124.72</t>
  </si>
  <si>
    <t>-102.82</t>
  </si>
  <si>
    <t>-416.23</t>
  </si>
  <si>
    <t>-79.46</t>
  </si>
  <si>
    <t>32.1</t>
  </si>
  <si>
    <t>Diluted EPS Before Extra, 1 Yr. Growth %</t>
  </si>
  <si>
    <t>-4.65</t>
  </si>
  <si>
    <t>-45.65</t>
  </si>
  <si>
    <t>-94.22</t>
  </si>
  <si>
    <t>408.68</t>
  </si>
  <si>
    <t>184.4</t>
  </si>
  <si>
    <t>-79.48</t>
  </si>
  <si>
    <t>132.86</t>
  </si>
  <si>
    <t>2.75</t>
  </si>
  <si>
    <t>52.16</t>
  </si>
  <si>
    <t>-335.64</t>
  </si>
  <si>
    <t>Accounts Receivable, 1 Yr. Growth %</t>
  </si>
  <si>
    <t>-63.76</t>
  </si>
  <si>
    <t>-72.41</t>
  </si>
  <si>
    <t>-61.1</t>
  </si>
  <si>
    <t>-0.82</t>
  </si>
  <si>
    <t>118.07</t>
  </si>
  <si>
    <t>2.14</t>
  </si>
  <si>
    <t>193.19</t>
  </si>
  <si>
    <t>-77.69</t>
  </si>
  <si>
    <t>Net Property, Plant and Equip., 1 Yr. Growth %</t>
  </si>
  <si>
    <t>-1.92</t>
  </si>
  <si>
    <t>-3.3</t>
  </si>
  <si>
    <t>-37.5</t>
  </si>
  <si>
    <t>2.58</t>
  </si>
  <si>
    <t>-4.9</t>
  </si>
  <si>
    <t>19.06</t>
  </si>
  <si>
    <t>-6.18</t>
  </si>
  <si>
    <t>-7.23</t>
  </si>
  <si>
    <t>-38.2</t>
  </si>
  <si>
    <t>-3.17</t>
  </si>
  <si>
    <t>Total Assets, 1 Yr. Growth %</t>
  </si>
  <si>
    <t>-7.27</t>
  </si>
  <si>
    <t>-18.09</t>
  </si>
  <si>
    <t>-29.41</t>
  </si>
  <si>
    <t>-5.61</t>
  </si>
  <si>
    <t>13.11</t>
  </si>
  <si>
    <t>-5.04</t>
  </si>
  <si>
    <t>-2.16</t>
  </si>
  <si>
    <t>-35.12</t>
  </si>
  <si>
    <t>-9.33</t>
  </si>
  <si>
    <t>Tangible Book Value, 1 Yr. Growth %</t>
  </si>
  <si>
    <t>59.88</t>
  </si>
  <si>
    <t>584.62</t>
  </si>
  <si>
    <t>33.52</t>
  </si>
  <si>
    <t>13.34</t>
  </si>
  <si>
    <t>20.34</t>
  </si>
  <si>
    <t>-10.62</t>
  </si>
  <si>
    <t>0.61</t>
  </si>
  <si>
    <t>1.23</t>
  </si>
  <si>
    <t>11.84</t>
  </si>
  <si>
    <t>-63.44</t>
  </si>
  <si>
    <t>Common Equity, 1 Yr. Growth %</t>
  </si>
  <si>
    <t>-31.31</t>
  </si>
  <si>
    <t>-508.9</t>
  </si>
  <si>
    <t>59.21</t>
  </si>
  <si>
    <t>17.41</t>
  </si>
  <si>
    <t>26.3</t>
  </si>
  <si>
    <t>-9.94</t>
  </si>
  <si>
    <t>1.26</t>
  </si>
  <si>
    <t>12.84</t>
  </si>
  <si>
    <t>-67.9</t>
  </si>
  <si>
    <t>Cash From Operations, 1 Yr. Growth %</t>
  </si>
  <si>
    <t>-204.52</t>
  </si>
  <si>
    <t>190.24</t>
  </si>
  <si>
    <t>-80.85</t>
  </si>
  <si>
    <t>-250.92</t>
  </si>
  <si>
    <t>-73.8</t>
  </si>
  <si>
    <t>77.74</t>
  </si>
  <si>
    <t>-45.95</t>
  </si>
  <si>
    <t>277.92</t>
  </si>
  <si>
    <t>-173.48</t>
  </si>
  <si>
    <t>-203.23</t>
  </si>
  <si>
    <t>Capital Expenditures, 1 Yr. Growth %</t>
  </si>
  <si>
    <t>-23.52</t>
  </si>
  <si>
    <t>-56.54</t>
  </si>
  <si>
    <t>-16.62</t>
  </si>
  <si>
    <t>-43.6</t>
  </si>
  <si>
    <t>-60.05</t>
  </si>
  <si>
    <t>-82.84</t>
  </si>
  <si>
    <t>675.86</t>
  </si>
  <si>
    <t>-72.67</t>
  </si>
  <si>
    <t>128.46</t>
  </si>
  <si>
    <t>240.93</t>
  </si>
  <si>
    <t>Levered Free Cash Flow, 1 Yr. Growth %</t>
  </si>
  <si>
    <t>-70.79</t>
  </si>
  <si>
    <t>-23.6</t>
  </si>
  <si>
    <t>-263.43</t>
  </si>
  <si>
    <t>-59.36</t>
  </si>
  <si>
    <t>-137.36</t>
  </si>
  <si>
    <t>-146.3</t>
  </si>
  <si>
    <t>-72.79</t>
  </si>
  <si>
    <t>764.38</t>
  </si>
  <si>
    <t>-208.83</t>
  </si>
  <si>
    <t>-136.71</t>
  </si>
  <si>
    <t>Unlevered Free Cash Flow, 1 Yr. Growth %</t>
  </si>
  <si>
    <t>-30.06</t>
  </si>
  <si>
    <t>-28.85</t>
  </si>
  <si>
    <t>-378.56</t>
  </si>
  <si>
    <t>-55.81</t>
  </si>
  <si>
    <t>-99.03</t>
  </si>
  <si>
    <t>-299.08</t>
  </si>
  <si>
    <t>-59.84</t>
  </si>
  <si>
    <t>245.78</t>
  </si>
  <si>
    <t>-169.7</t>
  </si>
  <si>
    <t>-175.12</t>
  </si>
  <si>
    <t>Compound Annual Growth Rate Over Two Years</t>
  </si>
  <si>
    <t>Total Revenues, 2 Yr. CAGR %</t>
  </si>
  <si>
    <t>-68.53</t>
  </si>
  <si>
    <t>186.73</t>
  </si>
  <si>
    <t>16.91</t>
  </si>
  <si>
    <t>-19.44</t>
  </si>
  <si>
    <t>-8.27</t>
  </si>
  <si>
    <t>-3.58</t>
  </si>
  <si>
    <t>36.45</t>
  </si>
  <si>
    <t>-22.27</t>
  </si>
  <si>
    <t>Gross Profit, 2 Yr. CAGR %</t>
  </si>
  <si>
    <t>-3.29</t>
  </si>
  <si>
    <t>-31.2</t>
  </si>
  <si>
    <t>220.67</t>
  </si>
  <si>
    <t>14.12</t>
  </si>
  <si>
    <t>-4.41</t>
  </si>
  <si>
    <t>-8.56</t>
  </si>
  <si>
    <t>-3.83</t>
  </si>
  <si>
    <t>-8.55</t>
  </si>
  <si>
    <t>-21.14</t>
  </si>
  <si>
    <t>-38.78</t>
  </si>
  <si>
    <t>EBITDA, 2 Yr. CAGR %</t>
  </si>
  <si>
    <t>-4.96</t>
  </si>
  <si>
    <t>-80.75</t>
  </si>
  <si>
    <t>-16.65</t>
  </si>
  <si>
    <t>450.65</t>
  </si>
  <si>
    <t>-38.67</t>
  </si>
  <si>
    <t>16.2</t>
  </si>
  <si>
    <t>-23.79</t>
  </si>
  <si>
    <t>-45.08</t>
  </si>
  <si>
    <t>-46.79</t>
  </si>
  <si>
    <t>EBITA, 2 Yr. CAGR %</t>
  </si>
  <si>
    <t>-19.86</t>
  </si>
  <si>
    <t>33.77</t>
  </si>
  <si>
    <t>-45.23</t>
  </si>
  <si>
    <t>7.37</t>
  </si>
  <si>
    <t>-67.96</t>
  </si>
  <si>
    <t>-1.86</t>
  </si>
  <si>
    <t>113.66</t>
  </si>
  <si>
    <t>-31.58</t>
  </si>
  <si>
    <t>8.26</t>
  </si>
  <si>
    <t>-64.9</t>
  </si>
  <si>
    <t>EBIT, 2 Yr. CAGR %</t>
  </si>
  <si>
    <t>218.13</t>
  </si>
  <si>
    <t>-53.84</t>
  </si>
  <si>
    <t>-59.87</t>
  </si>
  <si>
    <t>3.1</t>
  </si>
  <si>
    <t>70.19</t>
  </si>
  <si>
    <t>-31.3</t>
  </si>
  <si>
    <t>31.54</t>
  </si>
  <si>
    <t>-43.66</t>
  </si>
  <si>
    <t>Earnings From Cont. Operations, 2 Yr. CAGR %</t>
  </si>
  <si>
    <t>-1.85</t>
  </si>
  <si>
    <t>21.29</t>
  </si>
  <si>
    <t>-60.47</t>
  </si>
  <si>
    <t>-80.26</t>
  </si>
  <si>
    <t>41.64</t>
  </si>
  <si>
    <t>165.01</t>
  </si>
  <si>
    <t>-77.54</t>
  </si>
  <si>
    <t>-51.7</t>
  </si>
  <si>
    <t>237.18</t>
  </si>
  <si>
    <t>81.37</t>
  </si>
  <si>
    <t>Net Income, 2 Yr. CAGR %</t>
  </si>
  <si>
    <t>40.55</t>
  </si>
  <si>
    <t>36.8</t>
  </si>
  <si>
    <t>-25.92</t>
  </si>
  <si>
    <t>-79.53</t>
  </si>
  <si>
    <t>26.26</t>
  </si>
  <si>
    <t>136.3</t>
  </si>
  <si>
    <t>-75.95</t>
  </si>
  <si>
    <t>-53.64</t>
  </si>
  <si>
    <t>215.93</t>
  </si>
  <si>
    <t>Normalized Net Income, 2 Yr. CAGR %</t>
  </si>
  <si>
    <t>55.05</t>
  </si>
  <si>
    <t>-77.1</t>
  </si>
  <si>
    <t>-82.38</t>
  </si>
  <si>
    <t>71.53</t>
  </si>
  <si>
    <t>-42.06</t>
  </si>
  <si>
    <t>-70.14</t>
  </si>
  <si>
    <t>-34.08</t>
  </si>
  <si>
    <t>136.62</t>
  </si>
  <si>
    <t>383.15</t>
  </si>
  <si>
    <t>Diluted EPS Before Extra, 2 Yr. CAGR %</t>
  </si>
  <si>
    <t>-5.59</t>
  </si>
  <si>
    <t>18.69</t>
  </si>
  <si>
    <t>-82.28</t>
  </si>
  <si>
    <t>-46.24</t>
  </si>
  <si>
    <t>279.69</t>
  </si>
  <si>
    <t>-23.62</t>
  </si>
  <si>
    <t>-30.88</t>
  </si>
  <si>
    <t>54.68</t>
  </si>
  <si>
    <t>25.32</t>
  </si>
  <si>
    <t>89.36</t>
  </si>
  <si>
    <t>Accounts Receivable, 2 Yr. CAGR %</t>
  </si>
  <si>
    <t>-4.85</t>
  </si>
  <si>
    <t>-38.92</t>
  </si>
  <si>
    <t>-68.38</t>
  </si>
  <si>
    <t>-67.24</t>
  </si>
  <si>
    <t>-36.77</t>
  </si>
  <si>
    <t>0.95</t>
  </si>
  <si>
    <t>47.06</t>
  </si>
  <si>
    <t>49.25</t>
  </si>
  <si>
    <t>73.05</t>
  </si>
  <si>
    <t>-19.12</t>
  </si>
  <si>
    <t>Net Property, Plant and Equip., 2 Yr. CAGR %</t>
  </si>
  <si>
    <t>-5.24</t>
  </si>
  <si>
    <t>-4.27</t>
  </si>
  <si>
    <t>-22.26</t>
  </si>
  <si>
    <t>-19.93</t>
  </si>
  <si>
    <t>-1.23</t>
  </si>
  <si>
    <t>6.41</t>
  </si>
  <si>
    <t>5.69</t>
  </si>
  <si>
    <t>-6.71</t>
  </si>
  <si>
    <t>-22.64</t>
  </si>
  <si>
    <t>Total Assets, 2 Yr. CAGR %</t>
  </si>
  <si>
    <t>-5.53</t>
  </si>
  <si>
    <t>-12.85</t>
  </si>
  <si>
    <t>-24.56</t>
  </si>
  <si>
    <t>-20.66</t>
  </si>
  <si>
    <t>-8.26</t>
  </si>
  <si>
    <t>3.33</t>
  </si>
  <si>
    <t>3.64</t>
  </si>
  <si>
    <t>-3.61</t>
  </si>
  <si>
    <t>-20.32</t>
  </si>
  <si>
    <t>-23.3</t>
  </si>
  <si>
    <t>Tangible Book Value, 2 Yr. CAGR %</t>
  </si>
  <si>
    <t>47.58</t>
  </si>
  <si>
    <t>230.84</t>
  </si>
  <si>
    <t>202.35</t>
  </si>
  <si>
    <t>23.02</t>
  </si>
  <si>
    <t>16.79</t>
  </si>
  <si>
    <t>3.71</t>
  </si>
  <si>
    <t>-5.17</t>
  </si>
  <si>
    <t>0.92</t>
  </si>
  <si>
    <t>6.4</t>
  </si>
  <si>
    <t>-36.06</t>
  </si>
  <si>
    <t>Common Equity, 2 Yr. CAGR %</t>
  </si>
  <si>
    <t>-39.44</t>
  </si>
  <si>
    <t>67.59</t>
  </si>
  <si>
    <t>155.15</t>
  </si>
  <si>
    <t>36.72</t>
  </si>
  <si>
    <t>21.77</t>
  </si>
  <si>
    <t>6.65</t>
  </si>
  <si>
    <t>-4.5</t>
  </si>
  <si>
    <t>1.32</t>
  </si>
  <si>
    <t>6.96</t>
  </si>
  <si>
    <t>-39.82</t>
  </si>
  <si>
    <t>Cash From Operations, 2 Yr. CAGR %</t>
  </si>
  <si>
    <t>91.24</t>
  </si>
  <si>
    <t>87.53</t>
  </si>
  <si>
    <t>-25.46</t>
  </si>
  <si>
    <t>-46.25</t>
  </si>
  <si>
    <t>-37.12</t>
  </si>
  <si>
    <t>-31.76</t>
  </si>
  <si>
    <t>-1.99</t>
  </si>
  <si>
    <t>42.92</t>
  </si>
  <si>
    <t>66.64</t>
  </si>
  <si>
    <t>-12.91</t>
  </si>
  <si>
    <t>Capital Expenditures, 2 Yr. CAGR %</t>
  </si>
  <si>
    <t>-21.54</t>
  </si>
  <si>
    <t>-36.91</t>
  </si>
  <si>
    <t>-39.8</t>
  </si>
  <si>
    <t>-31.42</t>
  </si>
  <si>
    <t>-52.53</t>
  </si>
  <si>
    <t>-73.82</t>
  </si>
  <si>
    <t>15.38</t>
  </si>
  <si>
    <t>45.63</t>
  </si>
  <si>
    <t>-20.98</t>
  </si>
  <si>
    <t>179.08</t>
  </si>
  <si>
    <t>Levered Free Cash Flow, 2 Yr. CAGR %</t>
  </si>
  <si>
    <t>-12.07</t>
  </si>
  <si>
    <t>169.99</t>
  </si>
  <si>
    <t>11.74</t>
  </si>
  <si>
    <t>-20.43</t>
  </si>
  <si>
    <t>-61.03</t>
  </si>
  <si>
    <t>-40.97</t>
  </si>
  <si>
    <t>-64.5</t>
  </si>
  <si>
    <t>53.37</t>
  </si>
  <si>
    <t>206.03</t>
  </si>
  <si>
    <t>-36.8</t>
  </si>
  <si>
    <t>Unlevered Free Cash Flow, 2 Yr. CAGR %</t>
  </si>
  <si>
    <t>-7.02</t>
  </si>
  <si>
    <t>8.94</t>
  </si>
  <si>
    <t>40.78</t>
  </si>
  <si>
    <t>9.07</t>
  </si>
  <si>
    <t>-93.46</t>
  </si>
  <si>
    <t>-24.31</t>
  </si>
  <si>
    <t>-10.59</t>
  </si>
  <si>
    <t>17.84</t>
  </si>
  <si>
    <t>54.98</t>
  </si>
  <si>
    <t>-27.64</t>
  </si>
  <si>
    <t>Compound Annual Growth Rate Over Three Years</t>
  </si>
  <si>
    <t>Total Revenues, 3 Yr. CAGR %</t>
  </si>
  <si>
    <t>11.83</t>
  </si>
  <si>
    <t>-54.4</t>
  </si>
  <si>
    <t>96.29</t>
  </si>
  <si>
    <t>-9.56</t>
  </si>
  <si>
    <t>-11.79</t>
  </si>
  <si>
    <t>13.85</t>
  </si>
  <si>
    <t>14.95</t>
  </si>
  <si>
    <t>-1.3</t>
  </si>
  <si>
    <t>Gross Profit, 3 Yr. CAGR %</t>
  </si>
  <si>
    <t>11.44</t>
  </si>
  <si>
    <t>-21.63</t>
  </si>
  <si>
    <t>-11.29</t>
  </si>
  <si>
    <t>108.64</t>
  </si>
  <si>
    <t>10.97</t>
  </si>
  <si>
    <t>1.47</t>
  </si>
  <si>
    <t>-12.22</t>
  </si>
  <si>
    <t>-1.48</t>
  </si>
  <si>
    <t>-20.47</t>
  </si>
  <si>
    <t>-26.99</t>
  </si>
  <si>
    <t>EBITDA, 3 Yr. CAGR %</t>
  </si>
  <si>
    <t>22.2</t>
  </si>
  <si>
    <t>-68.81</t>
  </si>
  <si>
    <t>7.67</t>
  </si>
  <si>
    <t>-14.49</t>
  </si>
  <si>
    <t>126.65</t>
  </si>
  <si>
    <t>-4.49</t>
  </si>
  <si>
    <t>-19.66</t>
  </si>
  <si>
    <t>10.4</t>
  </si>
  <si>
    <t>-43.98</t>
  </si>
  <si>
    <t>-34.6</t>
  </si>
  <si>
    <t>EBITA, 3 Yr. CAGR %</t>
  </si>
  <si>
    <t>12.98</t>
  </si>
  <si>
    <t>27.17</t>
  </si>
  <si>
    <t>-32.99</t>
  </si>
  <si>
    <t>-51.54</t>
  </si>
  <si>
    <t>0.06</t>
  </si>
  <si>
    <t>-23.34</t>
  </si>
  <si>
    <t>65.94</t>
  </si>
  <si>
    <t>-18.16</t>
  </si>
  <si>
    <t>-50.47</t>
  </si>
  <si>
    <t>EBIT, 3 Yr. CAGR %</t>
  </si>
  <si>
    <t>15.82</t>
  </si>
  <si>
    <t>33.34</t>
  </si>
  <si>
    <t>89.71</t>
  </si>
  <si>
    <t>-40.34</t>
  </si>
  <si>
    <t>-53.03</t>
  </si>
  <si>
    <t>3.55</t>
  </si>
  <si>
    <t>-23.57</t>
  </si>
  <si>
    <t>48.2</t>
  </si>
  <si>
    <t>-10.1</t>
  </si>
  <si>
    <t>-29.49</t>
  </si>
  <si>
    <t>Earnings From Cont. Operations, 3 Yr. CAGR %</t>
  </si>
  <si>
    <t>26.34</t>
  </si>
  <si>
    <t>9.99</t>
  </si>
  <si>
    <t>-21.02</t>
  </si>
  <si>
    <t>-73.71</t>
  </si>
  <si>
    <t>-12.41</t>
  </si>
  <si>
    <t>-6.52</t>
  </si>
  <si>
    <t>-4.52</t>
  </si>
  <si>
    <t>-54.37</t>
  </si>
  <si>
    <t>12.11</t>
  </si>
  <si>
    <t>86.02</t>
  </si>
  <si>
    <t>Net Income, 3 Yr. CAGR %</t>
  </si>
  <si>
    <t>30.18</t>
  </si>
  <si>
    <t>50.61</t>
  </si>
  <si>
    <t>-15.95</t>
  </si>
  <si>
    <t>-58.32</t>
  </si>
  <si>
    <t>-20.33</t>
  </si>
  <si>
    <t>-9.67</t>
  </si>
  <si>
    <t>-11.27</t>
  </si>
  <si>
    <t>-53.68</t>
  </si>
  <si>
    <t>7.68</t>
  </si>
  <si>
    <t>78.12</t>
  </si>
  <si>
    <t>Normalized Net Income, 3 Yr. CAGR %</t>
  </si>
  <si>
    <t>48.66</t>
  </si>
  <si>
    <t>21.25</t>
  </si>
  <si>
    <t>-38.17</t>
  </si>
  <si>
    <t>-74.51</t>
  </si>
  <si>
    <t>-28.24</t>
  </si>
  <si>
    <t>-56.38</t>
  </si>
  <si>
    <t>2.01</t>
  </si>
  <si>
    <t>-76.95</t>
  </si>
  <si>
    <t>127.94</t>
  </si>
  <si>
    <t>94.83</t>
  </si>
  <si>
    <t>Diluted EPS Before Extra, 3 Yr. CAGR %</t>
  </si>
  <si>
    <t>19.54</t>
  </si>
  <si>
    <t>9.61</t>
  </si>
  <si>
    <t>-56.66</t>
  </si>
  <si>
    <t>-46.05</t>
  </si>
  <si>
    <t>-6.44</t>
  </si>
  <si>
    <t>43.54</t>
  </si>
  <si>
    <t>10.76</t>
  </si>
  <si>
    <t>-21.12</t>
  </si>
  <si>
    <t>54.07</t>
  </si>
  <si>
    <t>Accounts Receivable, 3 Yr. CAGR %</t>
  </si>
  <si>
    <t>8.96</t>
  </si>
  <si>
    <t>-31.02</t>
  </si>
  <si>
    <t>-53.13</t>
  </si>
  <si>
    <t>-66.12</t>
  </si>
  <si>
    <t>-52.05</t>
  </si>
  <si>
    <t>-26.54</t>
  </si>
  <si>
    <t>30.5</t>
  </si>
  <si>
    <t>30.24</t>
  </si>
  <si>
    <t>86.92</t>
  </si>
  <si>
    <t>-12.58</t>
  </si>
  <si>
    <t>Net Property, Plant and Equip., 3 Yr. CAGR %</t>
  </si>
  <si>
    <t>9.79</t>
  </si>
  <si>
    <t>-16.96</t>
  </si>
  <si>
    <t>-14.73</t>
  </si>
  <si>
    <t>-15.2</t>
  </si>
  <si>
    <t>5.12</t>
  </si>
  <si>
    <t>2.04</t>
  </si>
  <si>
    <t>1.19</t>
  </si>
  <si>
    <t>-18.68</t>
  </si>
  <si>
    <t>-17.81</t>
  </si>
  <si>
    <t>Total Assets, 3 Yr. CAGR %</t>
  </si>
  <si>
    <t>9.69</t>
  </si>
  <si>
    <t>-9.91</t>
  </si>
  <si>
    <t>-19.19</t>
  </si>
  <si>
    <t>-20.24</t>
  </si>
  <si>
    <t>-15.93</t>
  </si>
  <si>
    <t>-1.62</t>
  </si>
  <si>
    <t>0.46</t>
  </si>
  <si>
    <t>1.67</t>
  </si>
  <si>
    <t>-15.52</t>
  </si>
  <si>
    <t>-16.82</t>
  </si>
  <si>
    <t>Tangible Book Value, 3 Yr. CAGR %</t>
  </si>
  <si>
    <t>17.09</t>
  </si>
  <si>
    <t>146.14</t>
  </si>
  <si>
    <t>144.49</t>
  </si>
  <si>
    <t>22.12</t>
  </si>
  <si>
    <t>6.83</t>
  </si>
  <si>
    <t>2.67</t>
  </si>
  <si>
    <t>-3.08</t>
  </si>
  <si>
    <t>4.44</t>
  </si>
  <si>
    <t>-25.47</t>
  </si>
  <si>
    <t>Common Equity, 3 Yr. CAGR %</t>
  </si>
  <si>
    <t>-29.07</t>
  </si>
  <si>
    <t>14.47</t>
  </si>
  <si>
    <t>64.75</t>
  </si>
  <si>
    <t>96.98</t>
  </si>
  <si>
    <t>33.16</t>
  </si>
  <si>
    <t>10.13</t>
  </si>
  <si>
    <t>4.83</t>
  </si>
  <si>
    <t>-2.58</t>
  </si>
  <si>
    <t>5.02</t>
  </si>
  <si>
    <t>-28.39</t>
  </si>
  <si>
    <t>Cash From Operations, 3 Yr. CAGR %</t>
  </si>
  <si>
    <t>38.5</t>
  </si>
  <si>
    <t>130.87</t>
  </si>
  <si>
    <t>-12.35</t>
  </si>
  <si>
    <t>-5.7</t>
  </si>
  <si>
    <t>-57.7</t>
  </si>
  <si>
    <t>-11.09</t>
  </si>
  <si>
    <t>-36.86</t>
  </si>
  <si>
    <t>53.69</t>
  </si>
  <si>
    <t>14.49</t>
  </si>
  <si>
    <t>42.05</t>
  </si>
  <si>
    <t>Capital Expenditures, 3 Yr. CAGR %</t>
  </si>
  <si>
    <t>-6.62</t>
  </si>
  <si>
    <t>-31.57</t>
  </si>
  <si>
    <t>-30.77</t>
  </si>
  <si>
    <t>-41.09</t>
  </si>
  <si>
    <t>-42.73</t>
  </si>
  <si>
    <t>-66.18</t>
  </si>
  <si>
    <t>-18.98</t>
  </si>
  <si>
    <t>-28.61</t>
  </si>
  <si>
    <t>69.21</t>
  </si>
  <si>
    <t>28.64</t>
  </si>
  <si>
    <t>Levered Free Cash Flow, 3 Yr. CAGR %</t>
  </si>
  <si>
    <t>-31.72</t>
  </si>
  <si>
    <t>168.21</t>
  </si>
  <si>
    <t>128.39</t>
  </si>
  <si>
    <t>-21.5</t>
  </si>
  <si>
    <t>-38.15</t>
  </si>
  <si>
    <t>-47.88</t>
  </si>
  <si>
    <t>2.89</t>
  </si>
  <si>
    <t>36.6</t>
  </si>
  <si>
    <t>50.93</t>
  </si>
  <si>
    <t>Unlevered Free Cash Flow, 3 Yr. CAGR %</t>
  </si>
  <si>
    <t>5.13</t>
  </si>
  <si>
    <t>13.63</t>
  </si>
  <si>
    <t>48.97</t>
  </si>
  <si>
    <t>-5.41</t>
  </si>
  <si>
    <t>-77.42</t>
  </si>
  <si>
    <t>-36.74</t>
  </si>
  <si>
    <t>-38.73</t>
  </si>
  <si>
    <t>40.34</t>
  </si>
  <si>
    <t>-1.2</t>
  </si>
  <si>
    <t>21.74</t>
  </si>
  <si>
    <t>Compound Annual Growth Rate Over Five Years</t>
  </si>
  <si>
    <t>Total Revenues, 5 Yr. CAGR %</t>
  </si>
  <si>
    <t>48.59</t>
  </si>
  <si>
    <t>-18.38</t>
  </si>
  <si>
    <t>-27.68</t>
  </si>
  <si>
    <t>-33.55</t>
  </si>
  <si>
    <t>-37.36</t>
  </si>
  <si>
    <t>43.76</t>
  </si>
  <si>
    <t>-1.97</t>
  </si>
  <si>
    <t>-0.86</t>
  </si>
  <si>
    <t>5.03</t>
  </si>
  <si>
    <t>-2.22</t>
  </si>
  <si>
    <t>Gross Profit, 5 Yr. CAGR %</t>
  </si>
  <si>
    <t>18.1</t>
  </si>
  <si>
    <t>11.54</t>
  </si>
  <si>
    <t>0.99</t>
  </si>
  <si>
    <t>-8.92</t>
  </si>
  <si>
    <t>-8.34</t>
  </si>
  <si>
    <t>61.23</t>
  </si>
  <si>
    <t>4.8</t>
  </si>
  <si>
    <t>-2.66</t>
  </si>
  <si>
    <t>-15.91</t>
  </si>
  <si>
    <t>-18.48</t>
  </si>
  <si>
    <t>EBITDA, 5 Yr. CAGR %</t>
  </si>
  <si>
    <t>29.54</t>
  </si>
  <si>
    <t>15.6</t>
  </si>
  <si>
    <t>-1.66</t>
  </si>
  <si>
    <t>-15.48</t>
  </si>
  <si>
    <t>-11.07</t>
  </si>
  <si>
    <t>73.5</t>
  </si>
  <si>
    <t>-12.74</t>
  </si>
  <si>
    <t>-17.7</t>
  </si>
  <si>
    <t>EBITA, 5 Yr. CAGR %</t>
  </si>
  <si>
    <t>15.77</t>
  </si>
  <si>
    <t>27.74</t>
  </si>
  <si>
    <t>21.12</t>
  </si>
  <si>
    <t>3.09</t>
  </si>
  <si>
    <t>-27.26</t>
  </si>
  <si>
    <t>-21.94</t>
  </si>
  <si>
    <t>-12.28</t>
  </si>
  <si>
    <t>-14.05</t>
  </si>
  <si>
    <t>-11.99</t>
  </si>
  <si>
    <t>-11.12</t>
  </si>
  <si>
    <t>EBIT, 5 Yr. CAGR %</t>
  </si>
  <si>
    <t>-0.58</t>
  </si>
  <si>
    <t>32.45</t>
  </si>
  <si>
    <t>35.98</t>
  </si>
  <si>
    <t>9.78</t>
  </si>
  <si>
    <t>0.96</t>
  </si>
  <si>
    <t>-25.75</t>
  </si>
  <si>
    <t>-21.39</t>
  </si>
  <si>
    <t>-12.12</t>
  </si>
  <si>
    <t>-5.03</t>
  </si>
  <si>
    <t>0.3</t>
  </si>
  <si>
    <t>Earnings From Cont. Operations, 5 Yr. CAGR %</t>
  </si>
  <si>
    <t>93.1</t>
  </si>
  <si>
    <t>49.64</t>
  </si>
  <si>
    <t>-1.38</t>
  </si>
  <si>
    <t>-44.67</t>
  </si>
  <si>
    <t>-0.23</t>
  </si>
  <si>
    <t>-33.75</t>
  </si>
  <si>
    <t>-49.18</t>
  </si>
  <si>
    <t>-28.22</t>
  </si>
  <si>
    <t>58.15</t>
  </si>
  <si>
    <t>-20.14</t>
  </si>
  <si>
    <t>Net Income, 5 Yr. CAGR %</t>
  </si>
  <si>
    <t>98.59</t>
  </si>
  <si>
    <t>53.68</t>
  </si>
  <si>
    <t>3.9</t>
  </si>
  <si>
    <t>-32.22</t>
  </si>
  <si>
    <t>-1.09</t>
  </si>
  <si>
    <t>-16.56</t>
  </si>
  <si>
    <t>-50.66</t>
  </si>
  <si>
    <t>-30.82</t>
  </si>
  <si>
    <t>47.46</t>
  </si>
  <si>
    <t>-20.04</t>
  </si>
  <si>
    <t>Normalized Net Income, 5 Yr. CAGR %</t>
  </si>
  <si>
    <t>78.68</t>
  </si>
  <si>
    <t>29.16</t>
  </si>
  <si>
    <t>-6.66</t>
  </si>
  <si>
    <t>-43.94</t>
  </si>
  <si>
    <t>-2.34</t>
  </si>
  <si>
    <t>-64.6</t>
  </si>
  <si>
    <t>-49.46</t>
  </si>
  <si>
    <t>-48.55</t>
  </si>
  <si>
    <t>31.79</t>
  </si>
  <si>
    <t>-15.1</t>
  </si>
  <si>
    <t>Diluted EPS Before Extra, 5 Yr. CAGR %</t>
  </si>
  <si>
    <t>58.63</t>
  </si>
  <si>
    <t>25.79</t>
  </si>
  <si>
    <t>-31.96</t>
  </si>
  <si>
    <t>-17.57</t>
  </si>
  <si>
    <t>2.9</t>
  </si>
  <si>
    <t>-38.04</t>
  </si>
  <si>
    <t>-17.11</t>
  </si>
  <si>
    <t>47.9</t>
  </si>
  <si>
    <t>16.37</t>
  </si>
  <si>
    <t>12.07</t>
  </si>
  <si>
    <t>Accounts Receivable, 5 Yr. CAGR %</t>
  </si>
  <si>
    <t>63.89</t>
  </si>
  <si>
    <t>-4.72</t>
  </si>
  <si>
    <t>-33.57</t>
  </si>
  <si>
    <t>-48.79</t>
  </si>
  <si>
    <t>-47.17</t>
  </si>
  <si>
    <t>-47.56</t>
  </si>
  <si>
    <t>-24.92</t>
  </si>
  <si>
    <t>-2.46</t>
  </si>
  <si>
    <t>46.09</t>
  </si>
  <si>
    <t>7.64</t>
  </si>
  <si>
    <t>Net Property, Plant and Equip., 5 Yr. CAGR %</t>
  </si>
  <si>
    <t>52.49</t>
  </si>
  <si>
    <t>27.54</t>
  </si>
  <si>
    <t>-11.67</t>
  </si>
  <si>
    <t>-10.99</t>
  </si>
  <si>
    <t>-6.83</t>
  </si>
  <si>
    <t>-7.39</t>
  </si>
  <si>
    <t>-9.44</t>
  </si>
  <si>
    <t>-9.12</t>
  </si>
  <si>
    <t>Total Assets, 5 Yr. CAGR %</t>
  </si>
  <si>
    <t>47.4</t>
  </si>
  <si>
    <t>15.7</t>
  </si>
  <si>
    <t>-5.57</t>
  </si>
  <si>
    <t>-14.65</t>
  </si>
  <si>
    <t>-14.98</t>
  </si>
  <si>
    <t>-11.54</t>
  </si>
  <si>
    <t>-8.59</t>
  </si>
  <si>
    <t>-2.42</t>
  </si>
  <si>
    <t>-8.44</t>
  </si>
  <si>
    <t>-9.17</t>
  </si>
  <si>
    <t>Tangible Book Value, 5 Yr. CAGR %</t>
  </si>
  <si>
    <t>4.91</t>
  </si>
  <si>
    <t>62.39</t>
  </si>
  <si>
    <t>71.13</t>
  </si>
  <si>
    <t>86.51</t>
  </si>
  <si>
    <t>81.94</t>
  </si>
  <si>
    <t>61.96</t>
  </si>
  <si>
    <t>10.37</t>
  </si>
  <si>
    <t>4.42</t>
  </si>
  <si>
    <t>4.15</t>
  </si>
  <si>
    <t>-17.93</t>
  </si>
  <si>
    <t>Common Equity, 5 Yr. CAGR %</t>
  </si>
  <si>
    <t>-5.58</t>
  </si>
  <si>
    <t>11.13</t>
  </si>
  <si>
    <t>18.36</t>
  </si>
  <si>
    <t>22.9</t>
  </si>
  <si>
    <t>45.99</t>
  </si>
  <si>
    <t>54.12</t>
  </si>
  <si>
    <t>16.58</t>
  </si>
  <si>
    <t>6.51</t>
  </si>
  <si>
    <t>5.67</t>
  </si>
  <si>
    <t>-19.65</t>
  </si>
  <si>
    <t>Cash From Operations, 5 Yr. CAGR %</t>
  </si>
  <si>
    <t>22.82</t>
  </si>
  <si>
    <t>71.05</t>
  </si>
  <si>
    <t>11.34</t>
  </si>
  <si>
    <t>28.88</t>
  </si>
  <si>
    <t>-23.25</t>
  </si>
  <si>
    <t>-17.14</t>
  </si>
  <si>
    <t>-40.8</t>
  </si>
  <si>
    <t>7.5</t>
  </si>
  <si>
    <t>-6.91</t>
  </si>
  <si>
    <t>22.46</t>
  </si>
  <si>
    <t>Capital Expenditures, 5 Yr. CAGR %</t>
  </si>
  <si>
    <t>43.25</t>
  </si>
  <si>
    <t>9.72</t>
  </si>
  <si>
    <t>-18.78</t>
  </si>
  <si>
    <t>-40.47</t>
  </si>
  <si>
    <t>-57.41</t>
  </si>
  <si>
    <t>-24.21</t>
  </si>
  <si>
    <t>-39.36</t>
  </si>
  <si>
    <t>-19.78</t>
  </si>
  <si>
    <t>23.17</t>
  </si>
  <si>
    <t>Levered Free Cash Flow, 5 Yr. CAGR %</t>
  </si>
  <si>
    <t>-10.53</t>
  </si>
  <si>
    <t>28.04</t>
  </si>
  <si>
    <t>66.98</t>
  </si>
  <si>
    <t>64.96</t>
  </si>
  <si>
    <t>11.51</t>
  </si>
  <si>
    <t>-29.96</t>
  </si>
  <si>
    <t>-43.03</t>
  </si>
  <si>
    <t>-19.74</t>
  </si>
  <si>
    <t>-2.35</t>
  </si>
  <si>
    <t>-15.41</t>
  </si>
  <si>
    <t>Unlevered Free Cash Flow, 5 Yr. CAGR %</t>
  </si>
  <si>
    <t>25.38</t>
  </si>
  <si>
    <t>25.81</t>
  </si>
  <si>
    <t>40.58</t>
  </si>
  <si>
    <t>11.78</t>
  </si>
  <si>
    <t>-57.62</t>
  </si>
  <si>
    <t>-13.48</t>
  </si>
  <si>
    <t>-22.83</t>
  </si>
  <si>
    <t>-18.87</t>
  </si>
  <si>
    <t>-11.19</t>
  </si>
  <si>
    <t>7.6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</si>
  <si>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</si>
  <si>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</si>
  <si>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</si>
  <si>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</si>
  <si>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</si>
  <si>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</si>
  <si>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</si>
  <si>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2.549</t>
  </si>
  <si>
    <t>2.323</t>
  </si>
  <si>
    <t>5.994</t>
  </si>
  <si>
    <t>7.647</t>
  </si>
  <si>
    <t>5.757</t>
  </si>
  <si>
    <t>3.569</t>
  </si>
  <si>
    <t>Change</t>
  </si>
  <si>
    <t>-</t>
  </si>
  <si>
    <t>-8.86%</t>
  </si>
  <si>
    <t>158.03%</t>
  </si>
  <si>
    <t>27.59%</t>
  </si>
  <si>
    <t>-24.72%</t>
  </si>
  <si>
    <t>-38.01%</t>
  </si>
  <si>
    <t>Enterprise Value (EV)
                                    1</t>
  </si>
  <si>
    <t>81.45</t>
  </si>
  <si>
    <t>92.56</t>
  </si>
  <si>
    <t>92.13</t>
  </si>
  <si>
    <t>85.79</t>
  </si>
  <si>
    <t>60.32</t>
  </si>
  <si>
    <t>56.27</t>
  </si>
  <si>
    <t>13.64%</t>
  </si>
  <si>
    <t>-0.47%</t>
  </si>
  <si>
    <t>-6.88%</t>
  </si>
  <si>
    <t>-29.69%</t>
  </si>
  <si>
    <t>-6.71%</t>
  </si>
  <si>
    <t>P/E ratio</t>
  </si>
  <si>
    <t>-0.13x</t>
  </si>
  <si>
    <t>-0.68x</t>
  </si>
  <si>
    <t>-0.62x</t>
  </si>
  <si>
    <t>-0.77x</t>
  </si>
  <si>
    <t>-0.37x</t>
  </si>
  <si>
    <t>0.1x</t>
  </si>
  <si>
    <t>PBR</t>
  </si>
  <si>
    <t>-0.05x</t>
  </si>
  <si>
    <t>-0.12x</t>
  </si>
  <si>
    <t>-0.15x</t>
  </si>
  <si>
    <t>-0.1x</t>
  </si>
  <si>
    <t>-0.19x</t>
  </si>
  <si>
    <t>PEG</t>
  </si>
  <si>
    <t>0x</t>
  </si>
  <si>
    <t>-0x</t>
  </si>
  <si>
    <t>-0.33x</t>
  </si>
  <si>
    <t>Capitalization / Revenue</t>
  </si>
  <si>
    <t>0.14x</t>
  </si>
  <si>
    <t>0.11x</t>
  </si>
  <si>
    <t>0.36x</t>
  </si>
  <si>
    <t>0.29x</t>
  </si>
  <si>
    <t>0.19x</t>
  </si>
  <si>
    <t>0.22x</t>
  </si>
  <si>
    <t>EV / Revenue</t>
  </si>
  <si>
    <t>4.55x</t>
  </si>
  <si>
    <t>4.53x</t>
  </si>
  <si>
    <t>5.53x</t>
  </si>
  <si>
    <t>3.25x</t>
  </si>
  <si>
    <t>1.95x</t>
  </si>
  <si>
    <t>3.51x</t>
  </si>
  <si>
    <t>EV / EBITDA</t>
  </si>
  <si>
    <t>21.2x</t>
  </si>
  <si>
    <t>10.4x</t>
  </si>
  <si>
    <t>17.8x</t>
  </si>
  <si>
    <t>16.6x</t>
  </si>
  <si>
    <t>-38.5x</t>
  </si>
  <si>
    <t>38.8x</t>
  </si>
  <si>
    <t>EV / EBIT</t>
  </si>
  <si>
    <t>-103x</t>
  </si>
  <si>
    <t>16.9x</t>
  </si>
  <si>
    <t>40.2x</t>
  </si>
  <si>
    <t>33.3x</t>
  </si>
  <si>
    <t>-15.2x</t>
  </si>
  <si>
    <t>-70x</t>
  </si>
  <si>
    <t>EV / FCF</t>
  </si>
  <si>
    <t>-26.9x</t>
  </si>
  <si>
    <t>32.8x</t>
  </si>
  <si>
    <t>120x</t>
  </si>
  <si>
    <t>12.9x</t>
  </si>
  <si>
    <t>-8.37x</t>
  </si>
  <si>
    <t>21.3x</t>
  </si>
  <si>
    <t>FCF Yield</t>
  </si>
  <si>
    <t>-3.72%</t>
  </si>
  <si>
    <t>3.05%</t>
  </si>
  <si>
    <t>0.83%</t>
  </si>
  <si>
    <t>7.75%</t>
  </si>
  <si>
    <t>-11.9%</t>
  </si>
  <si>
    <t>4.7%</t>
  </si>
  <si>
    <t>Dividend per Share
                                    2</t>
  </si>
  <si>
    <t>Rate of return</t>
  </si>
  <si>
    <t>EPS
                                    2</t>
  </si>
  <si>
    <t>-2.072</t>
  </si>
  <si>
    <t>-5.738</t>
  </si>
  <si>
    <t>-8.932</t>
  </si>
  <si>
    <t>Distribution rate</t>
  </si>
  <si>
    <t>Net sales
                                    1</t>
  </si>
  <si>
    <t>17.91</t>
  </si>
  <si>
    <t>20.42</t>
  </si>
  <si>
    <t>16.65</t>
  </si>
  <si>
    <t>26.43</t>
  </si>
  <si>
    <t>31.01</t>
  </si>
  <si>
    <t>16.01</t>
  </si>
  <si>
    <t>EBITDA
                                    1</t>
  </si>
  <si>
    <t>3.842</t>
  </si>
  <si>
    <t>8.9</t>
  </si>
  <si>
    <t>5.188</t>
  </si>
  <si>
    <t>5.169</t>
  </si>
  <si>
    <t>-1.565</t>
  </si>
  <si>
    <t>1.451</t>
  </si>
  <si>
    <t>EBIT
                                    1</t>
  </si>
  <si>
    <t>-0.792</t>
  </si>
  <si>
    <t>5.462</t>
  </si>
  <si>
    <t>2.294</t>
  </si>
  <si>
    <t>2.578</t>
  </si>
  <si>
    <t>-3.969</t>
  </si>
  <si>
    <t>-0.804</t>
  </si>
  <si>
    <t>Net income
                                    1</t>
  </si>
  <si>
    <t>-11.9</t>
  </si>
  <si>
    <t>5.5</t>
  </si>
  <si>
    <t>-0.688</t>
  </si>
  <si>
    <t>-1.182</t>
  </si>
  <si>
    <t>-6.867</t>
  </si>
  <si>
    <t>-3.888</t>
  </si>
  <si>
    <t>Net Debt
                                    1</t>
  </si>
  <si>
    <t>78.91</t>
  </si>
  <si>
    <t>90.24</t>
  </si>
  <si>
    <t>86.14</t>
  </si>
  <si>
    <t>78.14</t>
  </si>
  <si>
    <t>54.56</t>
  </si>
  <si>
    <t>52.7</t>
  </si>
  <si>
    <t>Reference price
                                    2</t>
  </si>
  <si>
    <t>1.560</t>
  </si>
  <si>
    <t>1.400</t>
  </si>
  <si>
    <t>3.580</t>
  </si>
  <si>
    <t>4.510</t>
  </si>
  <si>
    <t>3.320</t>
  </si>
  <si>
    <t>2.029</t>
  </si>
  <si>
    <t>Nbr of stocks (in thousands)</t>
  </si>
  <si>
    <t>1,634</t>
  </si>
  <si>
    <t>1,659</t>
  </si>
  <si>
    <t>1,674</t>
  </si>
  <si>
    <t>1,696</t>
  </si>
  <si>
    <t>1,734</t>
  </si>
  <si>
    <t>1,759</t>
  </si>
  <si>
    <t>Announcement Date</t>
  </si>
  <si>
    <t>5/17/19</t>
  </si>
  <si>
    <t>3/27/20</t>
  </si>
  <si>
    <t>3/29/21</t>
  </si>
  <si>
    <t>2/22/22</t>
  </si>
  <si>
    <t>4/14/23</t>
  </si>
  <si>
    <t>4/1/24</t>
  </si>
  <si>
    <t>address1</t>
  </si>
  <si>
    <t>1050 Crown Pointe Parkway</t>
  </si>
  <si>
    <t>address2</t>
  </si>
  <si>
    <t>Suite 720</t>
  </si>
  <si>
    <t>city</t>
  </si>
  <si>
    <t>Atlanta</t>
  </si>
  <si>
    <t>state</t>
  </si>
  <si>
    <t>GA</t>
  </si>
  <si>
    <t>zip</t>
  </si>
  <si>
    <t>30338</t>
  </si>
  <si>
    <t>country</t>
  </si>
  <si>
    <t>phone</t>
  </si>
  <si>
    <t>678-869-5116</t>
  </si>
  <si>
    <t>website</t>
  </si>
  <si>
    <t>https://regionalhealthproperties.com</t>
  </si>
  <si>
    <t>industry</t>
  </si>
  <si>
    <t>Medical Care Facilities</t>
  </si>
  <si>
    <t>industryKey</t>
  </si>
  <si>
    <t>medical-care-facilities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</si>
  <si>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</si>
  <si>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</si>
  <si>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</si>
  <si>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</si>
  <si>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</si>
  <si>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</si>
  <si>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</si>
  <si>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Regional Health Properties, Inc., through its subsidiaries, operates as a self-managed real estate investment company that invests primarily in real estate purposed for long-term care and senior living. Its business principally consists of leasing and subleasing such facilities to third-party tenants, which operate the facilities. The company's facilities provide a range of healthcare services to patients and residents, including skilled nursing services comprising daily nursing, therapeutic rehabilitation, social services, activities, housekeeping, nutrition, medication management, and administrative services; independent living community services; and assisted living facilities. Regional Health Properties, Inc. was incorporated in 1991 and is headquartered in Atlanta, Georgia.</t>
  </si>
  <si>
    <t>fullTimeEmployees</t>
  </si>
  <si>
    <t>companyOfficers</t>
  </si>
  <si>
    <t>[{'maxAge': 1, 'name': 'Mr. Brent S. Morrison CFA', 'age': 47, 'title': 'CEO, President, Corporate Secretary &amp; Chairman of the Board', 'yearBorn': 1976, 'fiscalYear': 2023, 'totalPay': 220000, 'exercisedValue': 0, 'unexercisedValue': 0}, {'maxAge': 1, 'name': 'Mr. David A. Tenwick J.D.', 'age': 85, 'title': 'Founder &amp; Independent Director', 'yearBorn': 1938, 'fiscalYear': 2023, 'totalPay': 49500, 'exercisedValue': 0, 'unexercisedValue': 0}, {'maxAge': 1, 'name': "Mr. Paul J. O'Sullivan", 'age': 44, 'title': 'Senior VP &amp; Principal Financial Officer', 'yearBorn': 1979, 'fiscalYear': 2023, 'totalPay': 150000, 'exercisedValue': 0, 'unexercisedValue': 0}, {'maxAge': 1, 'name': 'Mr. Heather L. Pittard CPA', 'age': 47, 'title': 'Chief Accounting Officer', 'yearBorn': 1976,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</si>
  <si>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</si>
  <si>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</si>
  <si>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</si>
  <si>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</si>
  <si>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</si>
  <si>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</si>
  <si>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</si>
  <si>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</si>
  <si>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</si>
  <si>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</si>
  <si>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</si>
  <si>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</si>
  <si>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</si>
  <si>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</si>
  <si>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</si>
  <si>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</si>
  <si>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</si>
  <si>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</si>
  <si>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</si>
  <si>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</si>
  <si>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</si>
  <si>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</si>
  <si>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</si>
  <si>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</si>
  <si>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</si>
  <si>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</si>
  <si>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</si>
  <si>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</si>
  <si>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</si>
  <si>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</si>
  <si>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</si>
  <si>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</si>
  <si>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</si>
  <si>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</si>
  <si>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</si>
  <si>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</si>
  <si>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</si>
  <si>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</si>
  <si>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</si>
  <si>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</si>
  <si>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</si>
  <si>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</si>
  <si>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</si>
  <si>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</si>
  <si>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</si>
  <si>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</si>
  <si>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</si>
  <si>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</si>
  <si>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</si>
  <si>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</si>
  <si>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</si>
  <si>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1:12</t>
  </si>
  <si>
    <t>lastSplitDate</t>
  </si>
  <si>
    <t>enterpriseToRevenue</t>
  </si>
  <si>
    <t>enterpriseToEbitda</t>
  </si>
  <si>
    <t>52WeekChange</t>
  </si>
  <si>
    <t>SandP52WeekChange</t>
  </si>
  <si>
    <t>exchange</t>
  </si>
  <si>
    <t>ASE</t>
  </si>
  <si>
    <t>quoteType</t>
  </si>
  <si>
    <t>EQUITY</t>
  </si>
  <si>
    <t>symbol</t>
  </si>
  <si>
    <t>underlyingSymbol</t>
  </si>
  <si>
    <t>shortName</t>
  </si>
  <si>
    <t>Regional Health Properties, Inc</t>
  </si>
  <si>
    <t>longName</t>
  </si>
  <si>
    <t>Regional Health Properties, Inc.</t>
  </si>
  <si>
    <t>firstTradeDateEpochUtc</t>
  </si>
  <si>
    <t>timeZoneFullName</t>
  </si>
  <si>
    <t>America/New_York</t>
  </si>
  <si>
    <t>timeZoneShortName</t>
  </si>
  <si>
    <t>EST</t>
  </si>
  <si>
    <t>uuid</t>
  </si>
  <si>
    <t>2b04590f-3765-36bc-a6cb-231d3864aea1</t>
  </si>
  <si>
    <t>messageBoardId</t>
  </si>
  <si>
    <t>finmb_25772714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</si>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</sst>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regionalhealthproperti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-37.4572016837865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3777292.0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-10.712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-13.0</v>
      </c>
      <c r="C2" s="1">
        <v>-23.0</v>
      </c>
      <c r="D2" s="1">
        <v>-7.0</v>
      </c>
      <c r="E2" s="1">
        <v>-98.0</v>
      </c>
      <c r="F2" s="1">
        <v>-11.0</v>
      </c>
      <c r="G2" s="1">
        <v>5.0</v>
      </c>
      <c r="H2" s="1">
        <v>-68.0</v>
      </c>
      <c r="I2" s="1">
        <v>-1.0</v>
      </c>
      <c r="J2" s="1">
        <v>-6.0</v>
      </c>
      <c r="K2" s="1">
        <v>-3.0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6.0</v>
      </c>
      <c r="D3" s="1">
        <v>4.0</v>
      </c>
      <c r="E3" s="1">
        <v>3.0</v>
      </c>
      <c r="F3" s="1">
        <v>3.0</v>
      </c>
      <c r="G3" s="1">
        <v>2.0</v>
      </c>
      <c r="H3" s="1">
        <v>2.0</v>
      </c>
      <c r="I3" s="1">
        <v>2.0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98.0</v>
      </c>
      <c r="H4" s="1">
        <v>71.0</v>
      </c>
      <c r="I4" s="1">
        <v>43.0</v>
      </c>
      <c r="J4" s="1">
        <v>43.0</v>
      </c>
      <c r="K4" s="1">
        <v>43.0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8.0</v>
      </c>
      <c r="C5" s="1">
        <v>7.0</v>
      </c>
      <c r="D5" s="1">
        <v>5.0</v>
      </c>
      <c r="E5" s="1">
        <v>4.0</v>
      </c>
      <c r="F5" s="1">
        <v>4.0</v>
      </c>
      <c r="G5" s="1">
        <v>3.0</v>
      </c>
      <c r="H5" s="1">
        <v>2.0</v>
      </c>
      <c r="I5" s="1">
        <v>2.0</v>
      </c>
      <c r="J5" s="1">
        <v>2.0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1.0</v>
      </c>
      <c r="D6" s="1">
        <v>1.0</v>
      </c>
      <c r="E6" s="1">
        <v>33.0</v>
      </c>
      <c r="F6" s="1">
        <v>57.0</v>
      </c>
      <c r="G6" s="1">
        <v>19.0</v>
      </c>
      <c r="H6" s="1">
        <v>12.0</v>
      </c>
      <c r="I6" s="1">
        <v>9.0</v>
      </c>
      <c r="J6" s="1">
        <v>8.0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-8.0</v>
      </c>
      <c r="E7" s="1">
        <v>0.0</v>
      </c>
      <c r="F7" s="1">
        <v>0.0</v>
      </c>
      <c r="G7" s="1">
        <v>-7.0</v>
      </c>
      <c r="H7" s="1">
        <v>0.0</v>
      </c>
      <c r="I7" s="1">
        <v>0.0</v>
      </c>
      <c r="J7" s="1">
        <v>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4.0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54.0</v>
      </c>
      <c r="D9" s="1">
        <v>1.0</v>
      </c>
      <c r="E9" s="1">
        <v>26.0</v>
      </c>
      <c r="F9" s="1">
        <v>17.0</v>
      </c>
      <c r="G9" s="1">
        <v>9.0</v>
      </c>
      <c r="H9" s="1">
        <v>4.0</v>
      </c>
      <c r="I9" s="1">
        <v>48.0</v>
      </c>
      <c r="J9" s="1">
        <v>23.0</v>
      </c>
      <c r="K9" s="1">
        <v>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3.0</v>
      </c>
      <c r="C10" s="1">
        <v>2.0</v>
      </c>
      <c r="D10" s="1">
        <v>21.0</v>
      </c>
      <c r="E10" s="1">
        <v>88.0</v>
      </c>
      <c r="F10" s="1">
        <v>4.0</v>
      </c>
      <c r="G10" s="1">
        <v>-28.0</v>
      </c>
      <c r="H10" s="1">
        <v>92.0</v>
      </c>
      <c r="I10" s="1">
        <v>25.0</v>
      </c>
      <c r="J10" s="1">
        <v>4.0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-6.0</v>
      </c>
      <c r="D11" s="1">
        <v>-5.0</v>
      </c>
      <c r="E11" s="1">
        <v>-85.0</v>
      </c>
      <c r="F11" s="1">
        <v>-1.0</v>
      </c>
      <c r="G11" s="1">
        <v>-65.0</v>
      </c>
      <c r="H11" s="1">
        <v>-1.0</v>
      </c>
      <c r="I11" s="1">
        <v>-31.0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2.0</v>
      </c>
      <c r="C12" s="1">
        <v>4.0</v>
      </c>
      <c r="D12" s="1">
        <v>10.0</v>
      </c>
      <c r="E12" s="1">
        <v>-60.0</v>
      </c>
      <c r="F12" s="1">
        <v>3.0</v>
      </c>
      <c r="G12" s="1">
        <v>71.0</v>
      </c>
      <c r="H12" s="1">
        <v>-72.0</v>
      </c>
      <c r="I12" s="1">
        <v>-2.0</v>
      </c>
      <c r="J12" s="1">
        <v>1.0</v>
      </c>
      <c r="K12" s="1">
        <v>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-6.0</v>
      </c>
      <c r="C13" s="1">
        <v>-2.0</v>
      </c>
      <c r="D13" s="1">
        <v>-54.0</v>
      </c>
      <c r="E13" s="1">
        <v>18.0</v>
      </c>
      <c r="F13" s="1">
        <v>-49.0</v>
      </c>
      <c r="G13" s="1">
        <v>46.0</v>
      </c>
      <c r="H13" s="1">
        <v>-1.0</v>
      </c>
      <c r="I13" s="1">
        <v>69.0</v>
      </c>
      <c r="J13" s="1">
        <v>-6.0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-46.0</v>
      </c>
      <c r="D14" s="1">
        <v>-1.0</v>
      </c>
      <c r="E14" s="1">
        <v>66.0</v>
      </c>
      <c r="F14" s="1">
        <v>1.0</v>
      </c>
      <c r="G14" s="1">
        <v>-33.0</v>
      </c>
      <c r="H14" s="1">
        <v>1.0</v>
      </c>
      <c r="I14" s="1">
        <v>3.0</v>
      </c>
      <c r="J14" s="1">
        <v>-39.0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-2.0</v>
      </c>
      <c r="D15" s="1">
        <v>47.0</v>
      </c>
      <c r="E15" s="1">
        <v>37.0</v>
      </c>
      <c r="F15" s="1">
        <v>1.0</v>
      </c>
      <c r="G15" s="1">
        <v>40.0</v>
      </c>
      <c r="H15" s="1">
        <v>94.0</v>
      </c>
      <c r="I15" s="1">
        <v>1.0</v>
      </c>
      <c r="J15" s="1">
        <v>-30.0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-5.0</v>
      </c>
      <c r="C16" s="1">
        <v>-17.0</v>
      </c>
      <c r="D16" s="1">
        <v>-3.0</v>
      </c>
      <c r="E16" s="1">
        <v>5.0</v>
      </c>
      <c r="F16" s="1">
        <v>1.0</v>
      </c>
      <c r="G16" s="1">
        <v>2.0</v>
      </c>
      <c r="H16" s="1">
        <v>1.0</v>
      </c>
      <c r="I16" s="1">
        <v>4.0</v>
      </c>
      <c r="J16" s="1">
        <v>-3.0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-3.0</v>
      </c>
      <c r="C17" s="1">
        <v>-1.0</v>
      </c>
      <c r="D17" s="1">
        <v>-1.0</v>
      </c>
      <c r="E17" s="1">
        <v>-84.0</v>
      </c>
      <c r="F17" s="1">
        <v>-33.0</v>
      </c>
      <c r="G17" s="1">
        <v>-5.0</v>
      </c>
      <c r="H17" s="1">
        <v>-45.0</v>
      </c>
      <c r="I17" s="1">
        <v>-12.0</v>
      </c>
      <c r="J17" s="1">
        <v>-28.0</v>
      </c>
      <c r="K17" s="1">
        <v>-95.0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18.0</v>
      </c>
      <c r="E18" s="1">
        <v>0.0</v>
      </c>
      <c r="F18" s="1">
        <v>0.0</v>
      </c>
      <c r="G18" s="1">
        <v>3.0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-1.0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2.0</v>
      </c>
      <c r="C20" s="1">
        <v>11.0</v>
      </c>
      <c r="D20" s="1">
        <v>7.0</v>
      </c>
      <c r="E20" s="1">
        <v>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-75.0</v>
      </c>
      <c r="C21" s="1">
        <v>9.0</v>
      </c>
      <c r="D21" s="1">
        <v>24.0</v>
      </c>
      <c r="E21" s="1">
        <v>-34.0</v>
      </c>
      <c r="F21" s="1">
        <v>-33.0</v>
      </c>
      <c r="G21" s="1">
        <v>3.0</v>
      </c>
      <c r="H21" s="1">
        <v>-45.0</v>
      </c>
      <c r="I21" s="1">
        <v>-12.0</v>
      </c>
      <c r="J21" s="1">
        <v>-28.0</v>
      </c>
      <c r="K21" s="1">
        <v>-95.0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102.0</v>
      </c>
      <c r="C22" s="1">
        <v>53.0</v>
      </c>
      <c r="D22" s="1">
        <v>9.0</v>
      </c>
      <c r="E22" s="1">
        <v>0.0</v>
      </c>
      <c r="F22" s="1">
        <v>2.0</v>
      </c>
      <c r="G22" s="1">
        <v>0.0</v>
      </c>
      <c r="H22" s="1">
        <v>22.0</v>
      </c>
      <c r="I22" s="1">
        <v>0.0</v>
      </c>
      <c r="J22" s="1">
        <v>7.0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102.0</v>
      </c>
      <c r="C23" s="1">
        <v>53.0</v>
      </c>
      <c r="D23" s="1">
        <v>9.0</v>
      </c>
      <c r="E23" s="1">
        <v>0.0</v>
      </c>
      <c r="F23" s="1">
        <v>2.0</v>
      </c>
      <c r="G23" s="1">
        <v>0.0</v>
      </c>
      <c r="H23" s="1">
        <v>22.0</v>
      </c>
      <c r="I23" s="1">
        <v>0.0</v>
      </c>
      <c r="J23" s="1">
        <v>7.0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-104.0</v>
      </c>
      <c r="C24" s="1">
        <v>-67.0</v>
      </c>
      <c r="D24" s="1">
        <v>-16.0</v>
      </c>
      <c r="E24" s="1">
        <v>-11.0</v>
      </c>
      <c r="F24" s="1">
        <v>-2.0</v>
      </c>
      <c r="G24" s="1">
        <v>-3.0</v>
      </c>
      <c r="H24" s="1">
        <v>-1.0</v>
      </c>
      <c r="I24" s="1">
        <v>-2.0</v>
      </c>
      <c r="J24" s="1">
        <v>-9.0</v>
      </c>
      <c r="K24" s="1">
        <v>-2.0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-104.0</v>
      </c>
      <c r="C25" s="1">
        <v>-67.0</v>
      </c>
      <c r="D25" s="1">
        <v>-16.0</v>
      </c>
      <c r="E25" s="1">
        <v>-11.0</v>
      </c>
      <c r="F25" s="1">
        <v>-2.0</v>
      </c>
      <c r="G25" s="1">
        <v>-3.0</v>
      </c>
      <c r="H25" s="1">
        <v>-1.0</v>
      </c>
      <c r="I25" s="1">
        <v>-2.0</v>
      </c>
      <c r="J25" s="1">
        <v>-9.0</v>
      </c>
      <c r="K25" s="1">
        <v>-2.0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3.0</v>
      </c>
      <c r="C26" s="1">
        <v>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-52.0</v>
      </c>
      <c r="E27" s="1">
        <v>-18.0</v>
      </c>
      <c r="F27" s="1">
        <v>0.0</v>
      </c>
      <c r="G27" s="1">
        <v>0.0</v>
      </c>
      <c r="H27" s="1">
        <v>0.0</v>
      </c>
      <c r="I27" s="1">
        <v>0.0</v>
      </c>
      <c r="J27" s="1">
        <v>-4.0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34.0</v>
      </c>
      <c r="D28" s="1">
        <v>6.0</v>
      </c>
      <c r="E28" s="1">
        <v>97.0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-4.0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-3.0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-2.0</v>
      </c>
      <c r="C31" s="1">
        <v>-5.0</v>
      </c>
      <c r="D31" s="1">
        <v>-7.0</v>
      </c>
      <c r="E31" s="1">
        <v>-5.0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-2.0</v>
      </c>
      <c r="C32" s="1">
        <v>-8.0</v>
      </c>
      <c r="D32" s="1">
        <v>-7.0</v>
      </c>
      <c r="E32" s="1">
        <v>-5.0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-1.0</v>
      </c>
      <c r="C33" s="1">
        <v>-13.0</v>
      </c>
      <c r="D33" s="1">
        <v>-1.0</v>
      </c>
      <c r="E33" s="1">
        <v>-72.0</v>
      </c>
      <c r="F33" s="1">
        <v>-10.0</v>
      </c>
      <c r="G33" s="1">
        <v>-1.0</v>
      </c>
      <c r="H33" s="1">
        <v>0.0</v>
      </c>
      <c r="I33" s="1">
        <v>-2.0</v>
      </c>
      <c r="J33" s="1">
        <v>-29.0</v>
      </c>
      <c r="K33" s="1">
        <v>-1.0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-2.0</v>
      </c>
      <c r="C34" s="1">
        <v>-5.0</v>
      </c>
      <c r="D34" s="1">
        <v>-9.0</v>
      </c>
      <c r="E34" s="1">
        <v>-17.0</v>
      </c>
      <c r="F34" s="1">
        <v>11.0</v>
      </c>
      <c r="G34" s="1">
        <v>-4.0</v>
      </c>
      <c r="H34" s="1">
        <v>-1.0</v>
      </c>
      <c r="I34" s="1">
        <v>-2.0</v>
      </c>
      <c r="J34" s="1">
        <v>-2.0</v>
      </c>
      <c r="K34" s="1">
        <v>-2.0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-8.0</v>
      </c>
      <c r="C35" s="1">
        <v>-8.0</v>
      </c>
      <c r="D35" s="1">
        <v>11.0</v>
      </c>
      <c r="E35" s="1">
        <v>-12.0</v>
      </c>
      <c r="F35" s="1">
        <v>1.0</v>
      </c>
      <c r="G35" s="1">
        <v>1.0</v>
      </c>
      <c r="H35" s="1">
        <v>-54.0</v>
      </c>
      <c r="I35" s="1">
        <v>2.0</v>
      </c>
      <c r="J35" s="1">
        <v>-5.0</v>
      </c>
      <c r="K35" s="1">
        <v>27.0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9.0</v>
      </c>
      <c r="C37" s="1">
        <v>8.0</v>
      </c>
      <c r="D37" s="1">
        <v>6.0</v>
      </c>
      <c r="E37" s="1">
        <v>3.0</v>
      </c>
      <c r="F37" s="1">
        <v>5.0</v>
      </c>
      <c r="G37" s="1">
        <v>4.0</v>
      </c>
      <c r="H37" s="1">
        <v>2.0</v>
      </c>
      <c r="I37" s="1">
        <v>2.0</v>
      </c>
      <c r="J37" s="1">
        <v>2.0</v>
      </c>
      <c r="K37" s="1">
        <v>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0.0</v>
      </c>
      <c r="E38" s="1">
        <v>2.0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51.0</v>
      </c>
      <c r="C39" s="1">
        <v>-12.0</v>
      </c>
      <c r="D39" s="1">
        <v>20.0</v>
      </c>
      <c r="E39" s="1">
        <v>8.0</v>
      </c>
      <c r="F39" s="1">
        <v>-3.0</v>
      </c>
      <c r="G39" s="1">
        <v>2.0</v>
      </c>
      <c r="H39" s="1">
        <v>76.0</v>
      </c>
      <c r="I39" s="1">
        <v>6.0</v>
      </c>
      <c r="J39" s="1">
        <v>-7.0</v>
      </c>
      <c r="K39" s="1">
        <v>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5.0</v>
      </c>
      <c r="C40" s="1">
        <v>-8.0</v>
      </c>
      <c r="D40" s="1">
        <v>24.0</v>
      </c>
      <c r="E40" s="1">
        <v>10.0</v>
      </c>
      <c r="F40" s="1">
        <v>10.0</v>
      </c>
      <c r="G40" s="1">
        <v>5.0</v>
      </c>
      <c r="H40" s="1">
        <v>2.0</v>
      </c>
      <c r="I40" s="1">
        <v>8.0</v>
      </c>
      <c r="J40" s="1">
        <v>-5.0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2.0</v>
      </c>
      <c r="C41" s="1">
        <v>10.0</v>
      </c>
      <c r="D41" s="1">
        <v>-15.0</v>
      </c>
      <c r="E41" s="1">
        <v>-2.0</v>
      </c>
      <c r="F41" s="1">
        <v>3.0</v>
      </c>
      <c r="G41" s="1">
        <v>96.0</v>
      </c>
      <c r="H41" s="1">
        <v>1.0</v>
      </c>
      <c r="I41" s="1">
        <v>-3.0</v>
      </c>
      <c r="J41" s="1">
        <v>5.0</v>
      </c>
      <c r="K41" s="1">
        <v>-3.0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-1.0</v>
      </c>
      <c r="C42" s="1">
        <v>-14.0</v>
      </c>
      <c r="D42" s="1">
        <v>-6.0</v>
      </c>
      <c r="E42" s="1">
        <v>-11.0</v>
      </c>
      <c r="F42" s="1">
        <v>22.0</v>
      </c>
      <c r="G42" s="1">
        <v>-3.0</v>
      </c>
      <c r="H42" s="1">
        <v>-1.0</v>
      </c>
      <c r="I42" s="1">
        <v>-2.0</v>
      </c>
      <c r="J42" s="1">
        <v>-1.0</v>
      </c>
      <c r="K42" s="1">
        <v>-2.0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10.0</v>
      </c>
      <c r="C3" s="1">
        <v>2.0</v>
      </c>
      <c r="D3" s="1">
        <v>14.0</v>
      </c>
      <c r="E3" s="1">
        <v>1.0</v>
      </c>
      <c r="F3" s="1">
        <v>2.0</v>
      </c>
      <c r="G3" s="1">
        <v>4.0</v>
      </c>
      <c r="H3" s="1">
        <v>4.0</v>
      </c>
      <c r="I3" s="1">
        <v>6.0</v>
      </c>
      <c r="J3" s="1">
        <v>84.0</v>
      </c>
      <c r="K3" s="1">
        <v>95.0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10.0</v>
      </c>
      <c r="C4" s="1">
        <v>2.0</v>
      </c>
      <c r="D4" s="1">
        <v>14.0</v>
      </c>
      <c r="E4" s="1">
        <v>1.0</v>
      </c>
      <c r="F4" s="1">
        <v>2.0</v>
      </c>
      <c r="G4" s="1">
        <v>4.0</v>
      </c>
      <c r="H4" s="1">
        <v>4.0</v>
      </c>
      <c r="I4" s="1">
        <v>6.0</v>
      </c>
      <c r="J4" s="1">
        <v>84.0</v>
      </c>
      <c r="K4" s="1">
        <v>95.0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24.0</v>
      </c>
      <c r="C5" s="1">
        <v>8.0</v>
      </c>
      <c r="D5" s="1">
        <v>2.0</v>
      </c>
      <c r="E5" s="1">
        <v>94.0</v>
      </c>
      <c r="F5" s="1">
        <v>97.0</v>
      </c>
      <c r="G5" s="1">
        <v>96.0</v>
      </c>
      <c r="H5" s="1">
        <v>2.0</v>
      </c>
      <c r="I5" s="1">
        <v>2.0</v>
      </c>
      <c r="J5" s="1">
        <v>6.0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0.0</v>
      </c>
      <c r="C6" s="1">
        <v>0.0</v>
      </c>
      <c r="D6" s="1">
        <v>0.0</v>
      </c>
      <c r="E6" s="1">
        <v>0.0</v>
      </c>
      <c r="F6" s="1">
        <v>61.0</v>
      </c>
      <c r="G6" s="1">
        <v>84.0</v>
      </c>
      <c r="H6" s="1">
        <v>44.0</v>
      </c>
      <c r="I6" s="1">
        <v>36.0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24.0</v>
      </c>
      <c r="C7" s="1">
        <v>8.0</v>
      </c>
      <c r="D7" s="1">
        <v>2.0</v>
      </c>
      <c r="E7" s="1">
        <v>94.0</v>
      </c>
      <c r="F7" s="1">
        <v>1.0</v>
      </c>
      <c r="G7" s="1">
        <v>1.0</v>
      </c>
      <c r="H7" s="1">
        <v>2.0</v>
      </c>
      <c r="I7" s="1">
        <v>2.0</v>
      </c>
      <c r="J7" s="1">
        <v>7.0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1.0</v>
      </c>
      <c r="C8" s="1">
        <v>3.0</v>
      </c>
      <c r="D8" s="1">
        <v>2.0</v>
      </c>
      <c r="E8" s="1">
        <v>98.0</v>
      </c>
      <c r="F8" s="1">
        <v>47.0</v>
      </c>
      <c r="G8" s="1">
        <v>24.0</v>
      </c>
      <c r="H8" s="1">
        <v>32.0</v>
      </c>
      <c r="I8" s="1">
        <v>46.0</v>
      </c>
      <c r="J8" s="1">
        <v>74.0</v>
      </c>
      <c r="K8" s="1">
        <v>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56.0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2.0</v>
      </c>
      <c r="C10" s="1">
        <v>8.0</v>
      </c>
      <c r="D10" s="1">
        <v>1.0</v>
      </c>
      <c r="E10" s="1">
        <v>96.0</v>
      </c>
      <c r="F10" s="1">
        <v>1.0</v>
      </c>
      <c r="G10" s="1">
        <v>3.0</v>
      </c>
      <c r="H10" s="1">
        <v>3.0</v>
      </c>
      <c r="I10" s="1">
        <v>3.0</v>
      </c>
      <c r="J10" s="1">
        <v>3.0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12.0</v>
      </c>
      <c r="C11" s="1">
        <v>1.0</v>
      </c>
      <c r="D11" s="1">
        <v>0.0</v>
      </c>
      <c r="E11" s="1">
        <v>0.0</v>
      </c>
      <c r="F11" s="1">
        <v>2.0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52.0</v>
      </c>
      <c r="C12" s="1">
        <v>25.0</v>
      </c>
      <c r="D12" s="1">
        <v>20.0</v>
      </c>
      <c r="E12" s="1">
        <v>4.0</v>
      </c>
      <c r="F12" s="1">
        <v>8.0</v>
      </c>
      <c r="G12" s="1">
        <v>10.0</v>
      </c>
      <c r="H12" s="1">
        <v>10.0</v>
      </c>
      <c r="I12" s="1">
        <v>12.0</v>
      </c>
      <c r="J12" s="1">
        <v>12.0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157.0</v>
      </c>
      <c r="C13" s="1">
        <v>153.0</v>
      </c>
      <c r="D13" s="1">
        <v>101.0</v>
      </c>
      <c r="E13" s="1">
        <v>105.0</v>
      </c>
      <c r="F13" s="1">
        <v>100.0</v>
      </c>
      <c r="G13" s="1">
        <v>111.0</v>
      </c>
      <c r="H13" s="1">
        <v>107.0</v>
      </c>
      <c r="I13" s="1">
        <v>103.0</v>
      </c>
      <c r="J13" s="1">
        <v>71.0</v>
      </c>
      <c r="K13" s="1">
        <v>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-21.0</v>
      </c>
      <c r="C14" s="1">
        <v>-26.0</v>
      </c>
      <c r="D14" s="1">
        <v>-21.0</v>
      </c>
      <c r="E14" s="1">
        <v>-23.0</v>
      </c>
      <c r="F14" s="1">
        <v>-23.0</v>
      </c>
      <c r="G14" s="1">
        <v>-19.0</v>
      </c>
      <c r="H14" s="1">
        <v>-21.0</v>
      </c>
      <c r="I14" s="1">
        <v>-22.0</v>
      </c>
      <c r="J14" s="1">
        <v>-21.0</v>
      </c>
      <c r="K14" s="1">
        <v>-23.0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136.0</v>
      </c>
      <c r="C15" s="1">
        <v>127.0</v>
      </c>
      <c r="D15" s="1">
        <v>79.0</v>
      </c>
      <c r="E15" s="1">
        <v>81.0</v>
      </c>
      <c r="F15" s="1">
        <v>77.0</v>
      </c>
      <c r="G15" s="1">
        <v>91.0</v>
      </c>
      <c r="H15" s="1">
        <v>86.0</v>
      </c>
      <c r="I15" s="1">
        <v>80.0</v>
      </c>
      <c r="J15" s="1">
        <v>49.0</v>
      </c>
      <c r="K15" s="1">
        <v>47.0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4.0</v>
      </c>
      <c r="C16" s="1">
        <v>4.0</v>
      </c>
      <c r="D16" s="1">
        <v>2.0</v>
      </c>
      <c r="E16" s="1">
        <v>2.0</v>
      </c>
      <c r="F16" s="1">
        <v>2.0</v>
      </c>
      <c r="G16" s="1">
        <v>1.0</v>
      </c>
      <c r="H16" s="1">
        <v>1.0</v>
      </c>
      <c r="I16" s="1">
        <v>1.0</v>
      </c>
      <c r="J16" s="1">
        <v>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6.0</v>
      </c>
      <c r="C17" s="1">
        <v>5.0</v>
      </c>
      <c r="D17" s="1">
        <v>5.0</v>
      </c>
      <c r="E17" s="1">
        <v>4.0</v>
      </c>
      <c r="F17" s="1">
        <v>3.0</v>
      </c>
      <c r="G17" s="1">
        <v>2.0</v>
      </c>
      <c r="H17" s="1">
        <v>2.0</v>
      </c>
      <c r="I17" s="1">
        <v>2.0</v>
      </c>
      <c r="J17" s="1">
        <v>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0.0</v>
      </c>
      <c r="C18" s="1">
        <v>0.0</v>
      </c>
      <c r="D18" s="1">
        <v>0.0</v>
      </c>
      <c r="E18" s="1">
        <v>6.0</v>
      </c>
      <c r="F18" s="1">
        <v>6.0</v>
      </c>
      <c r="G18" s="1">
        <v>6.0</v>
      </c>
      <c r="H18" s="1">
        <v>6.0</v>
      </c>
      <c r="I18" s="1">
        <v>8.0</v>
      </c>
      <c r="J18" s="1">
        <v>2.0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0.0</v>
      </c>
      <c r="D19" s="1">
        <v>0.0</v>
      </c>
      <c r="E19" s="1">
        <v>3.0</v>
      </c>
      <c r="F19" s="1">
        <v>33.0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3.0</v>
      </c>
      <c r="C20" s="1">
        <v>2.0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7.0</v>
      </c>
      <c r="C21" s="1">
        <v>7.0</v>
      </c>
      <c r="D21" s="1">
        <v>12.0</v>
      </c>
      <c r="E21" s="1">
        <v>3.0</v>
      </c>
      <c r="F21" s="1">
        <v>3.0</v>
      </c>
      <c r="G21" s="1">
        <v>51.0</v>
      </c>
      <c r="H21" s="1">
        <v>51.0</v>
      </c>
      <c r="I21" s="1">
        <v>39.0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210.0</v>
      </c>
      <c r="C22" s="1">
        <v>172.0</v>
      </c>
      <c r="D22" s="1">
        <v>119.0</v>
      </c>
      <c r="E22" s="1">
        <v>107.0</v>
      </c>
      <c r="F22" s="1">
        <v>101.0</v>
      </c>
      <c r="G22" s="1">
        <v>114.0</v>
      </c>
      <c r="H22" s="1">
        <v>108.0</v>
      </c>
      <c r="I22" s="1">
        <v>106.0</v>
      </c>
      <c r="J22" s="1">
        <v>68.0</v>
      </c>
      <c r="K22" s="1">
        <v>62.0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16.0</v>
      </c>
      <c r="C24" s="1">
        <v>8.0</v>
      </c>
      <c r="D24" s="1">
        <v>3.0</v>
      </c>
      <c r="E24" s="1">
        <v>4.0</v>
      </c>
      <c r="F24" s="1">
        <v>4.0</v>
      </c>
      <c r="G24" s="1">
        <v>3.0</v>
      </c>
      <c r="H24" s="1">
        <v>3.0</v>
      </c>
      <c r="I24" s="1">
        <v>3.0</v>
      </c>
      <c r="J24" s="1">
        <v>3.0</v>
      </c>
      <c r="K24" s="1">
        <v>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15.0</v>
      </c>
      <c r="C25" s="1">
        <v>3.0</v>
      </c>
      <c r="D25" s="1">
        <v>9.0</v>
      </c>
      <c r="E25" s="1">
        <v>7.0</v>
      </c>
      <c r="F25" s="1">
        <v>4.0</v>
      </c>
      <c r="G25" s="1">
        <v>2.0</v>
      </c>
      <c r="H25" s="1">
        <v>2.0</v>
      </c>
      <c r="I25" s="1">
        <v>4.0</v>
      </c>
      <c r="J25" s="1">
        <v>4.0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22.0</v>
      </c>
      <c r="C26" s="1">
        <v>50.0</v>
      </c>
      <c r="D26" s="1">
        <v>13.0</v>
      </c>
      <c r="E26" s="1">
        <v>8.0</v>
      </c>
      <c r="F26" s="1">
        <v>26.0</v>
      </c>
      <c r="G26" s="1">
        <v>2.0</v>
      </c>
      <c r="H26" s="1">
        <v>59.0</v>
      </c>
      <c r="I26" s="1">
        <v>9.0</v>
      </c>
      <c r="J26" s="1">
        <v>35.0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6.0</v>
      </c>
      <c r="H27" s="1">
        <v>6.0</v>
      </c>
      <c r="I27" s="1">
        <v>6.0</v>
      </c>
      <c r="J27" s="1">
        <v>59.0</v>
      </c>
      <c r="K27" s="1">
        <v>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0.0</v>
      </c>
      <c r="E28" s="1">
        <v>0.0</v>
      </c>
      <c r="F28" s="1">
        <v>13.0</v>
      </c>
      <c r="G28" s="1">
        <v>4.0</v>
      </c>
      <c r="H28" s="1">
        <v>4.0</v>
      </c>
      <c r="I28" s="1">
        <v>19.0</v>
      </c>
      <c r="J28" s="1">
        <v>4.0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11.0</v>
      </c>
      <c r="C29" s="1">
        <v>95.0</v>
      </c>
      <c r="D29" s="1">
        <v>0.0</v>
      </c>
      <c r="E29" s="1">
        <v>0.0</v>
      </c>
      <c r="F29" s="1">
        <v>1.0</v>
      </c>
      <c r="G29" s="1">
        <v>0.0</v>
      </c>
      <c r="H29" s="1">
        <v>0.0</v>
      </c>
      <c r="I29" s="1">
        <v>0.0</v>
      </c>
      <c r="J29" s="1">
        <v>0.0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65.0</v>
      </c>
      <c r="C30" s="1">
        <v>63.0</v>
      </c>
      <c r="D30" s="1">
        <v>25.0</v>
      </c>
      <c r="E30" s="1">
        <v>19.0</v>
      </c>
      <c r="F30" s="1">
        <v>36.0</v>
      </c>
      <c r="G30" s="1">
        <v>12.0</v>
      </c>
      <c r="H30" s="1">
        <v>12.0</v>
      </c>
      <c r="I30" s="1">
        <v>15.0</v>
      </c>
      <c r="J30" s="1">
        <v>9.0</v>
      </c>
      <c r="K30" s="1">
        <v>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118.0</v>
      </c>
      <c r="C31" s="1">
        <v>73.0</v>
      </c>
      <c r="D31" s="1">
        <v>66.0</v>
      </c>
      <c r="E31" s="1">
        <v>65.0</v>
      </c>
      <c r="F31" s="1">
        <v>54.0</v>
      </c>
      <c r="G31" s="1">
        <v>55.0</v>
      </c>
      <c r="H31" s="1">
        <v>53.0</v>
      </c>
      <c r="I31" s="1">
        <v>52.0</v>
      </c>
      <c r="J31" s="1">
        <v>51.0</v>
      </c>
      <c r="K31" s="1">
        <v>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33.0</v>
      </c>
      <c r="H32" s="1">
        <v>29.0</v>
      </c>
      <c r="I32" s="1">
        <v>25.0</v>
      </c>
      <c r="J32" s="1">
        <v>2.0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60.0</v>
      </c>
      <c r="C33" s="1">
        <v>38.0</v>
      </c>
      <c r="D33" s="1">
        <v>22.0</v>
      </c>
      <c r="E33" s="1">
        <v>3.0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2.0</v>
      </c>
      <c r="C34" s="1">
        <v>3.0</v>
      </c>
      <c r="D34" s="1">
        <v>3.0</v>
      </c>
      <c r="E34" s="1">
        <v>4.0</v>
      </c>
      <c r="F34" s="1">
        <v>2.0</v>
      </c>
      <c r="G34" s="1">
        <v>1.0</v>
      </c>
      <c r="H34" s="1">
        <v>1.0</v>
      </c>
      <c r="I34" s="1">
        <v>1.0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186.0</v>
      </c>
      <c r="C35" s="1">
        <v>141.0</v>
      </c>
      <c r="D35" s="1">
        <v>95.0</v>
      </c>
      <c r="E35" s="1">
        <v>88.0</v>
      </c>
      <c r="F35" s="1">
        <v>94.0</v>
      </c>
      <c r="G35" s="1">
        <v>102.0</v>
      </c>
      <c r="H35" s="1">
        <v>96.0</v>
      </c>
      <c r="I35" s="1">
        <v>95.0</v>
      </c>
      <c r="J35" s="1">
        <v>64.0</v>
      </c>
      <c r="K35" s="1">
        <v>62.0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20.0</v>
      </c>
      <c r="C36" s="1">
        <v>54.0</v>
      </c>
      <c r="D36" s="1">
        <v>61.0</v>
      </c>
      <c r="E36" s="1">
        <v>62.0</v>
      </c>
      <c r="F36" s="1">
        <v>62.0</v>
      </c>
      <c r="G36" s="1">
        <v>62.0</v>
      </c>
      <c r="H36" s="1">
        <v>62.0</v>
      </c>
      <c r="I36" s="1">
        <v>62.0</v>
      </c>
      <c r="J36" s="1">
        <v>62.0</v>
      </c>
      <c r="K36" s="1">
        <v>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20.0</v>
      </c>
      <c r="C37" s="1">
        <v>54.0</v>
      </c>
      <c r="D37" s="1">
        <v>61.0</v>
      </c>
      <c r="E37" s="1">
        <v>62.0</v>
      </c>
      <c r="F37" s="1">
        <v>62.0</v>
      </c>
      <c r="G37" s="1">
        <v>62.0</v>
      </c>
      <c r="H37" s="1">
        <v>62.0</v>
      </c>
      <c r="I37" s="1">
        <v>62.0</v>
      </c>
      <c r="J37" s="1">
        <v>62.0</v>
      </c>
      <c r="K37" s="1">
        <v>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61.0</v>
      </c>
      <c r="C38" s="1">
        <v>60.0</v>
      </c>
      <c r="D38" s="1">
        <v>61.0</v>
      </c>
      <c r="E38" s="1">
        <v>61.0</v>
      </c>
      <c r="F38" s="1">
        <v>61.0</v>
      </c>
      <c r="G38" s="1">
        <v>61.0</v>
      </c>
      <c r="H38" s="1">
        <v>62.0</v>
      </c>
      <c r="I38" s="1">
        <v>62.0</v>
      </c>
      <c r="J38" s="1">
        <v>62.0</v>
      </c>
      <c r="K38" s="1">
        <v>63.0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-56.0</v>
      </c>
      <c r="C39" s="1">
        <v>-84.0</v>
      </c>
      <c r="D39" s="1">
        <v>-99.0</v>
      </c>
      <c r="E39" s="1">
        <v>-106.0</v>
      </c>
      <c r="F39" s="1">
        <v>-118.0</v>
      </c>
      <c r="G39" s="1">
        <v>-113.0</v>
      </c>
      <c r="H39" s="1">
        <v>-113.0</v>
      </c>
      <c r="I39" s="1">
        <v>-115.0</v>
      </c>
      <c r="J39" s="1">
        <v>-121.0</v>
      </c>
      <c r="K39" s="1">
        <v>-81.0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5.0</v>
      </c>
      <c r="C40" s="1">
        <v>-23.0</v>
      </c>
      <c r="D40" s="1">
        <v>-37.0</v>
      </c>
      <c r="E40" s="1">
        <v>-44.0</v>
      </c>
      <c r="F40" s="1">
        <v>-56.0</v>
      </c>
      <c r="G40" s="1">
        <v>-50.0</v>
      </c>
      <c r="H40" s="1">
        <v>-51.0</v>
      </c>
      <c r="I40" s="1">
        <v>-52.0</v>
      </c>
      <c r="J40" s="1">
        <v>-58.0</v>
      </c>
      <c r="K40" s="1">
        <v>-18.0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-2.0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23.0</v>
      </c>
      <c r="C42" s="1">
        <v>30.0</v>
      </c>
      <c r="D42" s="1">
        <v>23.0</v>
      </c>
      <c r="E42" s="1">
        <v>17.0</v>
      </c>
      <c r="F42" s="1">
        <v>6.0</v>
      </c>
      <c r="G42" s="1">
        <v>11.0</v>
      </c>
      <c r="H42" s="1">
        <v>11.0</v>
      </c>
      <c r="I42" s="1">
        <v>10.0</v>
      </c>
      <c r="J42" s="1">
        <v>3.0</v>
      </c>
      <c r="K42" s="1">
        <v>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210.0</v>
      </c>
      <c r="C43" s="1">
        <v>172.0</v>
      </c>
      <c r="D43" s="1">
        <v>119.0</v>
      </c>
      <c r="E43" s="1">
        <v>107.0</v>
      </c>
      <c r="F43" s="1">
        <v>101.0</v>
      </c>
      <c r="G43" s="1">
        <v>114.0</v>
      </c>
      <c r="H43" s="1">
        <v>108.0</v>
      </c>
      <c r="I43" s="1">
        <v>106.0</v>
      </c>
      <c r="J43" s="1">
        <v>68.0</v>
      </c>
      <c r="K43" s="1">
        <v>62.0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18.0</v>
      </c>
      <c r="C45" s="1">
        <v>19.0</v>
      </c>
      <c r="D45" s="1">
        <v>19.0</v>
      </c>
      <c r="E45" s="1">
        <v>1.0</v>
      </c>
      <c r="F45" s="1">
        <v>1.0</v>
      </c>
      <c r="G45" s="1">
        <v>1.0</v>
      </c>
      <c r="H45" s="1">
        <v>1.0</v>
      </c>
      <c r="I45" s="1">
        <v>1.0</v>
      </c>
      <c r="J45" s="1">
        <v>1.0</v>
      </c>
      <c r="K45" s="1">
        <v>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18.0</v>
      </c>
      <c r="C46" s="1">
        <v>19.0</v>
      </c>
      <c r="D46" s="1">
        <v>19.0</v>
      </c>
      <c r="E46" s="1">
        <v>1.0</v>
      </c>
      <c r="F46" s="1">
        <v>1.0</v>
      </c>
      <c r="G46" s="1">
        <v>1.0</v>
      </c>
      <c r="H46" s="1">
        <v>1.0</v>
      </c>
      <c r="I46" s="1">
        <v>1.0</v>
      </c>
      <c r="J46" s="1">
        <v>1.0</v>
      </c>
      <c r="K46" s="1">
        <v>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 t="s">
        <v>112</v>
      </c>
      <c r="C47" s="1" t="s">
        <v>113</v>
      </c>
      <c r="D47" s="1" t="s">
        <v>114</v>
      </c>
      <c r="E47" s="1" t="s">
        <v>115</v>
      </c>
      <c r="F47" s="1" t="s">
        <v>116</v>
      </c>
      <c r="G47" s="1" t="s">
        <v>117</v>
      </c>
      <c r="H47" s="1" t="s">
        <v>118</v>
      </c>
      <c r="I47" s="1" t="s">
        <v>119</v>
      </c>
      <c r="J47" s="1" t="s">
        <v>120</v>
      </c>
      <c r="K47" s="1" t="s">
        <v>121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122</v>
      </c>
      <c r="B48" s="1">
        <v>-4.0</v>
      </c>
      <c r="C48" s="1">
        <v>-33.0</v>
      </c>
      <c r="D48" s="1">
        <v>-45.0</v>
      </c>
      <c r="E48" s="1">
        <v>-51.0</v>
      </c>
      <c r="F48" s="1">
        <v>-61.0</v>
      </c>
      <c r="G48" s="1">
        <v>-55.0</v>
      </c>
      <c r="H48" s="1">
        <v>-55.0</v>
      </c>
      <c r="I48" s="1">
        <v>-56.0</v>
      </c>
      <c r="J48" s="1">
        <v>-62.0</v>
      </c>
      <c r="K48" s="1">
        <v>-22.0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123</v>
      </c>
      <c r="B49" s="1" t="s">
        <v>124</v>
      </c>
      <c r="C49" s="1" t="s">
        <v>125</v>
      </c>
      <c r="D49" s="1" t="s">
        <v>126</v>
      </c>
      <c r="E49" s="1" t="s">
        <v>127</v>
      </c>
      <c r="F49" s="1" t="s">
        <v>128</v>
      </c>
      <c r="G49" s="1" t="s">
        <v>129</v>
      </c>
      <c r="H49" s="1" t="s">
        <v>120</v>
      </c>
      <c r="I49" s="1" t="s">
        <v>130</v>
      </c>
      <c r="J49" s="1" t="s">
        <v>131</v>
      </c>
      <c r="K49" s="1" t="s">
        <v>132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133</v>
      </c>
      <c r="B50" s="1">
        <v>140.0</v>
      </c>
      <c r="C50" s="1">
        <v>125.0</v>
      </c>
      <c r="D50" s="1">
        <v>79.0</v>
      </c>
      <c r="E50" s="1">
        <v>73.0</v>
      </c>
      <c r="F50" s="1">
        <v>81.0</v>
      </c>
      <c r="G50" s="1">
        <v>94.0</v>
      </c>
      <c r="H50" s="1">
        <v>90.0</v>
      </c>
      <c r="I50" s="1">
        <v>84.0</v>
      </c>
      <c r="J50" s="1">
        <v>55.0</v>
      </c>
      <c r="K50" s="1">
        <v>53.0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134</v>
      </c>
      <c r="B51" s="1">
        <v>129.0</v>
      </c>
      <c r="C51" s="1">
        <v>122.0</v>
      </c>
      <c r="D51" s="1">
        <v>65.0</v>
      </c>
      <c r="E51" s="1">
        <v>71.0</v>
      </c>
      <c r="F51" s="1">
        <v>78.0</v>
      </c>
      <c r="G51" s="1">
        <v>90.0</v>
      </c>
      <c r="H51" s="1">
        <v>86.0</v>
      </c>
      <c r="I51" s="1">
        <v>78.0</v>
      </c>
      <c r="J51" s="1">
        <v>54.0</v>
      </c>
      <c r="K51" s="1">
        <v>52.0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0.0</v>
      </c>
      <c r="C52" s="1">
        <v>0.0</v>
      </c>
      <c r="D52" s="1">
        <v>0.0</v>
      </c>
      <c r="E52" s="1">
        <v>0.0</v>
      </c>
      <c r="F52" s="1">
        <v>69.0</v>
      </c>
      <c r="G52" s="1">
        <v>53.0</v>
      </c>
      <c r="H52" s="1">
        <v>52.0</v>
      </c>
      <c r="I52" s="1">
        <v>51.0</v>
      </c>
      <c r="J52" s="1">
        <v>39.0</v>
      </c>
      <c r="K52" s="1">
        <v>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-2.0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3.0</v>
      </c>
      <c r="C54" s="1">
        <v>3.0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7.0</v>
      </c>
      <c r="C55" s="1">
        <v>7.0</v>
      </c>
      <c r="D55" s="1">
        <v>3.0</v>
      </c>
      <c r="E55" s="1">
        <v>4.0</v>
      </c>
      <c r="F55" s="1">
        <v>4.0</v>
      </c>
      <c r="G55" s="1">
        <v>2.0</v>
      </c>
      <c r="H55" s="1">
        <v>2.0</v>
      </c>
      <c r="I55" s="1">
        <v>2.0</v>
      </c>
      <c r="J55" s="1">
        <v>2.0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133.0</v>
      </c>
      <c r="C56" s="1">
        <v>129.0</v>
      </c>
      <c r="D56" s="1">
        <v>84.0</v>
      </c>
      <c r="E56" s="1">
        <v>89.0</v>
      </c>
      <c r="F56" s="1">
        <v>88.0</v>
      </c>
      <c r="G56" s="1">
        <v>65.0</v>
      </c>
      <c r="H56" s="1">
        <v>65.0</v>
      </c>
      <c r="I56" s="1">
        <v>65.0</v>
      </c>
      <c r="J56" s="1">
        <v>63.0</v>
      </c>
      <c r="K56" s="1">
        <v>64.0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16.0</v>
      </c>
      <c r="C57" s="1">
        <v>16.0</v>
      </c>
      <c r="D57" s="1">
        <v>12.0</v>
      </c>
      <c r="E57" s="1">
        <v>10.0</v>
      </c>
      <c r="F57" s="1">
        <v>7.0</v>
      </c>
      <c r="G57" s="1">
        <v>5.0</v>
      </c>
      <c r="H57" s="1">
        <v>5.0</v>
      </c>
      <c r="I57" s="1">
        <v>4.0</v>
      </c>
      <c r="J57" s="1">
        <v>1.0</v>
      </c>
      <c r="K57" s="1">
        <v>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0.0</v>
      </c>
      <c r="C58" s="1">
        <v>24.0</v>
      </c>
      <c r="D58" s="1">
        <v>16.0</v>
      </c>
      <c r="E58" s="1">
        <v>12.0</v>
      </c>
      <c r="F58" s="1">
        <v>11.0</v>
      </c>
      <c r="G58" s="1">
        <v>14.0</v>
      </c>
      <c r="H58" s="1">
        <v>13.0</v>
      </c>
      <c r="I58" s="1">
        <v>67.0</v>
      </c>
      <c r="J58" s="1">
        <v>146.0</v>
      </c>
      <c r="K58" s="1">
        <v>114.0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920.0</v>
      </c>
      <c r="C59" s="1">
        <v>7.0</v>
      </c>
      <c r="D59" s="1">
        <v>3.0</v>
      </c>
      <c r="E59" s="1">
        <v>4.0</v>
      </c>
      <c r="F59" s="1">
        <v>5.0</v>
      </c>
      <c r="G59" s="1">
        <v>3.0</v>
      </c>
      <c r="H59" s="1">
        <v>3.0</v>
      </c>
      <c r="I59" s="1">
        <v>2.0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6.0</v>
      </c>
      <c r="C60" s="1">
        <v>12.0</v>
      </c>
      <c r="D60" s="1">
        <v>7.0</v>
      </c>
      <c r="E60" s="1">
        <v>2.0</v>
      </c>
      <c r="F60" s="1">
        <v>1.0</v>
      </c>
      <c r="G60" s="1">
        <v>61.0</v>
      </c>
      <c r="H60" s="1">
        <v>1.0</v>
      </c>
      <c r="I60" s="1">
        <v>17.0</v>
      </c>
      <c r="J60" s="1">
        <v>1.0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193.0</v>
      </c>
      <c r="C2" s="1">
        <v>18.0</v>
      </c>
      <c r="D2" s="1">
        <v>27.0</v>
      </c>
      <c r="E2" s="1">
        <v>25.0</v>
      </c>
      <c r="F2" s="1">
        <v>17.0</v>
      </c>
      <c r="G2" s="1">
        <v>20.0</v>
      </c>
      <c r="H2" s="1">
        <v>16.0</v>
      </c>
      <c r="I2" s="1">
        <v>26.0</v>
      </c>
      <c r="J2" s="1">
        <v>30.0</v>
      </c>
      <c r="K2" s="1">
        <v>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0.0</v>
      </c>
      <c r="C3" s="1">
        <v>23.0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0.0</v>
      </c>
      <c r="C4" s="1">
        <v>0.0</v>
      </c>
      <c r="D4" s="1">
        <v>0.0</v>
      </c>
      <c r="E4" s="1">
        <v>0.0</v>
      </c>
      <c r="F4" s="1">
        <v>19.0</v>
      </c>
      <c r="G4" s="1">
        <v>9.0</v>
      </c>
      <c r="H4" s="1">
        <v>25.0</v>
      </c>
      <c r="I4" s="1">
        <v>9.0</v>
      </c>
      <c r="J4" s="1">
        <v>2.0</v>
      </c>
      <c r="K4" s="1">
        <v>21.0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193.0</v>
      </c>
      <c r="C5" s="1">
        <v>18.0</v>
      </c>
      <c r="D5" s="1">
        <v>27.0</v>
      </c>
      <c r="E5" s="1">
        <v>25.0</v>
      </c>
      <c r="F5" s="1">
        <v>17.0</v>
      </c>
      <c r="G5" s="1">
        <v>20.0</v>
      </c>
      <c r="H5" s="1">
        <v>16.0</v>
      </c>
      <c r="I5" s="1">
        <v>26.0</v>
      </c>
      <c r="J5" s="1">
        <v>31.0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169.0</v>
      </c>
      <c r="C6" s="1">
        <v>5.0</v>
      </c>
      <c r="D6" s="1">
        <v>8.0</v>
      </c>
      <c r="E6" s="1">
        <v>8.0</v>
      </c>
      <c r="F6" s="1">
        <v>63.0</v>
      </c>
      <c r="G6" s="1">
        <v>66.0</v>
      </c>
      <c r="H6" s="1">
        <v>67.0</v>
      </c>
      <c r="I6" s="1">
        <v>9.0</v>
      </c>
      <c r="J6" s="1">
        <v>21.0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24.0</v>
      </c>
      <c r="C7" s="1">
        <v>12.0</v>
      </c>
      <c r="D7" s="1">
        <v>18.0</v>
      </c>
      <c r="E7" s="1">
        <v>16.0</v>
      </c>
      <c r="F7" s="1">
        <v>17.0</v>
      </c>
      <c r="G7" s="1">
        <v>19.0</v>
      </c>
      <c r="H7" s="1">
        <v>15.0</v>
      </c>
      <c r="I7" s="1">
        <v>16.0</v>
      </c>
      <c r="J7" s="1">
        <v>9.0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15.0</v>
      </c>
      <c r="C8" s="1">
        <v>10.0</v>
      </c>
      <c r="D8" s="1">
        <v>7.0</v>
      </c>
      <c r="E8" s="1">
        <v>4.0</v>
      </c>
      <c r="F8" s="1">
        <v>12.0</v>
      </c>
      <c r="G8" s="1">
        <v>9.0</v>
      </c>
      <c r="H8" s="1">
        <v>9.0</v>
      </c>
      <c r="I8" s="1">
        <v>10.0</v>
      </c>
      <c r="J8" s="1">
        <v>9.0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7.0</v>
      </c>
      <c r="C9" s="1">
        <v>7.0</v>
      </c>
      <c r="D9" s="1">
        <v>5.0</v>
      </c>
      <c r="E9" s="1">
        <v>4.0</v>
      </c>
      <c r="F9" s="1">
        <v>4.0</v>
      </c>
      <c r="G9" s="1">
        <v>3.0</v>
      </c>
      <c r="H9" s="1">
        <v>2.0</v>
      </c>
      <c r="I9" s="1">
        <v>2.0</v>
      </c>
      <c r="J9" s="1">
        <v>2.0</v>
      </c>
      <c r="K9" s="1">
        <v>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0.0</v>
      </c>
      <c r="C10" s="1">
        <v>2.0</v>
      </c>
      <c r="D10" s="1">
        <v>47.0</v>
      </c>
      <c r="E10" s="1">
        <v>1.0</v>
      </c>
      <c r="F10" s="1">
        <v>1.0</v>
      </c>
      <c r="G10" s="1">
        <v>1.0</v>
      </c>
      <c r="H10" s="1">
        <v>86.0</v>
      </c>
      <c r="I10" s="1">
        <v>98.0</v>
      </c>
      <c r="J10" s="1">
        <v>1.0</v>
      </c>
      <c r="K10" s="1">
        <v>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22.0</v>
      </c>
      <c r="C11" s="1">
        <v>20.0</v>
      </c>
      <c r="D11" s="1">
        <v>13.0</v>
      </c>
      <c r="E11" s="1">
        <v>11.0</v>
      </c>
      <c r="F11" s="1">
        <v>18.0</v>
      </c>
      <c r="G11" s="1">
        <v>14.0</v>
      </c>
      <c r="H11" s="1">
        <v>13.0</v>
      </c>
      <c r="I11" s="1">
        <v>13.0</v>
      </c>
      <c r="J11" s="1">
        <v>13.0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1.0</v>
      </c>
      <c r="C12" s="1">
        <v>-7.0</v>
      </c>
      <c r="D12" s="1">
        <v>5.0</v>
      </c>
      <c r="E12" s="1">
        <v>5.0</v>
      </c>
      <c r="F12" s="1">
        <v>-79.0</v>
      </c>
      <c r="G12" s="1">
        <v>5.0</v>
      </c>
      <c r="H12" s="1">
        <v>2.0</v>
      </c>
      <c r="I12" s="1">
        <v>2.0</v>
      </c>
      <c r="J12" s="1">
        <v>-3.0</v>
      </c>
      <c r="K12" s="1">
        <v>-80.0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-10.0</v>
      </c>
      <c r="C13" s="1">
        <v>-8.0</v>
      </c>
      <c r="D13" s="1">
        <v>-6.0</v>
      </c>
      <c r="E13" s="1">
        <v>-4.0</v>
      </c>
      <c r="F13" s="1">
        <v>-5.0</v>
      </c>
      <c r="G13" s="1">
        <v>-5.0</v>
      </c>
      <c r="H13" s="1">
        <v>-2.0</v>
      </c>
      <c r="I13" s="1">
        <v>-2.0</v>
      </c>
      <c r="J13" s="1">
        <v>-2.0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-10.0</v>
      </c>
      <c r="C14" s="1">
        <v>-8.0</v>
      </c>
      <c r="D14" s="1">
        <v>-6.0</v>
      </c>
      <c r="E14" s="1">
        <v>-4.0</v>
      </c>
      <c r="F14" s="1">
        <v>-5.0</v>
      </c>
      <c r="G14" s="1">
        <v>-5.0</v>
      </c>
      <c r="H14" s="1">
        <v>-2.0</v>
      </c>
      <c r="I14" s="1">
        <v>-2.0</v>
      </c>
      <c r="J14" s="1">
        <v>-2.0</v>
      </c>
      <c r="K14" s="1">
        <v>-2.0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-58.0</v>
      </c>
      <c r="C15" s="1">
        <v>-91.0</v>
      </c>
      <c r="D15" s="1">
        <v>-7.0</v>
      </c>
      <c r="E15" s="1">
        <v>-47.0</v>
      </c>
      <c r="F15" s="1">
        <v>-5.0</v>
      </c>
      <c r="G15" s="1">
        <v>0.0</v>
      </c>
      <c r="H15" s="1">
        <v>-12.0</v>
      </c>
      <c r="I15" s="1">
        <v>0.0</v>
      </c>
      <c r="J15" s="1">
        <v>4.0</v>
      </c>
      <c r="K15" s="1">
        <v>56.0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-9.0</v>
      </c>
      <c r="C16" s="1">
        <v>-17.0</v>
      </c>
      <c r="D16" s="1">
        <v>-1.0</v>
      </c>
      <c r="E16" s="1">
        <v>56.0</v>
      </c>
      <c r="F16" s="1">
        <v>-6.0</v>
      </c>
      <c r="G16" s="1">
        <v>19.0</v>
      </c>
      <c r="H16" s="1">
        <v>-60.0</v>
      </c>
      <c r="I16" s="1">
        <v>-8.0</v>
      </c>
      <c r="J16" s="1">
        <v>-2.0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0.0</v>
      </c>
      <c r="C18" s="1">
        <v>0.0</v>
      </c>
      <c r="D18" s="1">
        <v>8.0</v>
      </c>
      <c r="E18" s="1">
        <v>0.0</v>
      </c>
      <c r="F18" s="1">
        <v>0.0</v>
      </c>
      <c r="G18" s="1">
        <v>7.0</v>
      </c>
      <c r="H18" s="1">
        <v>0.0</v>
      </c>
      <c r="I18" s="1">
        <v>0.0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-90.0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-2.0</v>
      </c>
      <c r="C20" s="1">
        <v>-68.0</v>
      </c>
      <c r="D20" s="1">
        <v>-1.0</v>
      </c>
      <c r="E20" s="1">
        <v>-6.0</v>
      </c>
      <c r="F20" s="1">
        <v>-5.0</v>
      </c>
      <c r="G20" s="1">
        <v>-2.0</v>
      </c>
      <c r="H20" s="1">
        <v>0.0</v>
      </c>
      <c r="I20" s="1">
        <v>-1.0</v>
      </c>
      <c r="J20" s="1">
        <v>-3.0</v>
      </c>
      <c r="K20" s="1">
        <v>-90.0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-12.0</v>
      </c>
      <c r="C21" s="1">
        <v>-17.0</v>
      </c>
      <c r="D21" s="1">
        <v>5.0</v>
      </c>
      <c r="E21" s="1">
        <v>50.0</v>
      </c>
      <c r="F21" s="1">
        <v>-12.0</v>
      </c>
      <c r="G21" s="1">
        <v>4.0</v>
      </c>
      <c r="H21" s="1">
        <v>-60.0</v>
      </c>
      <c r="I21" s="1">
        <v>-1.0</v>
      </c>
      <c r="J21" s="1">
        <v>-6.0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13.0</v>
      </c>
      <c r="C22" s="1">
        <v>11.0</v>
      </c>
      <c r="D22" s="1">
        <v>-16.0</v>
      </c>
      <c r="E22" s="1">
        <v>-18.0</v>
      </c>
      <c r="F22" s="1">
        <v>-3.0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-12.0</v>
      </c>
      <c r="C23" s="1">
        <v>-17.0</v>
      </c>
      <c r="D23" s="1">
        <v>5.0</v>
      </c>
      <c r="E23" s="1">
        <v>69.0</v>
      </c>
      <c r="F23" s="1">
        <v>-11.0</v>
      </c>
      <c r="G23" s="1">
        <v>4.0</v>
      </c>
      <c r="H23" s="1">
        <v>-60.0</v>
      </c>
      <c r="I23" s="1">
        <v>-1.0</v>
      </c>
      <c r="J23" s="1">
        <v>-6.0</v>
      </c>
      <c r="K23" s="1">
        <v>-3.0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-1.0</v>
      </c>
      <c r="C24" s="1">
        <v>-4.0</v>
      </c>
      <c r="D24" s="1">
        <v>-13.0</v>
      </c>
      <c r="E24" s="1">
        <v>-1.0</v>
      </c>
      <c r="F24" s="1">
        <v>7.0</v>
      </c>
      <c r="G24" s="1">
        <v>62.0</v>
      </c>
      <c r="H24" s="1">
        <v>-8.0</v>
      </c>
      <c r="I24" s="1">
        <v>-4.0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-14.0</v>
      </c>
      <c r="C25" s="1">
        <v>-22.0</v>
      </c>
      <c r="D25" s="1">
        <v>-7.0</v>
      </c>
      <c r="E25" s="1">
        <v>-98.0</v>
      </c>
      <c r="F25" s="1">
        <v>-11.0</v>
      </c>
      <c r="G25" s="1">
        <v>5.0</v>
      </c>
      <c r="H25" s="1">
        <v>-68.0</v>
      </c>
      <c r="I25" s="1">
        <v>-1.0</v>
      </c>
      <c r="J25" s="1">
        <v>-6.0</v>
      </c>
      <c r="K25" s="1">
        <v>-3.0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106</v>
      </c>
      <c r="B26" s="1">
        <v>80.0</v>
      </c>
      <c r="C26" s="1">
        <v>-81.0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-13.0</v>
      </c>
      <c r="C27" s="1">
        <v>-23.0</v>
      </c>
      <c r="D27" s="1">
        <v>-7.0</v>
      </c>
      <c r="E27" s="1">
        <v>-98.0</v>
      </c>
      <c r="F27" s="1">
        <v>-11.0</v>
      </c>
      <c r="G27" s="1">
        <v>5.0</v>
      </c>
      <c r="H27" s="1">
        <v>-68.0</v>
      </c>
      <c r="I27" s="1">
        <v>-1.0</v>
      </c>
      <c r="J27" s="1">
        <v>-6.0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169</v>
      </c>
      <c r="B28" s="1">
        <v>2.0</v>
      </c>
      <c r="C28" s="1">
        <v>5.0</v>
      </c>
      <c r="D28" s="1">
        <v>7.0</v>
      </c>
      <c r="E28" s="1">
        <v>7.0</v>
      </c>
      <c r="F28" s="1">
        <v>7.0</v>
      </c>
      <c r="G28" s="1">
        <v>9.0</v>
      </c>
      <c r="H28" s="1">
        <v>9.0</v>
      </c>
      <c r="I28" s="1">
        <v>9.0</v>
      </c>
      <c r="J28" s="1">
        <v>9.0</v>
      </c>
      <c r="K28" s="1">
        <v>-43.0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-16.0</v>
      </c>
      <c r="C29" s="1">
        <v>-28.0</v>
      </c>
      <c r="D29" s="1">
        <v>-14.0</v>
      </c>
      <c r="E29" s="1">
        <v>-8.0</v>
      </c>
      <c r="F29" s="1">
        <v>-19.0</v>
      </c>
      <c r="G29" s="1">
        <v>-3.0</v>
      </c>
      <c r="H29" s="1">
        <v>-9.0</v>
      </c>
      <c r="I29" s="1">
        <v>-10.0</v>
      </c>
      <c r="J29" s="1">
        <v>-15.0</v>
      </c>
      <c r="K29" s="1">
        <v>39.0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-14.0</v>
      </c>
      <c r="C30" s="1">
        <v>-23.0</v>
      </c>
      <c r="D30" s="1">
        <v>-1.0</v>
      </c>
      <c r="E30" s="1">
        <v>-6.0</v>
      </c>
      <c r="F30" s="1">
        <v>-19.0</v>
      </c>
      <c r="G30" s="1">
        <v>-4.0</v>
      </c>
      <c r="H30" s="1">
        <v>-9.0</v>
      </c>
      <c r="I30" s="1">
        <v>-10.0</v>
      </c>
      <c r="J30" s="1">
        <v>-15.0</v>
      </c>
      <c r="K30" s="1">
        <v>39.0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 t="s">
        <v>174</v>
      </c>
      <c r="C32" s="1" t="s">
        <v>175</v>
      </c>
      <c r="D32" s="1" t="s">
        <v>176</v>
      </c>
      <c r="E32" s="1" t="s">
        <v>177</v>
      </c>
      <c r="F32" s="1" t="s">
        <v>178</v>
      </c>
      <c r="G32" s="1" t="s">
        <v>179</v>
      </c>
      <c r="H32" s="1" t="s">
        <v>180</v>
      </c>
      <c r="I32" s="1" t="s">
        <v>181</v>
      </c>
      <c r="J32" s="1" t="s">
        <v>176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184</v>
      </c>
      <c r="C33" s="1" t="s">
        <v>185</v>
      </c>
      <c r="D33" s="1" t="s">
        <v>186</v>
      </c>
      <c r="E33" s="1" t="s">
        <v>187</v>
      </c>
      <c r="F33" s="1" t="s">
        <v>188</v>
      </c>
      <c r="G33" s="1" t="s">
        <v>189</v>
      </c>
      <c r="H33" s="1" t="s">
        <v>190</v>
      </c>
      <c r="I33" s="1" t="s">
        <v>191</v>
      </c>
      <c r="J33" s="1" t="s">
        <v>176</v>
      </c>
      <c r="K33" s="1" t="s">
        <v>182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192</v>
      </c>
      <c r="B34" s="1">
        <v>1.0</v>
      </c>
      <c r="C34" s="1">
        <v>1.0</v>
      </c>
      <c r="D34" s="1">
        <v>1.0</v>
      </c>
      <c r="E34" s="1">
        <v>1.0</v>
      </c>
      <c r="F34" s="1">
        <v>1.0</v>
      </c>
      <c r="G34" s="1">
        <v>1.0</v>
      </c>
      <c r="H34" s="1">
        <v>1.0</v>
      </c>
      <c r="I34" s="1">
        <v>1.0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193</v>
      </c>
      <c r="B35" s="1" t="s">
        <v>194</v>
      </c>
      <c r="C35" s="1" t="s">
        <v>175</v>
      </c>
      <c r="D35" s="1" t="s">
        <v>195</v>
      </c>
      <c r="E35" s="1" t="s">
        <v>177</v>
      </c>
      <c r="F35" s="1" t="s">
        <v>178</v>
      </c>
      <c r="G35" s="1" t="s">
        <v>179</v>
      </c>
      <c r="H35" s="1" t="s">
        <v>180</v>
      </c>
      <c r="I35" s="1" t="s">
        <v>181</v>
      </c>
      <c r="J35" s="1" t="s">
        <v>176</v>
      </c>
      <c r="K35" s="1" t="s">
        <v>182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 t="s">
        <v>197</v>
      </c>
      <c r="C36" s="1" t="s">
        <v>198</v>
      </c>
      <c r="D36" s="1" t="s">
        <v>199</v>
      </c>
      <c r="E36" s="1" t="s">
        <v>187</v>
      </c>
      <c r="F36" s="1" t="s">
        <v>188</v>
      </c>
      <c r="G36" s="1" t="s">
        <v>189</v>
      </c>
      <c r="H36" s="1" t="s">
        <v>190</v>
      </c>
      <c r="I36" s="1" t="s">
        <v>191</v>
      </c>
      <c r="J36" s="1" t="s">
        <v>176</v>
      </c>
      <c r="K36" s="1" t="s">
        <v>182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200</v>
      </c>
      <c r="B37" s="1">
        <v>1.0</v>
      </c>
      <c r="C37" s="1">
        <v>1.0</v>
      </c>
      <c r="D37" s="1">
        <v>1.0</v>
      </c>
      <c r="E37" s="1">
        <v>1.0</v>
      </c>
      <c r="F37" s="1">
        <v>1.0</v>
      </c>
      <c r="G37" s="1">
        <v>1.0</v>
      </c>
      <c r="H37" s="1">
        <v>1.0</v>
      </c>
      <c r="I37" s="1">
        <v>1.0</v>
      </c>
      <c r="J37" s="1">
        <v>1.0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201</v>
      </c>
      <c r="B38" s="1" t="s">
        <v>202</v>
      </c>
      <c r="C38" s="1" t="s">
        <v>203</v>
      </c>
      <c r="D38" s="1" t="s">
        <v>204</v>
      </c>
      <c r="E38" s="1" t="s">
        <v>205</v>
      </c>
      <c r="F38" s="1" t="s">
        <v>206</v>
      </c>
      <c r="G38" s="1" t="s">
        <v>207</v>
      </c>
      <c r="H38" s="1" t="s">
        <v>208</v>
      </c>
      <c r="I38" s="1" t="s">
        <v>209</v>
      </c>
      <c r="J38" s="1" t="s">
        <v>210</v>
      </c>
      <c r="K38" s="1" t="s">
        <v>211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212</v>
      </c>
      <c r="B39" s="1" t="s">
        <v>202</v>
      </c>
      <c r="C39" s="1" t="s">
        <v>203</v>
      </c>
      <c r="D39" s="1" t="s">
        <v>204</v>
      </c>
      <c r="E39" s="1" t="s">
        <v>205</v>
      </c>
      <c r="F39" s="1" t="s">
        <v>206</v>
      </c>
      <c r="G39" s="1" t="s">
        <v>207</v>
      </c>
      <c r="H39" s="1" t="s">
        <v>208</v>
      </c>
      <c r="I39" s="1" t="s">
        <v>209</v>
      </c>
      <c r="J39" s="1" t="s">
        <v>210</v>
      </c>
      <c r="K39" s="1" t="s">
        <v>211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213</v>
      </c>
      <c r="B40" s="1">
        <v>0.0</v>
      </c>
      <c r="C40" s="1" t="s">
        <v>214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>
        <v>-19.0</v>
      </c>
      <c r="C41" s="1" t="s">
        <v>216</v>
      </c>
      <c r="D41" s="1" t="s">
        <v>217</v>
      </c>
      <c r="E41" s="1" t="s">
        <v>218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9.0</v>
      </c>
      <c r="C43" s="1">
        <v>33.0</v>
      </c>
      <c r="D43" s="1">
        <v>11.0</v>
      </c>
      <c r="E43" s="1">
        <v>10.0</v>
      </c>
      <c r="F43" s="1">
        <v>3.0</v>
      </c>
      <c r="G43" s="1">
        <v>8.0</v>
      </c>
      <c r="H43" s="1">
        <v>5.0</v>
      </c>
      <c r="I43" s="1">
        <v>5.0</v>
      </c>
      <c r="J43" s="1">
        <v>-1.0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>
        <v>3.0</v>
      </c>
      <c r="C44" s="1">
        <v>-5.0</v>
      </c>
      <c r="D44" s="1">
        <v>6.0</v>
      </c>
      <c r="E44" s="1">
        <v>6.0</v>
      </c>
      <c r="F44" s="1">
        <v>66.0</v>
      </c>
      <c r="G44" s="1">
        <v>6.0</v>
      </c>
      <c r="H44" s="1">
        <v>3.0</v>
      </c>
      <c r="I44" s="1">
        <v>3.0</v>
      </c>
      <c r="J44" s="1">
        <v>-3.0</v>
      </c>
      <c r="K44" s="1">
        <v>-36.0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221</v>
      </c>
      <c r="B45" s="1">
        <v>1.0</v>
      </c>
      <c r="C45" s="1">
        <v>-7.0</v>
      </c>
      <c r="D45" s="1">
        <v>5.0</v>
      </c>
      <c r="E45" s="1">
        <v>5.0</v>
      </c>
      <c r="F45" s="1">
        <v>-79.0</v>
      </c>
      <c r="G45" s="1">
        <v>5.0</v>
      </c>
      <c r="H45" s="1">
        <v>2.0</v>
      </c>
      <c r="I45" s="1">
        <v>2.0</v>
      </c>
      <c r="J45" s="1">
        <v>-3.0</v>
      </c>
      <c r="K45" s="1">
        <v>-80.0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222</v>
      </c>
      <c r="B46" s="1">
        <v>0.0</v>
      </c>
      <c r="C46" s="1">
        <v>0.0</v>
      </c>
      <c r="D46" s="1">
        <v>0.0</v>
      </c>
      <c r="E46" s="1">
        <v>0.0</v>
      </c>
      <c r="F46" s="1">
        <v>12.0</v>
      </c>
      <c r="G46" s="1">
        <v>15.0</v>
      </c>
      <c r="H46" s="1">
        <v>11.0</v>
      </c>
      <c r="I46" s="1">
        <v>11.0</v>
      </c>
      <c r="J46" s="1">
        <v>3.0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223</v>
      </c>
      <c r="B47" s="1">
        <v>193.0</v>
      </c>
      <c r="C47" s="1">
        <v>18.0</v>
      </c>
      <c r="D47" s="1">
        <v>27.0</v>
      </c>
      <c r="E47" s="1">
        <v>25.0</v>
      </c>
      <c r="F47" s="1">
        <v>22.0</v>
      </c>
      <c r="G47" s="1">
        <v>20.0</v>
      </c>
      <c r="H47" s="1">
        <v>17.0</v>
      </c>
      <c r="I47" s="1">
        <v>26.0</v>
      </c>
      <c r="J47" s="1">
        <v>35.0</v>
      </c>
      <c r="K47" s="1">
        <v>17.0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224</v>
      </c>
      <c r="B48" s="1" t="s">
        <v>225</v>
      </c>
      <c r="C48" s="1" t="s">
        <v>226</v>
      </c>
      <c r="D48" s="1" t="s">
        <v>227</v>
      </c>
      <c r="E48" s="1" t="s">
        <v>228</v>
      </c>
      <c r="F48" s="1" t="s">
        <v>229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230</v>
      </c>
      <c r="B49" s="1">
        <v>3.0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231</v>
      </c>
      <c r="B50" s="1">
        <v>3.0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232</v>
      </c>
      <c r="B51" s="1">
        <v>9.0</v>
      </c>
      <c r="C51" s="1">
        <v>10.0</v>
      </c>
      <c r="D51" s="1">
        <v>-16.0</v>
      </c>
      <c r="E51" s="1">
        <v>-18.0</v>
      </c>
      <c r="F51" s="1">
        <v>-3.0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9.0</v>
      </c>
      <c r="C52" s="1">
        <v>10.0</v>
      </c>
      <c r="D52" s="1">
        <v>-16.0</v>
      </c>
      <c r="E52" s="1">
        <v>-18.0</v>
      </c>
      <c r="F52" s="1">
        <v>-3.0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-5.0</v>
      </c>
      <c r="C53" s="1">
        <v>-11.0</v>
      </c>
      <c r="D53" s="1">
        <v>-1.0</v>
      </c>
      <c r="E53" s="1">
        <v>35.0</v>
      </c>
      <c r="F53" s="1">
        <v>-4.0</v>
      </c>
      <c r="G53" s="1">
        <v>11.0</v>
      </c>
      <c r="H53" s="1">
        <v>-37.0</v>
      </c>
      <c r="I53" s="1">
        <v>-5.0</v>
      </c>
      <c r="J53" s="1">
        <v>-1.0</v>
      </c>
      <c r="K53" s="1">
        <v>-1.0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30.0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15.0</v>
      </c>
      <c r="C56" s="1">
        <v>10.0</v>
      </c>
      <c r="D56" s="1">
        <v>7.0</v>
      </c>
      <c r="E56" s="1">
        <v>4.0</v>
      </c>
      <c r="F56" s="1">
        <v>3.0</v>
      </c>
      <c r="G56" s="1">
        <v>3.0</v>
      </c>
      <c r="H56" s="1">
        <v>3.0</v>
      </c>
      <c r="I56" s="1">
        <v>3.0</v>
      </c>
      <c r="J56" s="1">
        <v>4.0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238</v>
      </c>
      <c r="B57" s="1">
        <v>0.0</v>
      </c>
      <c r="C57" s="1">
        <v>0.0</v>
      </c>
      <c r="D57" s="1">
        <v>0.0</v>
      </c>
      <c r="E57" s="1">
        <v>0.0</v>
      </c>
      <c r="F57" s="1">
        <v>8.0</v>
      </c>
      <c r="G57" s="1">
        <v>6.0</v>
      </c>
      <c r="H57" s="1">
        <v>6.0</v>
      </c>
      <c r="I57" s="1">
        <v>6.0</v>
      </c>
      <c r="J57" s="1">
        <v>4.0</v>
      </c>
      <c r="K57" s="1">
        <v>59.0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239</v>
      </c>
      <c r="B58" s="1">
        <v>0.0</v>
      </c>
      <c r="C58" s="1">
        <v>0.0</v>
      </c>
      <c r="D58" s="1">
        <v>0.0</v>
      </c>
      <c r="E58" s="1">
        <v>0.0</v>
      </c>
      <c r="F58" s="1">
        <v>5.0</v>
      </c>
      <c r="G58" s="1">
        <v>3.0</v>
      </c>
      <c r="H58" s="1">
        <v>1.0</v>
      </c>
      <c r="I58" s="1">
        <v>1.0</v>
      </c>
      <c r="J58" s="1">
        <v>1.0</v>
      </c>
      <c r="K58" s="1">
        <v>24.0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240</v>
      </c>
      <c r="B59" s="1">
        <v>0.0</v>
      </c>
      <c r="C59" s="1">
        <v>0.0</v>
      </c>
      <c r="D59" s="1">
        <v>0.0</v>
      </c>
      <c r="E59" s="1">
        <v>0.0</v>
      </c>
      <c r="F59" s="1">
        <v>3.0</v>
      </c>
      <c r="G59" s="1">
        <v>3.0</v>
      </c>
      <c r="H59" s="1">
        <v>4.0</v>
      </c>
      <c r="I59" s="1">
        <v>4.0</v>
      </c>
      <c r="J59" s="1">
        <v>3.0</v>
      </c>
      <c r="K59" s="1">
        <v>35.0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241</v>
      </c>
      <c r="B60" s="1">
        <v>0.0</v>
      </c>
      <c r="C60" s="1">
        <v>94.0</v>
      </c>
      <c r="D60" s="1">
        <v>1.0</v>
      </c>
      <c r="E60" s="1">
        <v>26.0</v>
      </c>
      <c r="F60" s="1">
        <v>17.0</v>
      </c>
      <c r="G60" s="1">
        <v>0.0</v>
      </c>
      <c r="H60" s="1">
        <v>0.0</v>
      </c>
      <c r="I60" s="1">
        <v>48.0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242</v>
      </c>
      <c r="B61" s="1">
        <v>1.0</v>
      </c>
      <c r="C61" s="1">
        <v>-39.0</v>
      </c>
      <c r="D61" s="1">
        <v>7.0</v>
      </c>
      <c r="E61" s="1">
        <v>0.0</v>
      </c>
      <c r="F61" s="1">
        <v>0.0</v>
      </c>
      <c r="G61" s="1">
        <v>9.0</v>
      </c>
      <c r="H61" s="1">
        <v>4.0</v>
      </c>
      <c r="I61" s="1">
        <v>0.0</v>
      </c>
      <c r="J61" s="1">
        <v>23.0</v>
      </c>
      <c r="K61" s="1">
        <v>35.0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243</v>
      </c>
      <c r="B62" s="1">
        <v>1.0</v>
      </c>
      <c r="C62" s="1">
        <v>54.0</v>
      </c>
      <c r="D62" s="1">
        <v>1.0</v>
      </c>
      <c r="E62" s="1">
        <v>26.0</v>
      </c>
      <c r="F62" s="1">
        <v>17.0</v>
      </c>
      <c r="G62" s="1">
        <v>9.0</v>
      </c>
      <c r="H62" s="1">
        <v>4.0</v>
      </c>
      <c r="I62" s="1">
        <v>48.0</v>
      </c>
      <c r="J62" s="1">
        <v>23.0</v>
      </c>
      <c r="K62" s="1">
        <v>35.0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265</v>
      </c>
      <c r="K4" s="1" t="s">
        <v>266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268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>
        <v>-205.0</v>
      </c>
      <c r="C6" s="1" t="s">
        <v>279</v>
      </c>
      <c r="D6" s="1" t="s">
        <v>280</v>
      </c>
      <c r="E6" s="1" t="s">
        <v>281</v>
      </c>
      <c r="F6" s="1" t="s">
        <v>282</v>
      </c>
      <c r="G6" s="1" t="s">
        <v>283</v>
      </c>
      <c r="H6" s="1" t="s">
        <v>284</v>
      </c>
      <c r="I6" s="1" t="s">
        <v>285</v>
      </c>
      <c r="J6" s="1" t="s">
        <v>286</v>
      </c>
      <c r="K6" s="1" t="s">
        <v>287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323</v>
      </c>
      <c r="C11" s="1" t="s">
        <v>324</v>
      </c>
      <c r="D11" s="1" t="s">
        <v>325</v>
      </c>
      <c r="E11" s="1" t="s">
        <v>326</v>
      </c>
      <c r="F11" s="1" t="s">
        <v>327</v>
      </c>
      <c r="G11" s="1" t="s">
        <v>328</v>
      </c>
      <c r="H11" s="1" t="s">
        <v>329</v>
      </c>
      <c r="I11" s="1" t="s">
        <v>330</v>
      </c>
      <c r="J11" s="1" t="s">
        <v>331</v>
      </c>
      <c r="K11" s="1" t="s">
        <v>332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333</v>
      </c>
      <c r="B12" s="1" t="s">
        <v>334</v>
      </c>
      <c r="C12" s="1" t="s">
        <v>335</v>
      </c>
      <c r="D12" s="1" t="s">
        <v>336</v>
      </c>
      <c r="E12" s="1" t="s">
        <v>337</v>
      </c>
      <c r="F12" s="1" t="s">
        <v>338</v>
      </c>
      <c r="G12" s="1" t="s">
        <v>339</v>
      </c>
      <c r="H12" s="1" t="s">
        <v>340</v>
      </c>
      <c r="I12" s="1" t="s">
        <v>341</v>
      </c>
      <c r="J12" s="1" t="s">
        <v>342</v>
      </c>
      <c r="K12" s="1" t="s">
        <v>343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344</v>
      </c>
      <c r="B13" s="1" t="s">
        <v>345</v>
      </c>
      <c r="C13" s="1" t="s">
        <v>346</v>
      </c>
      <c r="D13" s="1" t="s">
        <v>347</v>
      </c>
      <c r="E13" s="1" t="s">
        <v>348</v>
      </c>
      <c r="F13" s="1" t="s">
        <v>349</v>
      </c>
      <c r="G13" s="1" t="s">
        <v>350</v>
      </c>
      <c r="H13" s="1" t="s">
        <v>351</v>
      </c>
      <c r="I13" s="1" t="s">
        <v>352</v>
      </c>
      <c r="J13" s="1" t="s">
        <v>353</v>
      </c>
      <c r="K13" s="1" t="s">
        <v>354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355</v>
      </c>
      <c r="B14" s="1" t="s">
        <v>356</v>
      </c>
      <c r="C14" s="1" t="s">
        <v>357</v>
      </c>
      <c r="D14" s="1" t="s">
        <v>358</v>
      </c>
      <c r="E14" s="1" t="s">
        <v>359</v>
      </c>
      <c r="F14" s="1" t="s">
        <v>360</v>
      </c>
      <c r="G14" s="1" t="s">
        <v>361</v>
      </c>
      <c r="H14" s="1" t="s">
        <v>362</v>
      </c>
      <c r="I14" s="1" t="s">
        <v>363</v>
      </c>
      <c r="J14" s="1" t="s">
        <v>353</v>
      </c>
      <c r="K14" s="1" t="s">
        <v>354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364</v>
      </c>
      <c r="B15" s="1" t="s">
        <v>365</v>
      </c>
      <c r="C15" s="1" t="s">
        <v>366</v>
      </c>
      <c r="D15" s="1" t="s">
        <v>367</v>
      </c>
      <c r="E15" s="1" t="s">
        <v>368</v>
      </c>
      <c r="F15" s="1" t="s">
        <v>369</v>
      </c>
      <c r="G15" s="1" t="s">
        <v>370</v>
      </c>
      <c r="H15" s="1" t="s">
        <v>371</v>
      </c>
      <c r="I15" s="1" t="s">
        <v>372</v>
      </c>
      <c r="J15" s="1" t="s">
        <v>373</v>
      </c>
      <c r="K15" s="1" t="s">
        <v>374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375</v>
      </c>
      <c r="B16" s="1" t="s">
        <v>376</v>
      </c>
      <c r="C16" s="1" t="s">
        <v>377</v>
      </c>
      <c r="D16" s="1" t="s">
        <v>378</v>
      </c>
      <c r="E16" s="1" t="s">
        <v>379</v>
      </c>
      <c r="F16" s="1" t="s">
        <v>380</v>
      </c>
      <c r="G16" s="1" t="s">
        <v>381</v>
      </c>
      <c r="H16" s="1" t="s">
        <v>382</v>
      </c>
      <c r="I16" s="1" t="s">
        <v>383</v>
      </c>
      <c r="J16" s="1" t="s">
        <v>384</v>
      </c>
      <c r="K16" s="1" t="s">
        <v>385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386</v>
      </c>
      <c r="B17" s="1" t="s">
        <v>387</v>
      </c>
      <c r="C17" s="1" t="s">
        <v>388</v>
      </c>
      <c r="D17" s="1" t="s">
        <v>389</v>
      </c>
      <c r="E17" s="1" t="s">
        <v>390</v>
      </c>
      <c r="F17" s="1" t="s">
        <v>391</v>
      </c>
      <c r="G17" s="1" t="s">
        <v>392</v>
      </c>
      <c r="H17" s="1" t="s">
        <v>393</v>
      </c>
      <c r="I17" s="1" t="s">
        <v>394</v>
      </c>
      <c r="J17" s="1" t="s">
        <v>395</v>
      </c>
      <c r="K17" s="1" t="s">
        <v>396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397</v>
      </c>
      <c r="B18" s="1" t="s">
        <v>398</v>
      </c>
      <c r="C18" s="1" t="s">
        <v>399</v>
      </c>
      <c r="D18" s="1" t="s">
        <v>400</v>
      </c>
      <c r="E18" s="1" t="s">
        <v>401</v>
      </c>
      <c r="F18" s="1" t="s">
        <v>402</v>
      </c>
      <c r="G18" s="1" t="s">
        <v>403</v>
      </c>
      <c r="H18" s="1" t="s">
        <v>404</v>
      </c>
      <c r="I18" s="1" t="s">
        <v>405</v>
      </c>
      <c r="J18" s="1" t="s">
        <v>406</v>
      </c>
      <c r="K18" s="1" t="s">
        <v>407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408</v>
      </c>
      <c r="B20" s="1" t="s">
        <v>334</v>
      </c>
      <c r="C20" s="1" t="s">
        <v>409</v>
      </c>
      <c r="D20" s="1" t="s">
        <v>410</v>
      </c>
      <c r="E20" s="1" t="s">
        <v>205</v>
      </c>
      <c r="F20" s="1" t="s">
        <v>411</v>
      </c>
      <c r="G20" s="1" t="s">
        <v>410</v>
      </c>
      <c r="H20" s="1" t="s">
        <v>412</v>
      </c>
      <c r="I20" s="1" t="s">
        <v>413</v>
      </c>
      <c r="J20" s="1" t="s">
        <v>414</v>
      </c>
      <c r="K20" s="1" t="s">
        <v>415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416</v>
      </c>
      <c r="B21" s="1" t="s">
        <v>379</v>
      </c>
      <c r="C21" s="1" t="s">
        <v>417</v>
      </c>
      <c r="D21" s="1" t="s">
        <v>387</v>
      </c>
      <c r="E21" s="1" t="s">
        <v>112</v>
      </c>
      <c r="F21" s="1" t="s">
        <v>418</v>
      </c>
      <c r="G21" s="1" t="s">
        <v>415</v>
      </c>
      <c r="H21" s="1" t="s">
        <v>410</v>
      </c>
      <c r="I21" s="1" t="s">
        <v>229</v>
      </c>
      <c r="J21" s="1" t="s">
        <v>419</v>
      </c>
      <c r="K21" s="1" t="s">
        <v>420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421</v>
      </c>
      <c r="B22" s="1" t="s">
        <v>422</v>
      </c>
      <c r="C22" s="1" t="s">
        <v>423</v>
      </c>
      <c r="D22" s="1" t="s">
        <v>424</v>
      </c>
      <c r="E22" s="1" t="s">
        <v>425</v>
      </c>
      <c r="F22" s="1" t="s">
        <v>426</v>
      </c>
      <c r="G22" s="1" t="s">
        <v>427</v>
      </c>
      <c r="H22" s="1" t="s">
        <v>428</v>
      </c>
      <c r="I22" s="1" t="s">
        <v>429</v>
      </c>
      <c r="J22" s="1" t="s">
        <v>430</v>
      </c>
      <c r="K22" s="1" t="s">
        <v>431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433</v>
      </c>
      <c r="B24" s="1" t="s">
        <v>434</v>
      </c>
      <c r="C24" s="1" t="s">
        <v>435</v>
      </c>
      <c r="D24" s="1" t="s">
        <v>436</v>
      </c>
      <c r="E24" s="1" t="s">
        <v>415</v>
      </c>
      <c r="F24" s="1" t="s">
        <v>205</v>
      </c>
      <c r="G24" s="1" t="s">
        <v>436</v>
      </c>
      <c r="H24" s="1" t="s">
        <v>437</v>
      </c>
      <c r="I24" s="1" t="s">
        <v>438</v>
      </c>
      <c r="J24" s="1" t="s">
        <v>439</v>
      </c>
      <c r="K24" s="1" t="s">
        <v>440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441</v>
      </c>
      <c r="B25" s="1" t="s">
        <v>442</v>
      </c>
      <c r="C25" s="1" t="s">
        <v>443</v>
      </c>
      <c r="D25" s="1" t="s">
        <v>444</v>
      </c>
      <c r="E25" s="1" t="s">
        <v>417</v>
      </c>
      <c r="F25" s="1" t="s">
        <v>445</v>
      </c>
      <c r="G25" s="1" t="s">
        <v>446</v>
      </c>
      <c r="H25" s="1" t="s">
        <v>447</v>
      </c>
      <c r="I25" s="1" t="s">
        <v>448</v>
      </c>
      <c r="J25" s="1" t="s">
        <v>449</v>
      </c>
      <c r="K25" s="1" t="s">
        <v>450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451</v>
      </c>
      <c r="B26" s="1" t="s">
        <v>452</v>
      </c>
      <c r="C26" s="1" t="s">
        <v>453</v>
      </c>
      <c r="D26" s="1" t="s">
        <v>454</v>
      </c>
      <c r="E26" s="1" t="s">
        <v>450</v>
      </c>
      <c r="F26" s="1" t="s">
        <v>455</v>
      </c>
      <c r="G26" s="1" t="s">
        <v>410</v>
      </c>
      <c r="H26" s="1" t="s">
        <v>456</v>
      </c>
      <c r="I26" s="1" t="s">
        <v>229</v>
      </c>
      <c r="J26" s="1" t="s">
        <v>457</v>
      </c>
      <c r="K26" s="1" t="s">
        <v>458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459</v>
      </c>
      <c r="B27" s="1" t="s">
        <v>460</v>
      </c>
      <c r="C27" s="1" t="s">
        <v>461</v>
      </c>
      <c r="D27" s="1" t="s">
        <v>462</v>
      </c>
      <c r="E27" s="1" t="s">
        <v>463</v>
      </c>
      <c r="F27" s="1" t="s">
        <v>464</v>
      </c>
      <c r="G27" s="1" t="s">
        <v>465</v>
      </c>
      <c r="H27" s="1" t="s">
        <v>466</v>
      </c>
      <c r="I27" s="1" t="s">
        <v>467</v>
      </c>
      <c r="J27" s="1" t="s">
        <v>468</v>
      </c>
      <c r="K27" s="1" t="s">
        <v>469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470</v>
      </c>
      <c r="B28" s="1" t="s">
        <v>471</v>
      </c>
      <c r="C28" s="1" t="s">
        <v>472</v>
      </c>
      <c r="D28" s="1" t="s">
        <v>473</v>
      </c>
      <c r="E28" s="1" t="s">
        <v>474</v>
      </c>
      <c r="F28" s="1">
        <v>0.0</v>
      </c>
      <c r="G28" s="1">
        <v>0.0</v>
      </c>
      <c r="H28" s="1">
        <v>0.0</v>
      </c>
      <c r="I28" s="1" t="s">
        <v>475</v>
      </c>
      <c r="J28" s="1" t="s">
        <v>476</v>
      </c>
      <c r="K28" s="1" t="s">
        <v>477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479</v>
      </c>
      <c r="B30" s="1" t="s">
        <v>480</v>
      </c>
      <c r="C30" s="1" t="s">
        <v>481</v>
      </c>
      <c r="D30" s="1" t="s">
        <v>482</v>
      </c>
      <c r="E30" s="1" t="s">
        <v>483</v>
      </c>
      <c r="F30" s="1">
        <v>0.0</v>
      </c>
      <c r="G30" s="1" t="s">
        <v>484</v>
      </c>
      <c r="H30" s="1" t="s">
        <v>485</v>
      </c>
      <c r="I30" s="1">
        <v>817.0</v>
      </c>
      <c r="J30" s="1">
        <v>0.0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486</v>
      </c>
      <c r="B31" s="1" t="s">
        <v>487</v>
      </c>
      <c r="C31" s="1" t="s">
        <v>488</v>
      </c>
      <c r="D31" s="1" t="s">
        <v>489</v>
      </c>
      <c r="E31" s="1" t="s">
        <v>490</v>
      </c>
      <c r="F31" s="1" t="s">
        <v>491</v>
      </c>
      <c r="G31" s="1" t="s">
        <v>492</v>
      </c>
      <c r="H31" s="1" t="s">
        <v>493</v>
      </c>
      <c r="I31" s="1" t="s">
        <v>494</v>
      </c>
      <c r="J31" s="1" t="s">
        <v>495</v>
      </c>
      <c r="K31" s="1" t="s">
        <v>496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497</v>
      </c>
      <c r="B32" s="1" t="s">
        <v>498</v>
      </c>
      <c r="C32" s="1" t="s">
        <v>499</v>
      </c>
      <c r="D32" s="1" t="s">
        <v>500</v>
      </c>
      <c r="E32" s="1" t="s">
        <v>501</v>
      </c>
      <c r="F32" s="1" t="s">
        <v>502</v>
      </c>
      <c r="G32" s="1" t="s">
        <v>503</v>
      </c>
      <c r="H32" s="1" t="s">
        <v>504</v>
      </c>
      <c r="I32" s="1" t="s">
        <v>505</v>
      </c>
      <c r="J32" s="1">
        <v>0.0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506</v>
      </c>
      <c r="B33" s="1" t="s">
        <v>507</v>
      </c>
      <c r="C33" s="1" t="s">
        <v>508</v>
      </c>
      <c r="D33" s="1" t="s">
        <v>509</v>
      </c>
      <c r="E33" s="1" t="s">
        <v>510</v>
      </c>
      <c r="F33" s="1" t="s">
        <v>511</v>
      </c>
      <c r="G33" s="1" t="s">
        <v>512</v>
      </c>
      <c r="H33" s="1" t="s">
        <v>513</v>
      </c>
      <c r="I33" s="1" t="s">
        <v>514</v>
      </c>
      <c r="J33" s="1" t="s">
        <v>515</v>
      </c>
      <c r="K33" s="1" t="s">
        <v>516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517</v>
      </c>
      <c r="B34" s="1" t="s">
        <v>518</v>
      </c>
      <c r="C34" s="1" t="s">
        <v>519</v>
      </c>
      <c r="D34" s="1" t="s">
        <v>520</v>
      </c>
      <c r="E34" s="1" t="s">
        <v>521</v>
      </c>
      <c r="F34" s="1" t="s">
        <v>522</v>
      </c>
      <c r="G34" s="1" t="s">
        <v>523</v>
      </c>
      <c r="H34" s="1" t="s">
        <v>524</v>
      </c>
      <c r="I34" s="1" t="s">
        <v>525</v>
      </c>
      <c r="J34" s="1" t="s">
        <v>526</v>
      </c>
      <c r="K34" s="1" t="s">
        <v>527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528</v>
      </c>
      <c r="B35" s="1" t="s">
        <v>214</v>
      </c>
      <c r="C35" s="1" t="s">
        <v>529</v>
      </c>
      <c r="D35" s="1" t="s">
        <v>530</v>
      </c>
      <c r="E35" s="1" t="s">
        <v>531</v>
      </c>
      <c r="F35" s="1" t="s">
        <v>454</v>
      </c>
      <c r="G35" s="1" t="s">
        <v>532</v>
      </c>
      <c r="H35" s="1" t="s">
        <v>533</v>
      </c>
      <c r="I35" s="1" t="s">
        <v>534</v>
      </c>
      <c r="J35" s="1" t="s">
        <v>535</v>
      </c>
      <c r="K35" s="1" t="s">
        <v>536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537</v>
      </c>
      <c r="B36" s="1" t="s">
        <v>538</v>
      </c>
      <c r="C36" s="1" t="s">
        <v>455</v>
      </c>
      <c r="D36" s="1" t="s">
        <v>539</v>
      </c>
      <c r="E36" s="1" t="s">
        <v>540</v>
      </c>
      <c r="F36" s="1" t="s">
        <v>444</v>
      </c>
      <c r="G36" s="1" t="s">
        <v>541</v>
      </c>
      <c r="H36" s="1" t="s">
        <v>542</v>
      </c>
      <c r="I36" s="1" t="s">
        <v>543</v>
      </c>
      <c r="J36" s="1" t="s">
        <v>544</v>
      </c>
      <c r="K36" s="1" t="s">
        <v>545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546</v>
      </c>
      <c r="B37" s="1" t="s">
        <v>448</v>
      </c>
      <c r="C37" s="1" t="s">
        <v>547</v>
      </c>
      <c r="D37" s="1" t="s">
        <v>548</v>
      </c>
      <c r="E37" s="1" t="s">
        <v>549</v>
      </c>
      <c r="F37" s="1" t="s">
        <v>448</v>
      </c>
      <c r="G37" s="1" t="s">
        <v>550</v>
      </c>
      <c r="H37" s="1" t="s">
        <v>551</v>
      </c>
      <c r="I37" s="1" t="s">
        <v>552</v>
      </c>
      <c r="J37" s="1" t="s">
        <v>553</v>
      </c>
      <c r="K37" s="1" t="s">
        <v>554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555</v>
      </c>
      <c r="B38" s="1" t="s">
        <v>404</v>
      </c>
      <c r="C38" s="1" t="s">
        <v>556</v>
      </c>
      <c r="D38" s="1" t="s">
        <v>557</v>
      </c>
      <c r="E38" s="1" t="s">
        <v>558</v>
      </c>
      <c r="F38" s="1" t="s">
        <v>559</v>
      </c>
      <c r="G38" s="1" t="s">
        <v>560</v>
      </c>
      <c r="H38" s="1" t="s">
        <v>561</v>
      </c>
      <c r="I38" s="1" t="s">
        <v>562</v>
      </c>
      <c r="J38" s="1" t="s">
        <v>563</v>
      </c>
      <c r="K38" s="1" t="s">
        <v>564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565</v>
      </c>
      <c r="B39" s="1" t="s">
        <v>566</v>
      </c>
      <c r="C39" s="1" t="s">
        <v>567</v>
      </c>
      <c r="D39" s="1" t="s">
        <v>568</v>
      </c>
      <c r="E39" s="1" t="s">
        <v>569</v>
      </c>
      <c r="F39" s="1" t="s">
        <v>570</v>
      </c>
      <c r="G39" s="1" t="s">
        <v>571</v>
      </c>
      <c r="H39" s="1" t="s">
        <v>572</v>
      </c>
      <c r="I39" s="1" t="s">
        <v>573</v>
      </c>
      <c r="J39" s="1" t="s">
        <v>574</v>
      </c>
      <c r="K39" s="1" t="s">
        <v>575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576</v>
      </c>
      <c r="B40" s="1" t="s">
        <v>577</v>
      </c>
      <c r="C40" s="1" t="s">
        <v>578</v>
      </c>
      <c r="D40" s="1" t="s">
        <v>579</v>
      </c>
      <c r="E40" s="1" t="s">
        <v>580</v>
      </c>
      <c r="F40" s="1" t="s">
        <v>581</v>
      </c>
      <c r="G40" s="1" t="s">
        <v>582</v>
      </c>
      <c r="H40" s="1">
        <v>8.0</v>
      </c>
      <c r="I40" s="1" t="s">
        <v>583</v>
      </c>
      <c r="J40" s="1" t="s">
        <v>584</v>
      </c>
      <c r="K40" s="1" t="s">
        <v>585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586</v>
      </c>
      <c r="B41" s="1" t="s">
        <v>587</v>
      </c>
      <c r="C41" s="1" t="s">
        <v>588</v>
      </c>
      <c r="D41" s="1" t="s">
        <v>589</v>
      </c>
      <c r="E41" s="1" t="s">
        <v>590</v>
      </c>
      <c r="F41" s="1" t="s">
        <v>591</v>
      </c>
      <c r="G41" s="1" t="s">
        <v>592</v>
      </c>
      <c r="H41" s="1" t="s">
        <v>593</v>
      </c>
      <c r="I41" s="1" t="s">
        <v>594</v>
      </c>
      <c r="J41" s="1" t="s">
        <v>595</v>
      </c>
      <c r="K41" s="1" t="s">
        <v>596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598</v>
      </c>
      <c r="B43" s="1" t="s">
        <v>551</v>
      </c>
      <c r="C43" s="1" t="s">
        <v>599</v>
      </c>
      <c r="D43" s="1" t="s">
        <v>600</v>
      </c>
      <c r="E43" s="1" t="s">
        <v>601</v>
      </c>
      <c r="F43" s="1" t="s">
        <v>602</v>
      </c>
      <c r="G43" s="1" t="s">
        <v>603</v>
      </c>
      <c r="H43" s="1" t="s">
        <v>604</v>
      </c>
      <c r="I43" s="1" t="s">
        <v>605</v>
      </c>
      <c r="J43" s="1" t="s">
        <v>606</v>
      </c>
      <c r="K43" s="1" t="s">
        <v>607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608</v>
      </c>
      <c r="B44" s="1" t="s">
        <v>609</v>
      </c>
      <c r="C44" s="1" t="s">
        <v>610</v>
      </c>
      <c r="D44" s="1" t="s">
        <v>611</v>
      </c>
      <c r="E44" s="1" t="s">
        <v>612</v>
      </c>
      <c r="F44" s="1" t="s">
        <v>613</v>
      </c>
      <c r="G44" s="1" t="s">
        <v>614</v>
      </c>
      <c r="H44" s="1" t="s">
        <v>615</v>
      </c>
      <c r="I44" s="1" t="s">
        <v>616</v>
      </c>
      <c r="J44" s="1" t="s">
        <v>617</v>
      </c>
      <c r="K44" s="1" t="s">
        <v>618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619</v>
      </c>
      <c r="B45" s="1" t="s">
        <v>620</v>
      </c>
      <c r="C45" s="1" t="s">
        <v>621</v>
      </c>
      <c r="D45" s="1">
        <v>0.0</v>
      </c>
      <c r="E45" s="1" t="s">
        <v>622</v>
      </c>
      <c r="F45" s="1" t="s">
        <v>623</v>
      </c>
      <c r="G45" s="1" t="s">
        <v>624</v>
      </c>
      <c r="H45" s="1" t="s">
        <v>625</v>
      </c>
      <c r="I45" s="1" t="s">
        <v>626</v>
      </c>
      <c r="J45" s="1" t="s">
        <v>627</v>
      </c>
      <c r="K45" s="1" t="s">
        <v>628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629</v>
      </c>
      <c r="B46" s="1" t="s">
        <v>630</v>
      </c>
      <c r="C46" s="1" t="s">
        <v>631</v>
      </c>
      <c r="D46" s="1" t="s">
        <v>632</v>
      </c>
      <c r="E46" s="1">
        <v>4.0</v>
      </c>
      <c r="F46" s="1" t="s">
        <v>633</v>
      </c>
      <c r="G46" s="1" t="s">
        <v>634</v>
      </c>
      <c r="H46" s="1" t="s">
        <v>635</v>
      </c>
      <c r="I46" s="1" t="s">
        <v>409</v>
      </c>
      <c r="J46" s="1" t="s">
        <v>636</v>
      </c>
      <c r="K46" s="1" t="s">
        <v>637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638</v>
      </c>
      <c r="B47" s="1" t="s">
        <v>639</v>
      </c>
      <c r="C47" s="1" t="s">
        <v>640</v>
      </c>
      <c r="D47" s="1" t="s">
        <v>641</v>
      </c>
      <c r="E47" s="1" t="s">
        <v>642</v>
      </c>
      <c r="F47" s="1" t="s">
        <v>643</v>
      </c>
      <c r="G47" s="1" t="s">
        <v>644</v>
      </c>
      <c r="H47" s="1">
        <v>-58.0</v>
      </c>
      <c r="I47" s="1" t="s">
        <v>645</v>
      </c>
      <c r="J47" s="1" t="s">
        <v>646</v>
      </c>
      <c r="K47" s="1" t="s">
        <v>647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648</v>
      </c>
      <c r="B48" s="1" t="s">
        <v>649</v>
      </c>
      <c r="C48" s="1" t="s">
        <v>650</v>
      </c>
      <c r="D48" s="1" t="s">
        <v>651</v>
      </c>
      <c r="E48" s="1" t="s">
        <v>652</v>
      </c>
      <c r="F48" s="1">
        <v>0.0</v>
      </c>
      <c r="G48" s="1" t="s">
        <v>653</v>
      </c>
      <c r="H48" s="1" t="s">
        <v>654</v>
      </c>
      <c r="I48" s="1" t="s">
        <v>655</v>
      </c>
      <c r="J48" s="1" t="s">
        <v>656</v>
      </c>
      <c r="K48" s="1" t="s">
        <v>657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658</v>
      </c>
      <c r="B49" s="1" t="s">
        <v>659</v>
      </c>
      <c r="C49" s="1" t="s">
        <v>660</v>
      </c>
      <c r="D49" s="1" t="s">
        <v>661</v>
      </c>
      <c r="E49" s="1" t="s">
        <v>662</v>
      </c>
      <c r="F49" s="1">
        <v>0.0</v>
      </c>
      <c r="G49" s="1" t="s">
        <v>663</v>
      </c>
      <c r="H49" s="1" t="s">
        <v>664</v>
      </c>
      <c r="I49" s="1" t="s">
        <v>665</v>
      </c>
      <c r="J49" s="1" t="s">
        <v>656</v>
      </c>
      <c r="K49" s="1" t="s">
        <v>657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666</v>
      </c>
      <c r="B50" s="1" t="s">
        <v>667</v>
      </c>
      <c r="C50" s="1" t="s">
        <v>668</v>
      </c>
      <c r="D50" s="1" t="s">
        <v>669</v>
      </c>
      <c r="E50" s="1" t="s">
        <v>670</v>
      </c>
      <c r="F50" s="1">
        <v>0.0</v>
      </c>
      <c r="G50" s="1" t="s">
        <v>671</v>
      </c>
      <c r="H50" s="1" t="s">
        <v>672</v>
      </c>
      <c r="I50" s="1" t="s">
        <v>673</v>
      </c>
      <c r="J50" s="1">
        <v>0.0</v>
      </c>
      <c r="K50" s="1" t="s">
        <v>674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675</v>
      </c>
      <c r="B51" s="1" t="s">
        <v>676</v>
      </c>
      <c r="C51" s="1" t="s">
        <v>677</v>
      </c>
      <c r="D51" s="1" t="s">
        <v>678</v>
      </c>
      <c r="E51" s="1" t="s">
        <v>679</v>
      </c>
      <c r="F51" s="1" t="s">
        <v>680</v>
      </c>
      <c r="G51" s="1" t="s">
        <v>681</v>
      </c>
      <c r="H51" s="1" t="s">
        <v>682</v>
      </c>
      <c r="I51" s="1" t="s">
        <v>683</v>
      </c>
      <c r="J51" s="1" t="s">
        <v>684</v>
      </c>
      <c r="K51" s="1" t="s">
        <v>685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686</v>
      </c>
      <c r="B52" s="1" t="s">
        <v>541</v>
      </c>
      <c r="C52" s="1" t="s">
        <v>687</v>
      </c>
      <c r="D52" s="1" t="s">
        <v>688</v>
      </c>
      <c r="E52" s="1" t="s">
        <v>689</v>
      </c>
      <c r="F52" s="1" t="s">
        <v>683</v>
      </c>
      <c r="G52" s="1" t="s">
        <v>690</v>
      </c>
      <c r="H52" s="1" t="s">
        <v>691</v>
      </c>
      <c r="I52" s="1" t="s">
        <v>692</v>
      </c>
      <c r="J52" s="1" t="s">
        <v>693</v>
      </c>
      <c r="K52" s="1" t="s">
        <v>694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695</v>
      </c>
      <c r="B53" s="1" t="s">
        <v>696</v>
      </c>
      <c r="C53" s="1" t="s">
        <v>697</v>
      </c>
      <c r="D53" s="1" t="s">
        <v>698</v>
      </c>
      <c r="E53" s="1" t="s">
        <v>699</v>
      </c>
      <c r="F53" s="1" t="s">
        <v>700</v>
      </c>
      <c r="G53" s="1" t="s">
        <v>701</v>
      </c>
      <c r="H53" s="1" t="s">
        <v>702</v>
      </c>
      <c r="I53" s="1" t="s">
        <v>703</v>
      </c>
      <c r="J53" s="1" t="s">
        <v>704</v>
      </c>
      <c r="K53" s="1" t="s">
        <v>705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706</v>
      </c>
      <c r="B54" s="1" t="s">
        <v>707</v>
      </c>
      <c r="C54" s="1" t="s">
        <v>708</v>
      </c>
      <c r="D54" s="1" t="s">
        <v>709</v>
      </c>
      <c r="E54" s="1" t="s">
        <v>174</v>
      </c>
      <c r="F54" s="1" t="s">
        <v>710</v>
      </c>
      <c r="G54" s="1" t="s">
        <v>711</v>
      </c>
      <c r="H54" s="1" t="s">
        <v>712</v>
      </c>
      <c r="I54" s="1" t="s">
        <v>713</v>
      </c>
      <c r="J54" s="1" t="s">
        <v>714</v>
      </c>
      <c r="K54" s="1" t="s">
        <v>715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716</v>
      </c>
      <c r="B55" s="1" t="s">
        <v>717</v>
      </c>
      <c r="C55" s="1" t="s">
        <v>718</v>
      </c>
      <c r="D55" s="1" t="s">
        <v>719</v>
      </c>
      <c r="E55" s="1" t="s">
        <v>720</v>
      </c>
      <c r="F55" s="1" t="s">
        <v>721</v>
      </c>
      <c r="G55" s="1" t="s">
        <v>722</v>
      </c>
      <c r="H55" s="1" t="s">
        <v>723</v>
      </c>
      <c r="I55" s="1" t="s">
        <v>724</v>
      </c>
      <c r="J55" s="1" t="s">
        <v>725</v>
      </c>
      <c r="K55" s="1" t="s">
        <v>726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727</v>
      </c>
      <c r="B56" s="1" t="s">
        <v>728</v>
      </c>
      <c r="C56" s="1" t="s">
        <v>729</v>
      </c>
      <c r="D56" s="1" t="s">
        <v>730</v>
      </c>
      <c r="E56" s="1" t="s">
        <v>731</v>
      </c>
      <c r="F56" s="1" t="s">
        <v>732</v>
      </c>
      <c r="G56" s="1" t="s">
        <v>733</v>
      </c>
      <c r="H56" s="1" t="s">
        <v>734</v>
      </c>
      <c r="I56" s="1" t="s">
        <v>263</v>
      </c>
      <c r="J56" s="1" t="s">
        <v>735</v>
      </c>
      <c r="K56" s="1" t="s">
        <v>736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737</v>
      </c>
      <c r="B57" s="1" t="s">
        <v>738</v>
      </c>
      <c r="C57" s="1" t="s">
        <v>739</v>
      </c>
      <c r="D57" s="1" t="s">
        <v>740</v>
      </c>
      <c r="E57" s="1" t="s">
        <v>741</v>
      </c>
      <c r="F57" s="1" t="s">
        <v>742</v>
      </c>
      <c r="G57" s="1" t="s">
        <v>743</v>
      </c>
      <c r="H57" s="1" t="s">
        <v>744</v>
      </c>
      <c r="I57" s="1" t="s">
        <v>745</v>
      </c>
      <c r="J57" s="1" t="s">
        <v>746</v>
      </c>
      <c r="K57" s="1" t="s">
        <v>747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748</v>
      </c>
      <c r="B58" s="1" t="s">
        <v>749</v>
      </c>
      <c r="C58" s="1" t="s">
        <v>750</v>
      </c>
      <c r="D58" s="1" t="s">
        <v>751</v>
      </c>
      <c r="E58" s="1" t="s">
        <v>752</v>
      </c>
      <c r="F58" s="1" t="s">
        <v>753</v>
      </c>
      <c r="G58" s="1" t="s">
        <v>754</v>
      </c>
      <c r="H58" s="1" t="s">
        <v>755</v>
      </c>
      <c r="I58" s="1" t="s">
        <v>756</v>
      </c>
      <c r="J58" s="1" t="s">
        <v>757</v>
      </c>
      <c r="K58" s="1" t="s">
        <v>758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759</v>
      </c>
      <c r="B59" s="1" t="s">
        <v>760</v>
      </c>
      <c r="C59" s="1" t="s">
        <v>761</v>
      </c>
      <c r="D59" s="1" t="s">
        <v>762</v>
      </c>
      <c r="E59" s="1" t="s">
        <v>763</v>
      </c>
      <c r="F59" s="1" t="s">
        <v>764</v>
      </c>
      <c r="G59" s="1" t="s">
        <v>765</v>
      </c>
      <c r="H59" s="1" t="s">
        <v>766</v>
      </c>
      <c r="I59" s="1" t="s">
        <v>767</v>
      </c>
      <c r="J59" s="1" t="s">
        <v>768</v>
      </c>
      <c r="K59" s="1" t="s">
        <v>769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770</v>
      </c>
      <c r="B60" s="1" t="s">
        <v>771</v>
      </c>
      <c r="C60" s="1" t="s">
        <v>772</v>
      </c>
      <c r="D60" s="1" t="s">
        <v>773</v>
      </c>
      <c r="E60" s="1" t="s">
        <v>774</v>
      </c>
      <c r="F60" s="1" t="s">
        <v>775</v>
      </c>
      <c r="G60" s="1" t="s">
        <v>776</v>
      </c>
      <c r="H60" s="1" t="s">
        <v>777</v>
      </c>
      <c r="I60" s="1" t="s">
        <v>778</v>
      </c>
      <c r="J60" s="1" t="s">
        <v>779</v>
      </c>
      <c r="K60" s="1" t="s">
        <v>780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781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782</v>
      </c>
      <c r="B62" s="1" t="s">
        <v>383</v>
      </c>
      <c r="C62" s="1" t="s">
        <v>783</v>
      </c>
      <c r="D62" s="1" t="s">
        <v>784</v>
      </c>
      <c r="E62" s="1" t="s">
        <v>785</v>
      </c>
      <c r="F62" s="1" t="s">
        <v>786</v>
      </c>
      <c r="G62" s="1" t="s">
        <v>787</v>
      </c>
      <c r="H62" s="1" t="s">
        <v>788</v>
      </c>
      <c r="I62" s="1" t="s">
        <v>630</v>
      </c>
      <c r="J62" s="1" t="s">
        <v>789</v>
      </c>
      <c r="K62" s="1" t="s">
        <v>790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791</v>
      </c>
      <c r="B63" s="1" t="s">
        <v>792</v>
      </c>
      <c r="C63" s="1" t="s">
        <v>793</v>
      </c>
      <c r="D63" s="1" t="s">
        <v>794</v>
      </c>
      <c r="E63" s="1" t="s">
        <v>795</v>
      </c>
      <c r="F63" s="1" t="s">
        <v>796</v>
      </c>
      <c r="G63" s="1" t="s">
        <v>797</v>
      </c>
      <c r="H63" s="1" t="s">
        <v>798</v>
      </c>
      <c r="I63" s="1" t="s">
        <v>799</v>
      </c>
      <c r="J63" s="1" t="s">
        <v>800</v>
      </c>
      <c r="K63" s="1" t="s">
        <v>801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802</v>
      </c>
      <c r="B64" s="1" t="s">
        <v>803</v>
      </c>
      <c r="C64" s="1" t="s">
        <v>804</v>
      </c>
      <c r="D64" s="1" t="s">
        <v>805</v>
      </c>
      <c r="E64" s="1" t="s">
        <v>806</v>
      </c>
      <c r="F64" s="1" t="s">
        <v>807</v>
      </c>
      <c r="G64" s="1" t="s">
        <v>190</v>
      </c>
      <c r="H64" s="1" t="s">
        <v>808</v>
      </c>
      <c r="I64" s="1" t="s">
        <v>809</v>
      </c>
      <c r="J64" s="1" t="s">
        <v>810</v>
      </c>
      <c r="K64" s="1" t="s">
        <v>811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812</v>
      </c>
      <c r="B65" s="1" t="s">
        <v>813</v>
      </c>
      <c r="C65" s="1" t="s">
        <v>814</v>
      </c>
      <c r="D65" s="1" t="s">
        <v>815</v>
      </c>
      <c r="E65" s="1" t="s">
        <v>816</v>
      </c>
      <c r="F65" s="1" t="s">
        <v>817</v>
      </c>
      <c r="G65" s="1" t="s">
        <v>818</v>
      </c>
      <c r="H65" s="1" t="s">
        <v>819</v>
      </c>
      <c r="I65" s="1" t="s">
        <v>820</v>
      </c>
      <c r="J65" s="1" t="s">
        <v>821</v>
      </c>
      <c r="K65" s="1" t="s">
        <v>822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823</v>
      </c>
      <c r="B66" s="1" t="s">
        <v>613</v>
      </c>
      <c r="C66" s="1" t="s">
        <v>824</v>
      </c>
      <c r="D66" s="1" t="s">
        <v>825</v>
      </c>
      <c r="E66" s="1">
        <v>-18.0</v>
      </c>
      <c r="F66" s="1" t="s">
        <v>826</v>
      </c>
      <c r="G66" s="1" t="s">
        <v>827</v>
      </c>
      <c r="H66" s="1" t="s">
        <v>828</v>
      </c>
      <c r="I66" s="1" t="s">
        <v>829</v>
      </c>
      <c r="J66" s="1" t="s">
        <v>830</v>
      </c>
      <c r="K66" s="1" t="s">
        <v>831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832</v>
      </c>
      <c r="B67" s="1" t="s">
        <v>833</v>
      </c>
      <c r="C67" s="1" t="s">
        <v>834</v>
      </c>
      <c r="D67" s="1" t="s">
        <v>835</v>
      </c>
      <c r="E67" s="1" t="s">
        <v>836</v>
      </c>
      <c r="F67" s="1" t="s">
        <v>837</v>
      </c>
      <c r="G67" s="1" t="s">
        <v>838</v>
      </c>
      <c r="H67" s="1" t="s">
        <v>839</v>
      </c>
      <c r="I67" s="1" t="s">
        <v>840</v>
      </c>
      <c r="J67" s="1" t="s">
        <v>841</v>
      </c>
      <c r="K67" s="1" t="s">
        <v>842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843</v>
      </c>
      <c r="B68" s="1" t="s">
        <v>844</v>
      </c>
      <c r="C68" s="1" t="s">
        <v>845</v>
      </c>
      <c r="D68" s="1" t="s">
        <v>846</v>
      </c>
      <c r="E68" s="1" t="s">
        <v>847</v>
      </c>
      <c r="F68" s="1" t="s">
        <v>848</v>
      </c>
      <c r="G68" s="1" t="s">
        <v>849</v>
      </c>
      <c r="H68" s="1" t="s">
        <v>850</v>
      </c>
      <c r="I68" s="1" t="s">
        <v>851</v>
      </c>
      <c r="J68" s="1" t="s">
        <v>852</v>
      </c>
      <c r="K68" s="1" t="s">
        <v>842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853</v>
      </c>
      <c r="B69" s="1" t="s">
        <v>197</v>
      </c>
      <c r="C69" s="1" t="s">
        <v>854</v>
      </c>
      <c r="D69" s="1" t="s">
        <v>855</v>
      </c>
      <c r="E69" s="1" t="s">
        <v>856</v>
      </c>
      <c r="F69" s="1" t="s">
        <v>857</v>
      </c>
      <c r="G69" s="1" t="s">
        <v>858</v>
      </c>
      <c r="H69" s="1" t="s">
        <v>859</v>
      </c>
      <c r="I69" s="1" t="s">
        <v>860</v>
      </c>
      <c r="J69" s="1" t="s">
        <v>861</v>
      </c>
      <c r="K69" s="1" t="s">
        <v>862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863</v>
      </c>
      <c r="B70" s="1" t="s">
        <v>864</v>
      </c>
      <c r="C70" s="1" t="s">
        <v>865</v>
      </c>
      <c r="D70" s="1" t="s">
        <v>866</v>
      </c>
      <c r="E70" s="1" t="s">
        <v>867</v>
      </c>
      <c r="F70" s="1" t="s">
        <v>868</v>
      </c>
      <c r="G70" s="1" t="s">
        <v>869</v>
      </c>
      <c r="H70" s="1" t="s">
        <v>870</v>
      </c>
      <c r="I70" s="1" t="s">
        <v>871</v>
      </c>
      <c r="J70" s="1" t="s">
        <v>872</v>
      </c>
      <c r="K70" s="1" t="s">
        <v>873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874</v>
      </c>
      <c r="B71" s="1" t="s">
        <v>875</v>
      </c>
      <c r="C71" s="1" t="s">
        <v>876</v>
      </c>
      <c r="D71" s="1" t="s">
        <v>877</v>
      </c>
      <c r="E71" s="1" t="s">
        <v>878</v>
      </c>
      <c r="F71" s="1" t="s">
        <v>879</v>
      </c>
      <c r="G71" s="1" t="s">
        <v>880</v>
      </c>
      <c r="H71" s="1" t="s">
        <v>881</v>
      </c>
      <c r="I71" s="1" t="s">
        <v>882</v>
      </c>
      <c r="J71" s="1" t="s">
        <v>883</v>
      </c>
      <c r="K71" s="1" t="s">
        <v>884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885</v>
      </c>
      <c r="B72" s="1" t="s">
        <v>886</v>
      </c>
      <c r="C72" s="1" t="s">
        <v>887</v>
      </c>
      <c r="D72" s="1" t="s">
        <v>888</v>
      </c>
      <c r="E72" s="1" t="s">
        <v>889</v>
      </c>
      <c r="F72" s="1" t="s">
        <v>890</v>
      </c>
      <c r="G72" s="1" t="s">
        <v>891</v>
      </c>
      <c r="H72" s="1" t="s">
        <v>892</v>
      </c>
      <c r="I72" s="1" t="s">
        <v>893</v>
      </c>
      <c r="J72" s="1" t="s">
        <v>354</v>
      </c>
      <c r="K72" s="1" t="s">
        <v>894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895</v>
      </c>
      <c r="B73" s="1" t="s">
        <v>896</v>
      </c>
      <c r="C73" s="1" t="s">
        <v>897</v>
      </c>
      <c r="D73" s="1" t="s">
        <v>898</v>
      </c>
      <c r="E73" s="1" t="s">
        <v>899</v>
      </c>
      <c r="F73" s="1" t="s">
        <v>900</v>
      </c>
      <c r="G73" s="1" t="s">
        <v>901</v>
      </c>
      <c r="H73" s="1" t="s">
        <v>902</v>
      </c>
      <c r="I73" s="1" t="s">
        <v>903</v>
      </c>
      <c r="J73" s="1" t="s">
        <v>904</v>
      </c>
      <c r="K73" s="1" t="s">
        <v>905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906</v>
      </c>
      <c r="B74" s="1" t="s">
        <v>907</v>
      </c>
      <c r="C74" s="1" t="s">
        <v>908</v>
      </c>
      <c r="D74" s="1" t="s">
        <v>909</v>
      </c>
      <c r="E74" s="1" t="s">
        <v>910</v>
      </c>
      <c r="F74" s="1" t="s">
        <v>911</v>
      </c>
      <c r="G74" s="1" t="s">
        <v>912</v>
      </c>
      <c r="H74" s="1" t="s">
        <v>913</v>
      </c>
      <c r="I74" s="1" t="s">
        <v>914</v>
      </c>
      <c r="J74" s="1" t="s">
        <v>915</v>
      </c>
      <c r="K74" s="1" t="s">
        <v>916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917</v>
      </c>
      <c r="B75" s="1" t="s">
        <v>918</v>
      </c>
      <c r="C75" s="1" t="s">
        <v>919</v>
      </c>
      <c r="D75" s="1" t="s">
        <v>920</v>
      </c>
      <c r="E75" s="1" t="s">
        <v>921</v>
      </c>
      <c r="F75" s="1" t="s">
        <v>922</v>
      </c>
      <c r="G75" s="1" t="s">
        <v>923</v>
      </c>
      <c r="H75" s="1" t="s">
        <v>924</v>
      </c>
      <c r="I75" s="1" t="s">
        <v>925</v>
      </c>
      <c r="J75" s="1" t="s">
        <v>926</v>
      </c>
      <c r="K75" s="1" t="s">
        <v>927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928</v>
      </c>
      <c r="B76" s="1" t="s">
        <v>929</v>
      </c>
      <c r="C76" s="1" t="s">
        <v>930</v>
      </c>
      <c r="D76" s="1" t="s">
        <v>931</v>
      </c>
      <c r="E76" s="1" t="s">
        <v>932</v>
      </c>
      <c r="F76" s="1" t="s">
        <v>933</v>
      </c>
      <c r="G76" s="1" t="s">
        <v>934</v>
      </c>
      <c r="H76" s="1" t="s">
        <v>935</v>
      </c>
      <c r="I76" s="1" t="s">
        <v>936</v>
      </c>
      <c r="J76" s="1" t="s">
        <v>937</v>
      </c>
      <c r="K76" s="1" t="s">
        <v>938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939</v>
      </c>
      <c r="B77" s="1" t="s">
        <v>940</v>
      </c>
      <c r="C77" s="1" t="s">
        <v>941</v>
      </c>
      <c r="D77" s="1" t="s">
        <v>942</v>
      </c>
      <c r="E77" s="1" t="s">
        <v>943</v>
      </c>
      <c r="F77" s="1" t="s">
        <v>944</v>
      </c>
      <c r="G77" s="1" t="s">
        <v>945</v>
      </c>
      <c r="H77" s="1" t="s">
        <v>946</v>
      </c>
      <c r="I77" s="1" t="s">
        <v>947</v>
      </c>
      <c r="J77" s="1" t="s">
        <v>948</v>
      </c>
      <c r="K77" s="1" t="s">
        <v>949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950</v>
      </c>
      <c r="B78" s="1" t="s">
        <v>951</v>
      </c>
      <c r="C78" s="1" t="s">
        <v>952</v>
      </c>
      <c r="D78" s="1" t="s">
        <v>953</v>
      </c>
      <c r="E78" s="1" t="s">
        <v>954</v>
      </c>
      <c r="F78" s="1" t="s">
        <v>955</v>
      </c>
      <c r="G78" s="1" t="s">
        <v>956</v>
      </c>
      <c r="H78" s="1" t="s">
        <v>957</v>
      </c>
      <c r="I78" s="1" t="s">
        <v>958</v>
      </c>
      <c r="J78" s="1" t="s">
        <v>959</v>
      </c>
      <c r="K78" s="1" t="s">
        <v>960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961</v>
      </c>
      <c r="B79" s="1" t="s">
        <v>962</v>
      </c>
      <c r="C79" s="1" t="s">
        <v>963</v>
      </c>
      <c r="D79" s="1" t="s">
        <v>964</v>
      </c>
      <c r="E79" s="1" t="s">
        <v>965</v>
      </c>
      <c r="F79" s="1" t="s">
        <v>966</v>
      </c>
      <c r="G79" s="1" t="s">
        <v>967</v>
      </c>
      <c r="H79" s="1" t="s">
        <v>968</v>
      </c>
      <c r="I79" s="1" t="s">
        <v>969</v>
      </c>
      <c r="J79" s="1" t="s">
        <v>970</v>
      </c>
      <c r="K79" s="1" t="s">
        <v>971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973</v>
      </c>
      <c r="B81" s="1" t="s">
        <v>974</v>
      </c>
      <c r="C81" s="1" t="s">
        <v>975</v>
      </c>
      <c r="D81" s="1" t="s">
        <v>399</v>
      </c>
      <c r="E81" s="1" t="s">
        <v>976</v>
      </c>
      <c r="F81" s="1" t="s">
        <v>266</v>
      </c>
      <c r="G81" s="1" t="s">
        <v>977</v>
      </c>
      <c r="H81" s="1" t="s">
        <v>978</v>
      </c>
      <c r="I81" s="1" t="s">
        <v>979</v>
      </c>
      <c r="J81" s="1" t="s">
        <v>980</v>
      </c>
      <c r="K81" s="1" t="s">
        <v>981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982</v>
      </c>
      <c r="B82" s="1" t="s">
        <v>983</v>
      </c>
      <c r="C82" s="1" t="s">
        <v>984</v>
      </c>
      <c r="D82" s="1" t="s">
        <v>985</v>
      </c>
      <c r="E82" s="1" t="s">
        <v>986</v>
      </c>
      <c r="F82" s="1" t="s">
        <v>987</v>
      </c>
      <c r="G82" s="1" t="s">
        <v>988</v>
      </c>
      <c r="H82" s="1" t="s">
        <v>989</v>
      </c>
      <c r="I82" s="1" t="s">
        <v>990</v>
      </c>
      <c r="J82" s="1" t="s">
        <v>991</v>
      </c>
      <c r="K82" s="1" t="s">
        <v>992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993</v>
      </c>
      <c r="B83" s="1" t="s">
        <v>994</v>
      </c>
      <c r="C83" s="1" t="s">
        <v>995</v>
      </c>
      <c r="D83" s="1" t="s">
        <v>996</v>
      </c>
      <c r="E83" s="1" t="s">
        <v>997</v>
      </c>
      <c r="F83" s="1" t="s">
        <v>998</v>
      </c>
      <c r="G83" s="1" t="s">
        <v>999</v>
      </c>
      <c r="H83" s="1" t="s">
        <v>1000</v>
      </c>
      <c r="I83" s="1" t="s">
        <v>1001</v>
      </c>
      <c r="J83" s="1" t="s">
        <v>1002</v>
      </c>
      <c r="K83" s="1" t="s">
        <v>1003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1004</v>
      </c>
      <c r="B84" s="1" t="s">
        <v>1005</v>
      </c>
      <c r="C84" s="1" t="s">
        <v>420</v>
      </c>
      <c r="D84" s="1" t="s">
        <v>1006</v>
      </c>
      <c r="E84" s="1" t="s">
        <v>1007</v>
      </c>
      <c r="F84" s="1" t="s">
        <v>1008</v>
      </c>
      <c r="G84" s="1" t="s">
        <v>1009</v>
      </c>
      <c r="H84" s="1" t="s">
        <v>1010</v>
      </c>
      <c r="I84" s="1" t="s">
        <v>1011</v>
      </c>
      <c r="J84" s="1" t="s">
        <v>1012</v>
      </c>
      <c r="K84" s="1" t="s">
        <v>1013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1014</v>
      </c>
      <c r="B85" s="1" t="s">
        <v>1015</v>
      </c>
      <c r="C85" s="1" t="s">
        <v>1016</v>
      </c>
      <c r="D85" s="1" t="s">
        <v>1017</v>
      </c>
      <c r="E85" s="1" t="s">
        <v>1018</v>
      </c>
      <c r="F85" s="1" t="s">
        <v>1019</v>
      </c>
      <c r="G85" s="1" t="s">
        <v>1020</v>
      </c>
      <c r="H85" s="1" t="s">
        <v>1021</v>
      </c>
      <c r="I85" s="1" t="s">
        <v>1022</v>
      </c>
      <c r="J85" s="1" t="s">
        <v>1023</v>
      </c>
      <c r="K85" s="1" t="s">
        <v>1024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1025</v>
      </c>
      <c r="B86" s="1" t="s">
        <v>1026</v>
      </c>
      <c r="C86" s="1" t="s">
        <v>1027</v>
      </c>
      <c r="D86" s="1" t="s">
        <v>1028</v>
      </c>
      <c r="E86" s="1" t="s">
        <v>1029</v>
      </c>
      <c r="F86" s="1" t="s">
        <v>1030</v>
      </c>
      <c r="G86" s="1" t="s">
        <v>1031</v>
      </c>
      <c r="H86" s="1" t="s">
        <v>1032</v>
      </c>
      <c r="I86" s="1" t="s">
        <v>1033</v>
      </c>
      <c r="J86" s="1" t="s">
        <v>1034</v>
      </c>
      <c r="K86" s="1" t="s">
        <v>1035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1036</v>
      </c>
      <c r="B87" s="1" t="s">
        <v>1037</v>
      </c>
      <c r="C87" s="1" t="s">
        <v>1038</v>
      </c>
      <c r="D87" s="1" t="s">
        <v>1039</v>
      </c>
      <c r="E87" s="1" t="s">
        <v>1040</v>
      </c>
      <c r="F87" s="1" t="s">
        <v>1041</v>
      </c>
      <c r="G87" s="1" t="s">
        <v>1042</v>
      </c>
      <c r="H87" s="1" t="s">
        <v>1043</v>
      </c>
      <c r="I87" s="1" t="s">
        <v>1044</v>
      </c>
      <c r="J87" s="1" t="s">
        <v>1045</v>
      </c>
      <c r="K87" s="1" t="s">
        <v>1046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1047</v>
      </c>
      <c r="B88" s="1" t="s">
        <v>1048</v>
      </c>
      <c r="C88" s="1" t="s">
        <v>1049</v>
      </c>
      <c r="D88" s="1" t="s">
        <v>1050</v>
      </c>
      <c r="E88" s="1" t="s">
        <v>1051</v>
      </c>
      <c r="F88" s="1" t="s">
        <v>1052</v>
      </c>
      <c r="G88" s="1" t="s">
        <v>1053</v>
      </c>
      <c r="H88" s="1" t="s">
        <v>1054</v>
      </c>
      <c r="I88" s="1" t="s">
        <v>1055</v>
      </c>
      <c r="J88" s="1" t="s">
        <v>1056</v>
      </c>
      <c r="K88" s="1" t="s">
        <v>1057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1058</v>
      </c>
      <c r="B89" s="1" t="s">
        <v>1059</v>
      </c>
      <c r="C89" s="1" t="s">
        <v>1060</v>
      </c>
      <c r="D89" s="1" t="s">
        <v>1061</v>
      </c>
      <c r="E89" s="1" t="s">
        <v>1062</v>
      </c>
      <c r="F89" s="1" t="s">
        <v>1063</v>
      </c>
      <c r="G89" s="1" t="s">
        <v>1064</v>
      </c>
      <c r="H89" s="1" t="s">
        <v>1065</v>
      </c>
      <c r="I89" s="1" t="s">
        <v>1066</v>
      </c>
      <c r="J89" s="1" t="s">
        <v>1067</v>
      </c>
      <c r="K89" s="1" t="s">
        <v>871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1068</v>
      </c>
      <c r="B90" s="1" t="s">
        <v>1069</v>
      </c>
      <c r="C90" s="1" t="s">
        <v>1070</v>
      </c>
      <c r="D90" s="1" t="s">
        <v>1071</v>
      </c>
      <c r="E90" s="1" t="s">
        <v>1072</v>
      </c>
      <c r="F90" s="1" t="s">
        <v>1073</v>
      </c>
      <c r="G90" s="1" t="s">
        <v>1074</v>
      </c>
      <c r="H90" s="1" t="s">
        <v>1075</v>
      </c>
      <c r="I90" s="1" t="s">
        <v>1076</v>
      </c>
      <c r="J90" s="1" t="s">
        <v>1077</v>
      </c>
      <c r="K90" s="1" t="s">
        <v>1078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1079</v>
      </c>
      <c r="B91" s="1" t="s">
        <v>1080</v>
      </c>
      <c r="C91" s="1" t="s">
        <v>190</v>
      </c>
      <c r="D91" s="1" t="s">
        <v>1081</v>
      </c>
      <c r="E91" s="1" t="s">
        <v>1082</v>
      </c>
      <c r="F91" s="1" t="s">
        <v>1083</v>
      </c>
      <c r="G91" s="1" t="s">
        <v>1084</v>
      </c>
      <c r="H91" s="1" t="s">
        <v>1085</v>
      </c>
      <c r="I91" s="1" t="s">
        <v>1086</v>
      </c>
      <c r="J91" s="1" t="s">
        <v>1087</v>
      </c>
      <c r="K91" s="1" t="s">
        <v>1088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1089</v>
      </c>
      <c r="B92" s="1" t="s">
        <v>1090</v>
      </c>
      <c r="C92" s="1" t="s">
        <v>1091</v>
      </c>
      <c r="D92" s="1" t="s">
        <v>1092</v>
      </c>
      <c r="E92" s="1" t="s">
        <v>1093</v>
      </c>
      <c r="F92" s="1" t="s">
        <v>1094</v>
      </c>
      <c r="G92" s="1" t="s">
        <v>1095</v>
      </c>
      <c r="H92" s="1" t="s">
        <v>1096</v>
      </c>
      <c r="I92" s="1" t="s">
        <v>1097</v>
      </c>
      <c r="J92" s="1" t="s">
        <v>1098</v>
      </c>
      <c r="K92" s="1" t="s">
        <v>1099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1100</v>
      </c>
      <c r="B93" s="1" t="s">
        <v>1101</v>
      </c>
      <c r="C93" s="1" t="s">
        <v>1102</v>
      </c>
      <c r="D93" s="1" t="s">
        <v>1103</v>
      </c>
      <c r="E93" s="1">
        <v>118.0</v>
      </c>
      <c r="F93" s="1" t="s">
        <v>1104</v>
      </c>
      <c r="G93" s="1" t="s">
        <v>1105</v>
      </c>
      <c r="H93" s="1" t="s">
        <v>1106</v>
      </c>
      <c r="I93" s="1" t="s">
        <v>1107</v>
      </c>
      <c r="J93" s="1" t="s">
        <v>1108</v>
      </c>
      <c r="K93" s="1" t="s">
        <v>1109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1110</v>
      </c>
      <c r="B94" s="1" t="s">
        <v>1111</v>
      </c>
      <c r="C94" s="1" t="s">
        <v>1112</v>
      </c>
      <c r="D94" s="1" t="s">
        <v>1113</v>
      </c>
      <c r="E94" s="1" t="s">
        <v>1114</v>
      </c>
      <c r="F94" s="1" t="s">
        <v>1115</v>
      </c>
      <c r="G94" s="1" t="s">
        <v>1116</v>
      </c>
      <c r="H94" s="1" t="s">
        <v>1117</v>
      </c>
      <c r="I94" s="1" t="s">
        <v>1118</v>
      </c>
      <c r="J94" s="1" t="s">
        <v>1119</v>
      </c>
      <c r="K94" s="1" t="s">
        <v>1120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1121</v>
      </c>
      <c r="B95" s="1" t="s">
        <v>1122</v>
      </c>
      <c r="C95" s="1" t="s">
        <v>1123</v>
      </c>
      <c r="D95" s="1" t="s">
        <v>1124</v>
      </c>
      <c r="E95" s="1" t="s">
        <v>1125</v>
      </c>
      <c r="F95" s="1" t="s">
        <v>1126</v>
      </c>
      <c r="G95" s="1" t="s">
        <v>1127</v>
      </c>
      <c r="H95" s="1" t="s">
        <v>1128</v>
      </c>
      <c r="I95" s="1" t="s">
        <v>1129</v>
      </c>
      <c r="J95" s="1" t="s">
        <v>1130</v>
      </c>
      <c r="K95" s="1" t="s">
        <v>1131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1132</v>
      </c>
      <c r="B96" s="1" t="s">
        <v>1133</v>
      </c>
      <c r="C96" s="1" t="s">
        <v>1134</v>
      </c>
      <c r="D96" s="1" t="s">
        <v>1135</v>
      </c>
      <c r="E96" s="1" t="s">
        <v>1136</v>
      </c>
      <c r="F96" s="1" t="s">
        <v>1137</v>
      </c>
      <c r="G96" s="1" t="s">
        <v>1138</v>
      </c>
      <c r="H96" s="1" t="s">
        <v>1139</v>
      </c>
      <c r="I96" s="1" t="s">
        <v>1140</v>
      </c>
      <c r="J96" s="1" t="s">
        <v>1141</v>
      </c>
      <c r="K96" s="1" t="s">
        <v>1142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1143</v>
      </c>
      <c r="B97" s="1" t="s">
        <v>1144</v>
      </c>
      <c r="C97" s="1" t="s">
        <v>1145</v>
      </c>
      <c r="D97" s="1" t="s">
        <v>1146</v>
      </c>
      <c r="E97" s="1" t="s">
        <v>1147</v>
      </c>
      <c r="F97" s="1" t="s">
        <v>1148</v>
      </c>
      <c r="G97" s="1" t="s">
        <v>1149</v>
      </c>
      <c r="H97" s="1" t="s">
        <v>975</v>
      </c>
      <c r="I97" s="1" t="s">
        <v>1150</v>
      </c>
      <c r="J97" s="1" t="s">
        <v>1151</v>
      </c>
      <c r="K97" s="1" t="s">
        <v>1152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1153</v>
      </c>
      <c r="B98" s="1" t="s">
        <v>1154</v>
      </c>
      <c r="C98" s="1" t="s">
        <v>1155</v>
      </c>
      <c r="D98" s="1" t="s">
        <v>1156</v>
      </c>
      <c r="E98" s="1" t="s">
        <v>1157</v>
      </c>
      <c r="F98" s="1" t="s">
        <v>1158</v>
      </c>
      <c r="G98" s="1" t="s">
        <v>1159</v>
      </c>
      <c r="H98" s="1" t="s">
        <v>1160</v>
      </c>
      <c r="I98" s="1" t="s">
        <v>1161</v>
      </c>
      <c r="J98" s="1" t="s">
        <v>1162</v>
      </c>
      <c r="K98" s="1" t="s">
        <v>1163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1164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1165</v>
      </c>
      <c r="B100" s="1" t="s">
        <v>1166</v>
      </c>
      <c r="C100" s="1" t="s">
        <v>1167</v>
      </c>
      <c r="D100" s="1" t="s">
        <v>1168</v>
      </c>
      <c r="E100" s="1" t="s">
        <v>1169</v>
      </c>
      <c r="F100" s="1" t="s">
        <v>1170</v>
      </c>
      <c r="G100" s="1" t="s">
        <v>1171</v>
      </c>
      <c r="H100" s="1" t="s">
        <v>1172</v>
      </c>
      <c r="I100" s="1" t="s">
        <v>1173</v>
      </c>
      <c r="J100" s="1" t="s">
        <v>1174</v>
      </c>
      <c r="K100" s="1" t="s">
        <v>1175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1176</v>
      </c>
      <c r="B101" s="1" t="s">
        <v>1177</v>
      </c>
      <c r="C101" s="1" t="s">
        <v>1178</v>
      </c>
      <c r="D101" s="1" t="s">
        <v>1179</v>
      </c>
      <c r="E101" s="1" t="s">
        <v>1180</v>
      </c>
      <c r="F101" s="1" t="s">
        <v>1181</v>
      </c>
      <c r="G101" s="1" t="s">
        <v>1182</v>
      </c>
      <c r="H101" s="1" t="s">
        <v>1183</v>
      </c>
      <c r="I101" s="1" t="s">
        <v>1184</v>
      </c>
      <c r="J101" s="1" t="s">
        <v>1185</v>
      </c>
      <c r="K101" s="1" t="s">
        <v>1186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1187</v>
      </c>
      <c r="B102" s="1" t="s">
        <v>1188</v>
      </c>
      <c r="C102" s="1" t="s">
        <v>385</v>
      </c>
      <c r="D102" s="1" t="s">
        <v>1189</v>
      </c>
      <c r="E102" s="1" t="s">
        <v>1190</v>
      </c>
      <c r="F102" s="1" t="s">
        <v>1191</v>
      </c>
      <c r="G102" s="1" t="s">
        <v>1192</v>
      </c>
      <c r="H102" s="1" t="s">
        <v>1193</v>
      </c>
      <c r="I102" s="1" t="s">
        <v>1194</v>
      </c>
      <c r="J102" s="1">
        <v>-31.0</v>
      </c>
      <c r="K102" s="1" t="s">
        <v>1195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1196</v>
      </c>
      <c r="B103" s="1" t="s">
        <v>1197</v>
      </c>
      <c r="C103" s="1" t="s">
        <v>1198</v>
      </c>
      <c r="D103" s="1" t="s">
        <v>1199</v>
      </c>
      <c r="E103" s="1" t="s">
        <v>1200</v>
      </c>
      <c r="F103" s="1" t="s">
        <v>1201</v>
      </c>
      <c r="G103" s="1" t="s">
        <v>1202</v>
      </c>
      <c r="H103" s="1" t="s">
        <v>1203</v>
      </c>
      <c r="I103" s="1" t="s">
        <v>1204</v>
      </c>
      <c r="J103" s="1" t="s">
        <v>1205</v>
      </c>
      <c r="K103" s="1" t="s">
        <v>1206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1207</v>
      </c>
      <c r="B104" s="1" t="s">
        <v>1208</v>
      </c>
      <c r="C104" s="1" t="s">
        <v>1209</v>
      </c>
      <c r="D104" s="1" t="s">
        <v>1210</v>
      </c>
      <c r="E104" s="1" t="s">
        <v>1211</v>
      </c>
      <c r="F104" s="1" t="s">
        <v>1212</v>
      </c>
      <c r="G104" s="1" t="s">
        <v>1213</v>
      </c>
      <c r="H104" s="1" t="s">
        <v>1214</v>
      </c>
      <c r="I104" s="1" t="s">
        <v>1215</v>
      </c>
      <c r="J104" s="1" t="s">
        <v>1216</v>
      </c>
      <c r="K104" s="1" t="s">
        <v>1217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1218</v>
      </c>
      <c r="B105" s="1" t="s">
        <v>1219</v>
      </c>
      <c r="C105" s="1" t="s">
        <v>1220</v>
      </c>
      <c r="D105" s="1" t="s">
        <v>1221</v>
      </c>
      <c r="E105" s="1" t="s">
        <v>1222</v>
      </c>
      <c r="F105" s="1" t="s">
        <v>1223</v>
      </c>
      <c r="G105" s="1" t="s">
        <v>1224</v>
      </c>
      <c r="H105" s="1" t="s">
        <v>1225</v>
      </c>
      <c r="I105" s="1" t="s">
        <v>1226</v>
      </c>
      <c r="J105" s="1" t="s">
        <v>1227</v>
      </c>
      <c r="K105" s="1" t="s">
        <v>1228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1229</v>
      </c>
      <c r="B106" s="1" t="s">
        <v>1230</v>
      </c>
      <c r="C106" s="1" t="s">
        <v>1231</v>
      </c>
      <c r="D106" s="1" t="s">
        <v>1232</v>
      </c>
      <c r="E106" s="1" t="s">
        <v>1233</v>
      </c>
      <c r="F106" s="1" t="s">
        <v>1234</v>
      </c>
      <c r="G106" s="1" t="s">
        <v>1235</v>
      </c>
      <c r="H106" s="1" t="s">
        <v>1236</v>
      </c>
      <c r="I106" s="1" t="s">
        <v>1237</v>
      </c>
      <c r="J106" s="1" t="s">
        <v>1238</v>
      </c>
      <c r="K106" s="1" t="s">
        <v>1239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1240</v>
      </c>
      <c r="B107" s="1" t="s">
        <v>1241</v>
      </c>
      <c r="C107" s="1" t="s">
        <v>1242</v>
      </c>
      <c r="D107" s="1" t="s">
        <v>1243</v>
      </c>
      <c r="E107" s="1" t="s">
        <v>1244</v>
      </c>
      <c r="F107" s="1" t="s">
        <v>1245</v>
      </c>
      <c r="G107" s="1" t="s">
        <v>1246</v>
      </c>
      <c r="H107" s="1" t="s">
        <v>1247</v>
      </c>
      <c r="I107" s="1" t="s">
        <v>1248</v>
      </c>
      <c r="J107" s="1" t="s">
        <v>1249</v>
      </c>
      <c r="K107" s="1" t="s">
        <v>1250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1251</v>
      </c>
      <c r="B108" s="1" t="s">
        <v>1252</v>
      </c>
      <c r="C108" s="1" t="s">
        <v>1253</v>
      </c>
      <c r="D108" s="1" t="s">
        <v>1254</v>
      </c>
      <c r="E108" s="1" t="s">
        <v>1255</v>
      </c>
      <c r="F108" s="1" t="s">
        <v>1256</v>
      </c>
      <c r="G108" s="1" t="s">
        <v>1257</v>
      </c>
      <c r="H108" s="1" t="s">
        <v>1258</v>
      </c>
      <c r="I108" s="1" t="s">
        <v>1259</v>
      </c>
      <c r="J108" s="1" t="s">
        <v>1260</v>
      </c>
      <c r="K108" s="1" t="s">
        <v>1261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1262</v>
      </c>
      <c r="B109" s="1" t="s">
        <v>1263</v>
      </c>
      <c r="C109" s="1" t="s">
        <v>1264</v>
      </c>
      <c r="D109" s="1" t="s">
        <v>1265</v>
      </c>
      <c r="E109" s="1" t="s">
        <v>1266</v>
      </c>
      <c r="F109" s="1" t="s">
        <v>1267</v>
      </c>
      <c r="G109" s="1" t="s">
        <v>1268</v>
      </c>
      <c r="H109" s="1" t="s">
        <v>1269</v>
      </c>
      <c r="I109" s="1" t="s">
        <v>1270</v>
      </c>
      <c r="J109" s="1" t="s">
        <v>1271</v>
      </c>
      <c r="K109" s="1" t="s">
        <v>1272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1273</v>
      </c>
      <c r="B110" s="1" t="s">
        <v>1274</v>
      </c>
      <c r="C110" s="1" t="s">
        <v>1275</v>
      </c>
      <c r="D110" s="1" t="s">
        <v>1216</v>
      </c>
      <c r="E110" s="1" t="s">
        <v>1276</v>
      </c>
      <c r="F110" s="1" t="s">
        <v>1277</v>
      </c>
      <c r="G110" s="1" t="s">
        <v>1278</v>
      </c>
      <c r="H110" s="1" t="s">
        <v>1279</v>
      </c>
      <c r="I110" s="1" t="s">
        <v>205</v>
      </c>
      <c r="J110" s="1" t="s">
        <v>1280</v>
      </c>
      <c r="K110" s="1" t="s">
        <v>1281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1282</v>
      </c>
      <c r="B111" s="1" t="s">
        <v>1283</v>
      </c>
      <c r="C111" s="1" t="s">
        <v>1284</v>
      </c>
      <c r="D111" s="1" t="s">
        <v>1285</v>
      </c>
      <c r="E111" s="1" t="s">
        <v>1286</v>
      </c>
      <c r="F111" s="1" t="s">
        <v>1287</v>
      </c>
      <c r="G111" s="1" t="s">
        <v>1288</v>
      </c>
      <c r="H111" s="1" t="s">
        <v>1289</v>
      </c>
      <c r="I111" s="1" t="s">
        <v>1290</v>
      </c>
      <c r="J111" s="1" t="s">
        <v>1291</v>
      </c>
      <c r="K111" s="1" t="s">
        <v>1292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1293</v>
      </c>
      <c r="B112" s="1" t="s">
        <v>1294</v>
      </c>
      <c r="C112" s="1" t="s">
        <v>1295</v>
      </c>
      <c r="D112" s="1" t="s">
        <v>1296</v>
      </c>
      <c r="E112" s="1" t="s">
        <v>1297</v>
      </c>
      <c r="F112" s="1" t="s">
        <v>1298</v>
      </c>
      <c r="G112" s="1" t="s">
        <v>1299</v>
      </c>
      <c r="H112" s="1" t="s">
        <v>1300</v>
      </c>
      <c r="I112" s="1" t="s">
        <v>1301</v>
      </c>
      <c r="J112" s="1" t="s">
        <v>1302</v>
      </c>
      <c r="K112" s="1" t="s">
        <v>1303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1304</v>
      </c>
      <c r="B113" s="1" t="s">
        <v>1305</v>
      </c>
      <c r="C113" s="1" t="s">
        <v>1306</v>
      </c>
      <c r="D113" s="1" t="s">
        <v>1307</v>
      </c>
      <c r="E113" s="1" t="s">
        <v>1308</v>
      </c>
      <c r="F113" s="1" t="s">
        <v>1309</v>
      </c>
      <c r="G113" s="1" t="s">
        <v>1310</v>
      </c>
      <c r="H113" s="1" t="s">
        <v>1311</v>
      </c>
      <c r="I113" s="1" t="s">
        <v>1312</v>
      </c>
      <c r="J113" s="1" t="s">
        <v>1313</v>
      </c>
      <c r="K113" s="1" t="s">
        <v>1314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1315</v>
      </c>
      <c r="B114" s="1" t="s">
        <v>1316</v>
      </c>
      <c r="C114" s="1" t="s">
        <v>1317</v>
      </c>
      <c r="D114" s="1" t="s">
        <v>1318</v>
      </c>
      <c r="E114" s="1" t="s">
        <v>1319</v>
      </c>
      <c r="F114" s="1" t="s">
        <v>1320</v>
      </c>
      <c r="G114" s="1" t="s">
        <v>1321</v>
      </c>
      <c r="H114" s="1" t="s">
        <v>1322</v>
      </c>
      <c r="I114" s="1" t="s">
        <v>1323</v>
      </c>
      <c r="J114" s="1" t="s">
        <v>1324</v>
      </c>
      <c r="K114" s="1" t="s">
        <v>1325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1326</v>
      </c>
      <c r="B115" s="1" t="s">
        <v>1327</v>
      </c>
      <c r="C115" s="1" t="s">
        <v>1328</v>
      </c>
      <c r="D115" s="1" t="s">
        <v>1329</v>
      </c>
      <c r="E115" s="1" t="s">
        <v>127</v>
      </c>
      <c r="F115" s="1" t="s">
        <v>1330</v>
      </c>
      <c r="G115" s="1" t="s">
        <v>1331</v>
      </c>
      <c r="H115" s="1" t="s">
        <v>1332</v>
      </c>
      <c r="I115" s="1" t="s">
        <v>1333</v>
      </c>
      <c r="J115" s="1" t="s">
        <v>1334</v>
      </c>
      <c r="K115" s="1" t="s">
        <v>1335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1336</v>
      </c>
      <c r="B116" s="1" t="s">
        <v>1337</v>
      </c>
      <c r="C116" s="1" t="s">
        <v>1338</v>
      </c>
      <c r="D116" s="1" t="s">
        <v>1339</v>
      </c>
      <c r="E116" s="1" t="s">
        <v>1340</v>
      </c>
      <c r="F116" s="1" t="s">
        <v>1341</v>
      </c>
      <c r="G116" s="1" t="s">
        <v>1342</v>
      </c>
      <c r="H116" s="1" t="s">
        <v>1343</v>
      </c>
      <c r="I116" s="1" t="s">
        <v>1344</v>
      </c>
      <c r="J116" s="1" t="s">
        <v>1345</v>
      </c>
      <c r="K116" s="1" t="s">
        <v>1346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1347</v>
      </c>
      <c r="B117" s="1" t="s">
        <v>1348</v>
      </c>
      <c r="C117" s="1" t="s">
        <v>1349</v>
      </c>
      <c r="D117" s="1" t="s">
        <v>1350</v>
      </c>
      <c r="E117" s="1" t="s">
        <v>1351</v>
      </c>
      <c r="F117" s="1" t="s">
        <v>1352</v>
      </c>
      <c r="G117" s="1" t="s">
        <v>1353</v>
      </c>
      <c r="H117" s="1" t="s">
        <v>1354</v>
      </c>
      <c r="I117" s="1" t="s">
        <v>1355</v>
      </c>
      <c r="J117" s="1" t="s">
        <v>1356</v>
      </c>
      <c r="K117" s="1" t="s">
        <v>1357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1358</v>
      </c>
      <c r="C1" s="1" t="s">
        <v>1359</v>
      </c>
      <c r="D1" s="1" t="s">
        <v>1360</v>
      </c>
      <c r="E1" s="1" t="s">
        <v>1361</v>
      </c>
      <c r="F1" s="1" t="s">
        <v>1362</v>
      </c>
      <c r="G1" s="1" t="s">
        <v>1363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1364</v>
      </c>
      <c r="B2" s="1" t="s">
        <v>1365</v>
      </c>
      <c r="C2" s="1" t="s">
        <v>1366</v>
      </c>
      <c r="D2" s="1" t="s">
        <v>1367</v>
      </c>
      <c r="E2" s="1" t="s">
        <v>1368</v>
      </c>
      <c r="F2" s="1" t="s">
        <v>1369</v>
      </c>
      <c r="G2" s="1" t="s">
        <v>1370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1371</v>
      </c>
      <c r="B3" s="1" t="s">
        <v>1372</v>
      </c>
      <c r="C3" s="1" t="s">
        <v>1373</v>
      </c>
      <c r="D3" s="1" t="s">
        <v>1374</v>
      </c>
      <c r="E3" s="1" t="s">
        <v>1375</v>
      </c>
      <c r="F3" s="1" t="s">
        <v>1376</v>
      </c>
      <c r="G3" s="1" t="s">
        <v>1377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1378</v>
      </c>
      <c r="B4" s="1" t="s">
        <v>1379</v>
      </c>
      <c r="C4" s="1" t="s">
        <v>1380</v>
      </c>
      <c r="D4" s="1" t="s">
        <v>1381</v>
      </c>
      <c r="E4" s="1" t="s">
        <v>1382</v>
      </c>
      <c r="F4" s="1" t="s">
        <v>1383</v>
      </c>
      <c r="G4" s="1" t="s">
        <v>1384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1371</v>
      </c>
      <c r="B5" s="1" t="s">
        <v>1372</v>
      </c>
      <c r="C5" s="1" t="s">
        <v>1385</v>
      </c>
      <c r="D5" s="1" t="s">
        <v>1386</v>
      </c>
      <c r="E5" s="1" t="s">
        <v>1387</v>
      </c>
      <c r="F5" s="1" t="s">
        <v>1388</v>
      </c>
      <c r="G5" s="1" t="s">
        <v>1389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1390</v>
      </c>
      <c r="B6" s="1" t="s">
        <v>1391</v>
      </c>
      <c r="C6" s="1" t="s">
        <v>1392</v>
      </c>
      <c r="D6" s="1" t="s">
        <v>1393</v>
      </c>
      <c r="E6" s="1" t="s">
        <v>1394</v>
      </c>
      <c r="F6" s="1" t="s">
        <v>1395</v>
      </c>
      <c r="G6" s="1" t="s">
        <v>1396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1397</v>
      </c>
      <c r="B7" s="1" t="s">
        <v>1398</v>
      </c>
      <c r="C7" s="1" t="s">
        <v>1398</v>
      </c>
      <c r="D7" s="1" t="s">
        <v>1399</v>
      </c>
      <c r="E7" s="1" t="s">
        <v>1400</v>
      </c>
      <c r="F7" s="1" t="s">
        <v>1401</v>
      </c>
      <c r="G7" s="1" t="s">
        <v>1402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1403</v>
      </c>
      <c r="B8" s="1" t="s">
        <v>1372</v>
      </c>
      <c r="C8" s="1" t="s">
        <v>1404</v>
      </c>
      <c r="D8" s="1" t="s">
        <v>1405</v>
      </c>
      <c r="E8" s="1" t="s">
        <v>1406</v>
      </c>
      <c r="F8" s="1" t="s">
        <v>1405</v>
      </c>
      <c r="G8" s="1" t="s">
        <v>1405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1407</v>
      </c>
      <c r="B9" s="1" t="s">
        <v>1408</v>
      </c>
      <c r="C9" s="1" t="s">
        <v>1409</v>
      </c>
      <c r="D9" s="1" t="s">
        <v>1410</v>
      </c>
      <c r="E9" s="1" t="s">
        <v>1411</v>
      </c>
      <c r="F9" s="1" t="s">
        <v>1412</v>
      </c>
      <c r="G9" s="1" t="s">
        <v>1413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1414</v>
      </c>
      <c r="B10" s="1" t="s">
        <v>1415</v>
      </c>
      <c r="C10" s="1" t="s">
        <v>1416</v>
      </c>
      <c r="D10" s="1" t="s">
        <v>1417</v>
      </c>
      <c r="E10" s="1" t="s">
        <v>1418</v>
      </c>
      <c r="F10" s="1" t="s">
        <v>1419</v>
      </c>
      <c r="G10" s="1" t="s">
        <v>1420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1421</v>
      </c>
      <c r="B11" s="1" t="s">
        <v>1422</v>
      </c>
      <c r="C11" s="1" t="s">
        <v>1423</v>
      </c>
      <c r="D11" s="1" t="s">
        <v>1424</v>
      </c>
      <c r="E11" s="1" t="s">
        <v>1425</v>
      </c>
      <c r="F11" s="1" t="s">
        <v>1426</v>
      </c>
      <c r="G11" s="1" t="s">
        <v>1427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1428</v>
      </c>
      <c r="B12" s="1" t="s">
        <v>1429</v>
      </c>
      <c r="C12" s="1" t="s">
        <v>1430</v>
      </c>
      <c r="D12" s="1" t="s">
        <v>1431</v>
      </c>
      <c r="E12" s="1" t="s">
        <v>1432</v>
      </c>
      <c r="F12" s="1" t="s">
        <v>1433</v>
      </c>
      <c r="G12" s="1" t="s">
        <v>1434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1435</v>
      </c>
      <c r="B13" s="1" t="s">
        <v>1436</v>
      </c>
      <c r="C13" s="1" t="s">
        <v>1437</v>
      </c>
      <c r="D13" s="1" t="s">
        <v>1438</v>
      </c>
      <c r="E13" s="1" t="s">
        <v>1439</v>
      </c>
      <c r="F13" s="1" t="s">
        <v>1440</v>
      </c>
      <c r="G13" s="1" t="s">
        <v>1441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1442</v>
      </c>
      <c r="B14" s="1" t="s">
        <v>1443</v>
      </c>
      <c r="C14" s="1" t="s">
        <v>1444</v>
      </c>
      <c r="D14" s="1" t="s">
        <v>1445</v>
      </c>
      <c r="E14" s="1" t="s">
        <v>1446</v>
      </c>
      <c r="F14" s="1" t="s">
        <v>1447</v>
      </c>
      <c r="G14" s="1" t="s">
        <v>1448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1449</v>
      </c>
      <c r="B15" s="1" t="s">
        <v>1372</v>
      </c>
      <c r="C15" s="1" t="s">
        <v>1372</v>
      </c>
      <c r="D15" s="1" t="s">
        <v>1372</v>
      </c>
      <c r="E15" s="1" t="s">
        <v>1372</v>
      </c>
      <c r="F15" s="1" t="s">
        <v>1372</v>
      </c>
      <c r="G15" s="1" t="s">
        <v>1372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1450</v>
      </c>
      <c r="B16" s="1" t="s">
        <v>1372</v>
      </c>
      <c r="C16" s="1" t="s">
        <v>1372</v>
      </c>
      <c r="D16" s="1" t="s">
        <v>1372</v>
      </c>
      <c r="E16" s="1" t="s">
        <v>1372</v>
      </c>
      <c r="F16" s="1" t="s">
        <v>1372</v>
      </c>
      <c r="G16" s="1" t="s">
        <v>1372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1451</v>
      </c>
      <c r="B17" s="1" t="s">
        <v>178</v>
      </c>
      <c r="C17" s="1" t="s">
        <v>1452</v>
      </c>
      <c r="D17" s="1" t="s">
        <v>1453</v>
      </c>
      <c r="E17" s="1" t="s">
        <v>181</v>
      </c>
      <c r="F17" s="1" t="s">
        <v>1454</v>
      </c>
      <c r="G17" s="1" t="s">
        <v>182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1455</v>
      </c>
      <c r="B18" s="1" t="s">
        <v>1372</v>
      </c>
      <c r="C18" s="1" t="s">
        <v>1372</v>
      </c>
      <c r="D18" s="1" t="s">
        <v>1372</v>
      </c>
      <c r="E18" s="1" t="s">
        <v>1372</v>
      </c>
      <c r="F18" s="1" t="s">
        <v>1372</v>
      </c>
      <c r="G18" s="1" t="s">
        <v>1372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1456</v>
      </c>
      <c r="B19" s="1" t="s">
        <v>1457</v>
      </c>
      <c r="C19" s="1" t="s">
        <v>1458</v>
      </c>
      <c r="D19" s="1" t="s">
        <v>1459</v>
      </c>
      <c r="E19" s="1" t="s">
        <v>1460</v>
      </c>
      <c r="F19" s="1" t="s">
        <v>1461</v>
      </c>
      <c r="G19" s="1" t="s">
        <v>1462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1463</v>
      </c>
      <c r="B20" s="1" t="s">
        <v>1464</v>
      </c>
      <c r="C20" s="1" t="s">
        <v>1465</v>
      </c>
      <c r="D20" s="1" t="s">
        <v>1466</v>
      </c>
      <c r="E20" s="1" t="s">
        <v>1467</v>
      </c>
      <c r="F20" s="1" t="s">
        <v>1468</v>
      </c>
      <c r="G20" s="1" t="s">
        <v>1469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1470</v>
      </c>
      <c r="B21" s="1" t="s">
        <v>1471</v>
      </c>
      <c r="C21" s="1" t="s">
        <v>1472</v>
      </c>
      <c r="D21" s="1" t="s">
        <v>1473</v>
      </c>
      <c r="E21" s="1" t="s">
        <v>1474</v>
      </c>
      <c r="F21" s="1" t="s">
        <v>1475</v>
      </c>
      <c r="G21" s="1" t="s">
        <v>1476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1477</v>
      </c>
      <c r="B22" s="1" t="s">
        <v>1478</v>
      </c>
      <c r="C22" s="1" t="s">
        <v>1479</v>
      </c>
      <c r="D22" s="1" t="s">
        <v>1480</v>
      </c>
      <c r="E22" s="1" t="s">
        <v>1481</v>
      </c>
      <c r="F22" s="1" t="s">
        <v>1482</v>
      </c>
      <c r="G22" s="1" t="s">
        <v>1483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1484</v>
      </c>
      <c r="B23" s="1" t="s">
        <v>1485</v>
      </c>
      <c r="C23" s="1" t="s">
        <v>1486</v>
      </c>
      <c r="D23" s="1" t="s">
        <v>1487</v>
      </c>
      <c r="E23" s="1" t="s">
        <v>1488</v>
      </c>
      <c r="F23" s="1" t="s">
        <v>1489</v>
      </c>
      <c r="G23" s="1" t="s">
        <v>1490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1491</v>
      </c>
      <c r="B24" s="1" t="s">
        <v>1492</v>
      </c>
      <c r="C24" s="1" t="s">
        <v>1493</v>
      </c>
      <c r="D24" s="1" t="s">
        <v>1494</v>
      </c>
      <c r="E24" s="1" t="s">
        <v>1495</v>
      </c>
      <c r="F24" s="1" t="s">
        <v>1496</v>
      </c>
      <c r="G24" s="1" t="s">
        <v>1497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1498</v>
      </c>
      <c r="B25" s="1" t="s">
        <v>1499</v>
      </c>
      <c r="C25" s="1" t="s">
        <v>1500</v>
      </c>
      <c r="D25" s="1" t="s">
        <v>1501</v>
      </c>
      <c r="E25" s="1" t="s">
        <v>1502</v>
      </c>
      <c r="F25" s="1" t="s">
        <v>1503</v>
      </c>
      <c r="G25" s="1" t="s">
        <v>1504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1505</v>
      </c>
      <c r="B26" s="1" t="s">
        <v>1506</v>
      </c>
      <c r="C26" s="1" t="s">
        <v>1507</v>
      </c>
      <c r="D26" s="1" t="s">
        <v>1508</v>
      </c>
      <c r="E26" s="1" t="s">
        <v>1509</v>
      </c>
      <c r="F26" s="1" t="s">
        <v>1510</v>
      </c>
      <c r="G26" s="1" t="s">
        <v>1511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1512</v>
      </c>
      <c r="B2" s="1" t="s">
        <v>1513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1514</v>
      </c>
      <c r="B3" s="1" t="s">
        <v>1515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1516</v>
      </c>
      <c r="B4" s="1" t="s">
        <v>1517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1518</v>
      </c>
      <c r="B5" s="1" t="s">
        <v>1519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1520</v>
      </c>
      <c r="B6" s="1" t="s">
        <v>1521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1523</v>
      </c>
      <c r="B8" s="1" t="s">
        <v>1524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1525</v>
      </c>
      <c r="B9" s="4" t="s">
        <v>1526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1527</v>
      </c>
      <c r="B10" s="1" t="s">
        <v>1528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1529</v>
      </c>
      <c r="B11" s="1" t="s">
        <v>1530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1531</v>
      </c>
      <c r="B12" s="1" t="s">
        <v>1528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1532</v>
      </c>
      <c r="B13" s="1" t="s">
        <v>1533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1534</v>
      </c>
      <c r="B14" s="1" t="s">
        <v>1535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1536</v>
      </c>
      <c r="B15" s="1" t="s">
        <v>1533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1537</v>
      </c>
      <c r="B16" s="1" t="s">
        <v>1538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1539</v>
      </c>
      <c r="B17" s="1">
        <v>114.0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1540</v>
      </c>
      <c r="B18" s="1" t="s">
        <v>1541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1544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1545</v>
      </c>
      <c r="B22" s="1">
        <v>2.23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1546</v>
      </c>
      <c r="B23" s="1">
        <v>1.78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1547</v>
      </c>
      <c r="B24" s="1">
        <v>1.78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1548</v>
      </c>
      <c r="B25" s="1">
        <v>2.5751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1549</v>
      </c>
      <c r="B26" s="1">
        <v>2.23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1550</v>
      </c>
      <c r="B27" s="1">
        <v>1.78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1551</v>
      </c>
      <c r="B28" s="1">
        <v>1.78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1552</v>
      </c>
      <c r="B29" s="1">
        <v>2.5751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1553</v>
      </c>
      <c r="B30" s="1">
        <v>1.4446944E9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1554</v>
      </c>
      <c r="B31" s="1">
        <v>0.951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1555</v>
      </c>
      <c r="B32" s="1">
        <v>423442.0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1556</v>
      </c>
      <c r="B33" s="1">
        <v>423442.0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1557</v>
      </c>
      <c r="B34" s="1">
        <v>747450.0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1558</v>
      </c>
      <c r="B35" s="1">
        <v>4381030.0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1559</v>
      </c>
      <c r="B36" s="1">
        <v>4381030.0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1560</v>
      </c>
      <c r="B37" s="1">
        <v>2.21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1561</v>
      </c>
      <c r="B38" s="1">
        <v>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1562</v>
      </c>
      <c r="B39" s="1">
        <v>800.0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1563</v>
      </c>
      <c r="B40" s="1">
        <v>1000.0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1564</v>
      </c>
      <c r="B41" s="1">
        <v>3777292.0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1565</v>
      </c>
      <c r="B42" s="1">
        <v>1.13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1566</v>
      </c>
      <c r="B43" s="1">
        <v>6.8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1567</v>
      </c>
      <c r="B44" s="1">
        <v>0.23702887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1568</v>
      </c>
      <c r="B45" s="1">
        <v>1.70102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1569</v>
      </c>
      <c r="B46" s="1">
        <v>2.10238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1570</v>
      </c>
      <c r="B47" s="1" t="s">
        <v>1571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1572</v>
      </c>
      <c r="B48" s="1">
        <v>7.402608E7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1573</v>
      </c>
      <c r="B49" s="1">
        <v>-0.18072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1574</v>
      </c>
      <c r="B50" s="1">
        <v>1470311.0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1575</v>
      </c>
      <c r="B51" s="1">
        <v>1879250.0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1576</v>
      </c>
      <c r="B52" s="1">
        <v>12131.0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1577</v>
      </c>
      <c r="B53" s="1">
        <v>1981.0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1578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1579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1580</v>
      </c>
      <c r="B56" s="1">
        <v>0.0064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1581</v>
      </c>
      <c r="B57" s="1">
        <v>0.14049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1582</v>
      </c>
      <c r="B58" s="1">
        <v>0.01758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1583</v>
      </c>
      <c r="B59" s="1">
        <v>0.07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1584</v>
      </c>
      <c r="B60" s="1">
        <v>0.0072000003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1585</v>
      </c>
      <c r="B61" s="1">
        <v>2084940.0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1586</v>
      </c>
      <c r="B62" s="1">
        <v>-10.712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1587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1588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1589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1590</v>
      </c>
      <c r="B66" s="1">
        <v>-2880000.0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1591</v>
      </c>
      <c r="B67" s="1">
        <v>-1.55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1592</v>
      </c>
      <c r="B68" s="1" t="s">
        <v>1593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1594</v>
      </c>
      <c r="B69" s="1">
        <v>1.5463872E9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1595</v>
      </c>
      <c r="B70" s="1">
        <v>4.645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1596</v>
      </c>
      <c r="B71" s="1">
        <v>42.06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1597</v>
      </c>
      <c r="B72" s="1">
        <v>0.05687201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1598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1599</v>
      </c>
      <c r="B74" s="1" t="s">
        <v>1600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1601</v>
      </c>
      <c r="B75" s="1" t="s">
        <v>1602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1604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1605</v>
      </c>
      <c r="B78" s="1" t="s">
        <v>1606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1607</v>
      </c>
      <c r="B79" s="1" t="s">
        <v>1608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1609</v>
      </c>
      <c r="B80" s="1">
        <v>1.5075558E9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1610</v>
      </c>
      <c r="B81" s="1" t="s">
        <v>1611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1612</v>
      </c>
      <c r="B82" s="1" t="s">
        <v>1613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1614</v>
      </c>
      <c r="B83" s="1" t="s">
        <v>1615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1616</v>
      </c>
      <c r="B84" s="1" t="s">
        <v>1617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1618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1619</v>
      </c>
      <c r="B86" s="1">
        <v>2.01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1620</v>
      </c>
      <c r="B87" s="1" t="s">
        <v>1621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1622</v>
      </c>
      <c r="B88" s="1">
        <v>679000.0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1623</v>
      </c>
      <c r="B89" s="1">
        <v>0.377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1624</v>
      </c>
      <c r="B90" s="1">
        <v>1760000.0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1625</v>
      </c>
      <c r="B91" s="1">
        <v>5.2938E7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1626</v>
      </c>
      <c r="B92" s="1">
        <v>0.247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1627</v>
      </c>
      <c r="B93" s="1">
        <v>0.723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1628</v>
      </c>
      <c r="B94" s="1">
        <v>1.5936E7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1629</v>
      </c>
      <c r="B95" s="1">
        <v>8.558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1630</v>
      </c>
      <c r="B96" s="1">
        <v>-0.00303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1631</v>
      </c>
      <c r="B97" s="1">
        <v>6434000.0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1632</v>
      </c>
      <c r="B98" s="1">
        <v>1343500.0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1633</v>
      </c>
      <c r="B99" s="1">
        <v>1859000.0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1634</v>
      </c>
      <c r="B100" s="1">
        <v>-0.062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1635</v>
      </c>
      <c r="B101" s="1">
        <v>0.40374002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1636</v>
      </c>
      <c r="B102" s="1">
        <v>0.11043999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1637</v>
      </c>
      <c r="B103" s="1">
        <v>0.0499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1638</v>
      </c>
      <c r="B104" s="1" t="s">
        <v>1571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5.0</v>
      </c>
      <c r="C3" s="1">
        <v>-8.0</v>
      </c>
      <c r="D3" s="1">
        <v>24.0</v>
      </c>
      <c r="E3" s="1">
        <v>10.0</v>
      </c>
      <c r="F3" s="1">
        <v>10.0</v>
      </c>
      <c r="G3" s="1">
        <v>5.0</v>
      </c>
      <c r="H3" s="1">
        <v>2.0</v>
      </c>
      <c r="I3" s="1">
        <v>8.0</v>
      </c>
      <c r="J3" s="1">
        <v>-5.0</v>
      </c>
      <c r="K3" s="1">
        <v>4.0</v>
      </c>
      <c r="L3" s="1">
        <f>IF(K3*FORECAST(L2,B3:K3,B2:K2)&gt;0,FORECAST(L2,B3:K3,B2:K2),K3)*$X$1</f>
        <v>2.266666667</v>
      </c>
      <c r="M3" s="1">
        <f>IF(L3*FORECAST(M2,B3:L3,B2:L2)&gt;0,FORECAST(M2,B3:L3,B2:L2),L3)*$X$1</f>
        <v>1.678787879</v>
      </c>
      <c r="N3" s="1">
        <f>IF(M3*FORECAST(N2,B3:M3,B2:M2)&gt;0,FORECAST(N2,B3:M3,B2:M2),M3)*$X$1</f>
        <v>1.090909091</v>
      </c>
      <c r="O3" s="1">
        <f>IF(N3*FORECAST(O2,B3:N3,B2:N2)&gt;0,FORECAST(O2,B3:N3,B2:N2),N3)*$X$1</f>
        <v>0.503030303</v>
      </c>
      <c r="P3" s="1">
        <f>IF(O3*FORECAST(P2,B3:O3,B2:O2)&gt;0,FORECAST(P2,B3:O3,B2:O2),O3)*$X$1</f>
        <v>0.503030303</v>
      </c>
      <c r="Q3" s="1">
        <f>IF(P3*FORECAST(Q2,B3:P3,B2:P2)&gt;0,FORECAST(Q2,B3:P3,B2:P2),P3)*$X$1</f>
        <v>0.503030303</v>
      </c>
      <c r="R3" s="1">
        <f>IF(Q3*FORECAST(R2,B3:Q3,B2:Q2)&gt;0,FORECAST(R2,B3:Q3,B2:Q2),Q3)*$X$1</f>
        <v>0.503030303</v>
      </c>
      <c r="S3" s="5">
        <f>IF(R3*FORECAST(S2,B3:R3,B2:R2)&gt;0,FORECAST(S2,B3:R3,B2:R2),R3)*$X$1</f>
        <v>0.503030303</v>
      </c>
      <c r="T3" s="5">
        <f>IF(S3*FORECAST(T2,B3:S3,B2:S2)&gt;0,FORECAST(T2,B3:S3,B2:S2),S3)*$X$1</f>
        <v>0.503030303</v>
      </c>
      <c r="U3" s="5">
        <f>IF(T3*FORECAST(U2,B3:T3,B2:T2)&gt;0,FORECAST(U2,B3:T3,B2:T2),T3)*$X$1</f>
        <v>0.503030303</v>
      </c>
      <c r="V3" s="5">
        <f>IF(U3*FORECAST(V2,B3:U3,B2:U2)&gt;0,FORECAST(V2,B3:U3,B2:U2),U3)*$X$1</f>
        <v>0.503030303</v>
      </c>
      <c r="W3" s="5">
        <f>IF(V3*FORECAST(W2,B3:V3,B2:V2)&gt;0,FORECAST(W2,B3:V3,B2:V2),V3)*$X$1</f>
        <v>0.503030303</v>
      </c>
      <c r="X3" s="2"/>
      <c r="Y3" s="2"/>
      <c r="Z3" s="2"/>
    </row>
    <row r="4">
      <c r="A4" s="3" t="s">
        <v>133</v>
      </c>
      <c r="B4" s="1">
        <v>129.0</v>
      </c>
      <c r="C4" s="1">
        <v>122.0</v>
      </c>
      <c r="D4" s="1">
        <v>65.0</v>
      </c>
      <c r="E4" s="1">
        <v>71.0</v>
      </c>
      <c r="F4" s="1">
        <v>78.0</v>
      </c>
      <c r="G4" s="1">
        <v>90.0</v>
      </c>
      <c r="H4" s="1">
        <v>86.0</v>
      </c>
      <c r="I4" s="1">
        <v>78.0</v>
      </c>
      <c r="J4" s="1">
        <v>54.0</v>
      </c>
      <c r="K4" s="1">
        <v>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1640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1641</v>
      </c>
      <c r="L7" s="1">
        <f>IF(W3*FORECAST(W2,B3:W3,B2:W2)&gt;0,FORECAST(W2,B3:W3,B2:W2),V3)*$X$1 * (1+0.02)/(0.0789-0.02)</f>
        <v>8.711220867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1642</v>
      </c>
      <c r="L8" s="6">
        <f t="array" ref="L8">NPV(0.0789,M3:W3)</f>
        <v>5.205172533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1643</v>
      </c>
      <c r="L9" s="6">
        <f t="array" ref="L9">NPV(0.0789,M16:W16)</f>
        <v>3.778208329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1644</v>
      </c>
      <c r="L10" s="6">
        <f>L8 + L9</f>
        <v>8.983380862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1645</v>
      </c>
      <c r="L12" s="6">
        <f>L10 - L11</f>
        <v>-43.01661914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1646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-43.01661914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8.711220867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-14.0</v>
      </c>
      <c r="C3" s="1">
        <v>-22.0</v>
      </c>
      <c r="D3" s="1">
        <v>-7.0</v>
      </c>
      <c r="E3" s="1">
        <v>-98.0</v>
      </c>
      <c r="F3" s="1">
        <v>-11.0</v>
      </c>
      <c r="G3" s="1">
        <v>5.0</v>
      </c>
      <c r="H3" s="1">
        <v>-68.0</v>
      </c>
      <c r="I3" s="1">
        <v>-1.0</v>
      </c>
      <c r="J3" s="1">
        <v>-6.0</v>
      </c>
      <c r="K3" s="1">
        <v>-3.0</v>
      </c>
      <c r="L3" s="1">
        <f>IF(K3*FORECAST(L2,B3:K3,B2:K2)&gt;0,FORECAST(L2,B3:K3,B2:K2),K3)*$X$1</f>
        <v>-10.93333333</v>
      </c>
      <c r="M3" s="1">
        <f>IF(L3*FORECAST(M2,B3:L3,B2:L2)&gt;0,FORECAST(M2,B3:L3,B2:L2),L3)*$X$1</f>
        <v>-8.83030303</v>
      </c>
      <c r="N3" s="1">
        <f>IF(M3*FORECAST(N2,B3:M3,B2:M2)&gt;0,FORECAST(N2,B3:M3,B2:M2),M3)*$X$1</f>
        <v>-6.727272727</v>
      </c>
      <c r="O3" s="1">
        <f>IF(N3*FORECAST(O2,B3:N3,B2:N2)&gt;0,FORECAST(O2,B3:N3,B2:N2),N3)*$X$1</f>
        <v>-4.624242424</v>
      </c>
      <c r="P3" s="1">
        <f>IF(O3*FORECAST(P2,B3:O3,B2:O2)&gt;0,FORECAST(P2,B3:O3,B2:O2),O3)*$X$1</f>
        <v>-2.521212121</v>
      </c>
      <c r="Q3" s="1">
        <f>IF(P3*FORECAST(Q2,B3:P3,B2:P2)&gt;0,FORECAST(Q2,B3:P3,B2:P2),P3)*$X$1</f>
        <v>-0.4181818182</v>
      </c>
      <c r="R3" s="1">
        <f>IF(Q3*FORECAST(R2,B3:Q3,B2:Q2)&gt;0,FORECAST(R2,B3:Q3,B2:Q2),Q3)*$X$1</f>
        <v>-0.4181818182</v>
      </c>
      <c r="S3" s="5">
        <f>IF(R3*FORECAST(S2,B3:R3,B2:R2)&gt;0,FORECAST(S2,B3:R3,B2:R2),R3)*$X$1</f>
        <v>-0.4181818182</v>
      </c>
      <c r="T3" s="5">
        <f>IF(S3*FORECAST(T2,B3:S3,B2:S2)&gt;0,FORECAST(T2,B3:S3,B2:S2),S3)*$X$1</f>
        <v>-0.4181818182</v>
      </c>
      <c r="U3" s="5">
        <f>IF(T3*FORECAST(U2,B3:T3,B2:T2)&gt;0,FORECAST(U2,B3:T3,B2:T2),T3)*$X$1</f>
        <v>-0.4181818182</v>
      </c>
      <c r="V3" s="5">
        <f>IF(U3*FORECAST(V2,B3:U3,B2:U2)&gt;0,FORECAST(V2,B3:U3,B2:U2),U3)*$X$1</f>
        <v>-0.4181818182</v>
      </c>
      <c r="W3" s="5">
        <f>IF(V3*FORECAST(W2,B3:V3,B2:V2)&gt;0,FORECAST(W2,B3:V3,B2:V2),V3)*$X$1</f>
        <v>-0.4181818182</v>
      </c>
      <c r="X3" s="2"/>
      <c r="Y3" s="2"/>
      <c r="Z3" s="2"/>
    </row>
    <row r="4">
      <c r="A4" s="3" t="s">
        <v>133</v>
      </c>
      <c r="B4" s="1">
        <v>129.0</v>
      </c>
      <c r="C4" s="1">
        <v>122.0</v>
      </c>
      <c r="D4" s="1">
        <v>65.0</v>
      </c>
      <c r="E4" s="1">
        <v>71.0</v>
      </c>
      <c r="F4" s="1">
        <v>78.0</v>
      </c>
      <c r="G4" s="1">
        <v>90.0</v>
      </c>
      <c r="H4" s="1">
        <v>86.0</v>
      </c>
      <c r="I4" s="1">
        <v>78.0</v>
      </c>
      <c r="J4" s="1">
        <v>54.0</v>
      </c>
      <c r="K4" s="1">
        <v>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1640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1641</v>
      </c>
      <c r="L7" s="1">
        <f>IF(W3*FORECAST(W2,B3:W3,B2:W2)&gt;0,FORECAST(W2,B3:W3,B2:W2),V3)*$X$1 * (1+0.02)/(0.0789-0.02)</f>
        <v>-7.241858311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1642</v>
      </c>
      <c r="L8" s="6">
        <f t="array" ref="L8">NPV(0.0789,M3:W3)</f>
        <v>-21.11962203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1643</v>
      </c>
      <c r="L9" s="6">
        <f t="array" ref="L9">NPV(0.0789,M16:W16)</f>
        <v>-3.140920177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1644</v>
      </c>
      <c r="L10" s="6">
        <f>L8 + L9</f>
        <v>-24.26054221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52.0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1645</v>
      </c>
      <c r="L12" s="6">
        <f>L10 - L11</f>
        <v>-76.26054221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1646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-76.26054221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-7.241858311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