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<sst xmlns="http://schemas.openxmlformats.org/spreadsheetml/2006/main" count="1819" uniqueCount="1593">
  <si>
    <t>ticker</t>
  </si>
  <si>
    <t>QURE</t>
  </si>
  <si>
    <t>nombre</t>
  </si>
  <si>
    <t>UNIQURE N V</t>
  </si>
  <si>
    <t>empresa</t>
  </si>
  <si>
    <t>Biotechnology &amp; Medical Research</t>
  </si>
  <si>
    <t>Open</t>
  </si>
  <si>
    <t>Target Price</t>
  </si>
  <si>
    <t>Upside</t>
  </si>
  <si>
    <t>-94.55%</t>
  </si>
  <si>
    <t>Country</t>
  </si>
  <si>
    <t>Netherlands</t>
  </si>
  <si>
    <t>Market Cap</t>
  </si>
  <si>
    <t>Book Value</t>
  </si>
  <si>
    <t>Pe ratio</t>
  </si>
  <si>
    <t>Dividend Ratio</t>
  </si>
  <si>
    <t>No encontrado</t>
  </si>
  <si>
    <t>Net Debt Growth</t>
  </si>
  <si>
    <t>-80.54%</t>
  </si>
  <si>
    <t>Total Assets Growth</t>
  </si>
  <si>
    <t>-60.74%</t>
  </si>
  <si>
    <t>Net Property, Plant and Equipment Growth</t>
  </si>
  <si>
    <t>-17.39%</t>
  </si>
  <si>
    <t>EBITDA Growth</t>
  </si>
  <si>
    <t>-18.95%</t>
  </si>
  <si>
    <t>Fiscal Period: December</t>
  </si>
  <si>
    <t>Net Income</t>
  </si>
  <si>
    <t>Depreciation &amp; Amortization - CF</t>
  </si>
  <si>
    <t>Amortization of Goodwill and Intangible Assets - (CF)</t>
  </si>
  <si>
    <t>Depreciation &amp; Amortization, Total</t>
  </si>
  <si>
    <t>Amortization of Deferred Charges, Total - (CF)</t>
  </si>
  <si>
    <t>(Gain) Loss on Sale of Investments - (CF)</t>
  </si>
  <si>
    <t>Asset Writedown &amp; Restructuring Costs</t>
  </si>
  <si>
    <t>Stock-Based Compensation (CF)</t>
  </si>
  <si>
    <t>Other Operating Activities, Total</t>
  </si>
  <si>
    <t>Change In Accounts Receivable</t>
  </si>
  <si>
    <t>Change In Inventories</t>
  </si>
  <si>
    <t>Change In Accounts Payable</t>
  </si>
  <si>
    <t>Change in Unearned Revenues</t>
  </si>
  <si>
    <t>Change In Deferred Taxes</t>
  </si>
  <si>
    <t>Change in Other Net Operating Assets</t>
  </si>
  <si>
    <t>Cash from Operations</t>
  </si>
  <si>
    <t>Capital Expenditure</t>
  </si>
  <si>
    <t>Cash Acquisitions</t>
  </si>
  <si>
    <t>Sale (Purchase) of Intangible assets</t>
  </si>
  <si>
    <t>Investment in Marketable and Equity Securities, Total</t>
  </si>
  <si>
    <t>Other Investing Activities, Total</t>
  </si>
  <si>
    <t>Cash from Investing</t>
  </si>
  <si>
    <t>Long-Term Debt Issued, Total</t>
  </si>
  <si>
    <t>Total Debt Issued</t>
  </si>
  <si>
    <t>Long-Term Debt Repaid, Total</t>
  </si>
  <si>
    <t>Total Debt Repaid</t>
  </si>
  <si>
    <t>Issuance of Common Stock</t>
  </si>
  <si>
    <t>Other Financing Activities, Total</t>
  </si>
  <si>
    <t>Cash from Financing</t>
  </si>
  <si>
    <t>Foreign Exchange Rate Adjustments</t>
  </si>
  <si>
    <t>Miscellaneous Cash Flow Adjustments</t>
  </si>
  <si>
    <t>Net Change in Cash</t>
  </si>
  <si>
    <t>Supplemental Items</t>
  </si>
  <si>
    <t>Cash Interest Paid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</si>
  <si>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</si>
  <si>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</si>
  <si>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</si>
  <si>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</si>
  <si>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</si>
  <si>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</si>
  <si>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</si>
  <si>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Total Cash And Short Term Investments</t>
  </si>
  <si>
    <t>Accounts Receivable, Total</t>
  </si>
  <si>
    <t>Other Receivables</t>
  </si>
  <si>
    <t>Total Receivables</t>
  </si>
  <si>
    <t>Inventory</t>
  </si>
  <si>
    <t>Prepaid Expenses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</si>
  <si>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</si>
  <si>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</si>
  <si>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</si>
  <si>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</si>
  <si>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</si>
  <si>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</si>
  <si>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Goodwill</t>
  </si>
  <si>
    <t>Other Intangibles, Total</t>
  </si>
  <si>
    <t>Deferred Tax Assets Long-Term</t>
  </si>
  <si>
    <t>Deferred Charges Long-Term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</si>
  <si>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</si>
  <si>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</si>
  <si>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</si>
  <si>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</si>
  <si>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</si>
  <si>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Long-Term Debt</t>
  </si>
  <si>
    <t>Current Portion of Leases</t>
  </si>
  <si>
    <t>Unearned Revenue Current, Total</t>
  </si>
  <si>
    <t>Other Current Liabilities</t>
  </si>
  <si>
    <t>Total Current Liabilities</t>
  </si>
  <si>
    <t>Long-Term Debt</t>
  </si>
  <si>
    <t>Long-Term Leases</t>
  </si>
  <si>
    <t>Unearned Revenue Non Current</t>
  </si>
  <si>
    <t>Deferred Tax Liability Non Current</t>
  </si>
  <si>
    <t>Other Non Current Liabilities</t>
  </si>
  <si>
    <t>Total Liabilities</t>
  </si>
  <si>
    <t>Common Stock, Total</t>
  </si>
  <si>
    <t>Additional Paid In Capital</t>
  </si>
  <si>
    <t>Retained Earnings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</si>
  <si>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</si>
  <si>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</si>
  <si>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</si>
  <si>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</si>
  <si>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</si>
  <si>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</si>
  <si>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</si>
  <si>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2.38</t>
  </si>
  <si>
    <t>4.91</t>
  </si>
  <si>
    <t>2.52</t>
  </si>
  <si>
    <t>2.86</t>
  </si>
  <si>
    <t>4.81</t>
  </si>
  <si>
    <t>7.39</t>
  </si>
  <si>
    <t>5.45</t>
  </si>
  <si>
    <t>12.87</t>
  </si>
  <si>
    <t>10.13</t>
  </si>
  <si>
    <t>4.34</t>
  </si>
  <si>
    <t>Tangible Book Value</t>
  </si>
  <si>
    <t>Tangible Book Value Per Share</t>
  </si>
  <si>
    <t>1.4</t>
  </si>
  <si>
    <t>4.61</t>
  </si>
  <si>
    <t>2.17</t>
  </si>
  <si>
    <t>2.53</t>
  </si>
  <si>
    <t>4.66</t>
  </si>
  <si>
    <t>7.25</t>
  </si>
  <si>
    <t>5.37</t>
  </si>
  <si>
    <t>10.92</t>
  </si>
  <si>
    <t>8.34</t>
  </si>
  <si>
    <t>Total Debt</t>
  </si>
  <si>
    <t>Net Debt</t>
  </si>
  <si>
    <t>Debt Equivalent of Unfunded Proj. Benefit Obligation</t>
  </si>
  <si>
    <t>Debt Equivalent Oper. Leases</t>
  </si>
  <si>
    <t>Account Code - Inventory Valuation</t>
  </si>
  <si>
    <t>Inventories - Raw Materials, Total</t>
  </si>
  <si>
    <t>Inventories - Work In Process, Total</t>
  </si>
  <si>
    <t>Inventories - Finished Goods, Total</t>
  </si>
  <si>
    <t>Machinery, Total</t>
  </si>
  <si>
    <t>Full Time Employees</t>
  </si>
  <si>
    <t>Revenues</t>
  </si>
  <si>
    <t>Total Revenues</t>
  </si>
  <si>
    <t>Cost of Goods Sold, Total</t>
  </si>
  <si>
    <t>Gross Profit</t>
  </si>
  <si>
    <t>Selling General &amp; Admin Expenses, Total</t>
  </si>
  <si>
    <t>Other Operating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</si>
  <si>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</si>
  <si>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</si>
  <si>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</si>
  <si>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</si>
  <si>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</si>
  <si>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Currency Exchange Gains (Loss)</t>
  </si>
  <si>
    <t>Other Non Operating Income (Expenses)</t>
  </si>
  <si>
    <t>EBT, Excl. Unusual Items</t>
  </si>
  <si>
    <t>Restructuring Charges</t>
  </si>
  <si>
    <t>Merger &amp; Related Restructuring Charges</t>
  </si>
  <si>
    <t>Gain (Loss) On Sale Of Investments</t>
  </si>
  <si>
    <t>Asset Writedown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</si>
  <si>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</si>
  <si>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</si>
  <si>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</si>
  <si>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</si>
  <si>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</si>
  <si>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</si>
  <si>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</si>
  <si>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</si>
  <si>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</si>
  <si>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</si>
  <si>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-2.16</t>
  </si>
  <si>
    <t>-3.24</t>
  </si>
  <si>
    <t>-2.93</t>
  </si>
  <si>
    <t>-2.94</t>
  </si>
  <si>
    <t>-2.34</t>
  </si>
  <si>
    <t>-3.11</t>
  </si>
  <si>
    <t>-2.81</t>
  </si>
  <si>
    <t>7.17</t>
  </si>
  <si>
    <t>-2.71</t>
  </si>
  <si>
    <t>-6.47</t>
  </si>
  <si>
    <t>Basic EPS - Continuing Operations</t>
  </si>
  <si>
    <t>Basic Weighted Average Shares Outstanding</t>
  </si>
  <si>
    <t>Net EPS - Diluted</t>
  </si>
  <si>
    <t>7.04</t>
  </si>
  <si>
    <t>Diluted EPS - Continuing Operations</t>
  </si>
  <si>
    <t>Diluted Weighted Average Shares Outstanding</t>
  </si>
  <si>
    <t>Normalized Basic EPS</t>
  </si>
  <si>
    <t>-1.34</t>
  </si>
  <si>
    <t>-1.67</t>
  </si>
  <si>
    <t>-1.8</t>
  </si>
  <si>
    <t>-1.97</t>
  </si>
  <si>
    <t>-1.43</t>
  </si>
  <si>
    <t>-1.94</t>
  </si>
  <si>
    <t>-1.99</t>
  </si>
  <si>
    <t>4.54</t>
  </si>
  <si>
    <t>-1.62</t>
  </si>
  <si>
    <t>-3.81</t>
  </si>
  <si>
    <t>Normalized Diluted EPS</t>
  </si>
  <si>
    <t>4.46</t>
  </si>
  <si>
    <t>American Depositary Receipts Ratio (ADR)</t>
  </si>
  <si>
    <t>EBITDA</t>
  </si>
  <si>
    <t>EBITA</t>
  </si>
  <si>
    <t>EBIT</t>
  </si>
  <si>
    <t>EBITDAR</t>
  </si>
  <si>
    <t>Total Revenues (As Reported)</t>
  </si>
  <si>
    <t>Effective Tax Rate - (Ratio)</t>
  </si>
  <si>
    <t>0.6</t>
  </si>
  <si>
    <t>-1.59</t>
  </si>
  <si>
    <t>0.25</t>
  </si>
  <si>
    <t>-0.28</t>
  </si>
  <si>
    <t>11.61</t>
  </si>
  <si>
    <t>0.97</t>
  </si>
  <si>
    <t>1.15</t>
  </si>
  <si>
    <t>-0.63</t>
  </si>
  <si>
    <t>Current Foreign Taxes</t>
  </si>
  <si>
    <t>Total Current Taxes</t>
  </si>
  <si>
    <t>Deferred Domestic Taxes</t>
  </si>
  <si>
    <t>Deferred Foreign Taxes</t>
  </si>
  <si>
    <t>Total Deferred Taxes</t>
  </si>
  <si>
    <t>Normalized Net Income</t>
  </si>
  <si>
    <t>Interest on Long-Term Debt</t>
  </si>
  <si>
    <t>Supplemental Operating Expense Items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</si>
  <si>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</si>
  <si>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</si>
  <si>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</si>
  <si>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</si>
  <si>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COGS (Total)</t>
  </si>
  <si>
    <t>Stock-Based Comp., SG&amp;A Exp. (Total)</t>
  </si>
  <si>
    <t>Stock-Based Comp., Other (Total)</t>
  </si>
  <si>
    <t>Total Stock-Based Compensation</t>
  </si>
  <si>
    <t>Profitability</t>
  </si>
  <si>
    <t>Return on Assets</t>
  </si>
  <si>
    <t>-36.53</t>
  </si>
  <si>
    <t>-20.46</t>
  </si>
  <si>
    <t>-19.8</t>
  </si>
  <si>
    <t>-24.08</t>
  </si>
  <si>
    <t>-22.38</t>
  </si>
  <si>
    <t>-20.96</t>
  </si>
  <si>
    <t>-19.87</t>
  </si>
  <si>
    <t>33.89</t>
  </si>
  <si>
    <t>-11.26</t>
  </si>
  <si>
    <t>-21.72</t>
  </si>
  <si>
    <t>Return on Total Capital</t>
  </si>
  <si>
    <t>-67.28</t>
  </si>
  <si>
    <t>-34.9</t>
  </si>
  <si>
    <t>-38.64</t>
  </si>
  <si>
    <t>-49.62</t>
  </si>
  <si>
    <t>-33.28</t>
  </si>
  <si>
    <t>-24.78</t>
  </si>
  <si>
    <t>-22.03</t>
  </si>
  <si>
    <t>37.22</t>
  </si>
  <si>
    <t>-12.62</t>
  </si>
  <si>
    <t>-24.55</t>
  </si>
  <si>
    <t>Return On Equity %</t>
  </si>
  <si>
    <t>-152.28</t>
  </si>
  <si>
    <t>-87.94</t>
  </si>
  <si>
    <t>-76.61</t>
  </si>
  <si>
    <t>-103.61</t>
  </si>
  <si>
    <t>-61.94</t>
  </si>
  <si>
    <t>-49.42</t>
  </si>
  <si>
    <t>-44.1</t>
  </si>
  <si>
    <t>78.5</t>
  </si>
  <si>
    <t>-23.66</t>
  </si>
  <si>
    <t>-90.24</t>
  </si>
  <si>
    <t>Return on Common Equity</t>
  </si>
  <si>
    <t>Margin Analysis</t>
  </si>
  <si>
    <t>Gross Profit Margin %</t>
  </si>
  <si>
    <t>-624.27</t>
  </si>
  <si>
    <t>-389.46</t>
  </si>
  <si>
    <t>-188.83</t>
  </si>
  <si>
    <t>-412.34</t>
  </si>
  <si>
    <t>-548.34</t>
  </si>
  <si>
    <t>-226.28</t>
  </si>
  <si>
    <t>69.11</t>
  </si>
  <si>
    <t>-82.05</t>
  </si>
  <si>
    <t>SG&amp;A Margin</t>
  </si>
  <si>
    <t>232.85</t>
  </si>
  <si>
    <t>204.95</t>
  </si>
  <si>
    <t>102.79</t>
  </si>
  <si>
    <t>187.95</t>
  </si>
  <si>
    <t>224.26</t>
  </si>
  <si>
    <t>460.71</t>
  </si>
  <si>
    <t>113.5</t>
  </si>
  <si>
    <t>10.74</t>
  </si>
  <si>
    <t>51.71</t>
  </si>
  <si>
    <t>470.81</t>
  </si>
  <si>
    <t>EBITDA Margin %</t>
  </si>
  <si>
    <t>-807.77</t>
  </si>
  <si>
    <t>-542.42</t>
  </si>
  <si>
    <t>-262.72</t>
  </si>
  <si>
    <t>-530.1</t>
  </si>
  <si>
    <t>-705.13</t>
  </si>
  <si>
    <t>-305.96</t>
  </si>
  <si>
    <t>60.88</t>
  </si>
  <si>
    <t>-120.06</t>
  </si>
  <si>
    <t>EBITA Margin %</t>
  </si>
  <si>
    <t>-840.62</t>
  </si>
  <si>
    <t>-584.67</t>
  </si>
  <si>
    <t>-284.59</t>
  </si>
  <si>
    <t>-580.02</t>
  </si>
  <si>
    <t>-763.75</t>
  </si>
  <si>
    <t>-322.08</t>
  </si>
  <si>
    <t>59.71</t>
  </si>
  <si>
    <t>-127.7</t>
  </si>
  <si>
    <t>EBIT Margin %</t>
  </si>
  <si>
    <t>-586.91</t>
  </si>
  <si>
    <t>-285.78</t>
  </si>
  <si>
    <t>-587.65</t>
  </si>
  <si>
    <t>-767.3</t>
  </si>
  <si>
    <t>-334.34</t>
  </si>
  <si>
    <t>59.48</t>
  </si>
  <si>
    <t>-128.07</t>
  </si>
  <si>
    <t>Income From Continuing Operations Margin %</t>
  </si>
  <si>
    <t>-790.61</t>
  </si>
  <si>
    <t>-758.41</t>
  </si>
  <si>
    <t>-292.35</t>
  </si>
  <si>
    <t>-604.72</t>
  </si>
  <si>
    <t>-738.25</t>
  </si>
  <si>
    <t>-333.27</t>
  </si>
  <si>
    <t>62.9</t>
  </si>
  <si>
    <t>-119.07</t>
  </si>
  <si>
    <t>Net Income Margin %</t>
  </si>
  <si>
    <t>Net Avail. For Common Margin %</t>
  </si>
  <si>
    <t>Normalized Net Income Margin</t>
  </si>
  <si>
    <t>-490.69</t>
  </si>
  <si>
    <t>-391.5</t>
  </si>
  <si>
    <t>-179.32</t>
  </si>
  <si>
    <t>-405.98</t>
  </si>
  <si>
    <t>-450.99</t>
  </si>
  <si>
    <t>-235.65</t>
  </si>
  <si>
    <t>39.82</t>
  </si>
  <si>
    <t>-71.3</t>
  </si>
  <si>
    <t>Levered Free Cash Flow Margin</t>
  </si>
  <si>
    <t>-675.21</t>
  </si>
  <si>
    <t>-289.36</t>
  </si>
  <si>
    <t>-220.07</t>
  </si>
  <si>
    <t>-253.24</t>
  </si>
  <si>
    <t>-340.86</t>
  </si>
  <si>
    <t>-816.89</t>
  </si>
  <si>
    <t>-184.75</t>
  </si>
  <si>
    <t>29.93</t>
  </si>
  <si>
    <t>-77.85</t>
  </si>
  <si>
    <t>-411.73</t>
  </si>
  <si>
    <t>Unlevered Free Cash Flow Margin</t>
  </si>
  <si>
    <t>-653.52</t>
  </si>
  <si>
    <t>-275.36</t>
  </si>
  <si>
    <t>-214.66</t>
  </si>
  <si>
    <t>-242.6</t>
  </si>
  <si>
    <t>-328.9</t>
  </si>
  <si>
    <t>-784.18</t>
  </si>
  <si>
    <t>-178.38</t>
  </si>
  <si>
    <t>30.82</t>
  </si>
  <si>
    <t>-70.98</t>
  </si>
  <si>
    <t>-247.79</t>
  </si>
  <si>
    <t>Asset Turnover</t>
  </si>
  <si>
    <t>0.07</t>
  </si>
  <si>
    <t>0.06</t>
  </si>
  <si>
    <t>0.11</t>
  </si>
  <si>
    <t>0.05</t>
  </si>
  <si>
    <t>0.02</t>
  </si>
  <si>
    <t>0.1</t>
  </si>
  <si>
    <t>0.91</t>
  </si>
  <si>
    <t>0.14</t>
  </si>
  <si>
    <t>Fixed Assets Turnover</t>
  </si>
  <si>
    <t>0.42</t>
  </si>
  <si>
    <t>0.43</t>
  </si>
  <si>
    <t>0.81</t>
  </si>
  <si>
    <t>0.37</t>
  </si>
  <si>
    <t>0.36</t>
  </si>
  <si>
    <t>0.17</t>
  </si>
  <si>
    <t>0.66</t>
  </si>
  <si>
    <t>8.22</t>
  </si>
  <si>
    <t>0.2</t>
  </si>
  <si>
    <t>Receivables Turnover (Average Receivables)</t>
  </si>
  <si>
    <t>2.46</t>
  </si>
  <si>
    <t>3.03</t>
  </si>
  <si>
    <t>3.77</t>
  </si>
  <si>
    <t>2.43</t>
  </si>
  <si>
    <t>12.41</t>
  </si>
  <si>
    <t>12.34</t>
  </si>
  <si>
    <t>9.92</t>
  </si>
  <si>
    <t>16.03</t>
  </si>
  <si>
    <t>1.32</t>
  </si>
  <si>
    <t>0.3</t>
  </si>
  <si>
    <t>Inventory Turnover (Average Inventory)</t>
  </si>
  <si>
    <t>63.72</t>
  </si>
  <si>
    <t>145.3</t>
  </si>
  <si>
    <t>22.44</t>
  </si>
  <si>
    <t>Short Term Liquidity</t>
  </si>
  <si>
    <t>Current Ratio</t>
  </si>
  <si>
    <t>4.68</t>
  </si>
  <si>
    <t>8.59</t>
  </si>
  <si>
    <t>6.34</t>
  </si>
  <si>
    <t>8.47</t>
  </si>
  <si>
    <t>11.85</t>
  </si>
  <si>
    <t>12.15</t>
  </si>
  <si>
    <t>9.47</t>
  </si>
  <si>
    <t>17.09</t>
  </si>
  <si>
    <t>6.28</t>
  </si>
  <si>
    <t>8.85</t>
  </si>
  <si>
    <t>Quick Ratio</t>
  </si>
  <si>
    <t>4.62</t>
  </si>
  <si>
    <t>8.55</t>
  </si>
  <si>
    <t>6.24</t>
  </si>
  <si>
    <t>8.37</t>
  </si>
  <si>
    <t>11.77</t>
  </si>
  <si>
    <t>11.97</t>
  </si>
  <si>
    <t>9.2</t>
  </si>
  <si>
    <t>16.73</t>
  </si>
  <si>
    <t>8.44</t>
  </si>
  <si>
    <t>Operating Cash Flow to Current Liabilities</t>
  </si>
  <si>
    <t>-2.07</t>
  </si>
  <si>
    <t>0.7</t>
  </si>
  <si>
    <t>-3.18</t>
  </si>
  <si>
    <t>-3.34</t>
  </si>
  <si>
    <t>-3.12</t>
  </si>
  <si>
    <t>-4.93</t>
  </si>
  <si>
    <t>7.83</t>
  </si>
  <si>
    <t>-1.91</t>
  </si>
  <si>
    <t>-1.98</t>
  </si>
  <si>
    <t>Days Sales Outstanding (Average Receivables)</t>
  </si>
  <si>
    <t>148.3</t>
  </si>
  <si>
    <t>120.4</t>
  </si>
  <si>
    <t>97.04</t>
  </si>
  <si>
    <t>149.9</t>
  </si>
  <si>
    <t>29.42</t>
  </si>
  <si>
    <t>29.58</t>
  </si>
  <si>
    <t>36.9</t>
  </si>
  <si>
    <t>22.77</t>
  </si>
  <si>
    <t>276.18</t>
  </si>
  <si>
    <t>Days Outstanding Inventory (Average Inventory)</t>
  </si>
  <si>
    <t>5.73</t>
  </si>
  <si>
    <t>2.51</t>
  </si>
  <si>
    <t>16.27</t>
  </si>
  <si>
    <t>Average Days Payable Outstanding</t>
  </si>
  <si>
    <t>45.9</t>
  </si>
  <si>
    <t>34.22</t>
  </si>
  <si>
    <t>22.92</t>
  </si>
  <si>
    <t>16.71</t>
  </si>
  <si>
    <t>18.25</t>
  </si>
  <si>
    <t>14.13</t>
  </si>
  <si>
    <t>7.07</t>
  </si>
  <si>
    <t>14.73</t>
  </si>
  <si>
    <t>Cash Conversion Cycle (Average Days)</t>
  </si>
  <si>
    <t>108.13</t>
  </si>
  <si>
    <t>88.69</t>
  </si>
  <si>
    <t>Long Term Solvency</t>
  </si>
  <si>
    <t>Total Debt/Equity</t>
  </si>
  <si>
    <t>39.29</t>
  </si>
  <si>
    <t>15.73</t>
  </si>
  <si>
    <t>31.8</t>
  </si>
  <si>
    <t>23.27</t>
  </si>
  <si>
    <t>19.75</t>
  </si>
  <si>
    <t>22.62</t>
  </si>
  <si>
    <t>29.33</t>
  </si>
  <si>
    <t>22.78</t>
  </si>
  <si>
    <t>30.02</t>
  </si>
  <si>
    <t>256.49</t>
  </si>
  <si>
    <t>Total Debt / Total Capital</t>
  </si>
  <si>
    <t>28.21</t>
  </si>
  <si>
    <t>13.59</t>
  </si>
  <si>
    <t>24.13</t>
  </si>
  <si>
    <t>18.88</t>
  </si>
  <si>
    <t>16.49</t>
  </si>
  <si>
    <t>18.44</t>
  </si>
  <si>
    <t>22.68</t>
  </si>
  <si>
    <t>18.55</t>
  </si>
  <si>
    <t>23.09</t>
  </si>
  <si>
    <t>71.95</t>
  </si>
  <si>
    <t>LT Debt/Equity</t>
  </si>
  <si>
    <t>38.42</t>
  </si>
  <si>
    <t>11.24</t>
  </si>
  <si>
    <t>30.85</t>
  </si>
  <si>
    <t>22.09</t>
  </si>
  <si>
    <t>20.8</t>
  </si>
  <si>
    <t>27.07</t>
  </si>
  <si>
    <t>21.81</t>
  </si>
  <si>
    <t>28.26</t>
  </si>
  <si>
    <t>252.47</t>
  </si>
  <si>
    <t>Long-Term Debt / Total Capital</t>
  </si>
  <si>
    <t>27.58</t>
  </si>
  <si>
    <t>9.72</t>
  </si>
  <si>
    <t>23.41</t>
  </si>
  <si>
    <t>17.92</t>
  </si>
  <si>
    <t>16.96</t>
  </si>
  <si>
    <t>20.93</t>
  </si>
  <si>
    <t>17.76</t>
  </si>
  <si>
    <t>21.73</t>
  </si>
  <si>
    <t>70.82</t>
  </si>
  <si>
    <t>Total Liabilities / Total Assets</t>
  </si>
  <si>
    <t>55.02</t>
  </si>
  <si>
    <t>50.65</t>
  </si>
  <si>
    <t>66.56</t>
  </si>
  <si>
    <t>57.38</t>
  </si>
  <si>
    <t>34.43</t>
  </si>
  <si>
    <t>27.99</t>
  </si>
  <si>
    <t>28.35</t>
  </si>
  <si>
    <t>26.37</t>
  </si>
  <si>
    <t>32.48</t>
  </si>
  <si>
    <t>75.03</t>
  </si>
  <si>
    <t>EBIT / Interest Expense</t>
  </si>
  <si>
    <t>-24.22</t>
  </si>
  <si>
    <t>-26.2</t>
  </si>
  <si>
    <t>-33.02</t>
  </si>
  <si>
    <t>-34.51</t>
  </si>
  <si>
    <t>-40.08</t>
  </si>
  <si>
    <t>-31.8</t>
  </si>
  <si>
    <t>-32.79</t>
  </si>
  <si>
    <t>41.7</t>
  </si>
  <si>
    <t>-11.65</t>
  </si>
  <si>
    <t>-6.42</t>
  </si>
  <si>
    <t>EBITDA / Interest Expense</t>
  </si>
  <si>
    <t>-23.27</t>
  </si>
  <si>
    <t>-30.36</t>
  </si>
  <si>
    <t>-31.13</t>
  </si>
  <si>
    <t>-36.84</t>
  </si>
  <si>
    <t>-29.01</t>
  </si>
  <si>
    <t>-28.76</t>
  </si>
  <si>
    <t>43.36</t>
  </si>
  <si>
    <t>-10.42</t>
  </si>
  <si>
    <t>-5.96</t>
  </si>
  <si>
    <t>(EBITDA - Capex) / Interest Expense</t>
  </si>
  <si>
    <t>-32.97</t>
  </si>
  <si>
    <t>-26.9</t>
  </si>
  <si>
    <t>-37.4</t>
  </si>
  <si>
    <t>-33.13</t>
  </si>
  <si>
    <t>-37.94</t>
  </si>
  <si>
    <t>-30.5</t>
  </si>
  <si>
    <t>-30.67</t>
  </si>
  <si>
    <t>41.03</t>
  </si>
  <si>
    <t>-11.93</t>
  </si>
  <si>
    <t>-6.13</t>
  </si>
  <si>
    <t>Total Debt / EBITDA</t>
  </si>
  <si>
    <t>-0.45</t>
  </si>
  <si>
    <t>-0.37</t>
  </si>
  <si>
    <t>-0.31</t>
  </si>
  <si>
    <t>-0.3</t>
  </si>
  <si>
    <t>-0.66</t>
  </si>
  <si>
    <t>-0.65</t>
  </si>
  <si>
    <t>-1.17</t>
  </si>
  <si>
    <t>-2.15</t>
  </si>
  <si>
    <t>Net Debt / EBITDA</t>
  </si>
  <si>
    <t>0.96</t>
  </si>
  <si>
    <t>3.61</t>
  </si>
  <si>
    <t>1.7</t>
  </si>
  <si>
    <t>1.99</t>
  </si>
  <si>
    <t>2.76</t>
  </si>
  <si>
    <t>1.58</t>
  </si>
  <si>
    <t>-1.3</t>
  </si>
  <si>
    <t>1.72</t>
  </si>
  <si>
    <t>0.34</t>
  </si>
  <si>
    <t>Total Debt / (EBITDA - Capex)</t>
  </si>
  <si>
    <t>-0.32</t>
  </si>
  <si>
    <t>-0.33</t>
  </si>
  <si>
    <t>-0.25</t>
  </si>
  <si>
    <t>-0.43</t>
  </si>
  <si>
    <t>-0.61</t>
  </si>
  <si>
    <t>0.44</t>
  </si>
  <si>
    <t>-1.02</t>
  </si>
  <si>
    <t>-2.09</t>
  </si>
  <si>
    <t>Net Debt / (EBITDA - Capex)</t>
  </si>
  <si>
    <t>0.68</t>
  </si>
  <si>
    <t>3.25</t>
  </si>
  <si>
    <t>1.38</t>
  </si>
  <si>
    <t>1.87</t>
  </si>
  <si>
    <t>2.62</t>
  </si>
  <si>
    <t>1.48</t>
  </si>
  <si>
    <t>-1.37</t>
  </si>
  <si>
    <t>1.5</t>
  </si>
  <si>
    <t>0.33</t>
  </si>
  <si>
    <t>Growth Over Prior Year</t>
  </si>
  <si>
    <t>Total Revenues, 1 Yr. Growth %</t>
  </si>
  <si>
    <t>59.19</t>
  </si>
  <si>
    <t>101.17</t>
  </si>
  <si>
    <t>137.27</t>
  </si>
  <si>
    <t>-47.78</t>
  </si>
  <si>
    <t>-13.91</t>
  </si>
  <si>
    <t>-35.48</t>
  </si>
  <si>
    <t>415.23</t>
  </si>
  <si>
    <t>-79.68</t>
  </si>
  <si>
    <t>-85.12</t>
  </si>
  <si>
    <t>Gross Profit, 1 Yr. Growth %</t>
  </si>
  <si>
    <t>164.94</t>
  </si>
  <si>
    <t>26.17</t>
  </si>
  <si>
    <t>3.23</t>
  </si>
  <si>
    <t>13.56</t>
  </si>
  <si>
    <t>14.03</t>
  </si>
  <si>
    <t>41.68</t>
  </si>
  <si>
    <t>-526.64</t>
  </si>
  <si>
    <t>-124.12</t>
  </si>
  <si>
    <t>125.2</t>
  </si>
  <si>
    <t>EBITDA, 1 Yr. Growth %</t>
  </si>
  <si>
    <t>75.63</t>
  </si>
  <si>
    <t>35.64</t>
  </si>
  <si>
    <t>3.57</t>
  </si>
  <si>
    <t>3.66</t>
  </si>
  <si>
    <t>14.16</t>
  </si>
  <si>
    <t>44.13</t>
  </si>
  <si>
    <t>0.27</t>
  </si>
  <si>
    <t>-377.93</t>
  </si>
  <si>
    <t>-140.08</t>
  </si>
  <si>
    <t>99.53</t>
  </si>
  <si>
    <t>EBITA, 1 Yr. Growth %</t>
  </si>
  <si>
    <t>78.35</t>
  </si>
  <si>
    <t>40.47</t>
  </si>
  <si>
    <t>4.87</t>
  </si>
  <si>
    <t>4.82</t>
  </si>
  <si>
    <t>13.04</t>
  </si>
  <si>
    <t>40.1</t>
  </si>
  <si>
    <t>0.24</t>
  </si>
  <si>
    <t>-358.97</t>
  </si>
  <si>
    <t>-143.46</t>
  </si>
  <si>
    <t>96.26</t>
  </si>
  <si>
    <t>EBIT, 1 Yr. Growth %</t>
  </si>
  <si>
    <t>4.69</t>
  </si>
  <si>
    <t>5.76</t>
  </si>
  <si>
    <t>12.09</t>
  </si>
  <si>
    <t>40.15</t>
  </si>
  <si>
    <t>3.54</t>
  </si>
  <si>
    <t>-348.51</t>
  </si>
  <si>
    <t>-143.75</t>
  </si>
  <si>
    <t>95.76</t>
  </si>
  <si>
    <t>Earnings From Cont. Operations, 1 Yr. Growth %</t>
  </si>
  <si>
    <t>38.11</t>
  </si>
  <si>
    <t>92.98</t>
  </si>
  <si>
    <t>-10.61</t>
  </si>
  <si>
    <t>8.02</t>
  </si>
  <si>
    <t>5.1</t>
  </si>
  <si>
    <t>49.09</t>
  </si>
  <si>
    <t>-363.62</t>
  </si>
  <si>
    <t>-138.47</t>
  </si>
  <si>
    <t>143.3</t>
  </si>
  <si>
    <t>Net Income, 1 Yr. Growth %</t>
  </si>
  <si>
    <t>Normalized Net Income, 1 Yr. Growth %</t>
  </si>
  <si>
    <t>37.14</t>
  </si>
  <si>
    <t>61.18</t>
  </si>
  <si>
    <t>-10.68</t>
  </si>
  <si>
    <t>16.45</t>
  </si>
  <si>
    <t>-4.61</t>
  </si>
  <si>
    <t>52.81</t>
  </si>
  <si>
    <t>13.88</t>
  </si>
  <si>
    <t>-336.06</t>
  </si>
  <si>
    <t>-136.38</t>
  </si>
  <si>
    <t>139.27</t>
  </si>
  <si>
    <t>Diluted EPS Before Extra, 1 Yr. Growth %</t>
  </si>
  <si>
    <t>-12.91</t>
  </si>
  <si>
    <t>49.63</t>
  </si>
  <si>
    <t>-21.16</t>
  </si>
  <si>
    <t>0.22</t>
  </si>
  <si>
    <t>-20.42</t>
  </si>
  <si>
    <t>32.84</t>
  </si>
  <si>
    <t>-9.45</t>
  </si>
  <si>
    <t>-350.39</t>
  </si>
  <si>
    <t>-138.54</t>
  </si>
  <si>
    <t>138.52</t>
  </si>
  <si>
    <t>Accounts Receivable, 1 Yr. Growth %</t>
  </si>
  <si>
    <t>71.35</t>
  </si>
  <si>
    <t>56.31</t>
  </si>
  <si>
    <t>122.33</t>
  </si>
  <si>
    <t>-82.72</t>
  </si>
  <si>
    <t>-85.31</t>
  </si>
  <si>
    <t>306.44</t>
  </si>
  <si>
    <t>598.84</t>
  </si>
  <si>
    <t>74.2</t>
  </si>
  <si>
    <t>-95.9</t>
  </si>
  <si>
    <t>Inventory, 1 Yr. Growth %</t>
  </si>
  <si>
    <t>-76.88</t>
  </si>
  <si>
    <t>117.5</t>
  </si>
  <si>
    <t>73.66</t>
  </si>
  <si>
    <t>Net Property, Plant and Equip., 1 Yr. Growth %</t>
  </si>
  <si>
    <t>652.37</t>
  </si>
  <si>
    <t>21.12</t>
  </si>
  <si>
    <t>37.26</t>
  </si>
  <si>
    <t>-3.98</t>
  </si>
  <si>
    <t>-14.88</t>
  </si>
  <si>
    <t>90.44</t>
  </si>
  <si>
    <t>5.12</t>
  </si>
  <si>
    <t>18.26</t>
  </si>
  <si>
    <t>20.53</t>
  </si>
  <si>
    <t>-9.51</t>
  </si>
  <si>
    <t>Total Assets, 1 Yr. Growth %</t>
  </si>
  <si>
    <t>145.8</t>
  </si>
  <si>
    <t>152.75</t>
  </si>
  <si>
    <t>-27.56</t>
  </si>
  <si>
    <t>10.19</t>
  </si>
  <si>
    <t>30.65</t>
  </si>
  <si>
    <t>63.79</t>
  </si>
  <si>
    <t>-24.13</t>
  </si>
  <si>
    <t>137.72</t>
  </si>
  <si>
    <t>-12.88</t>
  </si>
  <si>
    <t>17.98</t>
  </si>
  <si>
    <t>Tangible Book Value, 1 Yr. Growth %</t>
  </si>
  <si>
    <t>248.63</t>
  </si>
  <si>
    <t>-54.54</t>
  </si>
  <si>
    <t>44.52</t>
  </si>
  <si>
    <t>119.41</t>
  </si>
  <si>
    <t>82.37</t>
  </si>
  <si>
    <t>-24.32</t>
  </si>
  <si>
    <t>110.61</t>
  </si>
  <si>
    <t>-22.52</t>
  </si>
  <si>
    <t>-69.15</t>
  </si>
  <si>
    <t>Common Equity, 1 Yr. Growth %</t>
  </si>
  <si>
    <t>674.34</t>
  </si>
  <si>
    <t>177.33</t>
  </si>
  <si>
    <t>-50.26</t>
  </si>
  <si>
    <t>40.43</t>
  </si>
  <si>
    <t>100.99</t>
  </si>
  <si>
    <t>79.87</t>
  </si>
  <si>
    <t>-24.5</t>
  </si>
  <si>
    <t>144.27</t>
  </si>
  <si>
    <t>-20.1</t>
  </si>
  <si>
    <t>-56.37</t>
  </si>
  <si>
    <t>Cash From Operations, 1 Yr. Growth %</t>
  </si>
  <si>
    <t>514.72</t>
  </si>
  <si>
    <t>-167.55</t>
  </si>
  <si>
    <t>-10.97</t>
  </si>
  <si>
    <t>18.31</t>
  </si>
  <si>
    <t>29.78</t>
  </si>
  <si>
    <t>36.63</t>
  </si>
  <si>
    <t>-313.58</t>
  </si>
  <si>
    <t>-150.38</t>
  </si>
  <si>
    <t>Capital Expenditures, 1 Yr. Growth %</t>
  </si>
  <si>
    <t>-64.04</t>
  </si>
  <si>
    <t>100.97</t>
  </si>
  <si>
    <t>-70.82</t>
  </si>
  <si>
    <t>-46.56</t>
  </si>
  <si>
    <t>137.04</t>
  </si>
  <si>
    <t>28.67</t>
  </si>
  <si>
    <t>139.83</t>
  </si>
  <si>
    <t>1.43</t>
  </si>
  <si>
    <t>-59.55</t>
  </si>
  <si>
    <t>Levered Free Cash Flow, 1 Yr. Growth %</t>
  </si>
  <si>
    <t>107.2</t>
  </si>
  <si>
    <t>-13.06</t>
  </si>
  <si>
    <t>80.95</t>
  </si>
  <si>
    <t>-40.64</t>
  </si>
  <si>
    <t>15.4</t>
  </si>
  <si>
    <t>16.53</t>
  </si>
  <si>
    <t>-326.26</t>
  </si>
  <si>
    <t>-152.86</t>
  </si>
  <si>
    <t>-21.31</t>
  </si>
  <si>
    <t>Unlevered Free Cash Flow, 1 Yr. Growth %</t>
  </si>
  <si>
    <t>108.18</t>
  </si>
  <si>
    <t>-14.5</t>
  </si>
  <si>
    <t>86.31</t>
  </si>
  <si>
    <t>-41.72</t>
  </si>
  <si>
    <t>16.22</t>
  </si>
  <si>
    <t>54.22</t>
  </si>
  <si>
    <t>17.2</t>
  </si>
  <si>
    <t>-341.32</t>
  </si>
  <si>
    <t>-146.81</t>
  </si>
  <si>
    <t>-48.06</t>
  </si>
  <si>
    <t>Compound Annual Growth Rate Over Two Years</t>
  </si>
  <si>
    <t>Total Revenues, 2 Yr. CAGR %</t>
  </si>
  <si>
    <t>78.96</t>
  </si>
  <si>
    <t>102.16</t>
  </si>
  <si>
    <t>11.31</t>
  </si>
  <si>
    <t>-32.95</t>
  </si>
  <si>
    <t>-25.47</t>
  </si>
  <si>
    <t>82.33</t>
  </si>
  <si>
    <t>748.34</t>
  </si>
  <si>
    <t>68.48</t>
  </si>
  <si>
    <t>-82.61</t>
  </si>
  <si>
    <t>Gross Profit, 2 Yr. CAGR %</t>
  </si>
  <si>
    <t>69.08</t>
  </si>
  <si>
    <t>82.35</t>
  </si>
  <si>
    <t>12.51</t>
  </si>
  <si>
    <t>8.5</t>
  </si>
  <si>
    <t>14.02</t>
  </si>
  <si>
    <t>26.91</t>
  </si>
  <si>
    <t>17.22</t>
  </si>
  <si>
    <t>103.5</t>
  </si>
  <si>
    <t>1.45</t>
  </si>
  <si>
    <t>-26.29</t>
  </si>
  <si>
    <t>EBITDA, 2 Yr. CAGR %</t>
  </si>
  <si>
    <t>66.82</t>
  </si>
  <si>
    <t>54.03</t>
  </si>
  <si>
    <t>13.81</t>
  </si>
  <si>
    <t>4.43</t>
  </si>
  <si>
    <t>10.45</t>
  </si>
  <si>
    <t>28.12</t>
  </si>
  <si>
    <t>20.11</t>
  </si>
  <si>
    <t>66.94</t>
  </si>
  <si>
    <t>5.54</t>
  </si>
  <si>
    <t>-10.58</t>
  </si>
  <si>
    <t>EBITA, 2 Yr. CAGR %</t>
  </si>
  <si>
    <t>66.85</t>
  </si>
  <si>
    <t>57.97</t>
  </si>
  <si>
    <t>16.21</t>
  </si>
  <si>
    <t>5.65</t>
  </si>
  <si>
    <t>10.39</t>
  </si>
  <si>
    <t>25.71</t>
  </si>
  <si>
    <t>18.47</t>
  </si>
  <si>
    <t>61.12</t>
  </si>
  <si>
    <t>6.08</t>
  </si>
  <si>
    <t>-7.65</t>
  </si>
  <si>
    <t>EBIT, 2 Yr. CAGR %</t>
  </si>
  <si>
    <t>58.27</t>
  </si>
  <si>
    <t>15.8</t>
  </si>
  <si>
    <t>6.03</t>
  </si>
  <si>
    <t>10.41</t>
  </si>
  <si>
    <t>25.2</t>
  </si>
  <si>
    <t>20.43</t>
  </si>
  <si>
    <t>60.41</t>
  </si>
  <si>
    <t>4.27</t>
  </si>
  <si>
    <t>-7.45</t>
  </si>
  <si>
    <t>Earnings From Cont. Operations, 2 Yr. CAGR %</t>
  </si>
  <si>
    <t>58.65</t>
  </si>
  <si>
    <t>63.25</t>
  </si>
  <si>
    <t>21.41</t>
  </si>
  <si>
    <t>-1.73</t>
  </si>
  <si>
    <t>6.55</t>
  </si>
  <si>
    <t>25.18</t>
  </si>
  <si>
    <t>22.51</t>
  </si>
  <si>
    <t>-3.26</t>
  </si>
  <si>
    <t>Net Income, 2 Yr. CAGR %</t>
  </si>
  <si>
    <t>Normalized Net Income, 2 Yr. CAGR %</t>
  </si>
  <si>
    <t>58.1</t>
  </si>
  <si>
    <t>52.2</t>
  </si>
  <si>
    <t>19.87</t>
  </si>
  <si>
    <t>6.86</t>
  </si>
  <si>
    <t>20.6</t>
  </si>
  <si>
    <t>31.88</t>
  </si>
  <si>
    <t>63.96</t>
  </si>
  <si>
    <t>-7.33</t>
  </si>
  <si>
    <t>-6.7</t>
  </si>
  <si>
    <t>Diluted EPS Before Extra, 2 Yr. CAGR %</t>
  </si>
  <si>
    <t>12.68</t>
  </si>
  <si>
    <t>14.15</t>
  </si>
  <si>
    <t>0.4</t>
  </si>
  <si>
    <t>-11.11</t>
  </si>
  <si>
    <t>-10.69</t>
  </si>
  <si>
    <t>2.82</t>
  </si>
  <si>
    <t>9.68</t>
  </si>
  <si>
    <t>50.45</t>
  </si>
  <si>
    <t>-1.77</t>
  </si>
  <si>
    <t>-4.13</t>
  </si>
  <si>
    <t>Accounts Receivable, 2 Yr. CAGR %</t>
  </si>
  <si>
    <t>64.4</t>
  </si>
  <si>
    <t>76.81</t>
  </si>
  <si>
    <t>-38.02</t>
  </si>
  <si>
    <t>-84.07</t>
  </si>
  <si>
    <t>-22.73</t>
  </si>
  <si>
    <t>432.95</t>
  </si>
  <si>
    <t>687.76</t>
  </si>
  <si>
    <t>293.31</t>
  </si>
  <si>
    <t>-73.29</t>
  </si>
  <si>
    <t>Inventory, 2 Yr. CAGR %</t>
  </si>
  <si>
    <t>-29.09</t>
  </si>
  <si>
    <t>Net Property, Plant and Equip., 2 Yr. CAGR %</t>
  </si>
  <si>
    <t>307.39</t>
  </si>
  <si>
    <t>201.87</t>
  </si>
  <si>
    <t>22.46</t>
  </si>
  <si>
    <t>14.8</t>
  </si>
  <si>
    <t>-9.6</t>
  </si>
  <si>
    <t>27.32</t>
  </si>
  <si>
    <t>41.49</t>
  </si>
  <si>
    <t>11.5</t>
  </si>
  <si>
    <t>19.39</t>
  </si>
  <si>
    <t>Total Assets, 2 Yr. CAGR %</t>
  </si>
  <si>
    <t>314.8</t>
  </si>
  <si>
    <t>149.25</t>
  </si>
  <si>
    <t>28.1</t>
  </si>
  <si>
    <t>-10.66</t>
  </si>
  <si>
    <t>19.98</t>
  </si>
  <si>
    <t>46.55</t>
  </si>
  <si>
    <t>11.48</t>
  </si>
  <si>
    <t>34.3</t>
  </si>
  <si>
    <t>43.91</t>
  </si>
  <si>
    <t>Tangible Book Value, 2 Yr. CAGR %</t>
  </si>
  <si>
    <t>160.96</t>
  </si>
  <si>
    <t>612.39</t>
  </si>
  <si>
    <t>18.65</t>
  </si>
  <si>
    <t>-18.94</t>
  </si>
  <si>
    <t>78.07</t>
  </si>
  <si>
    <t>98.35</t>
  </si>
  <si>
    <t>17.48</t>
  </si>
  <si>
    <t>26.25</t>
  </si>
  <si>
    <t>27.74</t>
  </si>
  <si>
    <t>-51.11</t>
  </si>
  <si>
    <t>Common Equity, 2 Yr. CAGR %</t>
  </si>
  <si>
    <t>880.66</t>
  </si>
  <si>
    <t>363.41</t>
  </si>
  <si>
    <t>10.46</t>
  </si>
  <si>
    <t>-16.42</t>
  </si>
  <si>
    <t>68.01</t>
  </si>
  <si>
    <t>89.52</t>
  </si>
  <si>
    <t>35.8</t>
  </si>
  <si>
    <t>39.7</t>
  </si>
  <si>
    <t>-40.96</t>
  </si>
  <si>
    <t>Cash From Operations, 2 Yr. CAGR %</t>
  </si>
  <si>
    <t>50.15</t>
  </si>
  <si>
    <t>103.77</t>
  </si>
  <si>
    <t>39.96</t>
  </si>
  <si>
    <t>193.36</t>
  </si>
  <si>
    <t>2.63</t>
  </si>
  <si>
    <t>23.91</t>
  </si>
  <si>
    <t>33.16</t>
  </si>
  <si>
    <t>3.73</t>
  </si>
  <si>
    <t>-28.81</t>
  </si>
  <si>
    <t>Capital Expenditures, 2 Yr. CAGR %</t>
  </si>
  <si>
    <t>534.25</t>
  </si>
  <si>
    <t>106.03</t>
  </si>
  <si>
    <t>-17.01</t>
  </si>
  <si>
    <t>-23.42</t>
  </si>
  <si>
    <t>-60.51</t>
  </si>
  <si>
    <t>12.55</t>
  </si>
  <si>
    <t>74.64</t>
  </si>
  <si>
    <t>75.67</t>
  </si>
  <si>
    <t>55.97</t>
  </si>
  <si>
    <t>-35.95</t>
  </si>
  <si>
    <t>Levered Free Cash Flow, 2 Yr. CAGR %</t>
  </si>
  <si>
    <t>112.64</t>
  </si>
  <si>
    <t>33.65</t>
  </si>
  <si>
    <t>12.78</t>
  </si>
  <si>
    <t>4.28</t>
  </si>
  <si>
    <t>-16.22</t>
  </si>
  <si>
    <t>33.54</t>
  </si>
  <si>
    <t>34.17</t>
  </si>
  <si>
    <t>62.37</t>
  </si>
  <si>
    <t>9.37</t>
  </si>
  <si>
    <t>-35.5</t>
  </si>
  <si>
    <t>Unlevered Free Cash Flow, 2 Yr. CAGR %</t>
  </si>
  <si>
    <t>109.98</t>
  </si>
  <si>
    <t>13.03</t>
  </si>
  <si>
    <t>4.86</t>
  </si>
  <si>
    <t>-16.66</t>
  </si>
  <si>
    <t>33.66</t>
  </si>
  <si>
    <t>34.21</t>
  </si>
  <si>
    <t>68.17</t>
  </si>
  <si>
    <t>-50.69</t>
  </si>
  <si>
    <t>Compound Annual Growth Rate Over Three Years</t>
  </si>
  <si>
    <t>Total Revenues, 3 Yr. CAGR %</t>
  </si>
  <si>
    <t>100.65</t>
  </si>
  <si>
    <t>28.75</t>
  </si>
  <si>
    <t>2.18</t>
  </si>
  <si>
    <t>-33.8</t>
  </si>
  <si>
    <t>41.98</t>
  </si>
  <si>
    <t>259.44</t>
  </si>
  <si>
    <t>144.55</t>
  </si>
  <si>
    <t>-24.97</t>
  </si>
  <si>
    <t>Gross Profit, 3 Yr. CAGR %</t>
  </si>
  <si>
    <t>23.57</t>
  </si>
  <si>
    <t>53.09</t>
  </si>
  <si>
    <t>59.62</t>
  </si>
  <si>
    <t>13.02</t>
  </si>
  <si>
    <t>22.49</t>
  </si>
  <si>
    <t>16.06</t>
  </si>
  <si>
    <t>80.31</t>
  </si>
  <si>
    <t>-0.03</t>
  </si>
  <si>
    <t>32.34</t>
  </si>
  <si>
    <t>EBITDA, 3 Yr. CAGR %</t>
  </si>
  <si>
    <t>31.81</t>
  </si>
  <si>
    <t>55.49</t>
  </si>
  <si>
    <t>42.59</t>
  </si>
  <si>
    <t>7.69</t>
  </si>
  <si>
    <t>20.62</t>
  </si>
  <si>
    <t>18.07</t>
  </si>
  <si>
    <t>58.86</t>
  </si>
  <si>
    <t>3.75</t>
  </si>
  <si>
    <t>30.5</t>
  </si>
  <si>
    <t>EBITA, 3 Yr. CAGR %</t>
  </si>
  <si>
    <t>32.02</t>
  </si>
  <si>
    <t>57.34</t>
  </si>
  <si>
    <t>45.25</t>
  </si>
  <si>
    <t>12.86</t>
  </si>
  <si>
    <t>8.16</t>
  </si>
  <si>
    <t>19.45</t>
  </si>
  <si>
    <t>16.57</t>
  </si>
  <si>
    <t>53.76</t>
  </si>
  <si>
    <t>4.1</t>
  </si>
  <si>
    <t>30.23</t>
  </si>
  <si>
    <t>EBIT, 3 Yr. CAGR %</t>
  </si>
  <si>
    <t>57.55</t>
  </si>
  <si>
    <t>45.45</t>
  </si>
  <si>
    <t>12.93</t>
  </si>
  <si>
    <t>8.12</t>
  </si>
  <si>
    <t>19.48</t>
  </si>
  <si>
    <t>17.52</t>
  </si>
  <si>
    <t>53.32</t>
  </si>
  <si>
    <t>4.03</t>
  </si>
  <si>
    <t>28.64</t>
  </si>
  <si>
    <t>Earnings From Cont. Operations, 3 Yr. CAGR %</t>
  </si>
  <si>
    <t>28.89</t>
  </si>
  <si>
    <t>69.36</t>
  </si>
  <si>
    <t>37.36</t>
  </si>
  <si>
    <t>16.77</t>
  </si>
  <si>
    <t>0.49</t>
  </si>
  <si>
    <t>19.18</t>
  </si>
  <si>
    <t>16.41</t>
  </si>
  <si>
    <t>58.16</t>
  </si>
  <si>
    <t>0.69</t>
  </si>
  <si>
    <t>35.13</t>
  </si>
  <si>
    <t>Net Income, 3 Yr. CAGR %</t>
  </si>
  <si>
    <t>Normalized Net Income, 3 Yr. CAGR %</t>
  </si>
  <si>
    <t>28.59</t>
  </si>
  <si>
    <t>58.9</t>
  </si>
  <si>
    <t>38.84</t>
  </si>
  <si>
    <t>19.32</t>
  </si>
  <si>
    <t>20.32</t>
  </si>
  <si>
    <t>18.32</t>
  </si>
  <si>
    <t>60.13</t>
  </si>
  <si>
    <t>-0.74</t>
  </si>
  <si>
    <t>27.14</t>
  </si>
  <si>
    <t>Diluted EPS Before Extra, 3 Yr. CAGR %</t>
  </si>
  <si>
    <t>-16.18</t>
  </si>
  <si>
    <t>23.85</t>
  </si>
  <si>
    <t>-14.33</t>
  </si>
  <si>
    <t>1.95</t>
  </si>
  <si>
    <t>-1.45</t>
  </si>
  <si>
    <t>44.42</t>
  </si>
  <si>
    <t>-4.45</t>
  </si>
  <si>
    <t>32.03</t>
  </si>
  <si>
    <t>Accounts Receivable, 3 Yr. CAGR %</t>
  </si>
  <si>
    <t>83.69</t>
  </si>
  <si>
    <t>-18.56</t>
  </si>
  <si>
    <t>-61.64</t>
  </si>
  <si>
    <t>-53.1</t>
  </si>
  <si>
    <t>60.99</t>
  </si>
  <si>
    <t>531.82</t>
  </si>
  <si>
    <t>376.38</t>
  </si>
  <si>
    <t>-14.11</t>
  </si>
  <si>
    <t>Net Property, Plant and Equip., 3 Yr. CAGR %</t>
  </si>
  <si>
    <t>180.09</t>
  </si>
  <si>
    <t>171.9</t>
  </si>
  <si>
    <t>134.76</t>
  </si>
  <si>
    <t>3.91</t>
  </si>
  <si>
    <t>15.89</t>
  </si>
  <si>
    <t>19.44</t>
  </si>
  <si>
    <t>33.28</t>
  </si>
  <si>
    <t>14.43</t>
  </si>
  <si>
    <t>Total Assets, 3 Yr. CAGR %</t>
  </si>
  <si>
    <t>154.6</t>
  </si>
  <si>
    <t>251.66</t>
  </si>
  <si>
    <t>66.61</t>
  </si>
  <si>
    <t>21.83</t>
  </si>
  <si>
    <t>1.41</t>
  </si>
  <si>
    <t>33.1</t>
  </si>
  <si>
    <t>17.68</t>
  </si>
  <si>
    <t>43.49</t>
  </si>
  <si>
    <t>16.26</t>
  </si>
  <si>
    <t>34.69</t>
  </si>
  <si>
    <t>Tangible Book Value, 3 Yr. CAGR %</t>
  </si>
  <si>
    <t>68.35</t>
  </si>
  <si>
    <t>211.12</t>
  </si>
  <si>
    <t>186.42</t>
  </si>
  <si>
    <t>26.71</t>
  </si>
  <si>
    <t>12.97</t>
  </si>
  <si>
    <t>79.49</t>
  </si>
  <si>
    <t>43.86</t>
  </si>
  <si>
    <t>42.71</t>
  </si>
  <si>
    <t>7.29</t>
  </si>
  <si>
    <t>-20.45</t>
  </si>
  <si>
    <t>Common Equity, 3 Yr. CAGR %</t>
  </si>
  <si>
    <t>155.17</t>
  </si>
  <si>
    <t>543.69</t>
  </si>
  <si>
    <t>121.27</t>
  </si>
  <si>
    <t>19.66</t>
  </si>
  <si>
    <t>71.87</t>
  </si>
  <si>
    <t>39.45</t>
  </si>
  <si>
    <t>49.14</t>
  </si>
  <si>
    <t>13.79</t>
  </si>
  <si>
    <t>-5.22</t>
  </si>
  <si>
    <t>Cash From Operations, 3 Yr. CAGR %</t>
  </si>
  <si>
    <t>15.03</t>
  </si>
  <si>
    <t>15.05</t>
  </si>
  <si>
    <t>154.76</t>
  </si>
  <si>
    <t>20.37</t>
  </si>
  <si>
    <t>116.74</t>
  </si>
  <si>
    <t>10.98</t>
  </si>
  <si>
    <t>28.01</t>
  </si>
  <si>
    <t>55.87</t>
  </si>
  <si>
    <t>13.7</t>
  </si>
  <si>
    <t>2.67</t>
  </si>
  <si>
    <t>Capital Expenditures, 3 Yr. CAGR %</t>
  </si>
  <si>
    <t>328.8</t>
  </si>
  <si>
    <t>143.66</t>
  </si>
  <si>
    <t>121.31</t>
  </si>
  <si>
    <t>-41.42</t>
  </si>
  <si>
    <t>-32.07</t>
  </si>
  <si>
    <t>-28.23</t>
  </si>
  <si>
    <t>94.12</t>
  </si>
  <si>
    <t>46.28</t>
  </si>
  <si>
    <t>-0.54</t>
  </si>
  <si>
    <t>Levered Free Cash Flow, 3 Yr. CAGR %</t>
  </si>
  <si>
    <t>43.42</t>
  </si>
  <si>
    <t>50.77</t>
  </si>
  <si>
    <t>-8.57</t>
  </si>
  <si>
    <t>8.01</t>
  </si>
  <si>
    <t>2.77</t>
  </si>
  <si>
    <t>27.61</t>
  </si>
  <si>
    <t>59.7</t>
  </si>
  <si>
    <t>11.7</t>
  </si>
  <si>
    <t>Unlevered Free Cash Flow, 3 Yr. CAGR %</t>
  </si>
  <si>
    <t>43.09</t>
  </si>
  <si>
    <t>55.19</t>
  </si>
  <si>
    <t>51.4</t>
  </si>
  <si>
    <t>-8.98</t>
  </si>
  <si>
    <t>8.67</t>
  </si>
  <si>
    <t>2.23</t>
  </si>
  <si>
    <t>27.93</t>
  </si>
  <si>
    <t>63.2</t>
  </si>
  <si>
    <t>9.8</t>
  </si>
  <si>
    <t>-16.29</t>
  </si>
  <si>
    <t>Compound Annual Growth Rate Over Five Years</t>
  </si>
  <si>
    <t>Total Revenues, 5 Yr. CAGR %</t>
  </si>
  <si>
    <t>67.53</t>
  </si>
  <si>
    <t>27.34</t>
  </si>
  <si>
    <t>3.46</t>
  </si>
  <si>
    <t>28.81</t>
  </si>
  <si>
    <t>83.63</t>
  </si>
  <si>
    <t>52.04</t>
  </si>
  <si>
    <t>7.02</t>
  </si>
  <si>
    <t>Gross Profit, 5 Yr. CAGR %</t>
  </si>
  <si>
    <t>141.64</t>
  </si>
  <si>
    <t>23.7</t>
  </si>
  <si>
    <t>34.49</t>
  </si>
  <si>
    <t>37.39</t>
  </si>
  <si>
    <t>18.5</t>
  </si>
  <si>
    <t>13.08</t>
  </si>
  <si>
    <t>50.06</t>
  </si>
  <si>
    <t>9.98</t>
  </si>
  <si>
    <t>26.07</t>
  </si>
  <si>
    <t>EBITDA, 5 Yr. CAGR %</t>
  </si>
  <si>
    <t>30.47</t>
  </si>
  <si>
    <t>33.59</t>
  </si>
  <si>
    <t>26.39</t>
  </si>
  <si>
    <t>17.59</t>
  </si>
  <si>
    <t>12.49</t>
  </si>
  <si>
    <t>12.89</t>
  </si>
  <si>
    <t>26.24</t>
  </si>
  <si>
    <t>EBITA, 5 Yr. CAGR %</t>
  </si>
  <si>
    <t>17.21</t>
  </si>
  <si>
    <t>31.64</t>
  </si>
  <si>
    <t>34.95</t>
  </si>
  <si>
    <t>27.8</t>
  </si>
  <si>
    <t>17.91</t>
  </si>
  <si>
    <t>34.64</t>
  </si>
  <si>
    <t>12.26</t>
  </si>
  <si>
    <t>25.39</t>
  </si>
  <si>
    <t>EBIT, 5 Yr. CAGR %</t>
  </si>
  <si>
    <t>31.75</t>
  </si>
  <si>
    <t>35.3</t>
  </si>
  <si>
    <t>27.91</t>
  </si>
  <si>
    <t>34.42</t>
  </si>
  <si>
    <t>12.03</t>
  </si>
  <si>
    <t>25.29</t>
  </si>
  <si>
    <t>Earnings From Cont. Operations, 5 Yr. CAGR %</t>
  </si>
  <si>
    <t>16.62</t>
  </si>
  <si>
    <t>32.07</t>
  </si>
  <si>
    <t>35.01</t>
  </si>
  <si>
    <t>20.07</t>
  </si>
  <si>
    <t>8.78</t>
  </si>
  <si>
    <t>35.05</t>
  </si>
  <si>
    <t>9.85</t>
  </si>
  <si>
    <t>Net Income, 5 Yr. CAGR %</t>
  </si>
  <si>
    <t>30.18</t>
  </si>
  <si>
    <t>Normalized Net Income, 5 Yr. CAGR %</t>
  </si>
  <si>
    <t>31.57</t>
  </si>
  <si>
    <t>36.95</t>
  </si>
  <si>
    <t>19.9</t>
  </si>
  <si>
    <t>11.9</t>
  </si>
  <si>
    <t>36.17</t>
  </si>
  <si>
    <t>7.3</t>
  </si>
  <si>
    <t>29.01</t>
  </si>
  <si>
    <t>Diluted EPS Before Extra, 5 Yr. CAGR %</t>
  </si>
  <si>
    <t>-18.01</t>
  </si>
  <si>
    <t>-5.45</t>
  </si>
  <si>
    <t>7.5</t>
  </si>
  <si>
    <t>-3.85</t>
  </si>
  <si>
    <t>-5.43</t>
  </si>
  <si>
    <t>19.16</t>
  </si>
  <si>
    <t>-1.58</t>
  </si>
  <si>
    <t>22.59</t>
  </si>
  <si>
    <t>Accounts Receivable, 5 Yr. CAGR %</t>
  </si>
  <si>
    <t>-32.03</t>
  </si>
  <si>
    <t>-20.26</t>
  </si>
  <si>
    <t>9.89</t>
  </si>
  <si>
    <t>44.96</t>
  </si>
  <si>
    <t>130.13</t>
  </si>
  <si>
    <t>78.25</t>
  </si>
  <si>
    <t>Net Property, Plant and Equip., 5 Yr. CAGR %</t>
  </si>
  <si>
    <t>62.12</t>
  </si>
  <si>
    <t>79.28</t>
  </si>
  <si>
    <t>106.76</t>
  </si>
  <si>
    <t>88.96</t>
  </si>
  <si>
    <t>57.69</t>
  </si>
  <si>
    <t>18.48</t>
  </si>
  <si>
    <t>17.56</t>
  </si>
  <si>
    <t>14.11</t>
  </si>
  <si>
    <t>19.42</t>
  </si>
  <si>
    <t>20.89</t>
  </si>
  <si>
    <t>Total Assets, 5 Yr. CAGR %</t>
  </si>
  <si>
    <t>60.54</t>
  </si>
  <si>
    <t>98.8</t>
  </si>
  <si>
    <t>99.2</t>
  </si>
  <si>
    <t>43.75</t>
  </si>
  <si>
    <t>31.08</t>
  </si>
  <si>
    <t>5.32</t>
  </si>
  <si>
    <t>33.58</t>
  </si>
  <si>
    <t>27.54</t>
  </si>
  <si>
    <t>24.87</t>
  </si>
  <si>
    <t>Tangible Book Value, 5 Yr. CAGR %</t>
  </si>
  <si>
    <t>10.5</t>
  </si>
  <si>
    <t>59.87</t>
  </si>
  <si>
    <t>57.75</t>
  </si>
  <si>
    <t>77.69</t>
  </si>
  <si>
    <t>133.02</t>
  </si>
  <si>
    <t>52.1</t>
  </si>
  <si>
    <t>14.75</t>
  </si>
  <si>
    <t>55.92</t>
  </si>
  <si>
    <t>37.18</t>
  </si>
  <si>
    <t>-7.03</t>
  </si>
  <si>
    <t>Common Equity, 5 Yr. CAGR %</t>
  </si>
  <si>
    <t>18.54</t>
  </si>
  <si>
    <t>54.3</t>
  </si>
  <si>
    <t>87.62</t>
  </si>
  <si>
    <t>178.02</t>
  </si>
  <si>
    <t>44.01</t>
  </si>
  <si>
    <t>13.78</t>
  </si>
  <si>
    <t>56.42</t>
  </si>
  <si>
    <t>39.55</t>
  </si>
  <si>
    <t>2.95</t>
  </si>
  <si>
    <t>Cash From Operations, 5 Yr. CAGR %</t>
  </si>
  <si>
    <t>8.99</t>
  </si>
  <si>
    <t>-0.55</t>
  </si>
  <si>
    <t>32.56</t>
  </si>
  <si>
    <t>36.54</t>
  </si>
  <si>
    <t>74.23</t>
  </si>
  <si>
    <t>21.78</t>
  </si>
  <si>
    <t>78.37</t>
  </si>
  <si>
    <t>13.93</t>
  </si>
  <si>
    <t>Capital Expenditures, 5 Yr. CAGR %</t>
  </si>
  <si>
    <t>171.96</t>
  </si>
  <si>
    <t>135.48</t>
  </si>
  <si>
    <t>56.8</t>
  </si>
  <si>
    <t>9.28</t>
  </si>
  <si>
    <t>-23.94</t>
  </si>
  <si>
    <t>-0.9</t>
  </si>
  <si>
    <t>31.72</t>
  </si>
  <si>
    <t>24.58</t>
  </si>
  <si>
    <t>Levered Free Cash Flow, 5 Yr. CAGR %</t>
  </si>
  <si>
    <t>25.75</t>
  </si>
  <si>
    <t>37.3</t>
  </si>
  <si>
    <t>31.63</t>
  </si>
  <si>
    <t>17.08</t>
  </si>
  <si>
    <t>6.49</t>
  </si>
  <si>
    <t>17.82</t>
  </si>
  <si>
    <t>23.4</t>
  </si>
  <si>
    <t>19.97</t>
  </si>
  <si>
    <t>11.12</t>
  </si>
  <si>
    <t>Unlevered Free Cash Flow, 5 Yr. CAGR %</t>
  </si>
  <si>
    <t>24.97</t>
  </si>
  <si>
    <t>37.33</t>
  </si>
  <si>
    <t>30.7</t>
  </si>
  <si>
    <t>17.12</t>
  </si>
  <si>
    <t>6.25</t>
  </si>
  <si>
    <t>18.27</t>
  </si>
  <si>
    <t>24.75</t>
  </si>
  <si>
    <t>18.79</t>
  </si>
  <si>
    <t>1.11</t>
  </si>
  <si>
    <t>2019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</si>
  <si>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</si>
  <si>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</si>
  <si>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</si>
  <si>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</si>
  <si>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</si>
  <si>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</si>
  <si>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</si>
  <si>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</si>
  <si>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2,729</t>
  </si>
  <si>
    <t>1,314</t>
  </si>
  <si>
    <t>842.8</t>
  </si>
  <si>
    <t>993.1</t>
  </si>
  <si>
    <t>292.8</t>
  </si>
  <si>
    <t>659</t>
  </si>
  <si>
    <t>-</t>
  </si>
  <si>
    <t>Change</t>
  </si>
  <si>
    <t>-51.84%</t>
  </si>
  <si>
    <t>-35.87%</t>
  </si>
  <si>
    <t>17.83%</t>
  </si>
  <si>
    <t>-70.51%</t>
  </si>
  <si>
    <t>125.04%</t>
  </si>
  <si>
    <t>0%</t>
  </si>
  <si>
    <t>Enterprise Value (EV)
                                    1</t>
  </si>
  <si>
    <t>2,422</t>
  </si>
  <si>
    <t>1,141</t>
  </si>
  <si>
    <t>438.7</t>
  </si>
  <si>
    <t>874.9</t>
  </si>
  <si>
    <t>180.3</t>
  </si>
  <si>
    <t>347.7</t>
  </si>
  <si>
    <t>461.4</t>
  </si>
  <si>
    <t>592</t>
  </si>
  <si>
    <t>-52.91%</t>
  </si>
  <si>
    <t>-61.54%</t>
  </si>
  <si>
    <t>99.43%</t>
  </si>
  <si>
    <t>-79.39%</t>
  </si>
  <si>
    <t>92.86%</t>
  </si>
  <si>
    <t>32.68%</t>
  </si>
  <si>
    <t>28.31%</t>
  </si>
  <si>
    <t>P/E ratio</t>
  </si>
  <si>
    <t>-22.9x</t>
  </si>
  <si>
    <t>-12.7x</t>
  </si>
  <si>
    <t>2.92x</t>
  </si>
  <si>
    <t>-8.26x</t>
  </si>
  <si>
    <t>-1.03x</t>
  </si>
  <si>
    <t>-3.61x</t>
  </si>
  <si>
    <t>-4.66x</t>
  </si>
  <si>
    <t>-5.66x</t>
  </si>
  <si>
    <t>PBR</t>
  </si>
  <si>
    <t>8.81x</t>
  </si>
  <si>
    <t>6.49x</t>
  </si>
  <si>
    <t>1.6x</t>
  </si>
  <si>
    <t>2.22x</t>
  </si>
  <si>
    <t>1.53x</t>
  </si>
  <si>
    <t>15x</t>
  </si>
  <si>
    <t>-9.51x</t>
  </si>
  <si>
    <t>-3.35x</t>
  </si>
  <si>
    <t>PEG</t>
  </si>
  <si>
    <t>0.8x</t>
  </si>
  <si>
    <t>-0x</t>
  </si>
  <si>
    <t>0x</t>
  </si>
  <si>
    <t>0.1x</t>
  </si>
  <si>
    <t>0.2x</t>
  </si>
  <si>
    <t>0.3x</t>
  </si>
  <si>
    <t>Capitalization / Revenue</t>
  </si>
  <si>
    <t>418x</t>
  </si>
  <si>
    <t>42.4x</t>
  </si>
  <si>
    <t>1.81x</t>
  </si>
  <si>
    <t>9.84x</t>
  </si>
  <si>
    <t>20.1x</t>
  </si>
  <si>
    <t>17.5x</t>
  </si>
  <si>
    <t>17.2x</t>
  </si>
  <si>
    <t>5.35x</t>
  </si>
  <si>
    <t>EV / Revenue</t>
  </si>
  <si>
    <t>371x</t>
  </si>
  <si>
    <t>36.8x</t>
  </si>
  <si>
    <t>0.94x</t>
  </si>
  <si>
    <t>8.67x</t>
  </si>
  <si>
    <t>12.4x</t>
  </si>
  <si>
    <t>9.26x</t>
  </si>
  <si>
    <t>12.1x</t>
  </si>
  <si>
    <t>4.81x</t>
  </si>
  <si>
    <t>EV / EBITDA</t>
  </si>
  <si>
    <t>-23.6x</t>
  </si>
  <si>
    <t>-12x</t>
  </si>
  <si>
    <t>1.55x</t>
  </si>
  <si>
    <t>-6.86x</t>
  </si>
  <si>
    <t>-0.72x</t>
  </si>
  <si>
    <t>-2.29x</t>
  </si>
  <si>
    <t>-4.07x</t>
  </si>
  <si>
    <t>-7.11x</t>
  </si>
  <si>
    <t>EV / EBIT</t>
  </si>
  <si>
    <t>-22.3x</t>
  </si>
  <si>
    <t>-11x</t>
  </si>
  <si>
    <t>1.59x</t>
  </si>
  <si>
    <t>-6.45x</t>
  </si>
  <si>
    <t>-0.69x</t>
  </si>
  <si>
    <t>-2.17x</t>
  </si>
  <si>
    <t>-3.69x</t>
  </si>
  <si>
    <t>-5.3x</t>
  </si>
  <si>
    <t>EV / FCF</t>
  </si>
  <si>
    <t>-25.9x</t>
  </si>
  <si>
    <t>-9.68x</t>
  </si>
  <si>
    <t>1.83x</t>
  </si>
  <si>
    <t>-5.7x</t>
  </si>
  <si>
    <t>-1.28x</t>
  </si>
  <si>
    <t>-2.39x</t>
  </si>
  <si>
    <t>-9.44x</t>
  </si>
  <si>
    <t>-7.92x</t>
  </si>
  <si>
    <t>FCF Yield</t>
  </si>
  <si>
    <t>-3.86%</t>
  </si>
  <si>
    <t>-10.3%</t>
  </si>
  <si>
    <t>54.7%</t>
  </si>
  <si>
    <t>-17.6%</t>
  </si>
  <si>
    <t>-78.4%</t>
  </si>
  <si>
    <t>-41.9%</t>
  </si>
  <si>
    <t>-10.6%</t>
  </si>
  <si>
    <t>-12.6%</t>
  </si>
  <si>
    <t>Dividend per Share
                                    2</t>
  </si>
  <si>
    <t>Rate of return</t>
  </si>
  <si>
    <t>EPS
                                    2</t>
  </si>
  <si>
    <t>-2.79</t>
  </si>
  <si>
    <t>-2.322</t>
  </si>
  <si>
    <t>6.249</t>
  </si>
  <si>
    <t>-2.569</t>
  </si>
  <si>
    <t>-5.962</t>
  </si>
  <si>
    <t>-3.746</t>
  </si>
  <si>
    <t>-2.901</t>
  </si>
  <si>
    <t>-2.39</t>
  </si>
  <si>
    <t>Distribution rate</t>
  </si>
  <si>
    <t>Net sales
                                    1</t>
  </si>
  <si>
    <t>6.531</t>
  </si>
  <si>
    <t>31.01</t>
  </si>
  <si>
    <t>465.1</t>
  </si>
  <si>
    <t>100.9</t>
  </si>
  <si>
    <t>14.6</t>
  </si>
  <si>
    <t>37.56</t>
  </si>
  <si>
    <t>38.25</t>
  </si>
  <si>
    <t>123.1</t>
  </si>
  <si>
    <t>EBITDA
                                    1</t>
  </si>
  <si>
    <t>-102.7</t>
  </si>
  <si>
    <t>-95.19</t>
  </si>
  <si>
    <t>282.2</t>
  </si>
  <si>
    <t>-127.6</t>
  </si>
  <si>
    <t>-249.7</t>
  </si>
  <si>
    <t>-151.6</t>
  </si>
  <si>
    <t>-113.3</t>
  </si>
  <si>
    <t>-83.24</t>
  </si>
  <si>
    <t>EBIT
                                    1</t>
  </si>
  <si>
    <t>-108.7</t>
  </si>
  <si>
    <t>-103.7</t>
  </si>
  <si>
    <t>275.7</t>
  </si>
  <si>
    <t>-135.7</t>
  </si>
  <si>
    <t>-260.7</t>
  </si>
  <si>
    <t>-160.1</t>
  </si>
  <si>
    <t>-125</t>
  </si>
  <si>
    <t>-111.6</t>
  </si>
  <si>
    <t>Net income
                                    1</t>
  </si>
  <si>
    <t>-111.4</t>
  </si>
  <si>
    <t>292.5</t>
  </si>
  <si>
    <t>-120.2</t>
  </si>
  <si>
    <t>-284.3</t>
  </si>
  <si>
    <t>-183.3</t>
  </si>
  <si>
    <t>-146.8</t>
  </si>
  <si>
    <t>-119.5</t>
  </si>
  <si>
    <t>Net Debt
                                    1</t>
  </si>
  <si>
    <t>-306.5</t>
  </si>
  <si>
    <t>-173.6</t>
  </si>
  <si>
    <t>-404.1</t>
  </si>
  <si>
    <t>-118.2</t>
  </si>
  <si>
    <t>-112.5</t>
  </si>
  <si>
    <t>-311.2</t>
  </si>
  <si>
    <t>-197.6</t>
  </si>
  <si>
    <t>-66.99</t>
  </si>
  <si>
    <t>Reference price
                                    2</t>
  </si>
  <si>
    <t>63.86</t>
  </si>
  <si>
    <t>29.54</t>
  </si>
  <si>
    <t>18.24</t>
  </si>
  <si>
    <t>21.21</t>
  </si>
  <si>
    <t>6.12</t>
  </si>
  <si>
    <t>13.52</t>
  </si>
  <si>
    <t>Nbr of stocks (in thousands)</t>
  </si>
  <si>
    <t>42,731</t>
  </si>
  <si>
    <t>44,496</t>
  </si>
  <si>
    <t>46,214</t>
  </si>
  <si>
    <t>46,815</t>
  </si>
  <si>
    <t>47,810</t>
  </si>
  <si>
    <t>48,743</t>
  </si>
  <si>
    <t>Announcement Date</t>
  </si>
  <si>
    <t>3/2/20</t>
  </si>
  <si>
    <t>3/1/21</t>
  </si>
  <si>
    <t>2/25/22</t>
  </si>
  <si>
    <t>2/27/23</t>
  </si>
  <si>
    <t>2/28/24</t>
  </si>
  <si>
    <t>address1</t>
  </si>
  <si>
    <t>Paasheuvelweg 25</t>
  </si>
  <si>
    <t>city</t>
  </si>
  <si>
    <t>Amsterdam</t>
  </si>
  <si>
    <t>zip</t>
  </si>
  <si>
    <t>1105 BP</t>
  </si>
  <si>
    <t>country</t>
  </si>
  <si>
    <t>phone</t>
  </si>
  <si>
    <t>31 20 240 6000</t>
  </si>
  <si>
    <t>website</t>
  </si>
  <si>
    <t>https://www.uniqure.com</t>
  </si>
  <si>
    <t>industry</t>
  </si>
  <si>
    <t>Biotechnology</t>
  </si>
  <si>
    <t>industryKey</t>
  </si>
  <si>
    <t>biotechnology</t>
  </si>
  <si>
    <t>industryDisp</t>
  </si>
  <si>
    <t>sector</t>
  </si>
  <si>
    <t>Healthcare</t>
  </si>
  <si>
    <t>sectorKey</t>
  </si>
  <si>
    <t>healthcare</t>
  </si>
  <si>
    <t>sectorDisp</t>
  </si>
  <si>
    <t>longBusinessSummary</t>
  </si>
  <si>
    <t>uniQure N.V. develops treatments for patients suffering from rare and other devastating diseases. It offers HEMGENIX that has completed Phase III HOPE-B pivotal trial for the treatment of hemophilia B. The company also develops AMT-130, a gene therapy that is in Phase I/II clinical study for the treatment of Huntington's disease. In addition, it is developing AMT-162, which is in preclinical trial for the treatment of superoxide dismutase 1- amyotrophic lateral sclerosis; AMT-260 that is in preclinical trial to treat temporal lobe epilepsy; AMT-191, which is in preclinical trial for the treatment of fabry disease; AMT-161 that is in preclinical trial to treat amyotrophic lateral sclerosis caused by mutations; AMT-240, which is in preclinical trial to for the treatment of autosomal dominant Alzheimer's disease; and AMT-210 that is in preclinical trial to treat Parkinson's disease. The company was founded in 1998 and is headquartered in Amsterdam, the Netherlands.</t>
  </si>
  <si>
    <t>fullTimeEmployees</t>
  </si>
  <si>
    <t>companyOfficers</t>
  </si>
  <si>
    <t>[{'maxAge': 1, 'name': 'Mr. Matthew Craig Kapusta CPA', 'age': 52, 'title': 'CEO &amp; Executive Director', 'yearBorn': 1972, 'fiscalYear': 2023, 'totalPay': 1017357, 'exercisedValue': 0, 'unexercisedValue': 96250}, {'maxAge': 1, 'name': 'Mr. Christian  Klemt', 'age': 51, 'title': 'CFO, Principal Financial Officer &amp; GM of Amsterdam Site', 'yearBorn': 1973, 'fiscalYear': 2023, 'totalPay': 575462, 'exercisedValue': 0, 'unexercisedValue': 21000}, {'maxAge': 1, 'name': 'Mr. Richard  Porter Ph.D.', 'age': 56, 'title': 'Chief Business &amp; Scientific Officer', 'yearBorn': 1968, 'fiscalYear': 2023, 'totalPay': 732169, 'exercisedValue': 0, 'unexercisedValue': 0}, {'maxAge': 1, 'name': 'Dr. Jeannette  Potts J.D., Ph.D.', 'age': 62, 'title': 'Chief Legal &amp; Compliance Officer and Corporate Secretary', 'yearBorn': 1962, 'fiscalYear': 2023, 'totalPay': 635561, 'exercisedValue': 0, 'unexercisedValue': 0}, {'maxAge': 1, 'name': 'Prof. Hugo  Katus', 'title': 'Chairman of Scientific Advisory Board and Managing Director of UniQure-Germany', 'fiscalYear': 2023, 'exercisedValue': 0, 'unexercisedValue': 0}, {'maxAge': 1, 'name': 'Dr. Amin  Abujoub Ph.D.', 'title': 'Chief Technical Operations', 'fiscalYear': 2023, 'exercisedValue': 0, 'unexercisedValue': 0}, {'maxAge': 1, 'name': 'Dr. Tamara  Tugal Ph.D., MBA', 'title': 'Business Development Director', 'fiscalYear': 2023, 'exercisedValue': 0, 'unexercisedValue': 0}, {'maxAge': 1, 'name': 'Ms. Erin  Boyer', 'title': 'Chief People &amp; Culture Officer', 'fiscalYear': 2023, 'exercisedValue': 0, 'unexercisedValue': 0}, {'maxAge': 1, 'name': 'Dr. Walid  Abi-Saab M.D.', 'age': 59, 'title': 'Chief Medical Officer', 'yearBorn': 1965, 'fiscalYear': 2023, 'exercisedValue': 0, 'unexercisedValue': 0}, {'maxAge': 1, 'name': 'Eileen  Sawyer', 'title': 'Vice President of Global Medical Affairs', 'fiscalYear': 2023,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</si>
  <si>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</si>
  <si>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</si>
  <si>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</si>
  <si>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</si>
  <si>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</si>
  <si>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</si>
  <si>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</si>
  <si>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</si>
  <si>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</si>
  <si>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</si>
  <si>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</si>
  <si>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</si>
  <si>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</si>
  <si>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</si>
  <si>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</si>
  <si>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</si>
  <si>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</si>
  <si>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</si>
  <si>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</si>
  <si>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</si>
  <si>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</si>
  <si>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</si>
  <si>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</si>
  <si>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</si>
  <si>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</si>
  <si>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</si>
  <si>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</si>
  <si>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</si>
  <si>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</si>
  <si>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</si>
  <si>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</si>
  <si>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</si>
  <si>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</si>
  <si>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</si>
  <si>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</si>
  <si>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</si>
  <si>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</si>
  <si>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</si>
  <si>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</si>
  <si>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</si>
  <si>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</si>
  <si>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</si>
  <si>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</si>
  <si>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</si>
  <si>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</si>
  <si>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</si>
  <si>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</si>
  <si>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</si>
  <si>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</si>
  <si>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</si>
  <si>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</si>
  <si>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</si>
  <si>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</si>
  <si>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</si>
  <si>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</si>
  <si>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</si>
  <si>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</si>
  <si>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enterpriseToRevenue</t>
  </si>
  <si>
    <t>enterpriseToEbitda</t>
  </si>
  <si>
    <t>52WeekChange</t>
  </si>
  <si>
    <t>SandP52WeekChange</t>
  </si>
  <si>
    <t>exchange</t>
  </si>
  <si>
    <t>NMS</t>
  </si>
  <si>
    <t>quoteType</t>
  </si>
  <si>
    <t>EQUITY</t>
  </si>
  <si>
    <t>symbol</t>
  </si>
  <si>
    <t>underlyingSymbol</t>
  </si>
  <si>
    <t>shortName</t>
  </si>
  <si>
    <t>uniQure N.V.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</si>
  <si>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</si>
  <si>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</si>
  <si>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</si>
  <si>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</si>
  <si>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</si>
  <si>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</si>
  <si>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</si>
  <si>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e051aa7b-edc2-3bc7-a8c8-c2e424dc5a80</t>
  </si>
  <si>
    <t>messageBoardId</t>
  </si>
  <si>
    <t>finmb_171029664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</si>
  <si>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</si>
  <si>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</si>
  <si>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</si>
  <si>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</si>
  <si>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</si>
  <si>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</si>
  <si>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recommendationMean</t>
  </si>
  <si>
    <t>recommendationKey</t>
  </si>
  <si>
    <t>strong_buy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</si>
  <si>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</si>
  <si>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</si>
  <si>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</si>
  <si>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</si>
  <si>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</si>
  <si>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</si>
  <si>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</si>
  <si>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</si>
  <si>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</si>
  <si>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</si>
  <si>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</si>
  <si>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</si>
  <si>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grossProfits</t>
  </si>
  <si>
    <t>freeCashflow</t>
  </si>
  <si>
    <t>operatingCashflow</t>
  </si>
  <si>
    <t>revenueGrowth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</si>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</sst>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uniqure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13.925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0.7586149899884489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7.3690176E8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1.145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-4.432658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</v>
      </c>
      <c r="B14" s="1" t="s">
        <v>22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23</v>
      </c>
      <c r="B15" s="1" t="s">
        <v>24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26</v>
      </c>
      <c r="B2" s="1">
        <v>-37.74</v>
      </c>
      <c r="C2" s="1">
        <v>-72.42</v>
      </c>
      <c r="D2" s="1">
        <v>-74.46000000000001</v>
      </c>
      <c r="E2" s="1">
        <v>-80.58</v>
      </c>
      <c r="F2" s="1">
        <v>-84.66</v>
      </c>
      <c r="G2" s="1">
        <v>-126.48</v>
      </c>
      <c r="H2" s="1">
        <v>-127.5</v>
      </c>
      <c r="I2" s="1">
        <v>336.6</v>
      </c>
      <c r="J2" s="1">
        <v>-129.54</v>
      </c>
      <c r="K2" s="1">
        <v>-314.16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27</v>
      </c>
      <c r="B3" s="1">
        <v>1.02</v>
      </c>
      <c r="C3" s="1">
        <v>3.06</v>
      </c>
      <c r="D3" s="1">
        <v>5.1</v>
      </c>
      <c r="E3" s="1">
        <v>6.12</v>
      </c>
      <c r="F3" s="1">
        <v>6.12</v>
      </c>
      <c r="G3" s="1">
        <v>6.12</v>
      </c>
      <c r="H3" s="1">
        <v>6.12</v>
      </c>
      <c r="I3" s="1">
        <v>6.12</v>
      </c>
      <c r="J3" s="1">
        <v>8.16</v>
      </c>
      <c r="K3" s="1">
        <v>11.22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28</v>
      </c>
      <c r="B4" s="1">
        <v>0.0</v>
      </c>
      <c r="C4" s="1">
        <v>21.42</v>
      </c>
      <c r="D4" s="1">
        <v>30.6</v>
      </c>
      <c r="E4" s="1">
        <v>1.02</v>
      </c>
      <c r="F4" s="1">
        <v>40.8</v>
      </c>
      <c r="G4" s="1">
        <v>61.2</v>
      </c>
      <c r="H4" s="1">
        <v>4.08</v>
      </c>
      <c r="I4" s="1">
        <v>1.02</v>
      </c>
      <c r="J4" s="1">
        <v>40.8</v>
      </c>
      <c r="K4" s="1">
        <v>10.2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29</v>
      </c>
      <c r="B5" s="1">
        <v>1.02</v>
      </c>
      <c r="C5" s="1">
        <v>4.08</v>
      </c>
      <c r="D5" s="1">
        <v>5.1</v>
      </c>
      <c r="E5" s="1">
        <v>7.140000000000001</v>
      </c>
      <c r="F5" s="1">
        <v>7.140000000000001</v>
      </c>
      <c r="G5" s="1">
        <v>6.12</v>
      </c>
      <c r="H5" s="1">
        <v>10.2</v>
      </c>
      <c r="I5" s="1">
        <v>7.140000000000001</v>
      </c>
      <c r="J5" s="1">
        <v>8.16</v>
      </c>
      <c r="K5" s="1">
        <v>11.22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30</v>
      </c>
      <c r="B6" s="1">
        <v>0.0</v>
      </c>
      <c r="C6" s="1">
        <v>24.48</v>
      </c>
      <c r="D6" s="1">
        <v>30.6</v>
      </c>
      <c r="E6" s="1">
        <v>0.0</v>
      </c>
      <c r="F6" s="1">
        <v>0.0</v>
      </c>
      <c r="G6" s="1">
        <v>0.0</v>
      </c>
      <c r="H6" s="1">
        <v>0.0</v>
      </c>
      <c r="I6" s="1">
        <v>0.0</v>
      </c>
      <c r="J6" s="1">
        <v>0.0</v>
      </c>
      <c r="K6" s="1">
        <v>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31</v>
      </c>
      <c r="B7" s="1">
        <v>0.0</v>
      </c>
      <c r="C7" s="1">
        <v>0.0</v>
      </c>
      <c r="D7" s="1">
        <v>0.0</v>
      </c>
      <c r="E7" s="1">
        <v>0.0</v>
      </c>
      <c r="F7" s="1">
        <v>0.0</v>
      </c>
      <c r="G7" s="1">
        <v>0.0</v>
      </c>
      <c r="H7" s="1">
        <v>0.0</v>
      </c>
      <c r="I7" s="1">
        <v>0.0</v>
      </c>
      <c r="J7" s="1">
        <v>0.0</v>
      </c>
      <c r="K7" s="1">
        <v>-10.2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32</v>
      </c>
      <c r="B8" s="1">
        <v>0.0</v>
      </c>
      <c r="C8" s="1">
        <v>11.22</v>
      </c>
      <c r="D8" s="1">
        <v>0.0</v>
      </c>
      <c r="E8" s="1">
        <v>0.0</v>
      </c>
      <c r="F8" s="1">
        <v>5.1</v>
      </c>
      <c r="G8" s="1">
        <v>0.0</v>
      </c>
      <c r="H8" s="1">
        <v>0.0</v>
      </c>
      <c r="I8" s="1">
        <v>0.0</v>
      </c>
      <c r="J8" s="1">
        <v>0.0</v>
      </c>
      <c r="K8" s="1">
        <v>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33</v>
      </c>
      <c r="B9" s="1">
        <v>9.18</v>
      </c>
      <c r="C9" s="1">
        <v>7.140000000000001</v>
      </c>
      <c r="D9" s="1">
        <v>6.12</v>
      </c>
      <c r="E9" s="1">
        <v>10.2</v>
      </c>
      <c r="F9" s="1">
        <v>10.2</v>
      </c>
      <c r="G9" s="1">
        <v>17.34</v>
      </c>
      <c r="H9" s="1">
        <v>21.42</v>
      </c>
      <c r="I9" s="1">
        <v>25.5</v>
      </c>
      <c r="J9" s="1">
        <v>34.68</v>
      </c>
      <c r="K9" s="1">
        <v>35.7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34</v>
      </c>
      <c r="B10" s="1">
        <v>1.02</v>
      </c>
      <c r="C10" s="1">
        <v>3.06</v>
      </c>
      <c r="D10" s="1">
        <v>-83.64</v>
      </c>
      <c r="E10" s="1">
        <v>11.22</v>
      </c>
      <c r="F10" s="1">
        <v>-9.18</v>
      </c>
      <c r="G10" s="1">
        <v>3.06</v>
      </c>
      <c r="H10" s="1">
        <v>-35.7</v>
      </c>
      <c r="I10" s="1">
        <v>-24.48</v>
      </c>
      <c r="J10" s="1">
        <v>-17.34</v>
      </c>
      <c r="K10" s="1">
        <v>45.9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35</v>
      </c>
      <c r="B11" s="1">
        <v>-96.9</v>
      </c>
      <c r="C11" s="1">
        <v>-1.02</v>
      </c>
      <c r="D11" s="1">
        <v>-5.1</v>
      </c>
      <c r="E11" s="1">
        <v>9.18</v>
      </c>
      <c r="F11" s="1">
        <v>1.02</v>
      </c>
      <c r="G11" s="1">
        <v>-4.08</v>
      </c>
      <c r="H11" s="1">
        <v>-6.12</v>
      </c>
      <c r="I11" s="1">
        <v>-59.16</v>
      </c>
      <c r="J11" s="1">
        <v>-49.98</v>
      </c>
      <c r="K11" s="1">
        <v>99.96000000000001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36</v>
      </c>
      <c r="B12" s="1">
        <v>67.32000000000001</v>
      </c>
      <c r="C12" s="1">
        <v>-23.46</v>
      </c>
      <c r="D12" s="1">
        <v>48.96</v>
      </c>
      <c r="E12" s="1">
        <v>0.0</v>
      </c>
      <c r="F12" s="1">
        <v>0.0</v>
      </c>
      <c r="G12" s="1">
        <v>0.0</v>
      </c>
      <c r="H12" s="1">
        <v>0.0</v>
      </c>
      <c r="I12" s="1">
        <v>0.0</v>
      </c>
      <c r="J12" s="1">
        <v>-6.12</v>
      </c>
      <c r="K12" s="1">
        <v>-6.12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37</v>
      </c>
      <c r="B13" s="1">
        <v>-99.96000000000001</v>
      </c>
      <c r="C13" s="1">
        <v>0.0</v>
      </c>
      <c r="D13" s="1">
        <v>34.68</v>
      </c>
      <c r="E13" s="1">
        <v>-1.02</v>
      </c>
      <c r="F13" s="1">
        <v>1.02</v>
      </c>
      <c r="G13" s="1">
        <v>1.02</v>
      </c>
      <c r="H13" s="1">
        <v>-2.04</v>
      </c>
      <c r="I13" s="1">
        <v>-73.44</v>
      </c>
      <c r="J13" s="1">
        <v>9.18</v>
      </c>
      <c r="K13" s="1">
        <v>-4.08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38</v>
      </c>
      <c r="B14" s="1">
        <v>-24.48</v>
      </c>
      <c r="C14" s="1">
        <v>66.3</v>
      </c>
      <c r="D14" s="1">
        <v>-5.1</v>
      </c>
      <c r="E14" s="1">
        <v>-21.42</v>
      </c>
      <c r="F14" s="1">
        <v>-8.16</v>
      </c>
      <c r="G14" s="1">
        <v>-5.1</v>
      </c>
      <c r="H14" s="1">
        <v>0.0</v>
      </c>
      <c r="I14" s="1">
        <v>0.0</v>
      </c>
      <c r="J14" s="1">
        <v>0.0</v>
      </c>
      <c r="K14" s="1">
        <v>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39</v>
      </c>
      <c r="B15" s="1">
        <v>0.0</v>
      </c>
      <c r="C15" s="1">
        <v>-47.94</v>
      </c>
      <c r="D15" s="1">
        <v>0.0</v>
      </c>
      <c r="E15" s="1">
        <v>0.0</v>
      </c>
      <c r="F15" s="1">
        <v>0.0</v>
      </c>
      <c r="G15" s="1">
        <v>0.0</v>
      </c>
      <c r="H15" s="1">
        <v>0.0</v>
      </c>
      <c r="I15" s="1">
        <v>0.0</v>
      </c>
      <c r="J15" s="1">
        <v>0.0</v>
      </c>
      <c r="K15" s="1">
        <v>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40</v>
      </c>
      <c r="B16" s="1">
        <v>1.02</v>
      </c>
      <c r="C16" s="1">
        <v>-1.02</v>
      </c>
      <c r="D16" s="1">
        <v>49.98</v>
      </c>
      <c r="E16" s="1">
        <v>-1.02</v>
      </c>
      <c r="F16" s="1">
        <v>-38.76</v>
      </c>
      <c r="G16" s="1">
        <v>6.12</v>
      </c>
      <c r="H16" s="1">
        <v>3.06</v>
      </c>
      <c r="I16" s="1">
        <v>9.18</v>
      </c>
      <c r="J16" s="1">
        <v>3.06</v>
      </c>
      <c r="K16" s="1">
        <v>-6.12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41</v>
      </c>
      <c r="B17" s="1">
        <v>-25.5</v>
      </c>
      <c r="C17" s="1">
        <v>17.34</v>
      </c>
      <c r="D17" s="1">
        <v>-73.44</v>
      </c>
      <c r="E17" s="1">
        <v>-65.28</v>
      </c>
      <c r="F17" s="1">
        <v>-77.52</v>
      </c>
      <c r="G17" s="1">
        <v>-99.96000000000001</v>
      </c>
      <c r="H17" s="1">
        <v>-137.7</v>
      </c>
      <c r="I17" s="1">
        <v>293.76</v>
      </c>
      <c r="J17" s="1">
        <v>-147.9</v>
      </c>
      <c r="K17" s="1">
        <v>-148.92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42</v>
      </c>
      <c r="B18" s="1">
        <v>-15.3</v>
      </c>
      <c r="C18" s="1">
        <v>-5.1</v>
      </c>
      <c r="D18" s="1">
        <v>-15.3</v>
      </c>
      <c r="E18" s="1">
        <v>-4.08</v>
      </c>
      <c r="F18" s="1">
        <v>-2.04</v>
      </c>
      <c r="G18" s="1">
        <v>-5.1</v>
      </c>
      <c r="H18" s="1">
        <v>-7.140000000000001</v>
      </c>
      <c r="I18" s="1">
        <v>-17.34</v>
      </c>
      <c r="J18" s="1">
        <v>-17.34</v>
      </c>
      <c r="K18" s="1">
        <v>-7.140000000000001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43</v>
      </c>
      <c r="B19" s="1">
        <v>-1.02</v>
      </c>
      <c r="C19" s="1">
        <v>0.0</v>
      </c>
      <c r="D19" s="1">
        <v>0.0</v>
      </c>
      <c r="E19" s="1">
        <v>0.0</v>
      </c>
      <c r="F19" s="1">
        <v>0.0</v>
      </c>
      <c r="G19" s="1">
        <v>0.0</v>
      </c>
      <c r="H19" s="1">
        <v>0.0</v>
      </c>
      <c r="I19" s="1">
        <v>-49.98</v>
      </c>
      <c r="J19" s="1">
        <v>-1.02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44</v>
      </c>
      <c r="B20" s="1">
        <v>-3.06</v>
      </c>
      <c r="C20" s="1">
        <v>-2.04</v>
      </c>
      <c r="D20" s="1">
        <v>-1.02</v>
      </c>
      <c r="E20" s="1">
        <v>-1.02</v>
      </c>
      <c r="F20" s="1">
        <v>-1.02</v>
      </c>
      <c r="G20" s="1">
        <v>-100.98</v>
      </c>
      <c r="H20" s="1">
        <v>-2.04</v>
      </c>
      <c r="I20" s="1">
        <v>0.0</v>
      </c>
      <c r="J20" s="1">
        <v>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45</v>
      </c>
      <c r="B21" s="1">
        <v>0.0</v>
      </c>
      <c r="C21" s="1">
        <v>0.0</v>
      </c>
      <c r="D21" s="1">
        <v>0.0</v>
      </c>
      <c r="E21" s="1">
        <v>0.0</v>
      </c>
      <c r="F21" s="1">
        <v>0.0</v>
      </c>
      <c r="G21" s="1">
        <v>0.0</v>
      </c>
      <c r="H21" s="1">
        <v>0.0</v>
      </c>
      <c r="I21" s="1">
        <v>0.0</v>
      </c>
      <c r="J21" s="1">
        <v>-166.26</v>
      </c>
      <c r="K21" s="1">
        <v>-202.98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46</v>
      </c>
      <c r="B22" s="1">
        <v>14.28</v>
      </c>
      <c r="C22" s="1">
        <v>9.18</v>
      </c>
      <c r="D22" s="1">
        <v>-62.22</v>
      </c>
      <c r="E22" s="1">
        <v>0.0</v>
      </c>
      <c r="F22" s="1">
        <v>0.0</v>
      </c>
      <c r="G22" s="1">
        <v>0.0</v>
      </c>
      <c r="H22" s="1">
        <v>0.0</v>
      </c>
      <c r="I22" s="1">
        <v>0.0</v>
      </c>
      <c r="J22" s="1">
        <v>0.0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47</v>
      </c>
      <c r="B23" s="1">
        <v>-20.4</v>
      </c>
      <c r="C23" s="1">
        <v>-8.16</v>
      </c>
      <c r="D23" s="1">
        <v>-17.34</v>
      </c>
      <c r="E23" s="1">
        <v>-5.1</v>
      </c>
      <c r="F23" s="1">
        <v>-4.08</v>
      </c>
      <c r="G23" s="1">
        <v>-6.12</v>
      </c>
      <c r="H23" s="1">
        <v>-9.18</v>
      </c>
      <c r="I23" s="1">
        <v>-68.34</v>
      </c>
      <c r="J23" s="1">
        <v>-186.66</v>
      </c>
      <c r="K23" s="1">
        <v>-210.12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48</v>
      </c>
      <c r="B24" s="1">
        <v>7.140000000000001</v>
      </c>
      <c r="C24" s="1">
        <v>0.0</v>
      </c>
      <c r="D24" s="1">
        <v>0.0</v>
      </c>
      <c r="E24" s="1">
        <v>0.0</v>
      </c>
      <c r="F24" s="1">
        <v>14.28</v>
      </c>
      <c r="G24" s="1">
        <v>0.0</v>
      </c>
      <c r="H24" s="1">
        <v>0.0</v>
      </c>
      <c r="I24" s="1">
        <v>65.28</v>
      </c>
      <c r="J24" s="1">
        <v>0.0</v>
      </c>
      <c r="K24" s="1">
        <v>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49</v>
      </c>
      <c r="B25" s="1">
        <v>7.140000000000001</v>
      </c>
      <c r="C25" s="1">
        <v>0.0</v>
      </c>
      <c r="D25" s="1">
        <v>0.0</v>
      </c>
      <c r="E25" s="1">
        <v>0.0</v>
      </c>
      <c r="F25" s="1">
        <v>14.28</v>
      </c>
      <c r="G25" s="1">
        <v>0.0</v>
      </c>
      <c r="H25" s="1">
        <v>0.0</v>
      </c>
      <c r="I25" s="1">
        <v>65.28</v>
      </c>
      <c r="J25" s="1">
        <v>0.0</v>
      </c>
      <c r="K25" s="1">
        <v>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50</v>
      </c>
      <c r="B26" s="1">
        <v>-15.3</v>
      </c>
      <c r="C26" s="1">
        <v>-16.32</v>
      </c>
      <c r="D26" s="1">
        <v>-14.28</v>
      </c>
      <c r="E26" s="1">
        <v>0.0</v>
      </c>
      <c r="F26" s="1">
        <v>0.0</v>
      </c>
      <c r="G26" s="1">
        <v>0.0</v>
      </c>
      <c r="H26" s="1">
        <v>0.0</v>
      </c>
      <c r="I26" s="1">
        <v>-1.02</v>
      </c>
      <c r="J26" s="1">
        <v>0.0</v>
      </c>
      <c r="K26" s="1">
        <v>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51</v>
      </c>
      <c r="B27" s="1">
        <v>-15.3</v>
      </c>
      <c r="C27" s="1">
        <v>-16.32</v>
      </c>
      <c r="D27" s="1">
        <v>-14.28</v>
      </c>
      <c r="E27" s="1">
        <v>0.0</v>
      </c>
      <c r="F27" s="1">
        <v>0.0</v>
      </c>
      <c r="G27" s="1">
        <v>0.0</v>
      </c>
      <c r="H27" s="1">
        <v>0.0</v>
      </c>
      <c r="I27" s="1">
        <v>-1.02</v>
      </c>
      <c r="J27" s="1">
        <v>0.0</v>
      </c>
      <c r="K27" s="1">
        <v>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52</v>
      </c>
      <c r="B28" s="1">
        <v>64.26</v>
      </c>
      <c r="C28" s="1">
        <v>140.76</v>
      </c>
      <c r="D28" s="1">
        <v>2.04</v>
      </c>
      <c r="E28" s="1">
        <v>91.8</v>
      </c>
      <c r="F28" s="1">
        <v>145.86</v>
      </c>
      <c r="G28" s="1">
        <v>253.98</v>
      </c>
      <c r="H28" s="1">
        <v>7.140000000000001</v>
      </c>
      <c r="I28" s="1">
        <v>33.66</v>
      </c>
      <c r="J28" s="1">
        <v>1.02</v>
      </c>
      <c r="K28" s="1">
        <v>30.6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53</v>
      </c>
      <c r="B29" s="1">
        <v>-67.32000000000001</v>
      </c>
      <c r="C29" s="1">
        <v>-62.22</v>
      </c>
      <c r="D29" s="1">
        <v>0.0</v>
      </c>
      <c r="E29" s="1">
        <v>-59.16</v>
      </c>
      <c r="F29" s="1">
        <v>0.0</v>
      </c>
      <c r="G29" s="1">
        <v>0.0</v>
      </c>
      <c r="H29" s="1">
        <v>0.0</v>
      </c>
      <c r="I29" s="1">
        <v>-1.02</v>
      </c>
      <c r="J29" s="1">
        <v>0.0</v>
      </c>
      <c r="K29" s="1">
        <v>369.24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54</v>
      </c>
      <c r="B30" s="1">
        <v>70.38</v>
      </c>
      <c r="C30" s="1">
        <v>140.76</v>
      </c>
      <c r="D30" s="1">
        <v>2.04</v>
      </c>
      <c r="E30" s="1">
        <v>91.8</v>
      </c>
      <c r="F30" s="1">
        <v>161.16</v>
      </c>
      <c r="G30" s="1">
        <v>253.98</v>
      </c>
      <c r="H30" s="1">
        <v>7.140000000000001</v>
      </c>
      <c r="I30" s="1">
        <v>95.88</v>
      </c>
      <c r="J30" s="1">
        <v>1.02</v>
      </c>
      <c r="K30" s="1">
        <v>370.26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55</v>
      </c>
      <c r="B31" s="1">
        <v>5.1</v>
      </c>
      <c r="C31" s="1">
        <v>4.08</v>
      </c>
      <c r="D31" s="1">
        <v>-1.02</v>
      </c>
      <c r="E31" s="1">
        <v>7.140000000000001</v>
      </c>
      <c r="F31" s="1">
        <v>-2.04</v>
      </c>
      <c r="G31" s="1">
        <v>-10.2</v>
      </c>
      <c r="H31" s="1">
        <v>3.06</v>
      </c>
      <c r="I31" s="1">
        <v>-3.06</v>
      </c>
      <c r="J31" s="1">
        <v>-1.02</v>
      </c>
      <c r="K31" s="1">
        <v>2.04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56</v>
      </c>
      <c r="B32" s="1">
        <v>0.0</v>
      </c>
      <c r="C32" s="1">
        <v>0.0</v>
      </c>
      <c r="D32" s="1">
        <v>0.0</v>
      </c>
      <c r="E32" s="1">
        <v>0.0</v>
      </c>
      <c r="F32" s="1">
        <v>0.0</v>
      </c>
      <c r="G32" s="1">
        <v>0.0</v>
      </c>
      <c r="H32" s="1">
        <v>0.0</v>
      </c>
      <c r="I32" s="1">
        <v>0.0</v>
      </c>
      <c r="J32" s="1">
        <v>0.0</v>
      </c>
      <c r="K32" s="1">
        <v>0.0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57</v>
      </c>
      <c r="B33" s="1">
        <v>29.58</v>
      </c>
      <c r="C33" s="1">
        <v>153.0</v>
      </c>
      <c r="D33" s="1">
        <v>-90.78</v>
      </c>
      <c r="E33" s="1">
        <v>27.54</v>
      </c>
      <c r="F33" s="1">
        <v>76.5</v>
      </c>
      <c r="G33" s="1">
        <v>145.86</v>
      </c>
      <c r="H33" s="1">
        <v>-135.66</v>
      </c>
      <c r="I33" s="1">
        <v>318.24</v>
      </c>
      <c r="J33" s="1">
        <v>-334.56</v>
      </c>
      <c r="K33" s="1">
        <v>13.26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58</v>
      </c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59</v>
      </c>
      <c r="B35" s="1">
        <v>1.02</v>
      </c>
      <c r="C35" s="1">
        <v>1.02</v>
      </c>
      <c r="D35" s="1">
        <v>2.04</v>
      </c>
      <c r="E35" s="1">
        <v>1.02</v>
      </c>
      <c r="F35" s="1">
        <v>2.04</v>
      </c>
      <c r="G35" s="1">
        <v>3.06</v>
      </c>
      <c r="H35" s="1">
        <v>4.08</v>
      </c>
      <c r="I35" s="1">
        <v>6.12</v>
      </c>
      <c r="J35" s="1">
        <v>9.18</v>
      </c>
      <c r="K35" s="1">
        <v>16.32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60</v>
      </c>
      <c r="B36" s="1">
        <v>-31.62</v>
      </c>
      <c r="C36" s="1">
        <v>-27.54</v>
      </c>
      <c r="D36" s="1">
        <v>-56.1</v>
      </c>
      <c r="E36" s="1">
        <v>-33.66</v>
      </c>
      <c r="F36" s="1">
        <v>-38.76</v>
      </c>
      <c r="G36" s="1">
        <v>-60.18</v>
      </c>
      <c r="H36" s="1">
        <v>-70.38</v>
      </c>
      <c r="I36" s="1">
        <v>160.14</v>
      </c>
      <c r="J36" s="1">
        <v>-83.64</v>
      </c>
      <c r="K36" s="1">
        <v>-66.3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61</v>
      </c>
      <c r="B37" s="1">
        <v>-30.6</v>
      </c>
      <c r="C37" s="1">
        <v>-25.5</v>
      </c>
      <c r="D37" s="1">
        <v>-54.06</v>
      </c>
      <c r="E37" s="1">
        <v>-31.62</v>
      </c>
      <c r="F37" s="1">
        <v>-37.74</v>
      </c>
      <c r="G37" s="1">
        <v>-58.14</v>
      </c>
      <c r="H37" s="1">
        <v>-67.32000000000001</v>
      </c>
      <c r="I37" s="1">
        <v>164.22</v>
      </c>
      <c r="J37" s="1">
        <v>-76.5</v>
      </c>
      <c r="K37" s="1">
        <v>-39.78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62</v>
      </c>
      <c r="B38" s="1">
        <v>-2.04</v>
      </c>
      <c r="C38" s="1">
        <v>-5.1</v>
      </c>
      <c r="D38" s="1">
        <v>4.08</v>
      </c>
      <c r="E38" s="1">
        <v>-4.08</v>
      </c>
      <c r="F38" s="1">
        <v>-3.06</v>
      </c>
      <c r="G38" s="1">
        <v>-1.02</v>
      </c>
      <c r="H38" s="1">
        <v>11.22</v>
      </c>
      <c r="I38" s="1">
        <v>48.96</v>
      </c>
      <c r="J38" s="1">
        <v>15.3</v>
      </c>
      <c r="K38" s="1">
        <v>-88.74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63</v>
      </c>
      <c r="B39" s="1">
        <v>7.140000000000001</v>
      </c>
      <c r="C39" s="1">
        <v>-16.32</v>
      </c>
      <c r="D39" s="1">
        <v>-14.28</v>
      </c>
      <c r="E39" s="1">
        <v>0.0</v>
      </c>
      <c r="F39" s="1">
        <v>14.28</v>
      </c>
      <c r="G39" s="1">
        <v>0.0</v>
      </c>
      <c r="H39" s="1">
        <v>0.0</v>
      </c>
      <c r="I39" s="1">
        <v>63.24</v>
      </c>
      <c r="J39" s="1">
        <v>0.0</v>
      </c>
      <c r="K39" s="1">
        <v>0.0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64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65</v>
      </c>
      <c r="B3" s="1">
        <v>54.06</v>
      </c>
      <c r="C3" s="1">
        <v>208.08</v>
      </c>
      <c r="D3" s="1">
        <v>134.64</v>
      </c>
      <c r="E3" s="1">
        <v>162.18</v>
      </c>
      <c r="F3" s="1">
        <v>239.7</v>
      </c>
      <c r="G3" s="1">
        <v>385.56</v>
      </c>
      <c r="H3" s="1">
        <v>249.9</v>
      </c>
      <c r="I3" s="1">
        <v>567.12</v>
      </c>
      <c r="J3" s="1">
        <v>232.56</v>
      </c>
      <c r="K3" s="1">
        <v>245.82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66</v>
      </c>
      <c r="B4" s="1">
        <v>0.0</v>
      </c>
      <c r="C4" s="1">
        <v>0.0</v>
      </c>
      <c r="D4" s="1">
        <v>0.0</v>
      </c>
      <c r="E4" s="1">
        <v>0.0</v>
      </c>
      <c r="F4" s="1">
        <v>0.0</v>
      </c>
      <c r="G4" s="1">
        <v>0.0</v>
      </c>
      <c r="H4" s="1">
        <v>0.0</v>
      </c>
      <c r="I4" s="1">
        <v>0.0</v>
      </c>
      <c r="J4" s="1">
        <v>127.5</v>
      </c>
      <c r="K4" s="1">
        <v>384.54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67</v>
      </c>
      <c r="B5" s="1">
        <v>54.06</v>
      </c>
      <c r="C5" s="1">
        <v>208.08</v>
      </c>
      <c r="D5" s="1">
        <v>134.64</v>
      </c>
      <c r="E5" s="1">
        <v>162.18</v>
      </c>
      <c r="F5" s="1">
        <v>239.7</v>
      </c>
      <c r="G5" s="1">
        <v>385.56</v>
      </c>
      <c r="H5" s="1">
        <v>249.9</v>
      </c>
      <c r="I5" s="1">
        <v>567.12</v>
      </c>
      <c r="J5" s="1">
        <v>360.06</v>
      </c>
      <c r="K5" s="1">
        <v>630.36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68</v>
      </c>
      <c r="B6" s="1">
        <v>2.04</v>
      </c>
      <c r="C6" s="1">
        <v>3.06</v>
      </c>
      <c r="D6" s="1">
        <v>9.18</v>
      </c>
      <c r="E6" s="1">
        <v>1.02</v>
      </c>
      <c r="F6" s="1">
        <v>23.46</v>
      </c>
      <c r="G6" s="1">
        <v>95.88</v>
      </c>
      <c r="H6" s="1">
        <v>6.12</v>
      </c>
      <c r="I6" s="1">
        <v>59.16</v>
      </c>
      <c r="J6" s="1">
        <v>104.04</v>
      </c>
      <c r="K6" s="1">
        <v>4.08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69</v>
      </c>
      <c r="B7" s="1">
        <v>1.02</v>
      </c>
      <c r="C7" s="1">
        <v>1.02</v>
      </c>
      <c r="D7" s="1">
        <v>0.0</v>
      </c>
      <c r="E7" s="1">
        <v>0.0</v>
      </c>
      <c r="F7" s="1">
        <v>0.0</v>
      </c>
      <c r="G7" s="1">
        <v>0.0</v>
      </c>
      <c r="H7" s="1">
        <v>0.0</v>
      </c>
      <c r="I7" s="1">
        <v>0.0</v>
      </c>
      <c r="J7" s="1">
        <v>0.0</v>
      </c>
      <c r="K7" s="1">
        <v>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70</v>
      </c>
      <c r="B8" s="1">
        <v>3.06</v>
      </c>
      <c r="C8" s="1">
        <v>4.08</v>
      </c>
      <c r="D8" s="1">
        <v>9.18</v>
      </c>
      <c r="E8" s="1">
        <v>1.02</v>
      </c>
      <c r="F8" s="1">
        <v>23.46</v>
      </c>
      <c r="G8" s="1">
        <v>95.88</v>
      </c>
      <c r="H8" s="1">
        <v>6.12</v>
      </c>
      <c r="I8" s="1">
        <v>59.16</v>
      </c>
      <c r="J8" s="1">
        <v>104.04</v>
      </c>
      <c r="K8" s="1">
        <v>4.08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71</v>
      </c>
      <c r="B9" s="1">
        <v>20.4</v>
      </c>
      <c r="C9" s="1">
        <v>43.86</v>
      </c>
      <c r="D9" s="1">
        <v>0.0</v>
      </c>
      <c r="E9" s="1">
        <v>0.0</v>
      </c>
      <c r="F9" s="1">
        <v>0.0</v>
      </c>
      <c r="G9" s="1">
        <v>0.0</v>
      </c>
      <c r="H9" s="1">
        <v>0.0</v>
      </c>
      <c r="I9" s="1">
        <v>0.0</v>
      </c>
      <c r="J9" s="1">
        <v>6.12</v>
      </c>
      <c r="K9" s="1">
        <v>12.24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72</v>
      </c>
      <c r="B10" s="1">
        <v>52.02</v>
      </c>
      <c r="C10" s="1">
        <v>64.26</v>
      </c>
      <c r="D10" s="1">
        <v>100.98</v>
      </c>
      <c r="E10" s="1">
        <v>1.02</v>
      </c>
      <c r="F10" s="1">
        <v>1.02</v>
      </c>
      <c r="G10" s="1">
        <v>4.08</v>
      </c>
      <c r="H10" s="1">
        <v>4.08</v>
      </c>
      <c r="I10" s="1">
        <v>10.2</v>
      </c>
      <c r="J10" s="1">
        <v>11.22</v>
      </c>
      <c r="K10" s="1">
        <v>15.3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73</v>
      </c>
      <c r="B11" s="1">
        <v>0.0</v>
      </c>
      <c r="C11" s="1">
        <v>0.0</v>
      </c>
      <c r="D11" s="1">
        <v>1.02</v>
      </c>
      <c r="E11" s="1">
        <v>69.36</v>
      </c>
      <c r="F11" s="1">
        <v>32.64</v>
      </c>
      <c r="G11" s="1">
        <v>75.48</v>
      </c>
      <c r="H11" s="1">
        <v>3.06</v>
      </c>
      <c r="I11" s="1">
        <v>2.04</v>
      </c>
      <c r="J11" s="1">
        <v>2.04</v>
      </c>
      <c r="K11" s="1">
        <v>2.04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74</v>
      </c>
      <c r="B12" s="1">
        <v>58.14</v>
      </c>
      <c r="C12" s="1">
        <v>213.18</v>
      </c>
      <c r="D12" s="1">
        <v>146.88</v>
      </c>
      <c r="E12" s="1">
        <v>166.26</v>
      </c>
      <c r="F12" s="1">
        <v>241.74</v>
      </c>
      <c r="G12" s="1">
        <v>391.68</v>
      </c>
      <c r="H12" s="1">
        <v>264.18</v>
      </c>
      <c r="I12" s="1">
        <v>640.5600000000001</v>
      </c>
      <c r="J12" s="1">
        <v>486.54</v>
      </c>
      <c r="K12" s="1">
        <v>665.04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75</v>
      </c>
      <c r="B13" s="1">
        <v>25.5</v>
      </c>
      <c r="C13" s="1">
        <v>33.66</v>
      </c>
      <c r="D13" s="1">
        <v>47.94</v>
      </c>
      <c r="E13" s="1">
        <v>52.02</v>
      </c>
      <c r="F13" s="1">
        <v>53.04</v>
      </c>
      <c r="G13" s="1">
        <v>85.68</v>
      </c>
      <c r="H13" s="1">
        <v>94.86</v>
      </c>
      <c r="I13" s="1">
        <v>108.12</v>
      </c>
      <c r="J13" s="1">
        <v>129.54</v>
      </c>
      <c r="K13" s="1">
        <v>133.62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76</v>
      </c>
      <c r="B14" s="1">
        <v>-6.12</v>
      </c>
      <c r="C14" s="1">
        <v>-10.2</v>
      </c>
      <c r="D14" s="1">
        <v>-12.24</v>
      </c>
      <c r="E14" s="1">
        <v>-17.34</v>
      </c>
      <c r="F14" s="1">
        <v>-22.44</v>
      </c>
      <c r="G14" s="1">
        <v>-28.56</v>
      </c>
      <c r="H14" s="1">
        <v>-35.7</v>
      </c>
      <c r="I14" s="1">
        <v>-36.72</v>
      </c>
      <c r="J14" s="1">
        <v>-44.88</v>
      </c>
      <c r="K14" s="1">
        <v>-56.1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77</v>
      </c>
      <c r="B15" s="1">
        <v>19.38</v>
      </c>
      <c r="C15" s="1">
        <v>23.46</v>
      </c>
      <c r="D15" s="1">
        <v>35.7</v>
      </c>
      <c r="E15" s="1">
        <v>34.68</v>
      </c>
      <c r="F15" s="1">
        <v>29.58</v>
      </c>
      <c r="G15" s="1">
        <v>56.1</v>
      </c>
      <c r="H15" s="1">
        <v>59.16</v>
      </c>
      <c r="I15" s="1">
        <v>70.38</v>
      </c>
      <c r="J15" s="1">
        <v>84.66</v>
      </c>
      <c r="K15" s="1">
        <v>76.5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78</v>
      </c>
      <c r="B16" s="1">
        <v>0.0</v>
      </c>
      <c r="C16" s="1">
        <v>0.0</v>
      </c>
      <c r="D16" s="1">
        <v>0.0</v>
      </c>
      <c r="E16" s="1">
        <v>0.0</v>
      </c>
      <c r="F16" s="1">
        <v>0.0</v>
      </c>
      <c r="G16" s="1">
        <v>0.0</v>
      </c>
      <c r="H16" s="1">
        <v>0.0</v>
      </c>
      <c r="I16" s="1">
        <v>0.0</v>
      </c>
      <c r="J16" s="1">
        <v>39.78</v>
      </c>
      <c r="K16" s="1">
        <v>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79</v>
      </c>
      <c r="B17" s="1">
        <v>1.02</v>
      </c>
      <c r="C17" s="1">
        <v>44.88</v>
      </c>
      <c r="D17" s="1">
        <v>46.92</v>
      </c>
      <c r="E17" s="1">
        <v>54.06</v>
      </c>
      <c r="F17" s="1">
        <v>51.0</v>
      </c>
      <c r="G17" s="1">
        <v>49.98</v>
      </c>
      <c r="H17" s="1">
        <v>55.08</v>
      </c>
      <c r="I17" s="1">
        <v>27.54</v>
      </c>
      <c r="J17" s="1">
        <v>25.5</v>
      </c>
      <c r="K17" s="1">
        <v>26.52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80</v>
      </c>
      <c r="B18" s="1">
        <v>16.32</v>
      </c>
      <c r="C18" s="1">
        <v>6.12</v>
      </c>
      <c r="D18" s="1">
        <v>8.16</v>
      </c>
      <c r="E18" s="1">
        <v>9.18</v>
      </c>
      <c r="F18" s="1">
        <v>5.1</v>
      </c>
      <c r="G18" s="1">
        <v>5.1</v>
      </c>
      <c r="H18" s="1">
        <v>3.06</v>
      </c>
      <c r="I18" s="1">
        <v>63.24</v>
      </c>
      <c r="J18" s="1">
        <v>59.16</v>
      </c>
      <c r="K18" s="1">
        <v>61.2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81</v>
      </c>
      <c r="B19" s="1">
        <v>0.0</v>
      </c>
      <c r="C19" s="1">
        <v>0.0</v>
      </c>
      <c r="D19" s="1">
        <v>0.0</v>
      </c>
      <c r="E19" s="1">
        <v>0.0</v>
      </c>
      <c r="F19" s="1">
        <v>0.0</v>
      </c>
      <c r="G19" s="1">
        <v>0.0</v>
      </c>
      <c r="H19" s="1">
        <v>16.32</v>
      </c>
      <c r="I19" s="1">
        <v>15.3</v>
      </c>
      <c r="J19" s="1">
        <v>14.28</v>
      </c>
      <c r="K19" s="1">
        <v>12.24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82</v>
      </c>
      <c r="B20" s="1">
        <v>0.0</v>
      </c>
      <c r="C20" s="1">
        <v>37.74</v>
      </c>
      <c r="D20" s="1">
        <v>0.0</v>
      </c>
      <c r="E20" s="1">
        <v>0.0</v>
      </c>
      <c r="F20" s="1">
        <v>0.0</v>
      </c>
      <c r="G20" s="1">
        <v>0.0</v>
      </c>
      <c r="H20" s="1">
        <v>0.0</v>
      </c>
      <c r="I20" s="1">
        <v>0.0</v>
      </c>
      <c r="J20" s="1">
        <v>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83</v>
      </c>
      <c r="B21" s="1">
        <v>1.02</v>
      </c>
      <c r="C21" s="1">
        <v>1.02</v>
      </c>
      <c r="D21" s="1">
        <v>1.02</v>
      </c>
      <c r="E21" s="1">
        <v>2.04</v>
      </c>
      <c r="F21" s="1">
        <v>2.04</v>
      </c>
      <c r="G21" s="1">
        <v>2.04</v>
      </c>
      <c r="H21" s="1">
        <v>2.04</v>
      </c>
      <c r="I21" s="1">
        <v>5.1</v>
      </c>
      <c r="J21" s="1">
        <v>6.12</v>
      </c>
      <c r="K21" s="1">
        <v>5.1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84</v>
      </c>
      <c r="B22" s="1">
        <v>96.9</v>
      </c>
      <c r="C22" s="1">
        <v>246.84</v>
      </c>
      <c r="D22" s="1">
        <v>193.8</v>
      </c>
      <c r="E22" s="1">
        <v>214.2</v>
      </c>
      <c r="F22" s="1">
        <v>279.48</v>
      </c>
      <c r="G22" s="1">
        <v>457.98</v>
      </c>
      <c r="H22" s="1">
        <v>346.8</v>
      </c>
      <c r="I22" s="1">
        <v>825.1800000000001</v>
      </c>
      <c r="J22" s="1">
        <v>719.1</v>
      </c>
      <c r="K22" s="1">
        <v>848.64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85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86</v>
      </c>
      <c r="B24" s="1">
        <v>4.08</v>
      </c>
      <c r="C24" s="1">
        <v>3.06</v>
      </c>
      <c r="D24" s="1">
        <v>5.1</v>
      </c>
      <c r="E24" s="1">
        <v>2.04</v>
      </c>
      <c r="F24" s="1">
        <v>3.06</v>
      </c>
      <c r="G24" s="1">
        <v>5.1</v>
      </c>
      <c r="H24" s="1">
        <v>3.06</v>
      </c>
      <c r="I24" s="1">
        <v>2.04</v>
      </c>
      <c r="J24" s="1">
        <v>10.2</v>
      </c>
      <c r="K24" s="1">
        <v>6.12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87</v>
      </c>
      <c r="B25" s="1">
        <v>97.92</v>
      </c>
      <c r="C25" s="1">
        <v>81.6</v>
      </c>
      <c r="D25" s="1">
        <v>9.18</v>
      </c>
      <c r="E25" s="1">
        <v>7.140000000000001</v>
      </c>
      <c r="F25" s="1">
        <v>7.140000000000001</v>
      </c>
      <c r="G25" s="1">
        <v>12.24</v>
      </c>
      <c r="H25" s="1">
        <v>15.3</v>
      </c>
      <c r="I25" s="1">
        <v>25.5</v>
      </c>
      <c r="J25" s="1">
        <v>28.56</v>
      </c>
      <c r="K25" s="1">
        <v>29.58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88</v>
      </c>
      <c r="B26" s="1">
        <v>20.4</v>
      </c>
      <c r="C26" s="1">
        <v>5.1</v>
      </c>
      <c r="D26" s="1">
        <v>61.2</v>
      </c>
      <c r="E26" s="1">
        <v>1.02</v>
      </c>
      <c r="F26" s="1">
        <v>0.0</v>
      </c>
      <c r="G26" s="1">
        <v>0.0</v>
      </c>
      <c r="H26" s="1">
        <v>0.0</v>
      </c>
      <c r="I26" s="1">
        <v>0.0</v>
      </c>
      <c r="J26" s="1">
        <v>0.0</v>
      </c>
      <c r="K26" s="1">
        <v>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89</v>
      </c>
      <c r="B27" s="1">
        <v>16.32</v>
      </c>
      <c r="C27" s="1">
        <v>0.0</v>
      </c>
      <c r="D27" s="1">
        <v>0.0</v>
      </c>
      <c r="E27" s="1">
        <v>0.0</v>
      </c>
      <c r="F27" s="1">
        <v>0.0</v>
      </c>
      <c r="G27" s="1">
        <v>5.1</v>
      </c>
      <c r="H27" s="1">
        <v>5.1</v>
      </c>
      <c r="I27" s="1">
        <v>5.1</v>
      </c>
      <c r="J27" s="1">
        <v>8.16</v>
      </c>
      <c r="K27" s="1">
        <v>8.16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90</v>
      </c>
      <c r="B28" s="1">
        <v>1.02</v>
      </c>
      <c r="C28" s="1">
        <v>6.12</v>
      </c>
      <c r="D28" s="1">
        <v>6.12</v>
      </c>
      <c r="E28" s="1">
        <v>4.08</v>
      </c>
      <c r="F28" s="1">
        <v>7.140000000000001</v>
      </c>
      <c r="G28" s="1">
        <v>7.140000000000001</v>
      </c>
      <c r="H28" s="1">
        <v>2.04</v>
      </c>
      <c r="I28" s="1">
        <v>0.0</v>
      </c>
      <c r="J28" s="1">
        <v>0.0</v>
      </c>
      <c r="K28" s="1">
        <v>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91</v>
      </c>
      <c r="B29" s="1">
        <v>4.08</v>
      </c>
      <c r="C29" s="1">
        <v>8.16</v>
      </c>
      <c r="D29" s="1">
        <v>75.48</v>
      </c>
      <c r="E29" s="1">
        <v>2.04</v>
      </c>
      <c r="F29" s="1">
        <v>86.7</v>
      </c>
      <c r="G29" s="1">
        <v>0.0</v>
      </c>
      <c r="H29" s="1">
        <v>0.0</v>
      </c>
      <c r="I29" s="1">
        <v>2.04</v>
      </c>
      <c r="J29" s="1">
        <v>28.56</v>
      </c>
      <c r="K29" s="1">
        <v>29.58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92</v>
      </c>
      <c r="B30" s="1">
        <v>12.24</v>
      </c>
      <c r="C30" s="1">
        <v>24.48</v>
      </c>
      <c r="D30" s="1">
        <v>22.44</v>
      </c>
      <c r="E30" s="1">
        <v>19.38</v>
      </c>
      <c r="F30" s="1">
        <v>19.38</v>
      </c>
      <c r="G30" s="1">
        <v>31.62</v>
      </c>
      <c r="H30" s="1">
        <v>27.54</v>
      </c>
      <c r="I30" s="1">
        <v>36.72</v>
      </c>
      <c r="J30" s="1">
        <v>76.5</v>
      </c>
      <c r="K30" s="1">
        <v>74.46000000000001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93</v>
      </c>
      <c r="B31" s="1">
        <v>16.32</v>
      </c>
      <c r="C31" s="1">
        <v>13.26</v>
      </c>
      <c r="D31" s="1">
        <v>19.38</v>
      </c>
      <c r="E31" s="1">
        <v>19.38</v>
      </c>
      <c r="F31" s="1">
        <v>35.7</v>
      </c>
      <c r="G31" s="1">
        <v>36.72</v>
      </c>
      <c r="H31" s="1">
        <v>35.7</v>
      </c>
      <c r="I31" s="1">
        <v>103.02</v>
      </c>
      <c r="J31" s="1">
        <v>105.06</v>
      </c>
      <c r="K31" s="1">
        <v>505.92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94</v>
      </c>
      <c r="B32" s="1">
        <v>13.26</v>
      </c>
      <c r="C32" s="1">
        <v>0.0</v>
      </c>
      <c r="D32" s="1">
        <v>0.0</v>
      </c>
      <c r="E32" s="1">
        <v>0.0</v>
      </c>
      <c r="F32" s="1">
        <v>0.0</v>
      </c>
      <c r="G32" s="1">
        <v>31.62</v>
      </c>
      <c r="H32" s="1">
        <v>30.6</v>
      </c>
      <c r="I32" s="1">
        <v>28.56</v>
      </c>
      <c r="J32" s="1">
        <v>31.62</v>
      </c>
      <c r="K32" s="1">
        <v>28.56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95</v>
      </c>
      <c r="B33" s="1">
        <v>15.3</v>
      </c>
      <c r="C33" s="1">
        <v>76.5</v>
      </c>
      <c r="D33" s="1">
        <v>76.5</v>
      </c>
      <c r="E33" s="1">
        <v>68.34</v>
      </c>
      <c r="F33" s="1">
        <v>28.56</v>
      </c>
      <c r="G33" s="1">
        <v>23.46</v>
      </c>
      <c r="H33" s="1">
        <v>0.0</v>
      </c>
      <c r="I33" s="1">
        <v>0.0</v>
      </c>
      <c r="J33" s="1">
        <v>0.0</v>
      </c>
      <c r="K33" s="1">
        <v>0.0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96</v>
      </c>
      <c r="B34" s="1">
        <v>1.02</v>
      </c>
      <c r="C34" s="1">
        <v>0.0</v>
      </c>
      <c r="D34" s="1">
        <v>0.0</v>
      </c>
      <c r="E34" s="1">
        <v>0.0</v>
      </c>
      <c r="F34" s="1">
        <v>0.0</v>
      </c>
      <c r="G34" s="1">
        <v>0.0</v>
      </c>
      <c r="H34" s="1">
        <v>0.0</v>
      </c>
      <c r="I34" s="1">
        <v>12.24</v>
      </c>
      <c r="J34" s="1">
        <v>8.16</v>
      </c>
      <c r="K34" s="1">
        <v>7.140000000000001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97</v>
      </c>
      <c r="B35" s="1">
        <v>7.140000000000001</v>
      </c>
      <c r="C35" s="1">
        <v>8.16</v>
      </c>
      <c r="D35" s="1">
        <v>8.16</v>
      </c>
      <c r="E35" s="1">
        <v>13.26</v>
      </c>
      <c r="F35" s="1">
        <v>10.2</v>
      </c>
      <c r="G35" s="1">
        <v>3.06</v>
      </c>
      <c r="H35" s="1">
        <v>3.06</v>
      </c>
      <c r="I35" s="1">
        <v>33.66</v>
      </c>
      <c r="J35" s="1">
        <v>10.2</v>
      </c>
      <c r="K35" s="1">
        <v>18.36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98</v>
      </c>
      <c r="B36" s="1">
        <v>53.04</v>
      </c>
      <c r="C36" s="1">
        <v>125.46</v>
      </c>
      <c r="D36" s="1">
        <v>129.54</v>
      </c>
      <c r="E36" s="1">
        <v>122.4</v>
      </c>
      <c r="F36" s="1">
        <v>95.88</v>
      </c>
      <c r="G36" s="1">
        <v>128.52</v>
      </c>
      <c r="H36" s="1">
        <v>97.92</v>
      </c>
      <c r="I36" s="1">
        <v>217.26</v>
      </c>
      <c r="J36" s="1">
        <v>233.58</v>
      </c>
      <c r="K36" s="1">
        <v>636.48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99</v>
      </c>
      <c r="B37" s="1">
        <v>91.8</v>
      </c>
      <c r="C37" s="1">
        <v>1.02</v>
      </c>
      <c r="D37" s="1">
        <v>1.02</v>
      </c>
      <c r="E37" s="1">
        <v>1.02</v>
      </c>
      <c r="F37" s="1">
        <v>2.04</v>
      </c>
      <c r="G37" s="1">
        <v>2.04</v>
      </c>
      <c r="H37" s="1">
        <v>2.04</v>
      </c>
      <c r="I37" s="1">
        <v>2.04</v>
      </c>
      <c r="J37" s="1">
        <v>2.04</v>
      </c>
      <c r="K37" s="1">
        <v>2.04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100</v>
      </c>
      <c r="B38" s="1">
        <v>210.12</v>
      </c>
      <c r="C38" s="1">
        <v>351.9</v>
      </c>
      <c r="D38" s="1">
        <v>474.3</v>
      </c>
      <c r="E38" s="1">
        <v>578.34</v>
      </c>
      <c r="F38" s="1">
        <v>734.4</v>
      </c>
      <c r="G38" s="1">
        <v>1006.74</v>
      </c>
      <c r="H38" s="1">
        <v>1040.4</v>
      </c>
      <c r="I38" s="1">
        <v>1101.6</v>
      </c>
      <c r="J38" s="1">
        <v>1132.2</v>
      </c>
      <c r="K38" s="1">
        <v>1173.0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101</v>
      </c>
      <c r="B39" s="1">
        <v>-184.62</v>
      </c>
      <c r="C39" s="1">
        <v>-258.06</v>
      </c>
      <c r="D39" s="1">
        <v>-403.92</v>
      </c>
      <c r="E39" s="1">
        <v>-484.5</v>
      </c>
      <c r="F39" s="1">
        <v>-546.72</v>
      </c>
      <c r="G39" s="1">
        <v>-673.2</v>
      </c>
      <c r="H39" s="1">
        <v>-800.7</v>
      </c>
      <c r="I39" s="1">
        <v>-464.1</v>
      </c>
      <c r="J39" s="1">
        <v>-593.64</v>
      </c>
      <c r="K39" s="1">
        <v>-907.8000000000001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102</v>
      </c>
      <c r="B40" s="1">
        <v>17.34</v>
      </c>
      <c r="C40" s="1">
        <v>26.52</v>
      </c>
      <c r="D40" s="1">
        <v>-6.12</v>
      </c>
      <c r="E40" s="1">
        <v>-3.06</v>
      </c>
      <c r="F40" s="1">
        <v>-7.140000000000001</v>
      </c>
      <c r="G40" s="1">
        <v>-6.12</v>
      </c>
      <c r="H40" s="1">
        <v>9.18</v>
      </c>
      <c r="I40" s="1">
        <v>-28.56</v>
      </c>
      <c r="J40" s="1">
        <v>-59.16</v>
      </c>
      <c r="K40" s="1">
        <v>-54.06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103</v>
      </c>
      <c r="B41" s="1">
        <v>43.86</v>
      </c>
      <c r="C41" s="1">
        <v>121.38</v>
      </c>
      <c r="D41" s="1">
        <v>64.26</v>
      </c>
      <c r="E41" s="1">
        <v>90.78</v>
      </c>
      <c r="F41" s="1">
        <v>183.6</v>
      </c>
      <c r="G41" s="1">
        <v>329.46</v>
      </c>
      <c r="H41" s="1">
        <v>248.88</v>
      </c>
      <c r="I41" s="1">
        <v>607.92</v>
      </c>
      <c r="J41" s="1">
        <v>485.52</v>
      </c>
      <c r="K41" s="1">
        <v>212.16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104</v>
      </c>
      <c r="B42" s="1">
        <v>43.86</v>
      </c>
      <c r="C42" s="1">
        <v>121.38</v>
      </c>
      <c r="D42" s="1">
        <v>64.26</v>
      </c>
      <c r="E42" s="1">
        <v>90.78</v>
      </c>
      <c r="F42" s="1">
        <v>183.6</v>
      </c>
      <c r="G42" s="1">
        <v>329.46</v>
      </c>
      <c r="H42" s="1">
        <v>248.88</v>
      </c>
      <c r="I42" s="1">
        <v>607.92</v>
      </c>
      <c r="J42" s="1">
        <v>485.52</v>
      </c>
      <c r="K42" s="1">
        <v>212.16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105</v>
      </c>
      <c r="B43" s="1">
        <v>96.9</v>
      </c>
      <c r="C43" s="1">
        <v>246.84</v>
      </c>
      <c r="D43" s="1">
        <v>193.8</v>
      </c>
      <c r="E43" s="1">
        <v>214.2</v>
      </c>
      <c r="F43" s="1">
        <v>279.48</v>
      </c>
      <c r="G43" s="1">
        <v>457.98</v>
      </c>
      <c r="H43" s="1">
        <v>346.8</v>
      </c>
      <c r="I43" s="1">
        <v>825.1800000000001</v>
      </c>
      <c r="J43" s="1">
        <v>719.1</v>
      </c>
      <c r="K43" s="1">
        <v>848.64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58</v>
      </c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106</v>
      </c>
      <c r="B45" s="1">
        <v>18.36</v>
      </c>
      <c r="C45" s="1">
        <v>24.48</v>
      </c>
      <c r="D45" s="1">
        <v>25.5</v>
      </c>
      <c r="E45" s="1">
        <v>31.62</v>
      </c>
      <c r="F45" s="1">
        <v>37.74</v>
      </c>
      <c r="G45" s="1">
        <v>43.86</v>
      </c>
      <c r="H45" s="1">
        <v>44.88</v>
      </c>
      <c r="I45" s="1">
        <v>46.92</v>
      </c>
      <c r="J45" s="1">
        <v>46.92</v>
      </c>
      <c r="K45" s="1">
        <v>47.94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107</v>
      </c>
      <c r="B46" s="1">
        <v>18.36</v>
      </c>
      <c r="C46" s="1">
        <v>24.48</v>
      </c>
      <c r="D46" s="1">
        <v>25.5</v>
      </c>
      <c r="E46" s="1">
        <v>31.62</v>
      </c>
      <c r="F46" s="1">
        <v>37.74</v>
      </c>
      <c r="G46" s="1">
        <v>43.86</v>
      </c>
      <c r="H46" s="1">
        <v>44.88</v>
      </c>
      <c r="I46" s="1">
        <v>46.92</v>
      </c>
      <c r="J46" s="1">
        <v>46.92</v>
      </c>
      <c r="K46" s="1">
        <v>47.94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108</v>
      </c>
      <c r="B47" s="1" t="s">
        <v>109</v>
      </c>
      <c r="C47" s="1" t="s">
        <v>110</v>
      </c>
      <c r="D47" s="1" t="s">
        <v>111</v>
      </c>
      <c r="E47" s="1" t="s">
        <v>112</v>
      </c>
      <c r="F47" s="1" t="s">
        <v>113</v>
      </c>
      <c r="G47" s="1" t="s">
        <v>114</v>
      </c>
      <c r="H47" s="1" t="s">
        <v>115</v>
      </c>
      <c r="I47" s="1" t="s">
        <v>116</v>
      </c>
      <c r="J47" s="1" t="s">
        <v>117</v>
      </c>
      <c r="K47" s="1" t="s">
        <v>118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119</v>
      </c>
      <c r="B48" s="1">
        <v>25.5</v>
      </c>
      <c r="C48" s="1">
        <v>114.24</v>
      </c>
      <c r="D48" s="1">
        <v>55.08</v>
      </c>
      <c r="E48" s="1">
        <v>80.58</v>
      </c>
      <c r="F48" s="1">
        <v>177.48</v>
      </c>
      <c r="G48" s="1">
        <v>323.34</v>
      </c>
      <c r="H48" s="1">
        <v>244.8</v>
      </c>
      <c r="I48" s="1">
        <v>515.1</v>
      </c>
      <c r="J48" s="1">
        <v>399.84</v>
      </c>
      <c r="K48" s="1">
        <v>123.42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120</v>
      </c>
      <c r="B49" s="1" t="s">
        <v>121</v>
      </c>
      <c r="C49" s="1" t="s">
        <v>122</v>
      </c>
      <c r="D49" s="1" t="s">
        <v>123</v>
      </c>
      <c r="E49" s="1" t="s">
        <v>124</v>
      </c>
      <c r="F49" s="1" t="s">
        <v>125</v>
      </c>
      <c r="G49" s="1" t="s">
        <v>126</v>
      </c>
      <c r="H49" s="1" t="s">
        <v>127</v>
      </c>
      <c r="I49" s="1" t="s">
        <v>128</v>
      </c>
      <c r="J49" s="1" t="s">
        <v>129</v>
      </c>
      <c r="K49" s="1" t="s">
        <v>124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130</v>
      </c>
      <c r="B50" s="1">
        <v>16.32</v>
      </c>
      <c r="C50" s="1">
        <v>18.36</v>
      </c>
      <c r="D50" s="1">
        <v>20.4</v>
      </c>
      <c r="E50" s="1">
        <v>20.4</v>
      </c>
      <c r="F50" s="1">
        <v>35.7</v>
      </c>
      <c r="G50" s="1">
        <v>74.46000000000001</v>
      </c>
      <c r="H50" s="1">
        <v>72.42</v>
      </c>
      <c r="I50" s="1">
        <v>138.72</v>
      </c>
      <c r="J50" s="1">
        <v>145.86</v>
      </c>
      <c r="K50" s="1">
        <v>543.66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131</v>
      </c>
      <c r="B51" s="1">
        <v>-36.72</v>
      </c>
      <c r="C51" s="1">
        <v>-188.7</v>
      </c>
      <c r="D51" s="1">
        <v>-114.24</v>
      </c>
      <c r="E51" s="1">
        <v>-141.78</v>
      </c>
      <c r="F51" s="1">
        <v>-202.98</v>
      </c>
      <c r="G51" s="1">
        <v>-311.1</v>
      </c>
      <c r="H51" s="1">
        <v>-176.46</v>
      </c>
      <c r="I51" s="1">
        <v>-429.42</v>
      </c>
      <c r="J51" s="1">
        <v>-214.2</v>
      </c>
      <c r="K51" s="1">
        <v>-86.7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132</v>
      </c>
      <c r="B52" s="1">
        <v>0.0</v>
      </c>
      <c r="C52" s="1">
        <v>0.0</v>
      </c>
      <c r="D52" s="1">
        <v>0.0</v>
      </c>
      <c r="E52" s="1">
        <v>0.0</v>
      </c>
      <c r="F52" s="1">
        <v>0.0</v>
      </c>
      <c r="G52" s="1">
        <v>0.0</v>
      </c>
      <c r="H52" s="1">
        <v>0.0</v>
      </c>
      <c r="I52" s="1">
        <v>0.0</v>
      </c>
      <c r="J52" s="1">
        <v>0.0</v>
      </c>
      <c r="K52" s="1">
        <v>2.04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133</v>
      </c>
      <c r="B53" s="1">
        <v>4.08</v>
      </c>
      <c r="C53" s="1">
        <v>6.12</v>
      </c>
      <c r="D53" s="1">
        <v>35.7</v>
      </c>
      <c r="E53" s="1">
        <v>28.56</v>
      </c>
      <c r="F53" s="1">
        <v>26.52</v>
      </c>
      <c r="G53" s="1">
        <v>31.62</v>
      </c>
      <c r="H53" s="1">
        <v>38.76</v>
      </c>
      <c r="I53" s="1">
        <v>40.8</v>
      </c>
      <c r="J53" s="1">
        <v>46.92</v>
      </c>
      <c r="K53" s="1">
        <v>59.16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134</v>
      </c>
      <c r="B54" s="1">
        <v>5.1</v>
      </c>
      <c r="C54" s="1">
        <v>5.1</v>
      </c>
      <c r="D54" s="1">
        <v>3.06</v>
      </c>
      <c r="E54" s="1">
        <v>3.06</v>
      </c>
      <c r="F54" s="1">
        <v>3.06</v>
      </c>
      <c r="G54" s="1">
        <v>3.06</v>
      </c>
      <c r="H54" s="1">
        <v>3.06</v>
      </c>
      <c r="I54" s="1">
        <v>3.06</v>
      </c>
      <c r="J54" s="1">
        <v>5.1</v>
      </c>
      <c r="K54" s="1">
        <v>5.1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135</v>
      </c>
      <c r="B55" s="1">
        <v>15.3</v>
      </c>
      <c r="C55" s="1">
        <v>33.66</v>
      </c>
      <c r="D55" s="1">
        <v>0.0</v>
      </c>
      <c r="E55" s="1">
        <v>0.0</v>
      </c>
      <c r="F55" s="1">
        <v>0.0</v>
      </c>
      <c r="G55" s="1">
        <v>0.0</v>
      </c>
      <c r="H55" s="1">
        <v>0.0</v>
      </c>
      <c r="I55" s="1">
        <v>0.0</v>
      </c>
      <c r="J55" s="1">
        <v>3.06</v>
      </c>
      <c r="K55" s="1">
        <v>7.140000000000001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136</v>
      </c>
      <c r="B56" s="1">
        <v>4.08</v>
      </c>
      <c r="C56" s="1">
        <v>10.2</v>
      </c>
      <c r="D56" s="1">
        <v>0.0</v>
      </c>
      <c r="E56" s="1">
        <v>0.0</v>
      </c>
      <c r="F56" s="1">
        <v>0.0</v>
      </c>
      <c r="G56" s="1">
        <v>0.0</v>
      </c>
      <c r="H56" s="1">
        <v>0.0</v>
      </c>
      <c r="I56" s="1">
        <v>0.0</v>
      </c>
      <c r="J56" s="1">
        <v>1.02</v>
      </c>
      <c r="K56" s="1">
        <v>4.08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137</v>
      </c>
      <c r="B57" s="1">
        <v>0.0</v>
      </c>
      <c r="C57" s="1">
        <v>0.0</v>
      </c>
      <c r="D57" s="1">
        <v>0.0</v>
      </c>
      <c r="E57" s="1">
        <v>0.0</v>
      </c>
      <c r="F57" s="1">
        <v>0.0</v>
      </c>
      <c r="G57" s="1">
        <v>0.0</v>
      </c>
      <c r="H57" s="1">
        <v>0.0</v>
      </c>
      <c r="I57" s="1">
        <v>0.0</v>
      </c>
      <c r="J57" s="1">
        <v>1.02</v>
      </c>
      <c r="K57" s="1">
        <v>76.5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138</v>
      </c>
      <c r="B58" s="1">
        <v>9.18</v>
      </c>
      <c r="C58" s="1">
        <v>16.32</v>
      </c>
      <c r="D58" s="1">
        <v>16.32</v>
      </c>
      <c r="E58" s="1">
        <v>18.36</v>
      </c>
      <c r="F58" s="1">
        <v>19.38</v>
      </c>
      <c r="G58" s="1">
        <v>22.44</v>
      </c>
      <c r="H58" s="1">
        <v>27.54</v>
      </c>
      <c r="I58" s="1">
        <v>29.58</v>
      </c>
      <c r="J58" s="1">
        <v>44.88</v>
      </c>
      <c r="K58" s="1">
        <v>51.0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139</v>
      </c>
      <c r="B59" s="1">
        <v>165.24</v>
      </c>
      <c r="C59" s="1">
        <v>201.96</v>
      </c>
      <c r="D59" s="1">
        <v>256.02</v>
      </c>
      <c r="E59" s="1">
        <v>206.04</v>
      </c>
      <c r="F59" s="1">
        <v>216.24</v>
      </c>
      <c r="G59" s="1">
        <v>252.96</v>
      </c>
      <c r="H59" s="1">
        <v>338.64</v>
      </c>
      <c r="I59" s="1">
        <v>472.26</v>
      </c>
      <c r="J59" s="1">
        <v>511.02</v>
      </c>
      <c r="K59" s="1">
        <v>489.6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140</v>
      </c>
      <c r="B2" s="1">
        <v>4.08</v>
      </c>
      <c r="C2" s="1">
        <v>9.18</v>
      </c>
      <c r="D2" s="1">
        <v>25.5</v>
      </c>
      <c r="E2" s="1">
        <v>13.26</v>
      </c>
      <c r="F2" s="1">
        <v>11.22</v>
      </c>
      <c r="G2" s="1">
        <v>7.140000000000001</v>
      </c>
      <c r="H2" s="1">
        <v>37.74</v>
      </c>
      <c r="I2" s="1">
        <v>534.48</v>
      </c>
      <c r="J2" s="1">
        <v>108.12</v>
      </c>
      <c r="K2" s="1">
        <v>15.3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141</v>
      </c>
      <c r="B3" s="1">
        <v>4.08</v>
      </c>
      <c r="C3" s="1">
        <v>9.18</v>
      </c>
      <c r="D3" s="1">
        <v>25.5</v>
      </c>
      <c r="E3" s="1">
        <v>13.26</v>
      </c>
      <c r="F3" s="1">
        <v>11.22</v>
      </c>
      <c r="G3" s="1">
        <v>7.140000000000001</v>
      </c>
      <c r="H3" s="1">
        <v>37.74</v>
      </c>
      <c r="I3" s="1">
        <v>534.48</v>
      </c>
      <c r="J3" s="1">
        <v>108.12</v>
      </c>
      <c r="K3" s="1">
        <v>15.3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142</v>
      </c>
      <c r="B4" s="1">
        <v>33.66</v>
      </c>
      <c r="C4" s="1">
        <v>46.92</v>
      </c>
      <c r="D4" s="1">
        <v>73.44</v>
      </c>
      <c r="E4" s="1">
        <v>68.34</v>
      </c>
      <c r="F4" s="1">
        <v>74.46000000000001</v>
      </c>
      <c r="G4" s="1">
        <v>95.88</v>
      </c>
      <c r="H4" s="1">
        <v>124.44</v>
      </c>
      <c r="I4" s="1">
        <v>165.24</v>
      </c>
      <c r="J4" s="1">
        <v>197.88</v>
      </c>
      <c r="K4" s="1">
        <v>217.26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143</v>
      </c>
      <c r="B5" s="1">
        <v>-29.58</v>
      </c>
      <c r="C5" s="1">
        <v>-36.72</v>
      </c>
      <c r="D5" s="1">
        <v>-47.94</v>
      </c>
      <c r="E5" s="1">
        <v>-55.08</v>
      </c>
      <c r="F5" s="1">
        <v>-62.22</v>
      </c>
      <c r="G5" s="1">
        <v>-88.74</v>
      </c>
      <c r="H5" s="1">
        <v>-85.68</v>
      </c>
      <c r="I5" s="1">
        <v>369.24</v>
      </c>
      <c r="J5" s="1">
        <v>-88.74</v>
      </c>
      <c r="K5" s="1">
        <v>-200.94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144</v>
      </c>
      <c r="B6" s="1">
        <v>10.2</v>
      </c>
      <c r="C6" s="1">
        <v>19.38</v>
      </c>
      <c r="D6" s="1">
        <v>25.5</v>
      </c>
      <c r="E6" s="1">
        <v>24.48</v>
      </c>
      <c r="F6" s="1">
        <v>25.5</v>
      </c>
      <c r="G6" s="1">
        <v>33.66</v>
      </c>
      <c r="H6" s="1">
        <v>42.84</v>
      </c>
      <c r="I6" s="1">
        <v>57.12</v>
      </c>
      <c r="J6" s="1">
        <v>56.1</v>
      </c>
      <c r="K6" s="1">
        <v>75.48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145</v>
      </c>
      <c r="B7" s="1">
        <v>-78.54</v>
      </c>
      <c r="C7" s="1">
        <v>-71.4</v>
      </c>
      <c r="D7" s="1">
        <v>-1.02</v>
      </c>
      <c r="E7" s="1">
        <v>-1.02</v>
      </c>
      <c r="F7" s="1">
        <v>-60.18</v>
      </c>
      <c r="G7" s="1">
        <v>14.28</v>
      </c>
      <c r="H7" s="1">
        <v>-2.04</v>
      </c>
      <c r="I7" s="1">
        <v>-5.1</v>
      </c>
      <c r="J7" s="1">
        <v>-6.12</v>
      </c>
      <c r="K7" s="1">
        <v>-4.08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146</v>
      </c>
      <c r="B8" s="1">
        <v>10.2</v>
      </c>
      <c r="C8" s="1">
        <v>18.36</v>
      </c>
      <c r="D8" s="1">
        <v>24.48</v>
      </c>
      <c r="E8" s="1">
        <v>22.44</v>
      </c>
      <c r="F8" s="1">
        <v>24.48</v>
      </c>
      <c r="G8" s="1">
        <v>33.66</v>
      </c>
      <c r="H8" s="1">
        <v>40.8</v>
      </c>
      <c r="I8" s="1">
        <v>51.0</v>
      </c>
      <c r="J8" s="1">
        <v>49.98</v>
      </c>
      <c r="K8" s="1">
        <v>71.4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147</v>
      </c>
      <c r="B9" s="1">
        <v>-39.78</v>
      </c>
      <c r="C9" s="1">
        <v>-56.1</v>
      </c>
      <c r="D9" s="1">
        <v>-72.42</v>
      </c>
      <c r="E9" s="1">
        <v>-78.54</v>
      </c>
      <c r="F9" s="1">
        <v>-87.72</v>
      </c>
      <c r="G9" s="1">
        <v>-123.42</v>
      </c>
      <c r="H9" s="1">
        <v>-127.5</v>
      </c>
      <c r="I9" s="1">
        <v>318.24</v>
      </c>
      <c r="J9" s="1">
        <v>-138.72</v>
      </c>
      <c r="K9" s="1">
        <v>-272.34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148</v>
      </c>
      <c r="B10" s="1">
        <v>-1.02</v>
      </c>
      <c r="C10" s="1">
        <v>-2.04</v>
      </c>
      <c r="D10" s="1">
        <v>-2.04</v>
      </c>
      <c r="E10" s="1">
        <v>-2.04</v>
      </c>
      <c r="F10" s="1">
        <v>-2.04</v>
      </c>
      <c r="G10" s="1">
        <v>-3.06</v>
      </c>
      <c r="H10" s="1">
        <v>-3.06</v>
      </c>
      <c r="I10" s="1">
        <v>-7.140000000000001</v>
      </c>
      <c r="J10" s="1">
        <v>-11.22</v>
      </c>
      <c r="K10" s="1">
        <v>-41.82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149</v>
      </c>
      <c r="B11" s="1">
        <v>16.32</v>
      </c>
      <c r="C11" s="1">
        <v>10.2</v>
      </c>
      <c r="D11" s="1">
        <v>7.140000000000001</v>
      </c>
      <c r="E11" s="1">
        <v>11.22</v>
      </c>
      <c r="F11" s="1">
        <v>2.04</v>
      </c>
      <c r="G11" s="1">
        <v>3.06</v>
      </c>
      <c r="H11" s="1">
        <v>94.86</v>
      </c>
      <c r="I11" s="1">
        <v>16.32</v>
      </c>
      <c r="J11" s="1">
        <v>61.2</v>
      </c>
      <c r="K11" s="1">
        <v>19.38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150</v>
      </c>
      <c r="B12" s="1">
        <v>-1.02</v>
      </c>
      <c r="C12" s="1">
        <v>-2.04</v>
      </c>
      <c r="D12" s="1">
        <v>-2.04</v>
      </c>
      <c r="E12" s="1">
        <v>-2.04</v>
      </c>
      <c r="F12" s="1">
        <v>57.12</v>
      </c>
      <c r="G12" s="1">
        <v>-26.52</v>
      </c>
      <c r="H12" s="1">
        <v>-2.04</v>
      </c>
      <c r="I12" s="1">
        <v>-7.140000000000001</v>
      </c>
      <c r="J12" s="1">
        <v>-11.22</v>
      </c>
      <c r="K12" s="1">
        <v>-22.44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151</v>
      </c>
      <c r="B13" s="1">
        <v>3.06</v>
      </c>
      <c r="C13" s="1">
        <v>-2.04</v>
      </c>
      <c r="D13" s="1">
        <v>1.02</v>
      </c>
      <c r="E13" s="1">
        <v>-3.06</v>
      </c>
      <c r="F13" s="1">
        <v>4.08</v>
      </c>
      <c r="G13" s="1">
        <v>-26.52</v>
      </c>
      <c r="H13" s="1">
        <v>-13.26</v>
      </c>
      <c r="I13" s="1">
        <v>29.58</v>
      </c>
      <c r="J13" s="1">
        <v>23.46</v>
      </c>
      <c r="K13" s="1">
        <v>-1.02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152</v>
      </c>
      <c r="B14" s="1">
        <v>8.16</v>
      </c>
      <c r="C14" s="1">
        <v>43.86</v>
      </c>
      <c r="D14" s="1">
        <v>79.56</v>
      </c>
      <c r="E14" s="1">
        <v>-2.04</v>
      </c>
      <c r="F14" s="1">
        <v>20.4</v>
      </c>
      <c r="G14" s="1">
        <v>-2.04</v>
      </c>
      <c r="H14" s="1">
        <v>48.96</v>
      </c>
      <c r="I14" s="1">
        <v>-16.32</v>
      </c>
      <c r="J14" s="1">
        <v>2.04</v>
      </c>
      <c r="K14" s="1">
        <v>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153</v>
      </c>
      <c r="B15" s="1">
        <v>-36.72</v>
      </c>
      <c r="C15" s="1">
        <v>-60.18</v>
      </c>
      <c r="D15" s="1">
        <v>-73.44</v>
      </c>
      <c r="E15" s="1">
        <v>-86.7</v>
      </c>
      <c r="F15" s="1">
        <v>-82.62</v>
      </c>
      <c r="G15" s="1">
        <v>-126.48</v>
      </c>
      <c r="H15" s="1">
        <v>-143.82</v>
      </c>
      <c r="I15" s="1">
        <v>340.68</v>
      </c>
      <c r="J15" s="1">
        <v>-123.42</v>
      </c>
      <c r="K15" s="1">
        <v>-296.82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154</v>
      </c>
      <c r="B16" s="1">
        <v>0.0</v>
      </c>
      <c r="C16" s="1">
        <v>0.0</v>
      </c>
      <c r="D16" s="1">
        <v>-1.02</v>
      </c>
      <c r="E16" s="1">
        <v>-2.04</v>
      </c>
      <c r="F16" s="1">
        <v>-9.18</v>
      </c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155</v>
      </c>
      <c r="B17" s="1">
        <v>-25.5</v>
      </c>
      <c r="C17" s="1">
        <v>0.0</v>
      </c>
      <c r="D17" s="1">
        <v>0.0</v>
      </c>
      <c r="E17" s="1">
        <v>0.0</v>
      </c>
      <c r="F17" s="1">
        <v>0.0</v>
      </c>
      <c r="G17" s="1">
        <v>0.0</v>
      </c>
      <c r="H17" s="1">
        <v>0.0</v>
      </c>
      <c r="I17" s="1">
        <v>0.0</v>
      </c>
      <c r="J17" s="1">
        <v>0.0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156</v>
      </c>
      <c r="B18" s="1">
        <v>0.0</v>
      </c>
      <c r="C18" s="1">
        <v>0.0</v>
      </c>
      <c r="D18" s="1">
        <v>0.0</v>
      </c>
      <c r="E18" s="1">
        <v>0.0</v>
      </c>
      <c r="F18" s="1">
        <v>0.0</v>
      </c>
      <c r="G18" s="1">
        <v>0.0</v>
      </c>
      <c r="H18" s="1">
        <v>0.0</v>
      </c>
      <c r="I18" s="1">
        <v>3.06</v>
      </c>
      <c r="J18" s="1">
        <v>30.6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157</v>
      </c>
      <c r="B19" s="1">
        <v>0.0</v>
      </c>
      <c r="C19" s="1">
        <v>-11.22</v>
      </c>
      <c r="D19" s="1">
        <v>0.0</v>
      </c>
      <c r="E19" s="1">
        <v>0.0</v>
      </c>
      <c r="F19" s="1">
        <v>-5.1</v>
      </c>
      <c r="G19" s="1">
        <v>0.0</v>
      </c>
      <c r="H19" s="1">
        <v>0.0</v>
      </c>
      <c r="I19" s="1">
        <v>0.0</v>
      </c>
      <c r="J19" s="1">
        <v>0.0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158</v>
      </c>
      <c r="B20" s="1">
        <v>0.0</v>
      </c>
      <c r="C20" s="1">
        <v>-1.02</v>
      </c>
      <c r="D20" s="1">
        <v>1.02</v>
      </c>
      <c r="E20" s="1">
        <v>8.16</v>
      </c>
      <c r="F20" s="1">
        <v>3.06</v>
      </c>
      <c r="G20" s="1">
        <v>0.0</v>
      </c>
      <c r="H20" s="1">
        <v>0.0</v>
      </c>
      <c r="I20" s="1">
        <v>-4.08</v>
      </c>
      <c r="J20" s="1">
        <v>-7.140000000000001</v>
      </c>
      <c r="K20" s="1">
        <v>-15.3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159</v>
      </c>
      <c r="B21" s="1">
        <v>-37.74</v>
      </c>
      <c r="C21" s="1">
        <v>-72.42</v>
      </c>
      <c r="D21" s="1">
        <v>-73.44</v>
      </c>
      <c r="E21" s="1">
        <v>-80.58</v>
      </c>
      <c r="F21" s="1">
        <v>-84.66</v>
      </c>
      <c r="G21" s="1">
        <v>-126.48</v>
      </c>
      <c r="H21" s="1">
        <v>-143.82</v>
      </c>
      <c r="I21" s="1">
        <v>339.66</v>
      </c>
      <c r="J21" s="1">
        <v>-130.56</v>
      </c>
      <c r="K21" s="1">
        <v>-313.14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160</v>
      </c>
      <c r="B22" s="1">
        <v>0.0</v>
      </c>
      <c r="C22" s="1">
        <v>-43.86</v>
      </c>
      <c r="D22" s="1">
        <v>1.02</v>
      </c>
      <c r="E22" s="1">
        <v>-19.38</v>
      </c>
      <c r="F22" s="1">
        <v>23.46</v>
      </c>
      <c r="G22" s="1">
        <v>0.0</v>
      </c>
      <c r="H22" s="1">
        <v>-16.32</v>
      </c>
      <c r="I22" s="1">
        <v>3.06</v>
      </c>
      <c r="J22" s="1">
        <v>-1.02</v>
      </c>
      <c r="K22" s="1">
        <v>1.02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161</v>
      </c>
      <c r="B23" s="1">
        <v>-37.74</v>
      </c>
      <c r="C23" s="1">
        <v>-72.42</v>
      </c>
      <c r="D23" s="1">
        <v>-74.46000000000001</v>
      </c>
      <c r="E23" s="1">
        <v>-80.58</v>
      </c>
      <c r="F23" s="1">
        <v>-84.66</v>
      </c>
      <c r="G23" s="1">
        <v>-126.48</v>
      </c>
      <c r="H23" s="1">
        <v>-127.5</v>
      </c>
      <c r="I23" s="1">
        <v>336.6</v>
      </c>
      <c r="J23" s="1">
        <v>-129.54</v>
      </c>
      <c r="K23" s="1">
        <v>-314.16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162</v>
      </c>
      <c r="B24" s="1">
        <v>-37.74</v>
      </c>
      <c r="C24" s="1">
        <v>-72.42</v>
      </c>
      <c r="D24" s="1">
        <v>-74.46000000000001</v>
      </c>
      <c r="E24" s="1">
        <v>-80.58</v>
      </c>
      <c r="F24" s="1">
        <v>-84.66</v>
      </c>
      <c r="G24" s="1">
        <v>-126.48</v>
      </c>
      <c r="H24" s="1">
        <v>-127.5</v>
      </c>
      <c r="I24" s="1">
        <v>336.6</v>
      </c>
      <c r="J24" s="1">
        <v>-129.54</v>
      </c>
      <c r="K24" s="1">
        <v>-314.16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163</v>
      </c>
      <c r="B25" s="1">
        <v>-37.74</v>
      </c>
      <c r="C25" s="1">
        <v>-72.42</v>
      </c>
      <c r="D25" s="1">
        <v>-74.46000000000001</v>
      </c>
      <c r="E25" s="1">
        <v>-80.58</v>
      </c>
      <c r="F25" s="1">
        <v>-84.66</v>
      </c>
      <c r="G25" s="1">
        <v>-126.48</v>
      </c>
      <c r="H25" s="1">
        <v>-127.5</v>
      </c>
      <c r="I25" s="1">
        <v>336.6</v>
      </c>
      <c r="J25" s="1">
        <v>-129.54</v>
      </c>
      <c r="K25" s="1">
        <v>-314.16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164</v>
      </c>
      <c r="B26" s="1">
        <v>-37.74</v>
      </c>
      <c r="C26" s="1">
        <v>-72.42</v>
      </c>
      <c r="D26" s="1">
        <v>-74.46000000000001</v>
      </c>
      <c r="E26" s="1">
        <v>-80.58</v>
      </c>
      <c r="F26" s="1">
        <v>-84.66</v>
      </c>
      <c r="G26" s="1">
        <v>-126.48</v>
      </c>
      <c r="H26" s="1">
        <v>-127.5</v>
      </c>
      <c r="I26" s="1">
        <v>336.6</v>
      </c>
      <c r="J26" s="1">
        <v>-129.54</v>
      </c>
      <c r="K26" s="1">
        <v>-314.16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165</v>
      </c>
      <c r="B27" s="1">
        <v>-37.74</v>
      </c>
      <c r="C27" s="1">
        <v>-72.42</v>
      </c>
      <c r="D27" s="1">
        <v>-74.46000000000001</v>
      </c>
      <c r="E27" s="1">
        <v>-80.58</v>
      </c>
      <c r="F27" s="1">
        <v>-84.66</v>
      </c>
      <c r="G27" s="1">
        <v>-126.48</v>
      </c>
      <c r="H27" s="1">
        <v>-127.5</v>
      </c>
      <c r="I27" s="1">
        <v>336.6</v>
      </c>
      <c r="J27" s="1">
        <v>-129.54</v>
      </c>
      <c r="K27" s="1">
        <v>-314.16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166</v>
      </c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167</v>
      </c>
      <c r="B29" s="1" t="s">
        <v>168</v>
      </c>
      <c r="C29" s="1" t="s">
        <v>169</v>
      </c>
      <c r="D29" s="1" t="s">
        <v>170</v>
      </c>
      <c r="E29" s="1" t="s">
        <v>171</v>
      </c>
      <c r="F29" s="1" t="s">
        <v>172</v>
      </c>
      <c r="G29" s="1" t="s">
        <v>173</v>
      </c>
      <c r="H29" s="1" t="s">
        <v>174</v>
      </c>
      <c r="I29" s="1" t="s">
        <v>175</v>
      </c>
      <c r="J29" s="1" t="s">
        <v>176</v>
      </c>
      <c r="K29" s="1" t="s">
        <v>177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178</v>
      </c>
      <c r="B30" s="1" t="s">
        <v>168</v>
      </c>
      <c r="C30" s="1" t="s">
        <v>169</v>
      </c>
      <c r="D30" s="1" t="s">
        <v>170</v>
      </c>
      <c r="E30" s="1" t="s">
        <v>171</v>
      </c>
      <c r="F30" s="1" t="s">
        <v>172</v>
      </c>
      <c r="G30" s="1" t="s">
        <v>173</v>
      </c>
      <c r="H30" s="1" t="s">
        <v>174</v>
      </c>
      <c r="I30" s="1" t="s">
        <v>175</v>
      </c>
      <c r="J30" s="1" t="s">
        <v>176</v>
      </c>
      <c r="K30" s="1" t="s">
        <v>177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179</v>
      </c>
      <c r="B31" s="1">
        <v>17.0</v>
      </c>
      <c r="C31" s="1">
        <v>22.0</v>
      </c>
      <c r="D31" s="1">
        <v>25.0</v>
      </c>
      <c r="E31" s="1">
        <v>26.0</v>
      </c>
      <c r="F31" s="1">
        <v>35.0</v>
      </c>
      <c r="G31" s="1">
        <v>40.0</v>
      </c>
      <c r="H31" s="1">
        <v>44.0</v>
      </c>
      <c r="I31" s="1">
        <v>45.0</v>
      </c>
      <c r="J31" s="1">
        <v>46.0</v>
      </c>
      <c r="K31" s="1">
        <v>47.0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180</v>
      </c>
      <c r="B32" s="1" t="s">
        <v>168</v>
      </c>
      <c r="C32" s="1" t="s">
        <v>169</v>
      </c>
      <c r="D32" s="1" t="s">
        <v>170</v>
      </c>
      <c r="E32" s="1" t="s">
        <v>171</v>
      </c>
      <c r="F32" s="1" t="s">
        <v>172</v>
      </c>
      <c r="G32" s="1" t="s">
        <v>173</v>
      </c>
      <c r="H32" s="1" t="s">
        <v>174</v>
      </c>
      <c r="I32" s="1" t="s">
        <v>181</v>
      </c>
      <c r="J32" s="1" t="s">
        <v>176</v>
      </c>
      <c r="K32" s="1" t="s">
        <v>177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182</v>
      </c>
      <c r="B33" s="1" t="s">
        <v>168</v>
      </c>
      <c r="C33" s="1" t="s">
        <v>169</v>
      </c>
      <c r="D33" s="1" t="s">
        <v>170</v>
      </c>
      <c r="E33" s="1" t="s">
        <v>171</v>
      </c>
      <c r="F33" s="1" t="s">
        <v>172</v>
      </c>
      <c r="G33" s="1" t="s">
        <v>173</v>
      </c>
      <c r="H33" s="1" t="s">
        <v>174</v>
      </c>
      <c r="I33" s="1" t="s">
        <v>181</v>
      </c>
      <c r="J33" s="1" t="s">
        <v>176</v>
      </c>
      <c r="K33" s="1" t="s">
        <v>177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183</v>
      </c>
      <c r="B34" s="1">
        <v>17.0</v>
      </c>
      <c r="C34" s="1">
        <v>22.0</v>
      </c>
      <c r="D34" s="1">
        <v>25.0</v>
      </c>
      <c r="E34" s="1">
        <v>26.0</v>
      </c>
      <c r="F34" s="1">
        <v>35.0</v>
      </c>
      <c r="G34" s="1">
        <v>40.0</v>
      </c>
      <c r="H34" s="1">
        <v>44.0</v>
      </c>
      <c r="I34" s="1">
        <v>46.0</v>
      </c>
      <c r="J34" s="1">
        <v>46.0</v>
      </c>
      <c r="K34" s="1">
        <v>47.0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184</v>
      </c>
      <c r="B35" s="1" t="s">
        <v>185</v>
      </c>
      <c r="C35" s="1" t="s">
        <v>186</v>
      </c>
      <c r="D35" s="1" t="s">
        <v>187</v>
      </c>
      <c r="E35" s="1" t="s">
        <v>188</v>
      </c>
      <c r="F35" s="1" t="s">
        <v>189</v>
      </c>
      <c r="G35" s="1" t="s">
        <v>190</v>
      </c>
      <c r="H35" s="1" t="s">
        <v>191</v>
      </c>
      <c r="I35" s="1" t="s">
        <v>192</v>
      </c>
      <c r="J35" s="1" t="s">
        <v>193</v>
      </c>
      <c r="K35" s="1" t="s">
        <v>194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195</v>
      </c>
      <c r="B36" s="1" t="s">
        <v>185</v>
      </c>
      <c r="C36" s="1" t="s">
        <v>186</v>
      </c>
      <c r="D36" s="1" t="s">
        <v>187</v>
      </c>
      <c r="E36" s="1" t="s">
        <v>188</v>
      </c>
      <c r="F36" s="1" t="s">
        <v>189</v>
      </c>
      <c r="G36" s="1" t="s">
        <v>190</v>
      </c>
      <c r="H36" s="1" t="s">
        <v>191</v>
      </c>
      <c r="I36" s="1" t="s">
        <v>196</v>
      </c>
      <c r="J36" s="1" t="s">
        <v>193</v>
      </c>
      <c r="K36" s="1" t="s">
        <v>194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197</v>
      </c>
      <c r="B37" s="1">
        <v>1.0</v>
      </c>
      <c r="C37" s="1">
        <v>1.0</v>
      </c>
      <c r="D37" s="1">
        <v>1.0</v>
      </c>
      <c r="E37" s="1">
        <v>1.0</v>
      </c>
      <c r="F37" s="1">
        <v>1.0</v>
      </c>
      <c r="G37" s="1">
        <v>1.0</v>
      </c>
      <c r="H37" s="1">
        <v>1.0</v>
      </c>
      <c r="I37" s="1">
        <v>1.0</v>
      </c>
      <c r="J37" s="1">
        <v>1.0</v>
      </c>
      <c r="K37" s="1">
        <v>1.0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58</v>
      </c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198</v>
      </c>
      <c r="B39" s="1">
        <v>-37.74</v>
      </c>
      <c r="C39" s="1">
        <v>-52.02</v>
      </c>
      <c r="D39" s="1">
        <v>-66.3</v>
      </c>
      <c r="E39" s="1">
        <v>-70.38</v>
      </c>
      <c r="F39" s="1">
        <v>-80.58</v>
      </c>
      <c r="G39" s="1">
        <v>-116.28</v>
      </c>
      <c r="H39" s="1">
        <v>-117.3</v>
      </c>
      <c r="I39" s="1">
        <v>325.38</v>
      </c>
      <c r="J39" s="1">
        <v>-130.56</v>
      </c>
      <c r="K39" s="1">
        <v>-260.1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199</v>
      </c>
      <c r="B40" s="1">
        <v>-39.78</v>
      </c>
      <c r="C40" s="1">
        <v>-56.1</v>
      </c>
      <c r="D40" s="1">
        <v>-72.42</v>
      </c>
      <c r="E40" s="1">
        <v>-77.52</v>
      </c>
      <c r="F40" s="1">
        <v>-87.72</v>
      </c>
      <c r="G40" s="1">
        <v>-123.42</v>
      </c>
      <c r="H40" s="1">
        <v>-123.42</v>
      </c>
      <c r="I40" s="1">
        <v>319.26</v>
      </c>
      <c r="J40" s="1">
        <v>-138.72</v>
      </c>
      <c r="K40" s="1">
        <v>-272.34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200</v>
      </c>
      <c r="B41" s="1">
        <v>-39.78</v>
      </c>
      <c r="C41" s="1">
        <v>-56.1</v>
      </c>
      <c r="D41" s="1">
        <v>-72.42</v>
      </c>
      <c r="E41" s="1">
        <v>-78.54</v>
      </c>
      <c r="F41" s="1">
        <v>-87.72</v>
      </c>
      <c r="G41" s="1">
        <v>-123.42</v>
      </c>
      <c r="H41" s="1">
        <v>-127.5</v>
      </c>
      <c r="I41" s="1">
        <v>318.24</v>
      </c>
      <c r="J41" s="1">
        <v>-138.72</v>
      </c>
      <c r="K41" s="1">
        <v>-272.34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201</v>
      </c>
      <c r="B42" s="1">
        <v>-37.74</v>
      </c>
      <c r="C42" s="1">
        <v>-51.0</v>
      </c>
      <c r="D42" s="1">
        <v>-62.22</v>
      </c>
      <c r="E42" s="1">
        <v>-66.3</v>
      </c>
      <c r="F42" s="1">
        <v>-77.52</v>
      </c>
      <c r="G42" s="1">
        <v>-113.22</v>
      </c>
      <c r="H42" s="1">
        <v>-112.2</v>
      </c>
      <c r="I42" s="1">
        <v>330.48</v>
      </c>
      <c r="J42" s="1">
        <v>-124.44</v>
      </c>
      <c r="K42" s="1">
        <v>-252.96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202</v>
      </c>
      <c r="B43" s="1">
        <v>4.08</v>
      </c>
      <c r="C43" s="1">
        <v>9.18</v>
      </c>
      <c r="D43" s="1">
        <v>25.5</v>
      </c>
      <c r="E43" s="1">
        <v>13.26</v>
      </c>
      <c r="F43" s="1">
        <v>11.22</v>
      </c>
      <c r="G43" s="1">
        <v>7.140000000000001</v>
      </c>
      <c r="H43" s="1">
        <v>37.74</v>
      </c>
      <c r="I43" s="1">
        <v>534.48</v>
      </c>
      <c r="J43" s="1">
        <v>108.12</v>
      </c>
      <c r="K43" s="1">
        <v>15.3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203</v>
      </c>
      <c r="B44" s="1">
        <v>0.0</v>
      </c>
      <c r="C44" s="1" t="s">
        <v>204</v>
      </c>
      <c r="D44" s="1" t="s">
        <v>205</v>
      </c>
      <c r="E44" s="1" t="s">
        <v>206</v>
      </c>
      <c r="F44" s="1" t="s">
        <v>207</v>
      </c>
      <c r="G44" s="1">
        <v>0.0</v>
      </c>
      <c r="H44" s="1" t="s">
        <v>208</v>
      </c>
      <c r="I44" s="1" t="s">
        <v>209</v>
      </c>
      <c r="J44" s="1" t="s">
        <v>210</v>
      </c>
      <c r="K44" s="1" t="s">
        <v>211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212</v>
      </c>
      <c r="B45" s="1">
        <v>0.0</v>
      </c>
      <c r="C45" s="1">
        <v>0.0</v>
      </c>
      <c r="D45" s="1">
        <v>5.1</v>
      </c>
      <c r="E45" s="1">
        <v>1.02</v>
      </c>
      <c r="F45" s="1">
        <v>2.04</v>
      </c>
      <c r="G45" s="1">
        <v>0.0</v>
      </c>
      <c r="H45" s="1">
        <v>0.0</v>
      </c>
      <c r="I45" s="1">
        <v>0.0</v>
      </c>
      <c r="J45" s="1">
        <v>0.0</v>
      </c>
      <c r="K45" s="1">
        <v>0.0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213</v>
      </c>
      <c r="B46" s="1">
        <v>0.0</v>
      </c>
      <c r="C46" s="1">
        <v>4.08</v>
      </c>
      <c r="D46" s="1">
        <v>5.1</v>
      </c>
      <c r="E46" s="1">
        <v>1.02</v>
      </c>
      <c r="F46" s="1">
        <v>2.04</v>
      </c>
      <c r="G46" s="1">
        <v>0.0</v>
      </c>
      <c r="H46" s="1">
        <v>0.0</v>
      </c>
      <c r="I46" s="1">
        <v>0.0</v>
      </c>
      <c r="J46" s="1">
        <v>2.04</v>
      </c>
      <c r="K46" s="1">
        <v>11.22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214</v>
      </c>
      <c r="B47" s="1">
        <v>0.0</v>
      </c>
      <c r="C47" s="1">
        <v>0.0</v>
      </c>
      <c r="D47" s="1">
        <v>1.02</v>
      </c>
      <c r="E47" s="1">
        <v>-20.4</v>
      </c>
      <c r="F47" s="1">
        <v>20.4</v>
      </c>
      <c r="G47" s="1">
        <v>0.0</v>
      </c>
      <c r="H47" s="1">
        <v>0.0</v>
      </c>
      <c r="I47" s="1">
        <v>3.06</v>
      </c>
      <c r="J47" s="1">
        <v>81.6</v>
      </c>
      <c r="K47" s="1">
        <v>0.0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215</v>
      </c>
      <c r="B48" s="1">
        <v>0.0</v>
      </c>
      <c r="C48" s="1">
        <v>0.0</v>
      </c>
      <c r="D48" s="1">
        <v>0.0</v>
      </c>
      <c r="E48" s="1">
        <v>0.0</v>
      </c>
      <c r="F48" s="1">
        <v>0.0</v>
      </c>
      <c r="G48" s="1">
        <v>0.0</v>
      </c>
      <c r="H48" s="1">
        <v>-16.32</v>
      </c>
      <c r="I48" s="1">
        <v>16.32</v>
      </c>
      <c r="J48" s="1">
        <v>-2.04</v>
      </c>
      <c r="K48" s="1">
        <v>1.02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216</v>
      </c>
      <c r="B49" s="1">
        <v>0.0</v>
      </c>
      <c r="C49" s="1">
        <v>-47.94</v>
      </c>
      <c r="D49" s="1">
        <v>1.02</v>
      </c>
      <c r="E49" s="1">
        <v>-20.4</v>
      </c>
      <c r="F49" s="1">
        <v>20.4</v>
      </c>
      <c r="G49" s="1">
        <v>0.0</v>
      </c>
      <c r="H49" s="1">
        <v>-16.32</v>
      </c>
      <c r="I49" s="1">
        <v>3.06</v>
      </c>
      <c r="J49" s="1">
        <v>-1.02</v>
      </c>
      <c r="K49" s="1">
        <v>1.02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217</v>
      </c>
      <c r="B50" s="1">
        <v>-22.44</v>
      </c>
      <c r="C50" s="1">
        <v>-36.72</v>
      </c>
      <c r="D50" s="1">
        <v>-45.9</v>
      </c>
      <c r="E50" s="1">
        <v>-54.06</v>
      </c>
      <c r="F50" s="1">
        <v>-51.0</v>
      </c>
      <c r="G50" s="1">
        <v>-78.54</v>
      </c>
      <c r="H50" s="1">
        <v>-89.76</v>
      </c>
      <c r="I50" s="1">
        <v>213.18</v>
      </c>
      <c r="J50" s="1">
        <v>-76.5</v>
      </c>
      <c r="K50" s="1">
        <v>-185.64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218</v>
      </c>
      <c r="B51" s="1">
        <v>3.06</v>
      </c>
      <c r="C51" s="1">
        <v>4.08</v>
      </c>
      <c r="D51" s="1">
        <v>2.04</v>
      </c>
      <c r="E51" s="1">
        <v>2.04</v>
      </c>
      <c r="F51" s="1">
        <v>2.04</v>
      </c>
      <c r="G51" s="1">
        <v>3.06</v>
      </c>
      <c r="H51" s="1">
        <v>3.06</v>
      </c>
      <c r="I51" s="1">
        <v>7.140000000000001</v>
      </c>
      <c r="J51" s="1">
        <v>11.22</v>
      </c>
      <c r="K51" s="1">
        <v>41.82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219</v>
      </c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220</v>
      </c>
      <c r="B53" s="1">
        <v>33.66</v>
      </c>
      <c r="C53" s="1">
        <v>56.1</v>
      </c>
      <c r="D53" s="1">
        <v>73.44</v>
      </c>
      <c r="E53" s="1">
        <v>73.44</v>
      </c>
      <c r="F53" s="1">
        <v>75.48</v>
      </c>
      <c r="G53" s="1">
        <v>95.88</v>
      </c>
      <c r="H53" s="1">
        <v>124.44</v>
      </c>
      <c r="I53" s="1">
        <v>146.88</v>
      </c>
      <c r="J53" s="1">
        <v>201.96</v>
      </c>
      <c r="K53" s="1">
        <v>219.3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221</v>
      </c>
      <c r="B54" s="1">
        <v>56.1</v>
      </c>
      <c r="C54" s="1">
        <v>87.72</v>
      </c>
      <c r="D54" s="1">
        <v>4.08</v>
      </c>
      <c r="E54" s="1">
        <v>3.06</v>
      </c>
      <c r="F54" s="1">
        <v>3.06</v>
      </c>
      <c r="G54" s="1">
        <v>3.06</v>
      </c>
      <c r="H54" s="1">
        <v>4.08</v>
      </c>
      <c r="I54" s="1">
        <v>5.1</v>
      </c>
      <c r="J54" s="1">
        <v>5.1</v>
      </c>
      <c r="K54" s="1">
        <v>7.140000000000001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222</v>
      </c>
      <c r="B55" s="1">
        <v>59.16</v>
      </c>
      <c r="C55" s="1">
        <v>83.64</v>
      </c>
      <c r="D55" s="1">
        <v>3.06</v>
      </c>
      <c r="E55" s="1">
        <v>3.06</v>
      </c>
      <c r="F55" s="1">
        <v>2.04</v>
      </c>
      <c r="G55" s="1">
        <v>2.04</v>
      </c>
      <c r="H55" s="1">
        <v>2.04</v>
      </c>
      <c r="I55" s="1">
        <v>2.04</v>
      </c>
      <c r="J55" s="1">
        <v>3.06</v>
      </c>
      <c r="K55" s="1">
        <v>7.140000000000001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223</v>
      </c>
      <c r="B56" s="1">
        <v>-3.06</v>
      </c>
      <c r="C56" s="1">
        <v>4.08</v>
      </c>
      <c r="D56" s="1">
        <v>62.22</v>
      </c>
      <c r="E56" s="1">
        <v>46.92</v>
      </c>
      <c r="F56" s="1">
        <v>1.02</v>
      </c>
      <c r="G56" s="1">
        <v>1.02</v>
      </c>
      <c r="H56" s="1">
        <v>2.04</v>
      </c>
      <c r="I56" s="1">
        <v>2.04</v>
      </c>
      <c r="J56" s="1">
        <v>1.02</v>
      </c>
      <c r="K56" s="1">
        <v>11.22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224</v>
      </c>
      <c r="B57" s="1">
        <v>6.12</v>
      </c>
      <c r="C57" s="1">
        <v>1.02</v>
      </c>
      <c r="D57" s="1">
        <v>3.06</v>
      </c>
      <c r="E57" s="1">
        <v>3.06</v>
      </c>
      <c r="F57" s="1">
        <v>3.06</v>
      </c>
      <c r="G57" s="1">
        <v>8.16</v>
      </c>
      <c r="H57" s="1">
        <v>12.24</v>
      </c>
      <c r="I57" s="1">
        <v>12.24</v>
      </c>
      <c r="J57" s="1">
        <v>18.36</v>
      </c>
      <c r="K57" s="1">
        <v>17.34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225</v>
      </c>
      <c r="B58" s="1">
        <v>0.0</v>
      </c>
      <c r="C58" s="1">
        <v>0.0</v>
      </c>
      <c r="D58" s="1">
        <v>2.04</v>
      </c>
      <c r="E58" s="1">
        <v>6.12</v>
      </c>
      <c r="F58" s="1">
        <v>6.12</v>
      </c>
      <c r="G58" s="1">
        <v>9.18</v>
      </c>
      <c r="H58" s="1">
        <v>9.18</v>
      </c>
      <c r="I58" s="1">
        <v>12.24</v>
      </c>
      <c r="J58" s="1">
        <v>15.3</v>
      </c>
      <c r="K58" s="1">
        <v>17.34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226</v>
      </c>
      <c r="B59" s="1">
        <v>3.06</v>
      </c>
      <c r="C59" s="1">
        <v>6.12</v>
      </c>
      <c r="D59" s="1">
        <v>0.0</v>
      </c>
      <c r="E59" s="1">
        <v>0.0</v>
      </c>
      <c r="F59" s="1">
        <v>1.02</v>
      </c>
      <c r="G59" s="1">
        <v>0.0</v>
      </c>
      <c r="H59" s="1">
        <v>1.02</v>
      </c>
      <c r="I59" s="1">
        <v>1.02</v>
      </c>
      <c r="J59" s="1">
        <v>0.0</v>
      </c>
      <c r="K59" s="1">
        <v>0.0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227</v>
      </c>
      <c r="B60" s="1">
        <v>9.18</v>
      </c>
      <c r="C60" s="1">
        <v>7.140000000000001</v>
      </c>
      <c r="D60" s="1">
        <v>6.12</v>
      </c>
      <c r="E60" s="1">
        <v>10.2</v>
      </c>
      <c r="F60" s="1">
        <v>10.2</v>
      </c>
      <c r="G60" s="1">
        <v>17.34</v>
      </c>
      <c r="H60" s="1">
        <v>21.42</v>
      </c>
      <c r="I60" s="1">
        <v>25.5</v>
      </c>
      <c r="J60" s="1">
        <v>34.68</v>
      </c>
      <c r="K60" s="1">
        <v>35.7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228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229</v>
      </c>
      <c r="B3" s="1" t="s">
        <v>230</v>
      </c>
      <c r="C3" s="1" t="s">
        <v>231</v>
      </c>
      <c r="D3" s="1" t="s">
        <v>232</v>
      </c>
      <c r="E3" s="1" t="s">
        <v>233</v>
      </c>
      <c r="F3" s="1" t="s">
        <v>234</v>
      </c>
      <c r="G3" s="1" t="s">
        <v>235</v>
      </c>
      <c r="H3" s="1" t="s">
        <v>236</v>
      </c>
      <c r="I3" s="1" t="s">
        <v>237</v>
      </c>
      <c r="J3" s="1" t="s">
        <v>238</v>
      </c>
      <c r="K3" s="1" t="s">
        <v>239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240</v>
      </c>
      <c r="B4" s="1" t="s">
        <v>241</v>
      </c>
      <c r="C4" s="1" t="s">
        <v>242</v>
      </c>
      <c r="D4" s="1" t="s">
        <v>243</v>
      </c>
      <c r="E4" s="1" t="s">
        <v>244</v>
      </c>
      <c r="F4" s="1" t="s">
        <v>245</v>
      </c>
      <c r="G4" s="1" t="s">
        <v>246</v>
      </c>
      <c r="H4" s="1" t="s">
        <v>247</v>
      </c>
      <c r="I4" s="1" t="s">
        <v>248</v>
      </c>
      <c r="J4" s="1" t="s">
        <v>249</v>
      </c>
      <c r="K4" s="1" t="s">
        <v>250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251</v>
      </c>
      <c r="B5" s="1" t="s">
        <v>252</v>
      </c>
      <c r="C5" s="1" t="s">
        <v>253</v>
      </c>
      <c r="D5" s="1" t="s">
        <v>254</v>
      </c>
      <c r="E5" s="1" t="s">
        <v>255</v>
      </c>
      <c r="F5" s="1" t="s">
        <v>256</v>
      </c>
      <c r="G5" s="1" t="s">
        <v>257</v>
      </c>
      <c r="H5" s="1" t="s">
        <v>258</v>
      </c>
      <c r="I5" s="1" t="s">
        <v>259</v>
      </c>
      <c r="J5" s="1" t="s">
        <v>260</v>
      </c>
      <c r="K5" s="1" t="s">
        <v>261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262</v>
      </c>
      <c r="B6" s="1" t="s">
        <v>252</v>
      </c>
      <c r="C6" s="1" t="s">
        <v>253</v>
      </c>
      <c r="D6" s="1" t="s">
        <v>254</v>
      </c>
      <c r="E6" s="1" t="s">
        <v>255</v>
      </c>
      <c r="F6" s="1" t="s">
        <v>256</v>
      </c>
      <c r="G6" s="1" t="s">
        <v>257</v>
      </c>
      <c r="H6" s="1" t="s">
        <v>258</v>
      </c>
      <c r="I6" s="1" t="s">
        <v>259</v>
      </c>
      <c r="J6" s="1" t="s">
        <v>260</v>
      </c>
      <c r="K6" s="1" t="s">
        <v>261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263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264</v>
      </c>
      <c r="B8" s="1" t="s">
        <v>265</v>
      </c>
      <c r="C8" s="1" t="s">
        <v>266</v>
      </c>
      <c r="D8" s="1" t="s">
        <v>267</v>
      </c>
      <c r="E8" s="1" t="s">
        <v>268</v>
      </c>
      <c r="F8" s="1" t="s">
        <v>269</v>
      </c>
      <c r="G8" s="1">
        <v>0.0</v>
      </c>
      <c r="H8" s="1" t="s">
        <v>270</v>
      </c>
      <c r="I8" s="1" t="s">
        <v>271</v>
      </c>
      <c r="J8" s="1" t="s">
        <v>272</v>
      </c>
      <c r="K8" s="1">
        <v>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273</v>
      </c>
      <c r="B9" s="1" t="s">
        <v>274</v>
      </c>
      <c r="C9" s="1" t="s">
        <v>275</v>
      </c>
      <c r="D9" s="1" t="s">
        <v>276</v>
      </c>
      <c r="E9" s="1" t="s">
        <v>277</v>
      </c>
      <c r="F9" s="1" t="s">
        <v>278</v>
      </c>
      <c r="G9" s="1" t="s">
        <v>279</v>
      </c>
      <c r="H9" s="1" t="s">
        <v>280</v>
      </c>
      <c r="I9" s="1" t="s">
        <v>281</v>
      </c>
      <c r="J9" s="1" t="s">
        <v>282</v>
      </c>
      <c r="K9" s="1" t="s">
        <v>283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284</v>
      </c>
      <c r="B10" s="1" t="s">
        <v>285</v>
      </c>
      <c r="C10" s="1" t="s">
        <v>286</v>
      </c>
      <c r="D10" s="1" t="s">
        <v>287</v>
      </c>
      <c r="E10" s="1" t="s">
        <v>288</v>
      </c>
      <c r="F10" s="1" t="s">
        <v>289</v>
      </c>
      <c r="G10" s="1">
        <v>0.0</v>
      </c>
      <c r="H10" s="1" t="s">
        <v>290</v>
      </c>
      <c r="I10" s="1" t="s">
        <v>291</v>
      </c>
      <c r="J10" s="1" t="s">
        <v>292</v>
      </c>
      <c r="K10" s="1">
        <v>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293</v>
      </c>
      <c r="B11" s="1" t="s">
        <v>294</v>
      </c>
      <c r="C11" s="1" t="s">
        <v>295</v>
      </c>
      <c r="D11" s="1" t="s">
        <v>296</v>
      </c>
      <c r="E11" s="1" t="s">
        <v>297</v>
      </c>
      <c r="F11" s="1" t="s">
        <v>298</v>
      </c>
      <c r="G11" s="1">
        <v>0.0</v>
      </c>
      <c r="H11" s="1" t="s">
        <v>299</v>
      </c>
      <c r="I11" s="1" t="s">
        <v>300</v>
      </c>
      <c r="J11" s="1" t="s">
        <v>301</v>
      </c>
      <c r="K11" s="1">
        <v>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302</v>
      </c>
      <c r="B12" s="1" t="s">
        <v>294</v>
      </c>
      <c r="C12" s="1" t="s">
        <v>303</v>
      </c>
      <c r="D12" s="1" t="s">
        <v>304</v>
      </c>
      <c r="E12" s="1" t="s">
        <v>305</v>
      </c>
      <c r="F12" s="1" t="s">
        <v>306</v>
      </c>
      <c r="G12" s="1">
        <v>0.0</v>
      </c>
      <c r="H12" s="1" t="s">
        <v>307</v>
      </c>
      <c r="I12" s="1" t="s">
        <v>308</v>
      </c>
      <c r="J12" s="1" t="s">
        <v>309</v>
      </c>
      <c r="K12" s="1">
        <v>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310</v>
      </c>
      <c r="B13" s="1" t="s">
        <v>311</v>
      </c>
      <c r="C13" s="1" t="s">
        <v>312</v>
      </c>
      <c r="D13" s="1" t="s">
        <v>313</v>
      </c>
      <c r="E13" s="1" t="s">
        <v>314</v>
      </c>
      <c r="F13" s="1" t="s">
        <v>315</v>
      </c>
      <c r="G13" s="1">
        <v>0.0</v>
      </c>
      <c r="H13" s="1" t="s">
        <v>316</v>
      </c>
      <c r="I13" s="1" t="s">
        <v>317</v>
      </c>
      <c r="J13" s="1" t="s">
        <v>318</v>
      </c>
      <c r="K13" s="1">
        <v>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319</v>
      </c>
      <c r="B14" s="1" t="s">
        <v>311</v>
      </c>
      <c r="C14" s="1" t="s">
        <v>312</v>
      </c>
      <c r="D14" s="1" t="s">
        <v>313</v>
      </c>
      <c r="E14" s="1" t="s">
        <v>314</v>
      </c>
      <c r="F14" s="1" t="s">
        <v>315</v>
      </c>
      <c r="G14" s="1">
        <v>0.0</v>
      </c>
      <c r="H14" s="1" t="s">
        <v>316</v>
      </c>
      <c r="I14" s="1" t="s">
        <v>317</v>
      </c>
      <c r="J14" s="1" t="s">
        <v>318</v>
      </c>
      <c r="K14" s="1">
        <v>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320</v>
      </c>
      <c r="B15" s="1" t="s">
        <v>311</v>
      </c>
      <c r="C15" s="1" t="s">
        <v>312</v>
      </c>
      <c r="D15" s="1" t="s">
        <v>313</v>
      </c>
      <c r="E15" s="1" t="s">
        <v>314</v>
      </c>
      <c r="F15" s="1" t="s">
        <v>315</v>
      </c>
      <c r="G15" s="1">
        <v>0.0</v>
      </c>
      <c r="H15" s="1" t="s">
        <v>316</v>
      </c>
      <c r="I15" s="1" t="s">
        <v>317</v>
      </c>
      <c r="J15" s="1" t="s">
        <v>318</v>
      </c>
      <c r="K15" s="1">
        <v>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321</v>
      </c>
      <c r="B16" s="1" t="s">
        <v>322</v>
      </c>
      <c r="C16" s="1" t="s">
        <v>323</v>
      </c>
      <c r="D16" s="1" t="s">
        <v>324</v>
      </c>
      <c r="E16" s="1" t="s">
        <v>325</v>
      </c>
      <c r="F16" s="1" t="s">
        <v>326</v>
      </c>
      <c r="G16" s="1">
        <v>0.0</v>
      </c>
      <c r="H16" s="1" t="s">
        <v>327</v>
      </c>
      <c r="I16" s="1" t="s">
        <v>328</v>
      </c>
      <c r="J16" s="1" t="s">
        <v>329</v>
      </c>
      <c r="K16" s="1">
        <v>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330</v>
      </c>
      <c r="B17" s="1" t="s">
        <v>331</v>
      </c>
      <c r="C17" s="1" t="s">
        <v>332</v>
      </c>
      <c r="D17" s="1" t="s">
        <v>333</v>
      </c>
      <c r="E17" s="1" t="s">
        <v>334</v>
      </c>
      <c r="F17" s="1" t="s">
        <v>335</v>
      </c>
      <c r="G17" s="1" t="s">
        <v>336</v>
      </c>
      <c r="H17" s="1" t="s">
        <v>337</v>
      </c>
      <c r="I17" s="1" t="s">
        <v>338</v>
      </c>
      <c r="J17" s="1" t="s">
        <v>339</v>
      </c>
      <c r="K17" s="1" t="s">
        <v>340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341</v>
      </c>
      <c r="B18" s="1" t="s">
        <v>342</v>
      </c>
      <c r="C18" s="1" t="s">
        <v>343</v>
      </c>
      <c r="D18" s="1" t="s">
        <v>344</v>
      </c>
      <c r="E18" s="1" t="s">
        <v>345</v>
      </c>
      <c r="F18" s="1" t="s">
        <v>346</v>
      </c>
      <c r="G18" s="1" t="s">
        <v>347</v>
      </c>
      <c r="H18" s="1" t="s">
        <v>348</v>
      </c>
      <c r="I18" s="1" t="s">
        <v>349</v>
      </c>
      <c r="J18" s="1" t="s">
        <v>350</v>
      </c>
      <c r="K18" s="1" t="s">
        <v>351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352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352</v>
      </c>
      <c r="B20" s="1" t="s">
        <v>353</v>
      </c>
      <c r="C20" s="1" t="s">
        <v>354</v>
      </c>
      <c r="D20" s="1" t="s">
        <v>355</v>
      </c>
      <c r="E20" s="1" t="s">
        <v>353</v>
      </c>
      <c r="F20" s="1" t="s">
        <v>356</v>
      </c>
      <c r="G20" s="1" t="s">
        <v>357</v>
      </c>
      <c r="H20" s="1" t="s">
        <v>358</v>
      </c>
      <c r="I20" s="1" t="s">
        <v>359</v>
      </c>
      <c r="J20" s="1" t="s">
        <v>360</v>
      </c>
      <c r="K20" s="1" t="s">
        <v>357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361</v>
      </c>
      <c r="B21" s="1" t="s">
        <v>362</v>
      </c>
      <c r="C21" s="1" t="s">
        <v>363</v>
      </c>
      <c r="D21" s="1" t="s">
        <v>364</v>
      </c>
      <c r="E21" s="1" t="s">
        <v>365</v>
      </c>
      <c r="F21" s="1" t="s">
        <v>366</v>
      </c>
      <c r="G21" s="1" t="s">
        <v>367</v>
      </c>
      <c r="H21" s="1" t="s">
        <v>368</v>
      </c>
      <c r="I21" s="1" t="s">
        <v>369</v>
      </c>
      <c r="J21" s="1" t="s">
        <v>121</v>
      </c>
      <c r="K21" s="1" t="s">
        <v>370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371</v>
      </c>
      <c r="B22" s="1" t="s">
        <v>372</v>
      </c>
      <c r="C22" s="1" t="s">
        <v>373</v>
      </c>
      <c r="D22" s="1" t="s">
        <v>374</v>
      </c>
      <c r="E22" s="1" t="s">
        <v>375</v>
      </c>
      <c r="F22" s="1" t="s">
        <v>376</v>
      </c>
      <c r="G22" s="1" t="s">
        <v>377</v>
      </c>
      <c r="H22" s="1" t="s">
        <v>378</v>
      </c>
      <c r="I22" s="1" t="s">
        <v>379</v>
      </c>
      <c r="J22" s="1" t="s">
        <v>380</v>
      </c>
      <c r="K22" s="1" t="s">
        <v>381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382</v>
      </c>
      <c r="B23" s="1" t="s">
        <v>383</v>
      </c>
      <c r="C23" s="1" t="s">
        <v>384</v>
      </c>
      <c r="D23" s="1">
        <v>0.0</v>
      </c>
      <c r="E23" s="1">
        <v>0.0</v>
      </c>
      <c r="F23" s="1">
        <v>0.0</v>
      </c>
      <c r="G23" s="1">
        <v>0.0</v>
      </c>
      <c r="H23" s="1">
        <v>0.0</v>
      </c>
      <c r="I23" s="1">
        <v>0.0</v>
      </c>
      <c r="J23" s="1">
        <v>0.0</v>
      </c>
      <c r="K23" s="1" t="s">
        <v>385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386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387</v>
      </c>
      <c r="B25" s="1" t="s">
        <v>388</v>
      </c>
      <c r="C25" s="1" t="s">
        <v>389</v>
      </c>
      <c r="D25" s="1" t="s">
        <v>390</v>
      </c>
      <c r="E25" s="1" t="s">
        <v>391</v>
      </c>
      <c r="F25" s="1" t="s">
        <v>392</v>
      </c>
      <c r="G25" s="1" t="s">
        <v>393</v>
      </c>
      <c r="H25" s="1" t="s">
        <v>394</v>
      </c>
      <c r="I25" s="1" t="s">
        <v>395</v>
      </c>
      <c r="J25" s="1" t="s">
        <v>396</v>
      </c>
      <c r="K25" s="1" t="s">
        <v>397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398</v>
      </c>
      <c r="B26" s="1" t="s">
        <v>399</v>
      </c>
      <c r="C26" s="1" t="s">
        <v>400</v>
      </c>
      <c r="D26" s="1" t="s">
        <v>401</v>
      </c>
      <c r="E26" s="1" t="s">
        <v>402</v>
      </c>
      <c r="F26" s="1" t="s">
        <v>403</v>
      </c>
      <c r="G26" s="1" t="s">
        <v>404</v>
      </c>
      <c r="H26" s="1" t="s">
        <v>405</v>
      </c>
      <c r="I26" s="1" t="s">
        <v>406</v>
      </c>
      <c r="J26" s="1">
        <v>6.12</v>
      </c>
      <c r="K26" s="1" t="s">
        <v>407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408</v>
      </c>
      <c r="B27" s="1" t="s">
        <v>409</v>
      </c>
      <c r="C27" s="1" t="s">
        <v>410</v>
      </c>
      <c r="D27" s="1" t="s">
        <v>411</v>
      </c>
      <c r="E27" s="1" t="s">
        <v>412</v>
      </c>
      <c r="F27" s="1" t="s">
        <v>194</v>
      </c>
      <c r="G27" s="1" t="s">
        <v>413</v>
      </c>
      <c r="H27" s="1" t="s">
        <v>414</v>
      </c>
      <c r="I27" s="1" t="s">
        <v>415</v>
      </c>
      <c r="J27" s="1" t="s">
        <v>416</v>
      </c>
      <c r="K27" s="1" t="s">
        <v>417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418</v>
      </c>
      <c r="B28" s="1" t="s">
        <v>419</v>
      </c>
      <c r="C28" s="1" t="s">
        <v>420</v>
      </c>
      <c r="D28" s="1" t="s">
        <v>421</v>
      </c>
      <c r="E28" s="1" t="s">
        <v>422</v>
      </c>
      <c r="F28" s="1" t="s">
        <v>423</v>
      </c>
      <c r="G28" s="1" t="s">
        <v>424</v>
      </c>
      <c r="H28" s="1" t="s">
        <v>425</v>
      </c>
      <c r="I28" s="1" t="s">
        <v>426</v>
      </c>
      <c r="J28" s="1" t="s">
        <v>427</v>
      </c>
      <c r="K28" s="1">
        <v>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428</v>
      </c>
      <c r="B29" s="1" t="s">
        <v>429</v>
      </c>
      <c r="C29" s="1" t="s">
        <v>430</v>
      </c>
      <c r="D29" s="1">
        <v>0.0</v>
      </c>
      <c r="E29" s="1">
        <v>0.0</v>
      </c>
      <c r="F29" s="1">
        <v>0.0</v>
      </c>
      <c r="G29" s="1">
        <v>0.0</v>
      </c>
      <c r="H29" s="1">
        <v>0.0</v>
      </c>
      <c r="I29" s="1">
        <v>0.0</v>
      </c>
      <c r="J29" s="1">
        <v>0.0</v>
      </c>
      <c r="K29" s="1" t="s">
        <v>431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432</v>
      </c>
      <c r="B30" s="1" t="s">
        <v>433</v>
      </c>
      <c r="C30" s="1" t="s">
        <v>434</v>
      </c>
      <c r="D30" s="1">
        <v>0.0</v>
      </c>
      <c r="E30" s="1" t="s">
        <v>435</v>
      </c>
      <c r="F30" s="1" t="s">
        <v>436</v>
      </c>
      <c r="G30" s="1" t="s">
        <v>437</v>
      </c>
      <c r="H30" s="1" t="s">
        <v>438</v>
      </c>
      <c r="I30" s="1" t="s">
        <v>439</v>
      </c>
      <c r="J30" s="1">
        <v>0.0</v>
      </c>
      <c r="K30" s="1" t="s">
        <v>440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441</v>
      </c>
      <c r="B31" s="1" t="s">
        <v>442</v>
      </c>
      <c r="C31" s="1" t="s">
        <v>443</v>
      </c>
      <c r="D31" s="1">
        <v>0.0</v>
      </c>
      <c r="E31" s="1">
        <v>0.0</v>
      </c>
      <c r="F31" s="1">
        <v>0.0</v>
      </c>
      <c r="G31" s="1">
        <v>0.0</v>
      </c>
      <c r="H31" s="1">
        <v>0.0</v>
      </c>
      <c r="I31" s="1">
        <v>0.0</v>
      </c>
      <c r="J31" s="1">
        <v>0.0</v>
      </c>
      <c r="K31" s="1">
        <v>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444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445</v>
      </c>
      <c r="B33" s="1" t="s">
        <v>446</v>
      </c>
      <c r="C33" s="1" t="s">
        <v>447</v>
      </c>
      <c r="D33" s="1" t="s">
        <v>448</v>
      </c>
      <c r="E33" s="1" t="s">
        <v>449</v>
      </c>
      <c r="F33" s="1" t="s">
        <v>450</v>
      </c>
      <c r="G33" s="1" t="s">
        <v>451</v>
      </c>
      <c r="H33" s="1" t="s">
        <v>452</v>
      </c>
      <c r="I33" s="1" t="s">
        <v>453</v>
      </c>
      <c r="J33" s="1" t="s">
        <v>454</v>
      </c>
      <c r="K33" s="1" t="s">
        <v>455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456</v>
      </c>
      <c r="B34" s="1" t="s">
        <v>457</v>
      </c>
      <c r="C34" s="1" t="s">
        <v>458</v>
      </c>
      <c r="D34" s="1" t="s">
        <v>459</v>
      </c>
      <c r="E34" s="1" t="s">
        <v>460</v>
      </c>
      <c r="F34" s="1" t="s">
        <v>461</v>
      </c>
      <c r="G34" s="1" t="s">
        <v>462</v>
      </c>
      <c r="H34" s="1" t="s">
        <v>463</v>
      </c>
      <c r="I34" s="1" t="s">
        <v>464</v>
      </c>
      <c r="J34" s="1" t="s">
        <v>465</v>
      </c>
      <c r="K34" s="1" t="s">
        <v>466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467</v>
      </c>
      <c r="B35" s="1" t="s">
        <v>468</v>
      </c>
      <c r="C35" s="1" t="s">
        <v>469</v>
      </c>
      <c r="D35" s="1" t="s">
        <v>470</v>
      </c>
      <c r="E35" s="1" t="s">
        <v>471</v>
      </c>
      <c r="F35" s="1" t="s">
        <v>450</v>
      </c>
      <c r="G35" s="1" t="s">
        <v>472</v>
      </c>
      <c r="H35" s="1" t="s">
        <v>473</v>
      </c>
      <c r="I35" s="1" t="s">
        <v>474</v>
      </c>
      <c r="J35" s="1" t="s">
        <v>475</v>
      </c>
      <c r="K35" s="1" t="s">
        <v>476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477</v>
      </c>
      <c r="B36" s="1" t="s">
        <v>478</v>
      </c>
      <c r="C36" s="1" t="s">
        <v>479</v>
      </c>
      <c r="D36" s="1" t="s">
        <v>480</v>
      </c>
      <c r="E36" s="1" t="s">
        <v>481</v>
      </c>
      <c r="F36" s="1" t="s">
        <v>461</v>
      </c>
      <c r="G36" s="1" t="s">
        <v>482</v>
      </c>
      <c r="H36" s="1" t="s">
        <v>483</v>
      </c>
      <c r="I36" s="1" t="s">
        <v>484</v>
      </c>
      <c r="J36" s="1" t="s">
        <v>485</v>
      </c>
      <c r="K36" s="1" t="s">
        <v>486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487</v>
      </c>
      <c r="B37" s="1" t="s">
        <v>488</v>
      </c>
      <c r="C37" s="1" t="s">
        <v>489</v>
      </c>
      <c r="D37" s="1" t="s">
        <v>490</v>
      </c>
      <c r="E37" s="1" t="s">
        <v>491</v>
      </c>
      <c r="F37" s="1" t="s">
        <v>492</v>
      </c>
      <c r="G37" s="1" t="s">
        <v>493</v>
      </c>
      <c r="H37" s="1" t="s">
        <v>494</v>
      </c>
      <c r="I37" s="1" t="s">
        <v>495</v>
      </c>
      <c r="J37" s="1" t="s">
        <v>496</v>
      </c>
      <c r="K37" s="1" t="s">
        <v>497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498</v>
      </c>
      <c r="B38" s="1" t="s">
        <v>499</v>
      </c>
      <c r="C38" s="1" t="s">
        <v>500</v>
      </c>
      <c r="D38" s="1" t="s">
        <v>501</v>
      </c>
      <c r="E38" s="1" t="s">
        <v>502</v>
      </c>
      <c r="F38" s="1" t="s">
        <v>503</v>
      </c>
      <c r="G38" s="1" t="s">
        <v>504</v>
      </c>
      <c r="H38" s="1" t="s">
        <v>505</v>
      </c>
      <c r="I38" s="1" t="s">
        <v>506</v>
      </c>
      <c r="J38" s="1" t="s">
        <v>507</v>
      </c>
      <c r="K38" s="1" t="s">
        <v>508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509</v>
      </c>
      <c r="B39" s="1" t="s">
        <v>510</v>
      </c>
      <c r="C39" s="1" t="s">
        <v>499</v>
      </c>
      <c r="D39" s="1" t="s">
        <v>511</v>
      </c>
      <c r="E39" s="1" t="s">
        <v>512</v>
      </c>
      <c r="F39" s="1" t="s">
        <v>513</v>
      </c>
      <c r="G39" s="1" t="s">
        <v>514</v>
      </c>
      <c r="H39" s="1" t="s">
        <v>515</v>
      </c>
      <c r="I39" s="1" t="s">
        <v>516</v>
      </c>
      <c r="J39" s="1" t="s">
        <v>517</v>
      </c>
      <c r="K39" s="1" t="s">
        <v>518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519</v>
      </c>
      <c r="B40" s="1" t="s">
        <v>520</v>
      </c>
      <c r="C40" s="1" t="s">
        <v>521</v>
      </c>
      <c r="D40" s="1" t="s">
        <v>522</v>
      </c>
      <c r="E40" s="1" t="s">
        <v>523</v>
      </c>
      <c r="F40" s="1" t="s">
        <v>524</v>
      </c>
      <c r="G40" s="1" t="s">
        <v>525</v>
      </c>
      <c r="H40" s="1" t="s">
        <v>526</v>
      </c>
      <c r="I40" s="1" t="s">
        <v>527</v>
      </c>
      <c r="J40" s="1" t="s">
        <v>528</v>
      </c>
      <c r="K40" s="1" t="s">
        <v>529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530</v>
      </c>
      <c r="B41" s="1" t="s">
        <v>531</v>
      </c>
      <c r="C41" s="1" t="s">
        <v>532</v>
      </c>
      <c r="D41" s="1" t="s">
        <v>533</v>
      </c>
      <c r="E41" s="1" t="s">
        <v>534</v>
      </c>
      <c r="F41" s="1" t="s">
        <v>531</v>
      </c>
      <c r="G41" s="1" t="s">
        <v>535</v>
      </c>
      <c r="H41" s="1" t="s">
        <v>536</v>
      </c>
      <c r="I41" s="1" t="s">
        <v>362</v>
      </c>
      <c r="J41" s="1" t="s">
        <v>537</v>
      </c>
      <c r="K41" s="1" t="s">
        <v>538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539</v>
      </c>
      <c r="B42" s="1" t="s">
        <v>540</v>
      </c>
      <c r="C42" s="1" t="s">
        <v>541</v>
      </c>
      <c r="D42" s="1" t="s">
        <v>542</v>
      </c>
      <c r="E42" s="1" t="s">
        <v>543</v>
      </c>
      <c r="F42" s="1" t="s">
        <v>430</v>
      </c>
      <c r="G42" s="1" t="s">
        <v>544</v>
      </c>
      <c r="H42" s="1" t="s">
        <v>545</v>
      </c>
      <c r="I42" s="1" t="s">
        <v>546</v>
      </c>
      <c r="J42" s="1" t="s">
        <v>547</v>
      </c>
      <c r="K42" s="1" t="s">
        <v>548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549</v>
      </c>
      <c r="B43" s="1" t="s">
        <v>550</v>
      </c>
      <c r="C43" s="1" t="s">
        <v>551</v>
      </c>
      <c r="D43" s="1" t="s">
        <v>552</v>
      </c>
      <c r="E43" s="1" t="s">
        <v>207</v>
      </c>
      <c r="F43" s="1" t="s">
        <v>553</v>
      </c>
      <c r="G43" s="1" t="s">
        <v>211</v>
      </c>
      <c r="H43" s="1" t="s">
        <v>554</v>
      </c>
      <c r="I43" s="1" t="s">
        <v>555</v>
      </c>
      <c r="J43" s="1" t="s">
        <v>556</v>
      </c>
      <c r="K43" s="1" t="s">
        <v>557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558</v>
      </c>
      <c r="B44" s="1" t="s">
        <v>559</v>
      </c>
      <c r="C44" s="1" t="s">
        <v>560</v>
      </c>
      <c r="D44" s="1" t="s">
        <v>561</v>
      </c>
      <c r="E44" s="1" t="s">
        <v>562</v>
      </c>
      <c r="F44" s="1" t="s">
        <v>375</v>
      </c>
      <c r="G44" s="1" t="s">
        <v>563</v>
      </c>
      <c r="H44" s="1" t="s">
        <v>564</v>
      </c>
      <c r="I44" s="1" t="s">
        <v>565</v>
      </c>
      <c r="J44" s="1" t="s">
        <v>566</v>
      </c>
      <c r="K44" s="1" t="s">
        <v>567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568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569</v>
      </c>
      <c r="B46" s="1" t="s">
        <v>570</v>
      </c>
      <c r="C46" s="1" t="s">
        <v>571</v>
      </c>
      <c r="D46" s="1" t="s">
        <v>572</v>
      </c>
      <c r="E46" s="1" t="s">
        <v>573</v>
      </c>
      <c r="F46" s="1" t="s">
        <v>574</v>
      </c>
      <c r="G46" s="1" t="s">
        <v>575</v>
      </c>
      <c r="H46" s="1" t="s">
        <v>576</v>
      </c>
      <c r="I46" s="1">
        <v>0.0</v>
      </c>
      <c r="J46" s="1" t="s">
        <v>577</v>
      </c>
      <c r="K46" s="1" t="s">
        <v>578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579</v>
      </c>
      <c r="B47" s="1" t="s">
        <v>580</v>
      </c>
      <c r="C47" s="1" t="s">
        <v>581</v>
      </c>
      <c r="D47" s="1" t="s">
        <v>582</v>
      </c>
      <c r="E47" s="1" t="s">
        <v>583</v>
      </c>
      <c r="F47" s="1" t="s">
        <v>584</v>
      </c>
      <c r="G47" s="1" t="s">
        <v>585</v>
      </c>
      <c r="H47" s="1" t="s">
        <v>171</v>
      </c>
      <c r="I47" s="1" t="s">
        <v>586</v>
      </c>
      <c r="J47" s="1" t="s">
        <v>587</v>
      </c>
      <c r="K47" s="1" t="s">
        <v>588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589</v>
      </c>
      <c r="B48" s="1" t="s">
        <v>590</v>
      </c>
      <c r="C48" s="1" t="s">
        <v>591</v>
      </c>
      <c r="D48" s="1" t="s">
        <v>592</v>
      </c>
      <c r="E48" s="1" t="s">
        <v>593</v>
      </c>
      <c r="F48" s="1" t="s">
        <v>594</v>
      </c>
      <c r="G48" s="1" t="s">
        <v>595</v>
      </c>
      <c r="H48" s="1" t="s">
        <v>596</v>
      </c>
      <c r="I48" s="1" t="s">
        <v>597</v>
      </c>
      <c r="J48" s="1" t="s">
        <v>598</v>
      </c>
      <c r="K48" s="1" t="s">
        <v>599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600</v>
      </c>
      <c r="B49" s="1" t="s">
        <v>601</v>
      </c>
      <c r="C49" s="1" t="s">
        <v>602</v>
      </c>
      <c r="D49" s="1" t="s">
        <v>603</v>
      </c>
      <c r="E49" s="1" t="s">
        <v>604</v>
      </c>
      <c r="F49" s="1" t="s">
        <v>605</v>
      </c>
      <c r="G49" s="1" t="s">
        <v>606</v>
      </c>
      <c r="H49" s="1" t="s">
        <v>607</v>
      </c>
      <c r="I49" s="1" t="s">
        <v>608</v>
      </c>
      <c r="J49" s="1" t="s">
        <v>609</v>
      </c>
      <c r="K49" s="1" t="s">
        <v>610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611</v>
      </c>
      <c r="B50" s="1" t="s">
        <v>601</v>
      </c>
      <c r="C50" s="1">
        <v>41.82</v>
      </c>
      <c r="D50" s="1" t="s">
        <v>612</v>
      </c>
      <c r="E50" s="1" t="s">
        <v>613</v>
      </c>
      <c r="F50" s="1" t="s">
        <v>614</v>
      </c>
      <c r="G50" s="1" t="s">
        <v>615</v>
      </c>
      <c r="H50" s="1" t="s">
        <v>616</v>
      </c>
      <c r="I50" s="1" t="s">
        <v>617</v>
      </c>
      <c r="J50" s="1" t="s">
        <v>618</v>
      </c>
      <c r="K50" s="1" t="s">
        <v>619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620</v>
      </c>
      <c r="B51" s="1" t="s">
        <v>621</v>
      </c>
      <c r="C51" s="1" t="s">
        <v>622</v>
      </c>
      <c r="D51" s="1" t="s">
        <v>623</v>
      </c>
      <c r="E51" s="1" t="s">
        <v>624</v>
      </c>
      <c r="F51" s="1" t="s">
        <v>625</v>
      </c>
      <c r="G51" s="1" t="s">
        <v>626</v>
      </c>
      <c r="H51" s="1" t="s">
        <v>368</v>
      </c>
      <c r="I51" s="1" t="s">
        <v>627</v>
      </c>
      <c r="J51" s="1" t="s">
        <v>628</v>
      </c>
      <c r="K51" s="1" t="s">
        <v>629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630</v>
      </c>
      <c r="B52" s="1" t="s">
        <v>621</v>
      </c>
      <c r="C52" s="1" t="s">
        <v>622</v>
      </c>
      <c r="D52" s="1" t="s">
        <v>623</v>
      </c>
      <c r="E52" s="1" t="s">
        <v>624</v>
      </c>
      <c r="F52" s="1" t="s">
        <v>625</v>
      </c>
      <c r="G52" s="1" t="s">
        <v>626</v>
      </c>
      <c r="H52" s="1" t="s">
        <v>368</v>
      </c>
      <c r="I52" s="1" t="s">
        <v>627</v>
      </c>
      <c r="J52" s="1" t="s">
        <v>628</v>
      </c>
      <c r="K52" s="1" t="s">
        <v>629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631</v>
      </c>
      <c r="B53" s="1" t="s">
        <v>632</v>
      </c>
      <c r="C53" s="1" t="s">
        <v>633</v>
      </c>
      <c r="D53" s="1" t="s">
        <v>634</v>
      </c>
      <c r="E53" s="1" t="s">
        <v>635</v>
      </c>
      <c r="F53" s="1" t="s">
        <v>636</v>
      </c>
      <c r="G53" s="1" t="s">
        <v>637</v>
      </c>
      <c r="H53" s="1" t="s">
        <v>638</v>
      </c>
      <c r="I53" s="1" t="s">
        <v>639</v>
      </c>
      <c r="J53" s="1" t="s">
        <v>640</v>
      </c>
      <c r="K53" s="1" t="s">
        <v>641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642</v>
      </c>
      <c r="B54" s="1" t="s">
        <v>643</v>
      </c>
      <c r="C54" s="1" t="s">
        <v>644</v>
      </c>
      <c r="D54" s="1" t="s">
        <v>645</v>
      </c>
      <c r="E54" s="1" t="s">
        <v>646</v>
      </c>
      <c r="F54" s="1" t="s">
        <v>647</v>
      </c>
      <c r="G54" s="1" t="s">
        <v>648</v>
      </c>
      <c r="H54" s="1" t="s">
        <v>649</v>
      </c>
      <c r="I54" s="1" t="s">
        <v>650</v>
      </c>
      <c r="J54" s="1" t="s">
        <v>651</v>
      </c>
      <c r="K54" s="1" t="s">
        <v>652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653</v>
      </c>
      <c r="B55" s="1" t="s">
        <v>654</v>
      </c>
      <c r="C55" s="1" t="s">
        <v>655</v>
      </c>
      <c r="D55" s="1" t="s">
        <v>656</v>
      </c>
      <c r="E55" s="1" t="s">
        <v>657</v>
      </c>
      <c r="F55" s="1" t="s">
        <v>658</v>
      </c>
      <c r="G55" s="1" t="s">
        <v>659</v>
      </c>
      <c r="H55" s="1" t="s">
        <v>660</v>
      </c>
      <c r="I55" s="1">
        <v>803.76</v>
      </c>
      <c r="J55" s="1" t="s">
        <v>661</v>
      </c>
      <c r="K55" s="1" t="s">
        <v>662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663</v>
      </c>
      <c r="B56" s="1" t="s">
        <v>664</v>
      </c>
      <c r="C56" s="1" t="s">
        <v>665</v>
      </c>
      <c r="D56" s="1">
        <v>0.0</v>
      </c>
      <c r="E56" s="1">
        <v>0.0</v>
      </c>
      <c r="F56" s="1">
        <v>0.0</v>
      </c>
      <c r="G56" s="1">
        <v>0.0</v>
      </c>
      <c r="H56" s="1">
        <v>0.0</v>
      </c>
      <c r="I56" s="1">
        <v>0.0</v>
      </c>
      <c r="J56" s="1">
        <v>0.0</v>
      </c>
      <c r="K56" s="1" t="s">
        <v>666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667</v>
      </c>
      <c r="B57" s="1" t="s">
        <v>668</v>
      </c>
      <c r="C57" s="1" t="s">
        <v>669</v>
      </c>
      <c r="D57" s="1" t="s">
        <v>670</v>
      </c>
      <c r="E57" s="1" t="s">
        <v>671</v>
      </c>
      <c r="F57" s="1" t="s">
        <v>672</v>
      </c>
      <c r="G57" s="1" t="s">
        <v>673</v>
      </c>
      <c r="H57" s="1" t="s">
        <v>674</v>
      </c>
      <c r="I57" s="1" t="s">
        <v>675</v>
      </c>
      <c r="J57" s="1" t="s">
        <v>676</v>
      </c>
      <c r="K57" s="1" t="s">
        <v>677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678</v>
      </c>
      <c r="B58" s="1" t="s">
        <v>679</v>
      </c>
      <c r="C58" s="1" t="s">
        <v>680</v>
      </c>
      <c r="D58" s="1" t="s">
        <v>681</v>
      </c>
      <c r="E58" s="1" t="s">
        <v>682</v>
      </c>
      <c r="F58" s="1" t="s">
        <v>683</v>
      </c>
      <c r="G58" s="1" t="s">
        <v>684</v>
      </c>
      <c r="H58" s="1" t="s">
        <v>685</v>
      </c>
      <c r="I58" s="1" t="s">
        <v>686</v>
      </c>
      <c r="J58" s="1" t="s">
        <v>687</v>
      </c>
      <c r="K58" s="1" t="s">
        <v>688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689</v>
      </c>
      <c r="B59" s="1">
        <v>0.0</v>
      </c>
      <c r="C59" s="1" t="s">
        <v>690</v>
      </c>
      <c r="D59" s="1" t="s">
        <v>691</v>
      </c>
      <c r="E59" s="1" t="s">
        <v>692</v>
      </c>
      <c r="F59" s="1" t="s">
        <v>693</v>
      </c>
      <c r="G59" s="1" t="s">
        <v>694</v>
      </c>
      <c r="H59" s="1" t="s">
        <v>695</v>
      </c>
      <c r="I59" s="1" t="s">
        <v>696</v>
      </c>
      <c r="J59" s="1" t="s">
        <v>697</v>
      </c>
      <c r="K59" s="1" t="s">
        <v>698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699</v>
      </c>
      <c r="B60" s="1" t="s">
        <v>700</v>
      </c>
      <c r="C60" s="1" t="s">
        <v>701</v>
      </c>
      <c r="D60" s="1" t="s">
        <v>702</v>
      </c>
      <c r="E60" s="1" t="s">
        <v>703</v>
      </c>
      <c r="F60" s="1" t="s">
        <v>704</v>
      </c>
      <c r="G60" s="1" t="s">
        <v>705</v>
      </c>
      <c r="H60" s="1" t="s">
        <v>706</v>
      </c>
      <c r="I60" s="1" t="s">
        <v>707</v>
      </c>
      <c r="J60" s="1" t="s">
        <v>708</v>
      </c>
      <c r="K60" s="1" t="s">
        <v>709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710</v>
      </c>
      <c r="B61" s="1" t="s">
        <v>711</v>
      </c>
      <c r="C61" s="1" t="s">
        <v>712</v>
      </c>
      <c r="D61" s="1">
        <v>0.0</v>
      </c>
      <c r="E61" s="1" t="s">
        <v>713</v>
      </c>
      <c r="F61" s="1" t="s">
        <v>714</v>
      </c>
      <c r="G61" s="1" t="s">
        <v>715</v>
      </c>
      <c r="H61" s="1" t="s">
        <v>716</v>
      </c>
      <c r="I61" s="1" t="s">
        <v>717</v>
      </c>
      <c r="J61" s="1" t="s">
        <v>718</v>
      </c>
      <c r="K61" s="1" t="s">
        <v>204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719</v>
      </c>
      <c r="B62" s="1">
        <v>0.0</v>
      </c>
      <c r="C62" s="1" t="s">
        <v>720</v>
      </c>
      <c r="D62" s="1" t="s">
        <v>721</v>
      </c>
      <c r="E62" s="1" t="s">
        <v>722</v>
      </c>
      <c r="F62" s="1" t="s">
        <v>723</v>
      </c>
      <c r="G62" s="1" t="s">
        <v>724</v>
      </c>
      <c r="H62" s="1" t="s">
        <v>725</v>
      </c>
      <c r="I62" s="1" t="s">
        <v>726</v>
      </c>
      <c r="J62" s="1" t="s">
        <v>727</v>
      </c>
      <c r="K62" s="1" t="s">
        <v>728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729</v>
      </c>
      <c r="B63" s="1" t="s">
        <v>730</v>
      </c>
      <c r="C63" s="1" t="s">
        <v>731</v>
      </c>
      <c r="D63" s="1" t="s">
        <v>732</v>
      </c>
      <c r="E63" s="1" t="s">
        <v>733</v>
      </c>
      <c r="F63" s="1" t="s">
        <v>734</v>
      </c>
      <c r="G63" s="1">
        <v>56.1</v>
      </c>
      <c r="H63" s="1" t="s">
        <v>735</v>
      </c>
      <c r="I63" s="1" t="s">
        <v>736</v>
      </c>
      <c r="J63" s="1" t="s">
        <v>737</v>
      </c>
      <c r="K63" s="1" t="s">
        <v>738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739</v>
      </c>
      <c r="B64" s="1" t="s">
        <v>740</v>
      </c>
      <c r="C64" s="1" t="s">
        <v>741</v>
      </c>
      <c r="D64" s="1" t="s">
        <v>742</v>
      </c>
      <c r="E64" s="1" t="s">
        <v>743</v>
      </c>
      <c r="F64" s="1" t="s">
        <v>744</v>
      </c>
      <c r="G64" s="1" t="s">
        <v>745</v>
      </c>
      <c r="H64" s="1" t="s">
        <v>746</v>
      </c>
      <c r="I64" s="1" t="s">
        <v>747</v>
      </c>
      <c r="J64" s="1" t="s">
        <v>748</v>
      </c>
      <c r="K64" s="1" t="s">
        <v>749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750</v>
      </c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751</v>
      </c>
      <c r="B66" s="1">
        <v>0.0</v>
      </c>
      <c r="C66" s="1" t="s">
        <v>752</v>
      </c>
      <c r="D66" s="1" t="s">
        <v>753</v>
      </c>
      <c r="E66" s="1" t="s">
        <v>754</v>
      </c>
      <c r="F66" s="1" t="s">
        <v>755</v>
      </c>
      <c r="G66" s="1" t="s">
        <v>756</v>
      </c>
      <c r="H66" s="1" t="s">
        <v>757</v>
      </c>
      <c r="I66" s="1" t="s">
        <v>758</v>
      </c>
      <c r="J66" s="1" t="s">
        <v>759</v>
      </c>
      <c r="K66" s="1" t="s">
        <v>760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761</v>
      </c>
      <c r="B67" s="1" t="s">
        <v>762</v>
      </c>
      <c r="C67" s="1" t="s">
        <v>763</v>
      </c>
      <c r="D67" s="1" t="s">
        <v>764</v>
      </c>
      <c r="E67" s="1" t="s">
        <v>765</v>
      </c>
      <c r="F67" s="1" t="s">
        <v>766</v>
      </c>
      <c r="G67" s="1" t="s">
        <v>767</v>
      </c>
      <c r="H67" s="1" t="s">
        <v>768</v>
      </c>
      <c r="I67" s="1" t="s">
        <v>769</v>
      </c>
      <c r="J67" s="1" t="s">
        <v>770</v>
      </c>
      <c r="K67" s="1" t="s">
        <v>771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772</v>
      </c>
      <c r="B68" s="1" t="s">
        <v>773</v>
      </c>
      <c r="C68" s="1" t="s">
        <v>774</v>
      </c>
      <c r="D68" s="1" t="s">
        <v>775</v>
      </c>
      <c r="E68" s="1" t="s">
        <v>776</v>
      </c>
      <c r="F68" s="1" t="s">
        <v>777</v>
      </c>
      <c r="G68" s="1" t="s">
        <v>778</v>
      </c>
      <c r="H68" s="1" t="s">
        <v>779</v>
      </c>
      <c r="I68" s="1" t="s">
        <v>780</v>
      </c>
      <c r="J68" s="1" t="s">
        <v>781</v>
      </c>
      <c r="K68" s="1" t="s">
        <v>782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783</v>
      </c>
      <c r="B69" s="1" t="s">
        <v>784</v>
      </c>
      <c r="C69" s="1" t="s">
        <v>785</v>
      </c>
      <c r="D69" s="1" t="s">
        <v>786</v>
      </c>
      <c r="E69" s="1" t="s">
        <v>787</v>
      </c>
      <c r="F69" s="1" t="s">
        <v>788</v>
      </c>
      <c r="G69" s="1" t="s">
        <v>789</v>
      </c>
      <c r="H69" s="1" t="s">
        <v>790</v>
      </c>
      <c r="I69" s="1" t="s">
        <v>791</v>
      </c>
      <c r="J69" s="1" t="s">
        <v>792</v>
      </c>
      <c r="K69" s="1" t="s">
        <v>793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794</v>
      </c>
      <c r="B70" s="1" t="s">
        <v>784</v>
      </c>
      <c r="C70" s="1" t="s">
        <v>795</v>
      </c>
      <c r="D70" s="1" t="s">
        <v>796</v>
      </c>
      <c r="E70" s="1" t="s">
        <v>797</v>
      </c>
      <c r="F70" s="1" t="s">
        <v>798</v>
      </c>
      <c r="G70" s="1" t="s">
        <v>799</v>
      </c>
      <c r="H70" s="1" t="s">
        <v>800</v>
      </c>
      <c r="I70" s="1" t="s">
        <v>801</v>
      </c>
      <c r="J70" s="1" t="s">
        <v>802</v>
      </c>
      <c r="K70" s="1" t="s">
        <v>803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804</v>
      </c>
      <c r="B71" s="1" t="s">
        <v>805</v>
      </c>
      <c r="C71" s="1" t="s">
        <v>806</v>
      </c>
      <c r="D71" s="1" t="s">
        <v>807</v>
      </c>
      <c r="E71" s="1" t="s">
        <v>808</v>
      </c>
      <c r="F71" s="1" t="s">
        <v>809</v>
      </c>
      <c r="G71" s="1" t="s">
        <v>810</v>
      </c>
      <c r="H71" s="1" t="s">
        <v>811</v>
      </c>
      <c r="I71" s="1" t="s">
        <v>317</v>
      </c>
      <c r="J71" s="1" t="s">
        <v>410</v>
      </c>
      <c r="K71" s="1" t="s">
        <v>812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813</v>
      </c>
      <c r="B72" s="1" t="s">
        <v>805</v>
      </c>
      <c r="C72" s="1" t="s">
        <v>806</v>
      </c>
      <c r="D72" s="1" t="s">
        <v>807</v>
      </c>
      <c r="E72" s="1" t="s">
        <v>808</v>
      </c>
      <c r="F72" s="1" t="s">
        <v>809</v>
      </c>
      <c r="G72" s="1" t="s">
        <v>810</v>
      </c>
      <c r="H72" s="1" t="s">
        <v>811</v>
      </c>
      <c r="I72" s="1" t="s">
        <v>317</v>
      </c>
      <c r="J72" s="1" t="s">
        <v>410</v>
      </c>
      <c r="K72" s="1" t="s">
        <v>812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814</v>
      </c>
      <c r="B73" s="1" t="s">
        <v>815</v>
      </c>
      <c r="C73" s="1" t="s">
        <v>816</v>
      </c>
      <c r="D73" s="1" t="s">
        <v>817</v>
      </c>
      <c r="E73" s="1" t="s">
        <v>544</v>
      </c>
      <c r="F73" s="1" t="s">
        <v>818</v>
      </c>
      <c r="G73" s="1" t="s">
        <v>819</v>
      </c>
      <c r="H73" s="1" t="s">
        <v>820</v>
      </c>
      <c r="I73" s="1" t="s">
        <v>821</v>
      </c>
      <c r="J73" s="1" t="s">
        <v>822</v>
      </c>
      <c r="K73" s="1" t="s">
        <v>823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824</v>
      </c>
      <c r="B74" s="1" t="s">
        <v>825</v>
      </c>
      <c r="C74" s="1" t="s">
        <v>826</v>
      </c>
      <c r="D74" s="1" t="s">
        <v>827</v>
      </c>
      <c r="E74" s="1" t="s">
        <v>828</v>
      </c>
      <c r="F74" s="1" t="s">
        <v>829</v>
      </c>
      <c r="G74" s="1" t="s">
        <v>830</v>
      </c>
      <c r="H74" s="1" t="s">
        <v>831</v>
      </c>
      <c r="I74" s="1" t="s">
        <v>832</v>
      </c>
      <c r="J74" s="1" t="s">
        <v>833</v>
      </c>
      <c r="K74" s="1" t="s">
        <v>834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835</v>
      </c>
      <c r="B75" s="1">
        <v>0.0</v>
      </c>
      <c r="C75" s="1" t="s">
        <v>836</v>
      </c>
      <c r="D75" s="1" t="s">
        <v>837</v>
      </c>
      <c r="E75" s="1" t="s">
        <v>838</v>
      </c>
      <c r="F75" s="1" t="s">
        <v>839</v>
      </c>
      <c r="G75" s="1" t="s">
        <v>840</v>
      </c>
      <c r="H75" s="1" t="s">
        <v>841</v>
      </c>
      <c r="I75" s="1" t="s">
        <v>842</v>
      </c>
      <c r="J75" s="1" t="s">
        <v>843</v>
      </c>
      <c r="K75" s="1" t="s">
        <v>844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845</v>
      </c>
      <c r="B76" s="1">
        <v>0.0</v>
      </c>
      <c r="C76" s="1" t="s">
        <v>846</v>
      </c>
      <c r="D76" s="1">
        <v>0.0</v>
      </c>
      <c r="E76" s="1">
        <v>0.0</v>
      </c>
      <c r="F76" s="1">
        <v>0.0</v>
      </c>
      <c r="G76" s="1">
        <v>0.0</v>
      </c>
      <c r="H76" s="1">
        <v>0.0</v>
      </c>
      <c r="I76" s="1">
        <v>0.0</v>
      </c>
      <c r="J76" s="1">
        <v>0.0</v>
      </c>
      <c r="K76" s="1">
        <v>0.0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847</v>
      </c>
      <c r="B77" s="1" t="s">
        <v>848</v>
      </c>
      <c r="C77" s="1" t="s">
        <v>849</v>
      </c>
      <c r="D77" s="1" t="s">
        <v>850</v>
      </c>
      <c r="E77" s="1" t="s">
        <v>851</v>
      </c>
      <c r="F77" s="1" t="s">
        <v>852</v>
      </c>
      <c r="G77" s="1" t="s">
        <v>853</v>
      </c>
      <c r="H77" s="1" t="s">
        <v>854</v>
      </c>
      <c r="I77" s="1" t="s">
        <v>855</v>
      </c>
      <c r="J77" s="1" t="s">
        <v>856</v>
      </c>
      <c r="K77" s="1" t="s">
        <v>776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857</v>
      </c>
      <c r="B78" s="1" t="s">
        <v>858</v>
      </c>
      <c r="C78" s="1" t="s">
        <v>859</v>
      </c>
      <c r="D78" s="1" t="s">
        <v>860</v>
      </c>
      <c r="E78" s="1" t="s">
        <v>861</v>
      </c>
      <c r="F78" s="1" t="s">
        <v>862</v>
      </c>
      <c r="G78" s="1" t="s">
        <v>863</v>
      </c>
      <c r="H78" s="1" t="s">
        <v>864</v>
      </c>
      <c r="I78" s="1" t="s">
        <v>865</v>
      </c>
      <c r="J78" s="1" t="s">
        <v>866</v>
      </c>
      <c r="K78" s="1" t="s">
        <v>561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867</v>
      </c>
      <c r="B79" s="1" t="s">
        <v>868</v>
      </c>
      <c r="C79" s="1" t="s">
        <v>869</v>
      </c>
      <c r="D79" s="1" t="s">
        <v>870</v>
      </c>
      <c r="E79" s="1" t="s">
        <v>871</v>
      </c>
      <c r="F79" s="1" t="s">
        <v>872</v>
      </c>
      <c r="G79" s="1" t="s">
        <v>873</v>
      </c>
      <c r="H79" s="1" t="s">
        <v>874</v>
      </c>
      <c r="I79" s="1" t="s">
        <v>875</v>
      </c>
      <c r="J79" s="1" t="s">
        <v>876</v>
      </c>
      <c r="K79" s="1" t="s">
        <v>877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878</v>
      </c>
      <c r="B80" s="1" t="s">
        <v>879</v>
      </c>
      <c r="C80" s="1" t="s">
        <v>880</v>
      </c>
      <c r="D80" s="1" t="s">
        <v>881</v>
      </c>
      <c r="E80" s="1" t="s">
        <v>882</v>
      </c>
      <c r="F80" s="1" t="s">
        <v>883</v>
      </c>
      <c r="G80" s="1" t="s">
        <v>884</v>
      </c>
      <c r="H80" s="1" t="s">
        <v>735</v>
      </c>
      <c r="I80" s="1" t="s">
        <v>885</v>
      </c>
      <c r="J80" s="1" t="s">
        <v>886</v>
      </c>
      <c r="K80" s="1" t="s">
        <v>887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888</v>
      </c>
      <c r="B81" s="1" t="s">
        <v>889</v>
      </c>
      <c r="C81" s="1" t="s">
        <v>890</v>
      </c>
      <c r="D81" s="1" t="s">
        <v>891</v>
      </c>
      <c r="E81" s="1" t="s">
        <v>892</v>
      </c>
      <c r="F81" s="1" t="s">
        <v>893</v>
      </c>
      <c r="G81" s="1" t="s">
        <v>894</v>
      </c>
      <c r="H81" s="1" t="s">
        <v>895</v>
      </c>
      <c r="I81" s="1" t="s">
        <v>486</v>
      </c>
      <c r="J81" s="1" t="s">
        <v>896</v>
      </c>
      <c r="K81" s="1" t="s">
        <v>897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898</v>
      </c>
      <c r="B82" s="1" t="s">
        <v>899</v>
      </c>
      <c r="C82" s="1" t="s">
        <v>900</v>
      </c>
      <c r="D82" s="1" t="s">
        <v>901</v>
      </c>
      <c r="E82" s="1" t="s">
        <v>902</v>
      </c>
      <c r="F82" s="1" t="s">
        <v>903</v>
      </c>
      <c r="G82" s="1" t="s">
        <v>904</v>
      </c>
      <c r="H82" s="1" t="s">
        <v>905</v>
      </c>
      <c r="I82" s="1" t="s">
        <v>906</v>
      </c>
      <c r="J82" s="1" t="s">
        <v>907</v>
      </c>
      <c r="K82" s="1" t="s">
        <v>908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909</v>
      </c>
      <c r="B83" s="1" t="s">
        <v>910</v>
      </c>
      <c r="C83" s="1" t="s">
        <v>911</v>
      </c>
      <c r="D83" s="1" t="s">
        <v>912</v>
      </c>
      <c r="E83" s="1" t="s">
        <v>913</v>
      </c>
      <c r="F83" s="1" t="s">
        <v>914</v>
      </c>
      <c r="G83" s="1" t="s">
        <v>915</v>
      </c>
      <c r="H83" s="1" t="s">
        <v>916</v>
      </c>
      <c r="I83" s="1" t="s">
        <v>917</v>
      </c>
      <c r="J83" s="1" t="s">
        <v>918</v>
      </c>
      <c r="K83" s="1" t="s">
        <v>919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920</v>
      </c>
      <c r="B84" s="1" t="s">
        <v>921</v>
      </c>
      <c r="C84" s="1" t="s">
        <v>648</v>
      </c>
      <c r="D84" s="1" t="s">
        <v>922</v>
      </c>
      <c r="E84" s="1" t="s">
        <v>923</v>
      </c>
      <c r="F84" s="1" t="s">
        <v>924</v>
      </c>
      <c r="G84" s="1" t="s">
        <v>925</v>
      </c>
      <c r="H84" s="1" t="s">
        <v>926</v>
      </c>
      <c r="I84" s="1" t="s">
        <v>927</v>
      </c>
      <c r="J84" s="1" t="s">
        <v>396</v>
      </c>
      <c r="K84" s="1" t="s">
        <v>928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929</v>
      </c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930</v>
      </c>
      <c r="B86" s="1">
        <v>0.0</v>
      </c>
      <c r="C86" s="1">
        <v>0.0</v>
      </c>
      <c r="D86" s="1" t="s">
        <v>931</v>
      </c>
      <c r="E86" s="1" t="s">
        <v>932</v>
      </c>
      <c r="F86" s="1" t="s">
        <v>933</v>
      </c>
      <c r="G86" s="1" t="s">
        <v>934</v>
      </c>
      <c r="H86" s="1" t="s">
        <v>935</v>
      </c>
      <c r="I86" s="1" t="s">
        <v>936</v>
      </c>
      <c r="J86" s="1" t="s">
        <v>937</v>
      </c>
      <c r="K86" s="1" t="s">
        <v>938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939</v>
      </c>
      <c r="B87" s="1" t="s">
        <v>940</v>
      </c>
      <c r="C87" s="1" t="s">
        <v>941</v>
      </c>
      <c r="D87" s="1" t="s">
        <v>942</v>
      </c>
      <c r="E87" s="1" t="s">
        <v>943</v>
      </c>
      <c r="F87" s="1" t="s">
        <v>881</v>
      </c>
      <c r="G87" s="1" t="s">
        <v>944</v>
      </c>
      <c r="H87" s="1" t="s">
        <v>945</v>
      </c>
      <c r="I87" s="1" t="s">
        <v>946</v>
      </c>
      <c r="J87" s="1" t="s">
        <v>947</v>
      </c>
      <c r="K87" s="1" t="s">
        <v>948</v>
      </c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949</v>
      </c>
      <c r="B88" s="1" t="s">
        <v>950</v>
      </c>
      <c r="C88" s="1" t="s">
        <v>951</v>
      </c>
      <c r="D88" s="1" t="s">
        <v>952</v>
      </c>
      <c r="E88" s="1" t="s">
        <v>128</v>
      </c>
      <c r="F88" s="1" t="s">
        <v>953</v>
      </c>
      <c r="G88" s="1" t="s">
        <v>954</v>
      </c>
      <c r="H88" s="1" t="s">
        <v>955</v>
      </c>
      <c r="I88" s="1" t="s">
        <v>956</v>
      </c>
      <c r="J88" s="1" t="s">
        <v>957</v>
      </c>
      <c r="K88" s="1" t="s">
        <v>958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959</v>
      </c>
      <c r="B89" s="1" t="s">
        <v>960</v>
      </c>
      <c r="C89" s="1" t="s">
        <v>961</v>
      </c>
      <c r="D89" s="1" t="s">
        <v>962</v>
      </c>
      <c r="E89" s="1" t="s">
        <v>963</v>
      </c>
      <c r="F89" s="1" t="s">
        <v>964</v>
      </c>
      <c r="G89" s="1" t="s">
        <v>965</v>
      </c>
      <c r="H89" s="1" t="s">
        <v>966</v>
      </c>
      <c r="I89" s="1" t="s">
        <v>967</v>
      </c>
      <c r="J89" s="1" t="s">
        <v>968</v>
      </c>
      <c r="K89" s="1" t="s">
        <v>969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970</v>
      </c>
      <c r="B90" s="1" t="s">
        <v>960</v>
      </c>
      <c r="C90" s="1" t="s">
        <v>971</v>
      </c>
      <c r="D90" s="1" t="s">
        <v>972</v>
      </c>
      <c r="E90" s="1" t="s">
        <v>973</v>
      </c>
      <c r="F90" s="1" t="s">
        <v>974</v>
      </c>
      <c r="G90" s="1" t="s">
        <v>975</v>
      </c>
      <c r="H90" s="1" t="s">
        <v>976</v>
      </c>
      <c r="I90" s="1" t="s">
        <v>977</v>
      </c>
      <c r="J90" s="1" t="s">
        <v>978</v>
      </c>
      <c r="K90" s="1" t="s">
        <v>979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980</v>
      </c>
      <c r="B91" s="1" t="s">
        <v>981</v>
      </c>
      <c r="C91" s="1" t="s">
        <v>982</v>
      </c>
      <c r="D91" s="1" t="s">
        <v>983</v>
      </c>
      <c r="E91" s="1" t="s">
        <v>984</v>
      </c>
      <c r="F91" s="1" t="s">
        <v>985</v>
      </c>
      <c r="G91" s="1" t="s">
        <v>986</v>
      </c>
      <c r="H91" s="1" t="s">
        <v>987</v>
      </c>
      <c r="I91" s="1" t="s">
        <v>988</v>
      </c>
      <c r="J91" s="1" t="s">
        <v>989</v>
      </c>
      <c r="K91" s="1" t="s">
        <v>990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991</v>
      </c>
      <c r="B92" s="1" t="s">
        <v>981</v>
      </c>
      <c r="C92" s="1" t="s">
        <v>982</v>
      </c>
      <c r="D92" s="1" t="s">
        <v>983</v>
      </c>
      <c r="E92" s="1" t="s">
        <v>984</v>
      </c>
      <c r="F92" s="1" t="s">
        <v>985</v>
      </c>
      <c r="G92" s="1" t="s">
        <v>986</v>
      </c>
      <c r="H92" s="1" t="s">
        <v>987</v>
      </c>
      <c r="I92" s="1" t="s">
        <v>988</v>
      </c>
      <c r="J92" s="1" t="s">
        <v>989</v>
      </c>
      <c r="K92" s="1" t="s">
        <v>990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992</v>
      </c>
      <c r="B93" s="1" t="s">
        <v>993</v>
      </c>
      <c r="C93" s="1" t="s">
        <v>994</v>
      </c>
      <c r="D93" s="1" t="s">
        <v>995</v>
      </c>
      <c r="E93" s="1" t="s">
        <v>996</v>
      </c>
      <c r="F93" s="1" t="s">
        <v>567</v>
      </c>
      <c r="G93" s="1" t="s">
        <v>997</v>
      </c>
      <c r="H93" s="1" t="s">
        <v>998</v>
      </c>
      <c r="I93" s="1" t="s">
        <v>999</v>
      </c>
      <c r="J93" s="1" t="s">
        <v>1000</v>
      </c>
      <c r="K93" s="1" t="s">
        <v>1001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1002</v>
      </c>
      <c r="B94" s="1" t="s">
        <v>1003</v>
      </c>
      <c r="C94" s="1" t="s">
        <v>1004</v>
      </c>
      <c r="D94" s="1" t="s">
        <v>374</v>
      </c>
      <c r="E94" s="1" t="s">
        <v>548</v>
      </c>
      <c r="F94" s="1" t="s">
        <v>1005</v>
      </c>
      <c r="G94" s="1" t="s">
        <v>1006</v>
      </c>
      <c r="H94" s="1" t="s">
        <v>1007</v>
      </c>
      <c r="I94" s="1" t="s">
        <v>1008</v>
      </c>
      <c r="J94" s="1" t="s">
        <v>1009</v>
      </c>
      <c r="K94" s="1" t="s">
        <v>1010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1011</v>
      </c>
      <c r="B95" s="1">
        <v>0.0</v>
      </c>
      <c r="C95" s="1">
        <v>0.0</v>
      </c>
      <c r="D95" s="1" t="s">
        <v>1012</v>
      </c>
      <c r="E95" s="1" t="s">
        <v>1013</v>
      </c>
      <c r="F95" s="1" t="s">
        <v>1014</v>
      </c>
      <c r="G95" s="1" t="s">
        <v>1015</v>
      </c>
      <c r="H95" s="1" t="s">
        <v>1016</v>
      </c>
      <c r="I95" s="1" t="s">
        <v>1017</v>
      </c>
      <c r="J95" s="1" t="s">
        <v>1018</v>
      </c>
      <c r="K95" s="1" t="s">
        <v>1019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1020</v>
      </c>
      <c r="B96" s="1" t="s">
        <v>1021</v>
      </c>
      <c r="C96" s="1" t="s">
        <v>1022</v>
      </c>
      <c r="D96" s="1" t="s">
        <v>1023</v>
      </c>
      <c r="E96" s="1" t="s">
        <v>973</v>
      </c>
      <c r="F96" s="1" t="s">
        <v>1024</v>
      </c>
      <c r="G96" s="1" t="s">
        <v>1025</v>
      </c>
      <c r="H96" s="1" t="s">
        <v>1026</v>
      </c>
      <c r="I96" s="1" t="s">
        <v>1027</v>
      </c>
      <c r="J96" s="1" t="s">
        <v>1028</v>
      </c>
      <c r="K96" s="1" t="s">
        <v>397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1029</v>
      </c>
      <c r="B97" s="1" t="s">
        <v>1030</v>
      </c>
      <c r="C97" s="1" t="s">
        <v>1031</v>
      </c>
      <c r="D97" s="1" t="s">
        <v>1032</v>
      </c>
      <c r="E97" s="1" t="s">
        <v>1033</v>
      </c>
      <c r="F97" s="1" t="s">
        <v>1034</v>
      </c>
      <c r="G97" s="1" t="s">
        <v>1035</v>
      </c>
      <c r="H97" s="1" t="s">
        <v>1036</v>
      </c>
      <c r="I97" s="1" t="s">
        <v>1037</v>
      </c>
      <c r="J97" s="1" t="s">
        <v>1038</v>
      </c>
      <c r="K97" s="1" t="s">
        <v>1039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1040</v>
      </c>
      <c r="B98" s="1" t="s">
        <v>1041</v>
      </c>
      <c r="C98" s="1" t="s">
        <v>1042</v>
      </c>
      <c r="D98" s="1" t="s">
        <v>1043</v>
      </c>
      <c r="E98" s="1" t="s">
        <v>1044</v>
      </c>
      <c r="F98" s="1" t="s">
        <v>1045</v>
      </c>
      <c r="G98" s="1" t="s">
        <v>1046</v>
      </c>
      <c r="H98" s="1" t="s">
        <v>1047</v>
      </c>
      <c r="I98" s="1" t="s">
        <v>1048</v>
      </c>
      <c r="J98" s="1" t="s">
        <v>1049</v>
      </c>
      <c r="K98" s="1" t="s">
        <v>1050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1051</v>
      </c>
      <c r="B99" s="1" t="s">
        <v>1052</v>
      </c>
      <c r="C99" s="1" t="s">
        <v>1053</v>
      </c>
      <c r="D99" s="1" t="s">
        <v>1054</v>
      </c>
      <c r="E99" s="1" t="s">
        <v>1055</v>
      </c>
      <c r="F99" s="1" t="s">
        <v>404</v>
      </c>
      <c r="G99" s="1" t="s">
        <v>1056</v>
      </c>
      <c r="H99" s="1" t="s">
        <v>1057</v>
      </c>
      <c r="I99" s="1" t="s">
        <v>1058</v>
      </c>
      <c r="J99" s="1" t="s">
        <v>1059</v>
      </c>
      <c r="K99" s="1" t="s">
        <v>1060</v>
      </c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1061</v>
      </c>
      <c r="B100" s="1" t="s">
        <v>1062</v>
      </c>
      <c r="C100" s="1" t="s">
        <v>1063</v>
      </c>
      <c r="D100" s="1" t="s">
        <v>1064</v>
      </c>
      <c r="E100" s="1" t="s">
        <v>1065</v>
      </c>
      <c r="F100" s="1" t="s">
        <v>1066</v>
      </c>
      <c r="G100" s="1" t="s">
        <v>1067</v>
      </c>
      <c r="H100" s="1" t="s">
        <v>1068</v>
      </c>
      <c r="I100" s="1" t="s">
        <v>1069</v>
      </c>
      <c r="J100" s="1" t="s">
        <v>1070</v>
      </c>
      <c r="K100" s="1" t="s">
        <v>1071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1072</v>
      </c>
      <c r="B101" s="1" t="s">
        <v>1073</v>
      </c>
      <c r="C101" s="1" t="s">
        <v>1074</v>
      </c>
      <c r="D101" s="1" t="s">
        <v>1075</v>
      </c>
      <c r="E101" s="1" t="s">
        <v>1076</v>
      </c>
      <c r="F101" s="1" t="s">
        <v>1077</v>
      </c>
      <c r="G101" s="1" t="s">
        <v>1078</v>
      </c>
      <c r="H101" s="1" t="s">
        <v>1036</v>
      </c>
      <c r="I101" s="1" t="s">
        <v>1079</v>
      </c>
      <c r="J101" s="1" t="s">
        <v>1080</v>
      </c>
      <c r="K101" s="1" t="s">
        <v>1081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1082</v>
      </c>
      <c r="B102" s="1" t="s">
        <v>1083</v>
      </c>
      <c r="C102" s="1" t="s">
        <v>491</v>
      </c>
      <c r="D102" s="1" t="s">
        <v>1084</v>
      </c>
      <c r="E102" s="1" t="s">
        <v>1085</v>
      </c>
      <c r="F102" s="1" t="s">
        <v>1086</v>
      </c>
      <c r="G102" s="1" t="s">
        <v>1087</v>
      </c>
      <c r="H102" s="1" t="s">
        <v>1088</v>
      </c>
      <c r="I102" s="1" t="s">
        <v>1089</v>
      </c>
      <c r="J102" s="1" t="s">
        <v>1090</v>
      </c>
      <c r="K102" s="1">
        <v>-2.04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1091</v>
      </c>
      <c r="B103" s="1" t="s">
        <v>1092</v>
      </c>
      <c r="C103" s="1" t="s">
        <v>1093</v>
      </c>
      <c r="D103" s="1" t="s">
        <v>1094</v>
      </c>
      <c r="E103" s="1" t="s">
        <v>1095</v>
      </c>
      <c r="F103" s="1" t="s">
        <v>1096</v>
      </c>
      <c r="G103" s="1" t="s">
        <v>1097</v>
      </c>
      <c r="H103" s="1" t="s">
        <v>1098</v>
      </c>
      <c r="I103" s="1" t="s">
        <v>1099</v>
      </c>
      <c r="J103" s="1" t="s">
        <v>1100</v>
      </c>
      <c r="K103" s="1" t="s">
        <v>1101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1102</v>
      </c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1103</v>
      </c>
      <c r="B105" s="1" t="s">
        <v>1104</v>
      </c>
      <c r="C105" s="1">
        <v>0.0</v>
      </c>
      <c r="D105" s="1">
        <v>0.0</v>
      </c>
      <c r="E105" s="1">
        <v>0.0</v>
      </c>
      <c r="F105" s="1" t="s">
        <v>1105</v>
      </c>
      <c r="G105" s="1" t="s">
        <v>1106</v>
      </c>
      <c r="H105" s="1" t="s">
        <v>1107</v>
      </c>
      <c r="I105" s="1" t="s">
        <v>1108</v>
      </c>
      <c r="J105" s="1" t="s">
        <v>1109</v>
      </c>
      <c r="K105" s="1" t="s">
        <v>1110</v>
      </c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1111</v>
      </c>
      <c r="B106" s="1" t="s">
        <v>1112</v>
      </c>
      <c r="C106" s="1">
        <v>0.0</v>
      </c>
      <c r="D106" s="1" t="s">
        <v>1113</v>
      </c>
      <c r="E106" s="1" t="s">
        <v>1114</v>
      </c>
      <c r="F106" s="1" t="s">
        <v>1115</v>
      </c>
      <c r="G106" s="1" t="s">
        <v>1116</v>
      </c>
      <c r="H106" s="1" t="s">
        <v>1117</v>
      </c>
      <c r="I106" s="1" t="s">
        <v>1118</v>
      </c>
      <c r="J106" s="1" t="s">
        <v>1119</v>
      </c>
      <c r="K106" s="1" t="s">
        <v>1120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1121</v>
      </c>
      <c r="B107" s="1" t="s">
        <v>746</v>
      </c>
      <c r="C107" s="1">
        <v>0.0</v>
      </c>
      <c r="D107" s="1" t="s">
        <v>1122</v>
      </c>
      <c r="E107" s="1" t="s">
        <v>1123</v>
      </c>
      <c r="F107" s="1" t="s">
        <v>1124</v>
      </c>
      <c r="G107" s="1" t="s">
        <v>1125</v>
      </c>
      <c r="H107" s="1" t="s">
        <v>1126</v>
      </c>
      <c r="I107" s="1" t="s">
        <v>983</v>
      </c>
      <c r="J107" s="1" t="s">
        <v>1127</v>
      </c>
      <c r="K107" s="1" t="s">
        <v>1128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1129</v>
      </c>
      <c r="B108" s="1" t="s">
        <v>1130</v>
      </c>
      <c r="C108" s="1">
        <v>0.0</v>
      </c>
      <c r="D108" s="1" t="s">
        <v>1131</v>
      </c>
      <c r="E108" s="1" t="s">
        <v>1132</v>
      </c>
      <c r="F108" s="1" t="s">
        <v>1133</v>
      </c>
      <c r="G108" s="1" t="s">
        <v>1134</v>
      </c>
      <c r="H108" s="1" t="s">
        <v>393</v>
      </c>
      <c r="I108" s="1" t="s">
        <v>1135</v>
      </c>
      <c r="J108" s="1" t="s">
        <v>1136</v>
      </c>
      <c r="K108" s="1" t="s">
        <v>1137</v>
      </c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1138</v>
      </c>
      <c r="B109" s="1" t="s">
        <v>1130</v>
      </c>
      <c r="C109" s="1">
        <v>0.0</v>
      </c>
      <c r="D109" s="1" t="s">
        <v>1139</v>
      </c>
      <c r="E109" s="1" t="s">
        <v>1140</v>
      </c>
      <c r="F109" s="1" t="s">
        <v>1141</v>
      </c>
      <c r="G109" s="1" t="s">
        <v>484</v>
      </c>
      <c r="H109" s="1" t="s">
        <v>963</v>
      </c>
      <c r="I109" s="1" t="s">
        <v>1142</v>
      </c>
      <c r="J109" s="1" t="s">
        <v>1143</v>
      </c>
      <c r="K109" s="1" t="s">
        <v>1144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1145</v>
      </c>
      <c r="B110" s="1" t="s">
        <v>1146</v>
      </c>
      <c r="C110" s="1">
        <v>0.0</v>
      </c>
      <c r="D110" s="1" t="s">
        <v>1147</v>
      </c>
      <c r="E110" s="1" t="s">
        <v>1148</v>
      </c>
      <c r="F110" s="1" t="s">
        <v>471</v>
      </c>
      <c r="G110" s="1" t="s">
        <v>1149</v>
      </c>
      <c r="H110" s="1" t="s">
        <v>1150</v>
      </c>
      <c r="I110" s="1" t="s">
        <v>1151</v>
      </c>
      <c r="J110" s="1" t="s">
        <v>1152</v>
      </c>
      <c r="K110" s="1" t="s">
        <v>338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1153</v>
      </c>
      <c r="B111" s="1" t="s">
        <v>1146</v>
      </c>
      <c r="C111" s="1" t="s">
        <v>1154</v>
      </c>
      <c r="D111" s="1" t="s">
        <v>1147</v>
      </c>
      <c r="E111" s="1" t="s">
        <v>1148</v>
      </c>
      <c r="F111" s="1" t="s">
        <v>471</v>
      </c>
      <c r="G111" s="1" t="s">
        <v>1149</v>
      </c>
      <c r="H111" s="1" t="s">
        <v>1150</v>
      </c>
      <c r="I111" s="1" t="s">
        <v>1151</v>
      </c>
      <c r="J111" s="1" t="s">
        <v>1152</v>
      </c>
      <c r="K111" s="1" t="s">
        <v>338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1155</v>
      </c>
      <c r="B112" s="1" t="s">
        <v>635</v>
      </c>
      <c r="C112" s="1">
        <v>0.0</v>
      </c>
      <c r="D112" s="1" t="s">
        <v>1156</v>
      </c>
      <c r="E112" s="1" t="s">
        <v>1157</v>
      </c>
      <c r="F112" s="1" t="s">
        <v>453</v>
      </c>
      <c r="G112" s="1" t="s">
        <v>1158</v>
      </c>
      <c r="H112" s="1" t="s">
        <v>1159</v>
      </c>
      <c r="I112" s="1" t="s">
        <v>1160</v>
      </c>
      <c r="J112" s="1" t="s">
        <v>1161</v>
      </c>
      <c r="K112" s="1" t="s">
        <v>1162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1163</v>
      </c>
      <c r="B113" s="1" t="s">
        <v>1164</v>
      </c>
      <c r="C113" s="1">
        <v>0.0</v>
      </c>
      <c r="D113" s="1" t="s">
        <v>1165</v>
      </c>
      <c r="E113" s="1" t="s">
        <v>1166</v>
      </c>
      <c r="F113" s="1" t="s">
        <v>1167</v>
      </c>
      <c r="G113" s="1" t="s">
        <v>380</v>
      </c>
      <c r="H113" s="1" t="s">
        <v>1168</v>
      </c>
      <c r="I113" s="1" t="s">
        <v>1169</v>
      </c>
      <c r="J113" s="1" t="s">
        <v>1170</v>
      </c>
      <c r="K113" s="1" t="s">
        <v>1171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1172</v>
      </c>
      <c r="B114" s="1">
        <v>0.0</v>
      </c>
      <c r="C114" s="1">
        <v>0.0</v>
      </c>
      <c r="D114" s="1">
        <v>0.0</v>
      </c>
      <c r="E114" s="1">
        <v>0.0</v>
      </c>
      <c r="F114" s="1" t="s">
        <v>1173</v>
      </c>
      <c r="G114" s="1" t="s">
        <v>1174</v>
      </c>
      <c r="H114" s="1" t="s">
        <v>1175</v>
      </c>
      <c r="I114" s="1" t="s">
        <v>1176</v>
      </c>
      <c r="J114" s="1" t="s">
        <v>1177</v>
      </c>
      <c r="K114" s="1" t="s">
        <v>1178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1179</v>
      </c>
      <c r="B115" s="1" t="s">
        <v>1180</v>
      </c>
      <c r="C115" s="1" t="s">
        <v>1181</v>
      </c>
      <c r="D115" s="1" t="s">
        <v>1182</v>
      </c>
      <c r="E115" s="1" t="s">
        <v>1183</v>
      </c>
      <c r="F115" s="1" t="s">
        <v>1184</v>
      </c>
      <c r="G115" s="1" t="s">
        <v>1185</v>
      </c>
      <c r="H115" s="1" t="s">
        <v>1186</v>
      </c>
      <c r="I115" s="1" t="s">
        <v>1187</v>
      </c>
      <c r="J115" s="1" t="s">
        <v>1188</v>
      </c>
      <c r="K115" s="1" t="s">
        <v>1189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1190</v>
      </c>
      <c r="B116" s="1" t="s">
        <v>1088</v>
      </c>
      <c r="C116" s="1" t="s">
        <v>1191</v>
      </c>
      <c r="D116" s="1" t="s">
        <v>1192</v>
      </c>
      <c r="E116" s="1" t="s">
        <v>1193</v>
      </c>
      <c r="F116" s="1" t="s">
        <v>1194</v>
      </c>
      <c r="G116" s="1" t="s">
        <v>1195</v>
      </c>
      <c r="H116" s="1" t="s">
        <v>1196</v>
      </c>
      <c r="I116" s="1" t="s">
        <v>1197</v>
      </c>
      <c r="J116" s="1" t="s">
        <v>1198</v>
      </c>
      <c r="K116" s="1" t="s">
        <v>1199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1200</v>
      </c>
      <c r="B117" s="1" t="s">
        <v>1201</v>
      </c>
      <c r="C117" s="1" t="s">
        <v>1202</v>
      </c>
      <c r="D117" s="1" t="s">
        <v>1203</v>
      </c>
      <c r="E117" s="1" t="s">
        <v>1204</v>
      </c>
      <c r="F117" s="1" t="s">
        <v>1205</v>
      </c>
      <c r="G117" s="1" t="s">
        <v>1206</v>
      </c>
      <c r="H117" s="1" t="s">
        <v>1207</v>
      </c>
      <c r="I117" s="1" t="s">
        <v>1208</v>
      </c>
      <c r="J117" s="1" t="s">
        <v>1209</v>
      </c>
      <c r="K117" s="1" t="s">
        <v>1210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 t="s">
        <v>1211</v>
      </c>
      <c r="B118" s="1" t="s">
        <v>1212</v>
      </c>
      <c r="C118" s="1" t="s">
        <v>1213</v>
      </c>
      <c r="D118" s="1" t="s">
        <v>1214</v>
      </c>
      <c r="E118" s="1" t="s">
        <v>1215</v>
      </c>
      <c r="F118" s="1">
        <v>96.9</v>
      </c>
      <c r="G118" s="1" t="s">
        <v>1216</v>
      </c>
      <c r="H118" s="1" t="s">
        <v>1217</v>
      </c>
      <c r="I118" s="1" t="s">
        <v>1218</v>
      </c>
      <c r="J118" s="1" t="s">
        <v>1219</v>
      </c>
      <c r="K118" s="1" t="s">
        <v>1220</v>
      </c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 t="s">
        <v>1221</v>
      </c>
      <c r="B119" s="1" t="s">
        <v>1222</v>
      </c>
      <c r="C119" s="1" t="s">
        <v>1223</v>
      </c>
      <c r="D119" s="1" t="s">
        <v>1224</v>
      </c>
      <c r="E119" s="1" t="s">
        <v>1225</v>
      </c>
      <c r="F119" s="1" t="s">
        <v>1226</v>
      </c>
      <c r="G119" s="1" t="s">
        <v>1227</v>
      </c>
      <c r="H119" s="1" t="s">
        <v>1228</v>
      </c>
      <c r="I119" s="1" t="s">
        <v>820</v>
      </c>
      <c r="J119" s="1" t="s">
        <v>1036</v>
      </c>
      <c r="K119" s="1" t="s">
        <v>1229</v>
      </c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1" t="s">
        <v>1230</v>
      </c>
      <c r="B120" s="1" t="s">
        <v>1231</v>
      </c>
      <c r="C120" s="1">
        <v>0.0</v>
      </c>
      <c r="D120" s="1" t="s">
        <v>1232</v>
      </c>
      <c r="E120" s="1" t="s">
        <v>1233</v>
      </c>
      <c r="F120" s="1" t="s">
        <v>1234</v>
      </c>
      <c r="G120" s="1" t="s">
        <v>1235</v>
      </c>
      <c r="H120" s="1" t="s">
        <v>1236</v>
      </c>
      <c r="I120" s="1" t="s">
        <v>1071</v>
      </c>
      <c r="J120" s="1" t="s">
        <v>1237</v>
      </c>
      <c r="K120" s="1" t="s">
        <v>1238</v>
      </c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1" t="s">
        <v>1239</v>
      </c>
      <c r="B121" s="1" t="s">
        <v>1240</v>
      </c>
      <c r="C121" s="1">
        <v>0.0</v>
      </c>
      <c r="D121" s="1" t="s">
        <v>1241</v>
      </c>
      <c r="E121" s="1" t="s">
        <v>1242</v>
      </c>
      <c r="F121" s="1" t="s">
        <v>1243</v>
      </c>
      <c r="G121" s="1" t="s">
        <v>1244</v>
      </c>
      <c r="H121" s="1" t="s">
        <v>1245</v>
      </c>
      <c r="I121" s="1" t="s">
        <v>1246</v>
      </c>
      <c r="J121" s="1" t="s">
        <v>1247</v>
      </c>
      <c r="K121" s="1" t="s">
        <v>1248</v>
      </c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1" t="s">
        <v>1249</v>
      </c>
      <c r="B122" s="1" t="s">
        <v>1250</v>
      </c>
      <c r="C122" s="1">
        <v>0.0</v>
      </c>
      <c r="D122" s="1" t="s">
        <v>1251</v>
      </c>
      <c r="E122" s="1" t="s">
        <v>1252</v>
      </c>
      <c r="F122" s="1" t="s">
        <v>1253</v>
      </c>
      <c r="G122" s="1" t="s">
        <v>1254</v>
      </c>
      <c r="H122" s="1" t="s">
        <v>1255</v>
      </c>
      <c r="I122" s="1" t="s">
        <v>1256</v>
      </c>
      <c r="J122" s="1" t="s">
        <v>1257</v>
      </c>
      <c r="K122" s="1" t="s">
        <v>1258</v>
      </c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25</v>
      </c>
      <c r="B1" s="1" t="s">
        <v>1259</v>
      </c>
      <c r="C1" s="1" t="s">
        <v>1260</v>
      </c>
      <c r="D1" s="1" t="s">
        <v>1261</v>
      </c>
      <c r="E1" s="1" t="s">
        <v>1262</v>
      </c>
      <c r="F1" s="1" t="s">
        <v>1263</v>
      </c>
      <c r="G1" s="1" t="s">
        <v>1264</v>
      </c>
      <c r="H1" s="1" t="s">
        <v>1265</v>
      </c>
      <c r="I1" s="1" t="s">
        <v>1266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1267</v>
      </c>
      <c r="B2" s="1" t="s">
        <v>1268</v>
      </c>
      <c r="C2" s="1" t="s">
        <v>1269</v>
      </c>
      <c r="D2" s="1" t="s">
        <v>1270</v>
      </c>
      <c r="E2" s="1" t="s">
        <v>1271</v>
      </c>
      <c r="F2" s="1" t="s">
        <v>1272</v>
      </c>
      <c r="G2" s="1" t="s">
        <v>1273</v>
      </c>
      <c r="H2" s="1" t="s">
        <v>1273</v>
      </c>
      <c r="I2" s="1" t="s">
        <v>1274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1275</v>
      </c>
      <c r="B3" s="1" t="s">
        <v>1274</v>
      </c>
      <c r="C3" s="1" t="s">
        <v>1276</v>
      </c>
      <c r="D3" s="1" t="s">
        <v>1277</v>
      </c>
      <c r="E3" s="1" t="s">
        <v>1278</v>
      </c>
      <c r="F3" s="1" t="s">
        <v>1279</v>
      </c>
      <c r="G3" s="1" t="s">
        <v>1280</v>
      </c>
      <c r="H3" s="1" t="s">
        <v>1281</v>
      </c>
      <c r="I3" s="1" t="s">
        <v>1274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1282</v>
      </c>
      <c r="B4" s="1" t="s">
        <v>1283</v>
      </c>
      <c r="C4" s="1" t="s">
        <v>1284</v>
      </c>
      <c r="D4" s="1" t="s">
        <v>1285</v>
      </c>
      <c r="E4" s="1" t="s">
        <v>1286</v>
      </c>
      <c r="F4" s="1" t="s">
        <v>1287</v>
      </c>
      <c r="G4" s="1" t="s">
        <v>1288</v>
      </c>
      <c r="H4" s="1" t="s">
        <v>1289</v>
      </c>
      <c r="I4" s="1" t="s">
        <v>1290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1275</v>
      </c>
      <c r="B5" s="1" t="s">
        <v>1274</v>
      </c>
      <c r="C5" s="1" t="s">
        <v>1291</v>
      </c>
      <c r="D5" s="1" t="s">
        <v>1292</v>
      </c>
      <c r="E5" s="1" t="s">
        <v>1293</v>
      </c>
      <c r="F5" s="1" t="s">
        <v>1294</v>
      </c>
      <c r="G5" s="1" t="s">
        <v>1295</v>
      </c>
      <c r="H5" s="1" t="s">
        <v>1296</v>
      </c>
      <c r="I5" s="1" t="s">
        <v>1297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1298</v>
      </c>
      <c r="B6" s="1" t="s">
        <v>1299</v>
      </c>
      <c r="C6" s="1" t="s">
        <v>1300</v>
      </c>
      <c r="D6" s="1" t="s">
        <v>1301</v>
      </c>
      <c r="E6" s="1" t="s">
        <v>1302</v>
      </c>
      <c r="F6" s="1" t="s">
        <v>1303</v>
      </c>
      <c r="G6" s="1" t="s">
        <v>1304</v>
      </c>
      <c r="H6" s="1" t="s">
        <v>1305</v>
      </c>
      <c r="I6" s="1" t="s">
        <v>1306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1307</v>
      </c>
      <c r="B7" s="1" t="s">
        <v>1308</v>
      </c>
      <c r="C7" s="1" t="s">
        <v>1309</v>
      </c>
      <c r="D7" s="1" t="s">
        <v>1310</v>
      </c>
      <c r="E7" s="1" t="s">
        <v>1311</v>
      </c>
      <c r="F7" s="1" t="s">
        <v>1312</v>
      </c>
      <c r="G7" s="1" t="s">
        <v>1313</v>
      </c>
      <c r="H7" s="1" t="s">
        <v>1314</v>
      </c>
      <c r="I7" s="1" t="s">
        <v>1315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1316</v>
      </c>
      <c r="B8" s="1" t="s">
        <v>1274</v>
      </c>
      <c r="C8" s="1" t="s">
        <v>1317</v>
      </c>
      <c r="D8" s="1" t="s">
        <v>1318</v>
      </c>
      <c r="E8" s="1" t="s">
        <v>1319</v>
      </c>
      <c r="F8" s="1" t="s">
        <v>1318</v>
      </c>
      <c r="G8" s="1" t="s">
        <v>1320</v>
      </c>
      <c r="H8" s="1" t="s">
        <v>1321</v>
      </c>
      <c r="I8" s="1" t="s">
        <v>1322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1323</v>
      </c>
      <c r="B9" s="1" t="s">
        <v>1324</v>
      </c>
      <c r="C9" s="1" t="s">
        <v>1325</v>
      </c>
      <c r="D9" s="1" t="s">
        <v>1326</v>
      </c>
      <c r="E9" s="1" t="s">
        <v>1327</v>
      </c>
      <c r="F9" s="1" t="s">
        <v>1328</v>
      </c>
      <c r="G9" s="1" t="s">
        <v>1329</v>
      </c>
      <c r="H9" s="1" t="s">
        <v>1330</v>
      </c>
      <c r="I9" s="1" t="s">
        <v>1331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1332</v>
      </c>
      <c r="B10" s="1" t="s">
        <v>1333</v>
      </c>
      <c r="C10" s="1" t="s">
        <v>1334</v>
      </c>
      <c r="D10" s="1" t="s">
        <v>1335</v>
      </c>
      <c r="E10" s="1" t="s">
        <v>1336</v>
      </c>
      <c r="F10" s="1" t="s">
        <v>1337</v>
      </c>
      <c r="G10" s="1" t="s">
        <v>1338</v>
      </c>
      <c r="H10" s="1" t="s">
        <v>1339</v>
      </c>
      <c r="I10" s="1" t="s">
        <v>1340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1341</v>
      </c>
      <c r="B11" s="1" t="s">
        <v>1342</v>
      </c>
      <c r="C11" s="1" t="s">
        <v>1343</v>
      </c>
      <c r="D11" s="1" t="s">
        <v>1344</v>
      </c>
      <c r="E11" s="1" t="s">
        <v>1345</v>
      </c>
      <c r="F11" s="1" t="s">
        <v>1346</v>
      </c>
      <c r="G11" s="1" t="s">
        <v>1347</v>
      </c>
      <c r="H11" s="1" t="s">
        <v>1348</v>
      </c>
      <c r="I11" s="1" t="s">
        <v>1349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1350</v>
      </c>
      <c r="B12" s="1" t="s">
        <v>1351</v>
      </c>
      <c r="C12" s="1" t="s">
        <v>1352</v>
      </c>
      <c r="D12" s="1" t="s">
        <v>1353</v>
      </c>
      <c r="E12" s="1" t="s">
        <v>1354</v>
      </c>
      <c r="F12" s="1" t="s">
        <v>1355</v>
      </c>
      <c r="G12" s="1" t="s">
        <v>1356</v>
      </c>
      <c r="H12" s="1" t="s">
        <v>1357</v>
      </c>
      <c r="I12" s="1" t="s">
        <v>1358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1359</v>
      </c>
      <c r="B13" s="1" t="s">
        <v>1360</v>
      </c>
      <c r="C13" s="1" t="s">
        <v>1361</v>
      </c>
      <c r="D13" s="1" t="s">
        <v>1362</v>
      </c>
      <c r="E13" s="1" t="s">
        <v>1363</v>
      </c>
      <c r="F13" s="1" t="s">
        <v>1364</v>
      </c>
      <c r="G13" s="1" t="s">
        <v>1365</v>
      </c>
      <c r="H13" s="1" t="s">
        <v>1366</v>
      </c>
      <c r="I13" s="1" t="s">
        <v>1367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1368</v>
      </c>
      <c r="B14" s="1" t="s">
        <v>1369</v>
      </c>
      <c r="C14" s="1" t="s">
        <v>1370</v>
      </c>
      <c r="D14" s="1" t="s">
        <v>1371</v>
      </c>
      <c r="E14" s="1" t="s">
        <v>1372</v>
      </c>
      <c r="F14" s="1" t="s">
        <v>1373</v>
      </c>
      <c r="G14" s="1" t="s">
        <v>1374</v>
      </c>
      <c r="H14" s="1" t="s">
        <v>1375</v>
      </c>
      <c r="I14" s="1" t="s">
        <v>1376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1377</v>
      </c>
      <c r="B15" s="1" t="s">
        <v>1274</v>
      </c>
      <c r="C15" s="1" t="s">
        <v>1274</v>
      </c>
      <c r="D15" s="1" t="s">
        <v>1274</v>
      </c>
      <c r="E15" s="1" t="s">
        <v>1274</v>
      </c>
      <c r="F15" s="1" t="s">
        <v>1274</v>
      </c>
      <c r="G15" s="1" t="s">
        <v>1274</v>
      </c>
      <c r="H15" s="1" t="s">
        <v>1274</v>
      </c>
      <c r="I15" s="1" t="s">
        <v>1274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1378</v>
      </c>
      <c r="B16" s="1" t="s">
        <v>1274</v>
      </c>
      <c r="C16" s="1" t="s">
        <v>1274</v>
      </c>
      <c r="D16" s="1" t="s">
        <v>1274</v>
      </c>
      <c r="E16" s="1" t="s">
        <v>1274</v>
      </c>
      <c r="F16" s="1" t="s">
        <v>1274</v>
      </c>
      <c r="G16" s="1" t="s">
        <v>1274</v>
      </c>
      <c r="H16" s="1" t="s">
        <v>1274</v>
      </c>
      <c r="I16" s="1" t="s">
        <v>1274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1379</v>
      </c>
      <c r="B17" s="1" t="s">
        <v>1380</v>
      </c>
      <c r="C17" s="1" t="s">
        <v>1381</v>
      </c>
      <c r="D17" s="1" t="s">
        <v>1382</v>
      </c>
      <c r="E17" s="1" t="s">
        <v>1383</v>
      </c>
      <c r="F17" s="1" t="s">
        <v>1384</v>
      </c>
      <c r="G17" s="1" t="s">
        <v>1385</v>
      </c>
      <c r="H17" s="1" t="s">
        <v>1386</v>
      </c>
      <c r="I17" s="1" t="s">
        <v>1387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1388</v>
      </c>
      <c r="B18" s="1" t="s">
        <v>1274</v>
      </c>
      <c r="C18" s="1" t="s">
        <v>1274</v>
      </c>
      <c r="D18" s="1" t="s">
        <v>1274</v>
      </c>
      <c r="E18" s="1" t="s">
        <v>1274</v>
      </c>
      <c r="F18" s="1" t="s">
        <v>1274</v>
      </c>
      <c r="G18" s="1" t="s">
        <v>1274</v>
      </c>
      <c r="H18" s="1" t="s">
        <v>1274</v>
      </c>
      <c r="I18" s="1" t="s">
        <v>1274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1389</v>
      </c>
      <c r="B19" s="1" t="s">
        <v>1390</v>
      </c>
      <c r="C19" s="1" t="s">
        <v>1391</v>
      </c>
      <c r="D19" s="1" t="s">
        <v>1392</v>
      </c>
      <c r="E19" s="1" t="s">
        <v>1393</v>
      </c>
      <c r="F19" s="1" t="s">
        <v>1394</v>
      </c>
      <c r="G19" s="1" t="s">
        <v>1395</v>
      </c>
      <c r="H19" s="1" t="s">
        <v>1396</v>
      </c>
      <c r="I19" s="1" t="s">
        <v>1397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1398</v>
      </c>
      <c r="B20" s="1" t="s">
        <v>1399</v>
      </c>
      <c r="C20" s="1" t="s">
        <v>1400</v>
      </c>
      <c r="D20" s="1" t="s">
        <v>1401</v>
      </c>
      <c r="E20" s="1" t="s">
        <v>1402</v>
      </c>
      <c r="F20" s="1" t="s">
        <v>1403</v>
      </c>
      <c r="G20" s="1" t="s">
        <v>1404</v>
      </c>
      <c r="H20" s="1" t="s">
        <v>1405</v>
      </c>
      <c r="I20" s="1" t="s">
        <v>1406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1407</v>
      </c>
      <c r="B21" s="1" t="s">
        <v>1408</v>
      </c>
      <c r="C21" s="1" t="s">
        <v>1409</v>
      </c>
      <c r="D21" s="1" t="s">
        <v>1410</v>
      </c>
      <c r="E21" s="1" t="s">
        <v>1411</v>
      </c>
      <c r="F21" s="1" t="s">
        <v>1412</v>
      </c>
      <c r="G21" s="1" t="s">
        <v>1413</v>
      </c>
      <c r="H21" s="1" t="s">
        <v>1414</v>
      </c>
      <c r="I21" s="1" t="s">
        <v>1415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1416</v>
      </c>
      <c r="B22" s="1" t="s">
        <v>1417</v>
      </c>
      <c r="C22" s="1" t="s">
        <v>1409</v>
      </c>
      <c r="D22" s="1" t="s">
        <v>1418</v>
      </c>
      <c r="E22" s="1" t="s">
        <v>1419</v>
      </c>
      <c r="F22" s="1" t="s">
        <v>1420</v>
      </c>
      <c r="G22" s="1" t="s">
        <v>1421</v>
      </c>
      <c r="H22" s="1" t="s">
        <v>1422</v>
      </c>
      <c r="I22" s="1" t="s">
        <v>1423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1424</v>
      </c>
      <c r="B23" s="1" t="s">
        <v>1425</v>
      </c>
      <c r="C23" s="1" t="s">
        <v>1426</v>
      </c>
      <c r="D23" s="1" t="s">
        <v>1427</v>
      </c>
      <c r="E23" s="1" t="s">
        <v>1428</v>
      </c>
      <c r="F23" s="1" t="s">
        <v>1429</v>
      </c>
      <c r="G23" s="1" t="s">
        <v>1430</v>
      </c>
      <c r="H23" s="1" t="s">
        <v>1431</v>
      </c>
      <c r="I23" s="1" t="s">
        <v>1432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1433</v>
      </c>
      <c r="B24" s="1" t="s">
        <v>1434</v>
      </c>
      <c r="C24" s="1" t="s">
        <v>1435</v>
      </c>
      <c r="D24" s="1" t="s">
        <v>1436</v>
      </c>
      <c r="E24" s="1" t="s">
        <v>1437</v>
      </c>
      <c r="F24" s="1" t="s">
        <v>1438</v>
      </c>
      <c r="G24" s="1" t="s">
        <v>1439</v>
      </c>
      <c r="H24" s="1" t="s">
        <v>1439</v>
      </c>
      <c r="I24" s="1" t="s">
        <v>1439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1440</v>
      </c>
      <c r="B25" s="1" t="s">
        <v>1441</v>
      </c>
      <c r="C25" s="1" t="s">
        <v>1442</v>
      </c>
      <c r="D25" s="1" t="s">
        <v>1443</v>
      </c>
      <c r="E25" s="1" t="s">
        <v>1444</v>
      </c>
      <c r="F25" s="1" t="s">
        <v>1445</v>
      </c>
      <c r="G25" s="1" t="s">
        <v>1446</v>
      </c>
      <c r="H25" s="1" t="s">
        <v>1446</v>
      </c>
      <c r="I25" s="1" t="s">
        <v>1274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1447</v>
      </c>
      <c r="B26" s="1" t="s">
        <v>1448</v>
      </c>
      <c r="C26" s="1" t="s">
        <v>1449</v>
      </c>
      <c r="D26" s="1" t="s">
        <v>1450</v>
      </c>
      <c r="E26" s="1" t="s">
        <v>1451</v>
      </c>
      <c r="F26" s="1" t="s">
        <v>1452</v>
      </c>
      <c r="G26" s="1" t="s">
        <v>1274</v>
      </c>
      <c r="H26" s="1" t="s">
        <v>1274</v>
      </c>
      <c r="I26" s="1" t="s">
        <v>1274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1453</v>
      </c>
      <c r="B2" s="1" t="s">
        <v>1454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1455</v>
      </c>
      <c r="B3" s="1" t="s">
        <v>1456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1457</v>
      </c>
      <c r="B4" s="1" t="s">
        <v>1458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1459</v>
      </c>
      <c r="B5" s="1" t="s">
        <v>11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1460</v>
      </c>
      <c r="B6" s="1" t="s">
        <v>1461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1462</v>
      </c>
      <c r="B7" s="4" t="s">
        <v>1463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1464</v>
      </c>
      <c r="B8" s="1" t="s">
        <v>1465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1466</v>
      </c>
      <c r="B9" s="1" t="s">
        <v>1467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1468</v>
      </c>
      <c r="B10" s="1" t="s">
        <v>1465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1469</v>
      </c>
      <c r="B11" s="1" t="s">
        <v>1470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1471</v>
      </c>
      <c r="B12" s="1" t="s">
        <v>1472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1473</v>
      </c>
      <c r="B13" s="1" t="s">
        <v>1470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1474</v>
      </c>
      <c r="B14" s="1" t="s">
        <v>1475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1476</v>
      </c>
      <c r="B15" s="1">
        <v>480.0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1477</v>
      </c>
      <c r="B16" s="1" t="s">
        <v>1478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1479</v>
      </c>
      <c r="B17" s="1">
        <v>8.0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1480</v>
      </c>
      <c r="B18" s="1">
        <v>3.0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1481</v>
      </c>
      <c r="B19" s="1">
        <v>6.0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1482</v>
      </c>
      <c r="B20" s="1">
        <v>1.0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1483</v>
      </c>
      <c r="B21" s="1">
        <v>3.0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1484</v>
      </c>
      <c r="B22" s="1">
        <v>1.7356896E9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1485</v>
      </c>
      <c r="B23" s="1">
        <v>1.7039808E9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1486</v>
      </c>
      <c r="B24" s="1">
        <v>86400.0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1487</v>
      </c>
      <c r="B25" s="1">
        <v>2.0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1488</v>
      </c>
      <c r="B26" s="1">
        <v>13.85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1489</v>
      </c>
      <c r="B27" s="1">
        <v>13.925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1490</v>
      </c>
      <c r="B28" s="1">
        <v>13.17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1491</v>
      </c>
      <c r="B29" s="1">
        <v>13.96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1492</v>
      </c>
      <c r="B30" s="1">
        <v>13.85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1493</v>
      </c>
      <c r="B31" s="1">
        <v>13.925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1494</v>
      </c>
      <c r="B32" s="1">
        <v>13.17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1495</v>
      </c>
      <c r="B33" s="1">
        <v>13.96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1496</v>
      </c>
      <c r="B34" s="1">
        <v>0.902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1497</v>
      </c>
      <c r="B35" s="1">
        <v>-4.432658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1498</v>
      </c>
      <c r="B36" s="1">
        <v>1304667.0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1499</v>
      </c>
      <c r="B37" s="1">
        <v>1304667.0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1500</v>
      </c>
      <c r="B38" s="1">
        <v>2198473.0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1501</v>
      </c>
      <c r="B39" s="1">
        <v>1435460.0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1502</v>
      </c>
      <c r="B40" s="1">
        <v>1435460.0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1503</v>
      </c>
      <c r="B41" s="1">
        <v>13.67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1504</v>
      </c>
      <c r="B42" s="1">
        <v>13.88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1505</v>
      </c>
      <c r="B43" s="1">
        <v>300.0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1506</v>
      </c>
      <c r="B44" s="1">
        <v>100.0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1507</v>
      </c>
      <c r="B45" s="1">
        <v>7.3690176E8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1508</v>
      </c>
      <c r="B46" s="1">
        <v>3.73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1509</v>
      </c>
      <c r="B47" s="1">
        <v>19.18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1510</v>
      </c>
      <c r="B48" s="1">
        <v>25.777514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1511</v>
      </c>
      <c r="B49" s="1">
        <v>10.7364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1512</v>
      </c>
      <c r="B50" s="1">
        <v>6.96675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1513</v>
      </c>
      <c r="B51" s="1" t="s">
        <v>1514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1515</v>
      </c>
      <c r="B52" s="1">
        <v>7.33637888E8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1516</v>
      </c>
      <c r="B53" s="1">
        <v>4.0530896E7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1517</v>
      </c>
      <c r="B54" s="1">
        <v>5.34374E7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1518</v>
      </c>
      <c r="B55" s="1">
        <v>3386239.0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1519</v>
      </c>
      <c r="B56" s="1">
        <v>3251056.0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1520</v>
      </c>
      <c r="B57" s="1">
        <v>1.7328384E9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1521</v>
      </c>
      <c r="B58" s="1">
        <v>1.7356032E9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1522</v>
      </c>
      <c r="B59" s="1">
        <v>0.0695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1523</v>
      </c>
      <c r="B60" s="1">
        <v>0.08477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1524</v>
      </c>
      <c r="B61" s="1">
        <v>0.81825995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1525</v>
      </c>
      <c r="B62" s="1">
        <v>0.72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1526</v>
      </c>
      <c r="B63" s="1">
        <v>0.070199996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1527</v>
      </c>
      <c r="B64" s="1">
        <v>5.34374E7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1528</v>
      </c>
      <c r="B65" s="1">
        <v>1.145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1529</v>
      </c>
      <c r="B66" s="1">
        <v>12.043669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1530</v>
      </c>
      <c r="B67" s="1">
        <v>1.7039808E9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1531</v>
      </c>
      <c r="B68" s="1">
        <v>1.7356032E9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1532</v>
      </c>
      <c r="B69" s="1">
        <v>1.7276544E9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1533</v>
      </c>
      <c r="B70" s="1">
        <v>-2.39500992E8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1534</v>
      </c>
      <c r="B71" s="1">
        <v>-4.95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1535</v>
      </c>
      <c r="B72" s="1">
        <v>-3.06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1536</v>
      </c>
      <c r="B73" s="1">
        <v>25.663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1537</v>
      </c>
      <c r="B74" s="1">
        <v>-3.875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1538</v>
      </c>
      <c r="B75" s="1">
        <v>1.3554423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1539</v>
      </c>
      <c r="B76" s="1">
        <v>0.22263205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1540</v>
      </c>
      <c r="B77" s="1" t="s">
        <v>1541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1542</v>
      </c>
      <c r="B78" s="1" t="s">
        <v>1543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1544</v>
      </c>
      <c r="B79" s="1" t="s">
        <v>1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1545</v>
      </c>
      <c r="B80" s="1" t="s">
        <v>1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1546</v>
      </c>
      <c r="B81" s="1" t="s">
        <v>1547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1548</v>
      </c>
      <c r="B82" s="1" t="s">
        <v>1547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1549</v>
      </c>
      <c r="B83" s="1">
        <v>1.3916106E9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1550</v>
      </c>
      <c r="B84" s="1" t="s">
        <v>1551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1552</v>
      </c>
      <c r="B85" s="1" t="s">
        <v>1553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1554</v>
      </c>
      <c r="B86" s="1" t="s">
        <v>1555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1556</v>
      </c>
      <c r="B87" s="1" t="s">
        <v>1557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1558</v>
      </c>
      <c r="B88" s="1">
        <v>-1.8E7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1559</v>
      </c>
      <c r="B89" s="1">
        <v>13.79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1560</v>
      </c>
      <c r="B90" s="1">
        <v>56.2912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1561</v>
      </c>
      <c r="B91" s="1">
        <v>19.546154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1562</v>
      </c>
      <c r="B92" s="1">
        <v>30.476742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1563</v>
      </c>
      <c r="B93" s="1">
        <v>26.293253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1564</v>
      </c>
      <c r="B94" s="1">
        <v>1.5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1565</v>
      </c>
      <c r="B95" s="1" t="s">
        <v>1566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1567</v>
      </c>
      <c r="B96" s="1">
        <v>10.0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1568</v>
      </c>
      <c r="B97" s="1">
        <v>4.35240992E8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1569</v>
      </c>
      <c r="B98" s="1">
        <v>8.929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1570</v>
      </c>
      <c r="B99" s="1">
        <v>-1.89319008E8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1571</v>
      </c>
      <c r="B100" s="1">
        <v>4.96711008E8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1572</v>
      </c>
      <c r="B101" s="1">
        <v>6.181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1573</v>
      </c>
      <c r="B102" s="1">
        <v>6.512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1574</v>
      </c>
      <c r="B103" s="1">
        <v>2.8587E7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1575</v>
      </c>
      <c r="B104" s="1">
        <v>889.828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1576</v>
      </c>
      <c r="B105" s="1">
        <v>0.591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1577</v>
      </c>
      <c r="B106" s="1">
        <v>-0.16624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1578</v>
      </c>
      <c r="B107" s="1">
        <v>-1.4756501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1579</v>
      </c>
      <c r="B108" s="1">
        <v>-1.54076E8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1580</v>
      </c>
      <c r="B109" s="1">
        <v>-1.25178E8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1581</v>
      </c>
      <c r="B110" s="1">
        <v>-1.79424992E8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1582</v>
      </c>
      <c r="B111" s="1">
        <v>0.625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1583</v>
      </c>
      <c r="B112" s="1">
        <v>-17.769129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1584</v>
      </c>
      <c r="B113" s="1" t="s">
        <v>1514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1585</v>
      </c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7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61</v>
      </c>
      <c r="B3" s="1">
        <v>-30.6</v>
      </c>
      <c r="C3" s="1">
        <v>-25.5</v>
      </c>
      <c r="D3" s="1">
        <v>-54.06</v>
      </c>
      <c r="E3" s="1">
        <v>-31.62</v>
      </c>
      <c r="F3" s="1">
        <v>-37.74</v>
      </c>
      <c r="G3" s="1">
        <v>-58.14</v>
      </c>
      <c r="H3" s="1">
        <v>-67.32000000000001</v>
      </c>
      <c r="I3" s="1">
        <v>164.22</v>
      </c>
      <c r="J3" s="1">
        <v>-76.5</v>
      </c>
      <c r="K3" s="1">
        <v>-39.78</v>
      </c>
      <c r="L3" s="1">
        <f>IF(K3*FORECAST(L2,B3:K3,B2:K2)&gt;0,FORECAST(L2,B3:K3,B2:K2),K3)*$X$1</f>
        <v>-8.228</v>
      </c>
      <c r="M3" s="1">
        <f>IF(L3*FORECAST(M2,B3:L3,B2:L2)&gt;0,FORECAST(M2,B3:L3,B2:L2),L3)*$X$1</f>
        <v>-5.050545455</v>
      </c>
      <c r="N3" s="1">
        <f>IF(M3*FORECAST(N2,B3:M3,B2:M2)&gt;0,FORECAST(N2,B3:M3,B2:M2),M3)*$X$1</f>
        <v>-1.873090909</v>
      </c>
      <c r="O3" s="1">
        <f>IF(N3*FORECAST(O2,B3:N3,B2:N2)&gt;0,FORECAST(O2,B3:N3,B2:N2),N3)*$X$1</f>
        <v>-1.873090909</v>
      </c>
      <c r="P3" s="1">
        <f>IF(O3*FORECAST(P2,B3:O3,B2:O2)&gt;0,FORECAST(P2,B3:O3,B2:O2),O3)*$X$1</f>
        <v>-1.873090909</v>
      </c>
      <c r="Q3" s="1">
        <f>IF(P3*FORECAST(Q2,B3:P3,B2:P2)&gt;0,FORECAST(Q2,B3:P3,B2:P2),P3)*$X$1</f>
        <v>-1.873090909</v>
      </c>
      <c r="R3" s="1">
        <f>IF(Q3*FORECAST(R2,B3:Q3,B2:Q2)&gt;0,FORECAST(R2,B3:Q3,B2:Q2),Q3)*$X$1</f>
        <v>-1.873090909</v>
      </c>
      <c r="S3" s="5">
        <f>IF(R3*FORECAST(S2,B3:R3,B2:R2)&gt;0,FORECAST(S2,B3:R3,B2:R2),R3)*$X$1</f>
        <v>-1.873090909</v>
      </c>
      <c r="T3" s="5">
        <f>IF(S3*FORECAST(T2,B3:S3,B2:S2)&gt;0,FORECAST(T2,B3:S3,B2:S2),S3)*$X$1</f>
        <v>-1.873090909</v>
      </c>
      <c r="U3" s="5">
        <f>IF(T3*FORECAST(U2,B3:T3,B2:T2)&gt;0,FORECAST(U2,B3:T3,B2:T2),T3)*$X$1</f>
        <v>-1.873090909</v>
      </c>
      <c r="V3" s="5">
        <f>IF(U3*FORECAST(V2,B3:U3,B2:U2)&gt;0,FORECAST(V2,B3:U3,B2:U2),U3)*$X$1</f>
        <v>-1.873090909</v>
      </c>
      <c r="W3" s="5">
        <f>IF(V3*FORECAST(W2,B3:V3,B2:V2)&gt;0,FORECAST(W2,B3:V3,B2:V2),V3)*$X$1</f>
        <v>-1.873090909</v>
      </c>
      <c r="X3" s="2"/>
      <c r="Y3" s="2"/>
      <c r="Z3" s="2"/>
    </row>
    <row r="4">
      <c r="A4" s="3" t="s">
        <v>130</v>
      </c>
      <c r="B4" s="1">
        <v>-36.72</v>
      </c>
      <c r="C4" s="1">
        <v>-188.7</v>
      </c>
      <c r="D4" s="1">
        <v>-114.24</v>
      </c>
      <c r="E4" s="1">
        <v>-141.78</v>
      </c>
      <c r="F4" s="1">
        <v>-202.98</v>
      </c>
      <c r="G4" s="1">
        <v>-311.1</v>
      </c>
      <c r="H4" s="1">
        <v>-176.46</v>
      </c>
      <c r="I4" s="1">
        <v>-429.42</v>
      </c>
      <c r="J4" s="1">
        <v>-214.2</v>
      </c>
      <c r="K4" s="1">
        <v>-86.7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1586</v>
      </c>
      <c r="B5" s="1">
        <v>17.0</v>
      </c>
      <c r="C5" s="1">
        <v>22.0</v>
      </c>
      <c r="D5" s="1">
        <v>25.0</v>
      </c>
      <c r="E5" s="1">
        <v>26.0</v>
      </c>
      <c r="F5" s="1">
        <v>35.0</v>
      </c>
      <c r="G5" s="1">
        <v>40.0</v>
      </c>
      <c r="H5" s="1">
        <v>44.0</v>
      </c>
      <c r="I5" s="1">
        <v>46.0</v>
      </c>
      <c r="J5" s="1">
        <v>46.0</v>
      </c>
      <c r="K5" s="1">
        <v>47.0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1587</v>
      </c>
      <c r="L7" s="1">
        <f>IF(W3*FORECAST(W2,B3:W3,B2:W2)&gt;0,FORECAST(W2,B3:W3,B2:W2),V3)*$X$1 * (1+0.02)/(0.0874-0.02)</f>
        <v>-28.34647963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1588</v>
      </c>
      <c r="L8" s="6">
        <f t="array" ref="L8">NPV(0.0874,M3:W3)</f>
        <v>-15.82692965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1589</v>
      </c>
      <c r="L9" s="6">
        <f t="array" ref="L9">NPV(0.0874,M16:W16)</f>
        <v>-11.27759557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1590</v>
      </c>
      <c r="L10" s="6">
        <f>L8 + L9</f>
        <v>-27.10452521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131</v>
      </c>
      <c r="L11" s="1">
        <v>-86.7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1591</v>
      </c>
      <c r="L12" s="6">
        <f>L10 - L11</f>
        <v>59.59547479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1592</v>
      </c>
      <c r="L13" s="1">
        <v>47.0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1.267988825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(1+0.02)/(0.0874-0.02)</f>
        <v>-28.34647963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26</v>
      </c>
      <c r="B3" s="1">
        <v>-37.74</v>
      </c>
      <c r="C3" s="1">
        <v>-72.42</v>
      </c>
      <c r="D3" s="1">
        <v>-74.46000000000001</v>
      </c>
      <c r="E3" s="1">
        <v>-80.58</v>
      </c>
      <c r="F3" s="1">
        <v>-84.66</v>
      </c>
      <c r="G3" s="1">
        <v>-126.48</v>
      </c>
      <c r="H3" s="1">
        <v>-127.5</v>
      </c>
      <c r="I3" s="1">
        <v>336.6</v>
      </c>
      <c r="J3" s="1">
        <v>-129.54</v>
      </c>
      <c r="K3" s="1">
        <v>-314.16</v>
      </c>
      <c r="L3" s="1">
        <f>IF(K3*FORECAST(L2,B3:K3,B2:K2)&gt;0,FORECAST(L2,B3:K3,B2:K2),K3)*$X$1</f>
        <v>-104.924</v>
      </c>
      <c r="M3" s="1">
        <f>IF(L3*FORECAST(M2,B3:L3,B2:L2)&gt;0,FORECAST(M2,B3:L3,B2:L2),L3)*$X$1</f>
        <v>-111.0749091</v>
      </c>
      <c r="N3" s="1">
        <f>IF(M3*FORECAST(N2,B3:M3,B2:M2)&gt;0,FORECAST(N2,B3:M3,B2:M2),M3)*$X$1</f>
        <v>-117.2258182</v>
      </c>
      <c r="O3" s="1">
        <f>IF(N3*FORECAST(O2,B3:N3,B2:N2)&gt;0,FORECAST(O2,B3:N3,B2:N2),N3)*$X$1</f>
        <v>-123.3767273</v>
      </c>
      <c r="P3" s="1">
        <f>IF(O3*FORECAST(P2,B3:O3,B2:O2)&gt;0,FORECAST(P2,B3:O3,B2:O2),O3)*$X$1</f>
        <v>-129.5276364</v>
      </c>
      <c r="Q3" s="1">
        <f>IF(P3*FORECAST(Q2,B3:P3,B2:P2)&gt;0,FORECAST(Q2,B3:P3,B2:P2),P3)*$X$1</f>
        <v>-135.6785455</v>
      </c>
      <c r="R3" s="1">
        <f>IF(Q3*FORECAST(R2,B3:Q3,B2:Q2)&gt;0,FORECAST(R2,B3:Q3,B2:Q2),Q3)*$X$1</f>
        <v>-141.8294545</v>
      </c>
      <c r="S3" s="5">
        <f>IF(R3*FORECAST(S2,B3:R3,B2:R2)&gt;0,FORECAST(S2,B3:R3,B2:R2),R3)*$X$1</f>
        <v>-147.9803636</v>
      </c>
      <c r="T3" s="5">
        <f>IF(S3*FORECAST(T2,B3:S3,B2:S2)&gt;0,FORECAST(T2,B3:S3,B2:S2),S3)*$X$1</f>
        <v>-154.1312727</v>
      </c>
      <c r="U3" s="5">
        <f>IF(T3*FORECAST(U2,B3:T3,B2:T2)&gt;0,FORECAST(U2,B3:T3,B2:T2),T3)*$X$1</f>
        <v>-160.2821818</v>
      </c>
      <c r="V3" s="5">
        <f>IF(U3*FORECAST(V2,B3:U3,B2:U2)&gt;0,FORECAST(V2,B3:U3,B2:U2),U3)*$X$1</f>
        <v>-166.4330909</v>
      </c>
      <c r="W3" s="5">
        <f>IF(V3*FORECAST(W2,B3:V3,B2:V2)&gt;0,FORECAST(W2,B3:V3,B2:V2),V3)*$X$1</f>
        <v>-172.584</v>
      </c>
      <c r="X3" s="2"/>
      <c r="Y3" s="2"/>
      <c r="Z3" s="2"/>
    </row>
    <row r="4">
      <c r="A4" s="3" t="s">
        <v>130</v>
      </c>
      <c r="B4" s="1">
        <v>-36.72</v>
      </c>
      <c r="C4" s="1">
        <v>-188.7</v>
      </c>
      <c r="D4" s="1">
        <v>-114.24</v>
      </c>
      <c r="E4" s="1">
        <v>-141.78</v>
      </c>
      <c r="F4" s="1">
        <v>-202.98</v>
      </c>
      <c r="G4" s="1">
        <v>-311.1</v>
      </c>
      <c r="H4" s="1">
        <v>-176.46</v>
      </c>
      <c r="I4" s="1">
        <v>-429.42</v>
      </c>
      <c r="J4" s="1">
        <v>-214.2</v>
      </c>
      <c r="K4" s="1">
        <v>-86.7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1586</v>
      </c>
      <c r="B5" s="1">
        <v>17.0</v>
      </c>
      <c r="C5" s="1">
        <v>22.0</v>
      </c>
      <c r="D5" s="1">
        <v>25.0</v>
      </c>
      <c r="E5" s="1">
        <v>26.0</v>
      </c>
      <c r="F5" s="1">
        <v>35.0</v>
      </c>
      <c r="G5" s="1">
        <v>40.0</v>
      </c>
      <c r="H5" s="1">
        <v>44.0</v>
      </c>
      <c r="I5" s="1">
        <v>46.0</v>
      </c>
      <c r="J5" s="1">
        <v>46.0</v>
      </c>
      <c r="K5" s="1">
        <v>47.0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1587</v>
      </c>
      <c r="L7" s="1">
        <f>IF(W3*FORECAST(W2,B3:W3,B2:W2)&gt;0,FORECAST(W2,B3:W3,B2:W2),V3)*$X$1 * (1+0.02)/(0.0874-0.02)</f>
        <v>-2611.805341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1588</v>
      </c>
      <c r="L8" s="6">
        <f t="array" ref="L8">NPV(0.0874,M3:W3)</f>
        <v>-942.1385231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1589</v>
      </c>
      <c r="L9" s="6">
        <f t="array" ref="L9">NPV(0.0874,M16:W16)</f>
        <v>-1039.102023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1590</v>
      </c>
      <c r="L10" s="6">
        <f>L8 + L9</f>
        <v>-1981.240546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131</v>
      </c>
      <c r="L11" s="1">
        <v>-86.7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1591</v>
      </c>
      <c r="L12" s="6">
        <f>L10 - L11</f>
        <v>-1894.540546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1592</v>
      </c>
      <c r="L13" s="1">
        <v>47.0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-40.30937332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(1+0.02)/(0.0874-0.02)</f>
        <v>-2611.805341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