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<sst xmlns="http://schemas.openxmlformats.org/spreadsheetml/2006/main" count="1785" uniqueCount="1472">
  <si>
    <t>ticker</t>
  </si>
  <si>
    <t>PSHG</t>
  </si>
  <si>
    <t>nombre</t>
  </si>
  <si>
    <t>PERFORMANCE SHIPPING</t>
  </si>
  <si>
    <t>empresa</t>
  </si>
  <si>
    <t>No encontrado</t>
  </si>
  <si>
    <t>Open</t>
  </si>
  <si>
    <t>Target Price</t>
  </si>
  <si>
    <t>Upside</t>
  </si>
  <si>
    <t>988.58%</t>
  </si>
  <si>
    <t>Country</t>
  </si>
  <si>
    <t>Greece</t>
  </si>
  <si>
    <t>Market Cap</t>
  </si>
  <si>
    <t>Book Value</t>
  </si>
  <si>
    <t>Pe ratio</t>
  </si>
  <si>
    <t>Dividend Ratio</t>
  </si>
  <si>
    <t>Net Debt Growth</t>
  </si>
  <si>
    <t>-58.64%</t>
  </si>
  <si>
    <t>Total Assets Growth</t>
  </si>
  <si>
    <t>-6.19%</t>
  </si>
  <si>
    <t>Net Property, Plant and Equipment Growth</t>
  </si>
  <si>
    <t>-20.47%</t>
  </si>
  <si>
    <t>EBITDA Growth</t>
  </si>
  <si>
    <t>-7448.18%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</si>
  <si>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</si>
  <si>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</si>
  <si>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</si>
  <si>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</si>
  <si>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</si>
  <si>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</si>
  <si>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</si>
  <si>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</si>
  <si>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</si>
  <si>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</si>
  <si>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</si>
  <si>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</si>
  <si>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</si>
  <si>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</si>
  <si>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</si>
  <si>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</si>
  <si>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</si>
  <si>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</si>
  <si>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Sale (Purchase) of Real Estate properties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</si>
  <si>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</si>
  <si>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</si>
  <si>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</si>
  <si>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</si>
  <si>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</si>
  <si>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</si>
  <si>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</si>
  <si>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</si>
  <si>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</si>
  <si>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</si>
  <si>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</si>
  <si>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</si>
  <si>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</si>
  <si>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</si>
  <si>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</si>
  <si>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</si>
  <si>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</si>
  <si>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</si>
  <si>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</si>
  <si>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</si>
  <si>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</si>
  <si>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</si>
  <si>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</si>
  <si>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</si>
  <si>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</si>
  <si>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</si>
  <si>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</si>
  <si>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</si>
  <si>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</si>
  <si>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</si>
  <si>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</si>
  <si>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</si>
  <si>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</si>
  <si>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</si>
  <si>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</si>
  <si>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</si>
  <si>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</si>
  <si>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</si>
  <si>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Accounts Receivable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</si>
  <si>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</si>
  <si>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</si>
  <si>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</si>
  <si>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</si>
  <si>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</si>
  <si>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</si>
  <si>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</si>
  <si>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</si>
  <si>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</si>
  <si>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</si>
  <si>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</si>
  <si>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</si>
  <si>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</si>
  <si>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</si>
  <si>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</si>
  <si>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</si>
  <si>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</si>
  <si>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</si>
  <si>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</si>
  <si>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</si>
  <si>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</si>
  <si>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</si>
  <si>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</si>
  <si>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</si>
  <si>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</si>
  <si>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</si>
  <si>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</si>
  <si>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991.23</t>
  </si>
  <si>
    <t>288.36</t>
  </si>
  <si>
    <t>285.66</t>
  </si>
  <si>
    <t>257.78</t>
  </si>
  <si>
    <t>37.18</t>
  </si>
  <si>
    <t>18.99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</si>
  <si>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</si>
  <si>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</si>
  <si>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</si>
  <si>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</si>
  <si>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</si>
  <si>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</si>
  <si>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</si>
  <si>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Land - (BS)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</si>
  <si>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</si>
  <si>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</si>
  <si>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</si>
  <si>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</si>
  <si>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</si>
  <si>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</si>
  <si>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</si>
  <si>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</si>
  <si>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Provision for Bad Debts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</si>
  <si>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</si>
  <si>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</si>
  <si>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</si>
  <si>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</si>
  <si>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</si>
  <si>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</si>
  <si>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</si>
  <si>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</si>
  <si>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</si>
  <si>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</si>
  <si>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</si>
  <si>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</si>
  <si>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</si>
  <si>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</si>
  <si>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</si>
  <si>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</si>
  <si>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</si>
  <si>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</si>
  <si>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</si>
  <si>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</si>
  <si>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</si>
  <si>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</si>
  <si>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</si>
  <si>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</si>
  <si>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-839.55</t>
  </si>
  <si>
    <t>-167.86</t>
  </si>
  <si>
    <t>15.97</t>
  </si>
  <si>
    <t>-28.97</t>
  </si>
  <si>
    <t>6.49</t>
  </si>
  <si>
    <t>5.43</t>
  </si>
  <si>
    <t>Basic EPS - Continuing Operations</t>
  </si>
  <si>
    <t>11.41</t>
  </si>
  <si>
    <t>-30.16</t>
  </si>
  <si>
    <t>Basic Weighted Average Shares Outstanding</t>
  </si>
  <si>
    <t>Net EPS - Diluted</t>
  </si>
  <si>
    <t>15.74</t>
  </si>
  <si>
    <t>3.02</t>
  </si>
  <si>
    <t>1.91</t>
  </si>
  <si>
    <t>Diluted EPS - Continuing Operations</t>
  </si>
  <si>
    <t>11.25</t>
  </si>
  <si>
    <t>Diluted Weighted Average Shares Outstanding</t>
  </si>
  <si>
    <t>Normalized Basic EPS</t>
  </si>
  <si>
    <t>-154.17</t>
  </si>
  <si>
    <t>-0.99</t>
  </si>
  <si>
    <t>4.41</t>
  </si>
  <si>
    <t>-19.11</t>
  </si>
  <si>
    <t>0.83</t>
  </si>
  <si>
    <t>2.48</t>
  </si>
  <si>
    <t>Normalized Diluted EPS</t>
  </si>
  <si>
    <t>4.35</t>
  </si>
  <si>
    <t>0.24</t>
  </si>
  <si>
    <t>0.73</t>
  </si>
  <si>
    <t>Dividend Per Share</t>
  </si>
  <si>
    <t>Payout Ratio</t>
  </si>
  <si>
    <t>232.67</t>
  </si>
  <si>
    <t>-4.22</t>
  </si>
  <si>
    <t>-0.25</t>
  </si>
  <si>
    <t>13.29</t>
  </si>
  <si>
    <t>7.84</t>
  </si>
  <si>
    <t>3.32</t>
  </si>
  <si>
    <t>EBITDA</t>
  </si>
  <si>
    <t>EBITA</t>
  </si>
  <si>
    <t>EBIT</t>
  </si>
  <si>
    <t>EBITDAR</t>
  </si>
  <si>
    <t>Total Revenues (As Reported)</t>
  </si>
  <si>
    <t>Normalized Net Income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</si>
  <si>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</si>
  <si>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</si>
  <si>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</si>
  <si>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</si>
  <si>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</si>
  <si>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</si>
  <si>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Maintenance &amp; Repair Expenses, Total</t>
  </si>
  <si>
    <t>Stock-Based Comp., G&amp;A Exp. (Total)</t>
  </si>
  <si>
    <t>Total Stock-Based Compensation</t>
  </si>
  <si>
    <t>Profitability</t>
  </si>
  <si>
    <t>Return on Assets</t>
  </si>
  <si>
    <t>1.82</t>
  </si>
  <si>
    <t>0.65</t>
  </si>
  <si>
    <t>-3.59</t>
  </si>
  <si>
    <t>-4.3</t>
  </si>
  <si>
    <t>-1.55</t>
  </si>
  <si>
    <t>0.05</t>
  </si>
  <si>
    <t>1.87</t>
  </si>
  <si>
    <t>-3.48</t>
  </si>
  <si>
    <t>8.68</t>
  </si>
  <si>
    <t>12.71</t>
  </si>
  <si>
    <t>Return on Total Capital</t>
  </si>
  <si>
    <t>1.84</t>
  </si>
  <si>
    <t>-3.63</t>
  </si>
  <si>
    <t>-4.36</t>
  </si>
  <si>
    <t>-1.6</t>
  </si>
  <si>
    <t>-3.61</t>
  </si>
  <si>
    <t>9.03</t>
  </si>
  <si>
    <t>13.1</t>
  </si>
  <si>
    <t>Return On Equity %</t>
  </si>
  <si>
    <t>1.54</t>
  </si>
  <si>
    <t>-7.07</t>
  </si>
  <si>
    <t>-90.3</t>
  </si>
  <si>
    <t>3.45</t>
  </si>
  <si>
    <t>-46.74</t>
  </si>
  <si>
    <t>-33.78</t>
  </si>
  <si>
    <t>2.4</t>
  </si>
  <si>
    <t>-10.98</t>
  </si>
  <si>
    <t>9.88</t>
  </si>
  <si>
    <t>29.28</t>
  </si>
  <si>
    <t>Return on Common Equity</t>
  </si>
  <si>
    <t>1.51</t>
  </si>
  <si>
    <t>3.88</t>
  </si>
  <si>
    <t>Margin Analysis</t>
  </si>
  <si>
    <t>Gross Profit Margin %</t>
  </si>
  <si>
    <t>51.24</t>
  </si>
  <si>
    <t>39.17</t>
  </si>
  <si>
    <t>-0.57</t>
  </si>
  <si>
    <t>-2.64</t>
  </si>
  <si>
    <t>34.6</t>
  </si>
  <si>
    <t>44.99</t>
  </si>
  <si>
    <t>43.77</t>
  </si>
  <si>
    <t>13.66</t>
  </si>
  <si>
    <t>61.84</t>
  </si>
  <si>
    <t>75.93</t>
  </si>
  <si>
    <t>SG&amp;A Margin</t>
  </si>
  <si>
    <t>11.66</t>
  </si>
  <si>
    <t>9.96</t>
  </si>
  <si>
    <t>21.81</t>
  </si>
  <si>
    <t>35.14</t>
  </si>
  <si>
    <t>31.41</t>
  </si>
  <si>
    <t>30.95</t>
  </si>
  <si>
    <t>19.54</t>
  </si>
  <si>
    <t>15.84</t>
  </si>
  <si>
    <t>8.98</t>
  </si>
  <si>
    <t>7.38</t>
  </si>
  <si>
    <t>EBITDA Margin %</t>
  </si>
  <si>
    <t>38.6</t>
  </si>
  <si>
    <t>27.56</t>
  </si>
  <si>
    <t>-22.38</t>
  </si>
  <si>
    <t>-37.78</t>
  </si>
  <si>
    <t>3.19</t>
  </si>
  <si>
    <t>14.04</t>
  </si>
  <si>
    <t>24.04</t>
  </si>
  <si>
    <t>-2.81</t>
  </si>
  <si>
    <t>52.09</t>
  </si>
  <si>
    <t>68.06</t>
  </si>
  <si>
    <t>EBITA Margin %</t>
  </si>
  <si>
    <t>19.53</t>
  </si>
  <si>
    <t>7.04</t>
  </si>
  <si>
    <t>-60.76</t>
  </si>
  <si>
    <t>-16.15</t>
  </si>
  <si>
    <t>0.32</t>
  </si>
  <si>
    <t>10.25</t>
  </si>
  <si>
    <t>-23.1</t>
  </si>
  <si>
    <t>40.47</t>
  </si>
  <si>
    <t>EBIT Margin %</t>
  </si>
  <si>
    <t>Income From Continuing Operations Margin %</t>
  </si>
  <si>
    <t>5.99</t>
  </si>
  <si>
    <t>-28.19</t>
  </si>
  <si>
    <t>-448.92</t>
  </si>
  <si>
    <t>16.04</t>
  </si>
  <si>
    <t>-206.9</t>
  </si>
  <si>
    <t>-119.41</t>
  </si>
  <si>
    <t>5.46</t>
  </si>
  <si>
    <t>-27.69</t>
  </si>
  <si>
    <t>52.25</t>
  </si>
  <si>
    <t>Net Income Margin %</t>
  </si>
  <si>
    <t>-26.6</t>
  </si>
  <si>
    <t>Net Avail. For Common Margin %</t>
  </si>
  <si>
    <t>5.9</t>
  </si>
  <si>
    <t>8.82</t>
  </si>
  <si>
    <t>Normalized Net Income Margin</t>
  </si>
  <si>
    <t>4.55</t>
  </si>
  <si>
    <t>-51.32</t>
  </si>
  <si>
    <t>-81.25</t>
  </si>
  <si>
    <t>-37.99</t>
  </si>
  <si>
    <t>-0.7</t>
  </si>
  <si>
    <t>3.41</t>
  </si>
  <si>
    <t>-17.54</t>
  </si>
  <si>
    <t>2.05</t>
  </si>
  <si>
    <t>23.88</t>
  </si>
  <si>
    <t>Levered Free Cash Flow Margin</t>
  </si>
  <si>
    <t>-89.9</t>
  </si>
  <si>
    <t>-160.78</t>
  </si>
  <si>
    <t>-42.27</t>
  </si>
  <si>
    <t>-38.42</t>
  </si>
  <si>
    <t>95.79</t>
  </si>
  <si>
    <t>-192.03</t>
  </si>
  <si>
    <t>-125.86</t>
  </si>
  <si>
    <t>3.64</t>
  </si>
  <si>
    <t>-182.66</t>
  </si>
  <si>
    <t>25.72</t>
  </si>
  <si>
    <t>Unlevered Free Cash Flow Margin</t>
  </si>
  <si>
    <t>-82.48</t>
  </si>
  <si>
    <t>-154.43</t>
  </si>
  <si>
    <t>-30.33</t>
  </si>
  <si>
    <t>-28.89</t>
  </si>
  <si>
    <t>87.97</t>
  </si>
  <si>
    <t>-191.28</t>
  </si>
  <si>
    <t>-123.61</t>
  </si>
  <si>
    <t>6.22</t>
  </si>
  <si>
    <t>-159.78</t>
  </si>
  <si>
    <t>37.67</t>
  </si>
  <si>
    <t>Asset Turnover</t>
  </si>
  <si>
    <t>0.15</t>
  </si>
  <si>
    <t>0.09</t>
  </si>
  <si>
    <t>0.1</t>
  </si>
  <si>
    <t>0.23</t>
  </si>
  <si>
    <t>0.29</t>
  </si>
  <si>
    <t>0.34</t>
  </si>
  <si>
    <t>0.37</t>
  </si>
  <si>
    <t>Fixed Assets Turnover</t>
  </si>
  <si>
    <t>0.19</t>
  </si>
  <si>
    <t>0.18</t>
  </si>
  <si>
    <t>0.11</t>
  </si>
  <si>
    <t>0.31</t>
  </si>
  <si>
    <t>0.44</t>
  </si>
  <si>
    <t>0.42</t>
  </si>
  <si>
    <t>0.5</t>
  </si>
  <si>
    <t>Receivables Turnover (Average Receivables)</t>
  </si>
  <si>
    <t>88.27</t>
  </si>
  <si>
    <t>86.12</t>
  </si>
  <si>
    <t>54.24</t>
  </si>
  <si>
    <t>52.96</t>
  </si>
  <si>
    <t>95.04</t>
  </si>
  <si>
    <t>11.2</t>
  </si>
  <si>
    <t>11.23</t>
  </si>
  <si>
    <t>11.65</t>
  </si>
  <si>
    <t>12.53</t>
  </si>
  <si>
    <t>Inventory Turnover (Average Inventory)</t>
  </si>
  <si>
    <t>12.35</t>
  </si>
  <si>
    <t>12.58</t>
  </si>
  <si>
    <t>10.62</t>
  </si>
  <si>
    <t>11.5</t>
  </si>
  <si>
    <t>14.53</t>
  </si>
  <si>
    <t>8.48</t>
  </si>
  <si>
    <t>10.05</t>
  </si>
  <si>
    <t>10.01</t>
  </si>
  <si>
    <t>Short Term Liquidity</t>
  </si>
  <si>
    <t>Current Ratio</t>
  </si>
  <si>
    <t>9.31</t>
  </si>
  <si>
    <t>1.41</t>
  </si>
  <si>
    <t>0.28</t>
  </si>
  <si>
    <t>4.19</t>
  </si>
  <si>
    <t>4.38</t>
  </si>
  <si>
    <t>2.63</t>
  </si>
  <si>
    <t>1.28</t>
  </si>
  <si>
    <t>5.21</t>
  </si>
  <si>
    <t>Quick Ratio</t>
  </si>
  <si>
    <t>8.9</t>
  </si>
  <si>
    <t>1.22</t>
  </si>
  <si>
    <t>0.07</t>
  </si>
  <si>
    <t>3.71</t>
  </si>
  <si>
    <t>3.91</t>
  </si>
  <si>
    <t>2.3</t>
  </si>
  <si>
    <t>0.88</t>
  </si>
  <si>
    <t>1.83</t>
  </si>
  <si>
    <t>4.92</t>
  </si>
  <si>
    <t>Operating Cash Flow to Current Liabilities</t>
  </si>
  <si>
    <t>2.74</t>
  </si>
  <si>
    <t>0.71</t>
  </si>
  <si>
    <t>-0.09</t>
  </si>
  <si>
    <t>-0.13</t>
  </si>
  <si>
    <t>-0.12</t>
  </si>
  <si>
    <t>-0.52</t>
  </si>
  <si>
    <t>-0.21</t>
  </si>
  <si>
    <t>1.3</t>
  </si>
  <si>
    <t>4.43</t>
  </si>
  <si>
    <t>Days Sales Outstanding (Average Receivables)</t>
  </si>
  <si>
    <t>4.13</t>
  </si>
  <si>
    <t>4.24</t>
  </si>
  <si>
    <t>6.75</t>
  </si>
  <si>
    <t>6.89</t>
  </si>
  <si>
    <t>3.84</t>
  </si>
  <si>
    <t>32.6</t>
  </si>
  <si>
    <t>32.59</t>
  </si>
  <si>
    <t>36.48</t>
  </si>
  <si>
    <t>31.32</t>
  </si>
  <si>
    <t>29.13</t>
  </si>
  <si>
    <t>Days Outstanding Inventory (Average Inventory)</t>
  </si>
  <si>
    <t>29.56</t>
  </si>
  <si>
    <t>34.45</t>
  </si>
  <si>
    <t>31.73</t>
  </si>
  <si>
    <t>25.12</t>
  </si>
  <si>
    <t>43.02</t>
  </si>
  <si>
    <t>32.69</t>
  </si>
  <si>
    <t>36.3</t>
  </si>
  <si>
    <t>46.58</t>
  </si>
  <si>
    <t>36.47</t>
  </si>
  <si>
    <t>Average Days Payable Outstanding</t>
  </si>
  <si>
    <t>24.23</t>
  </si>
  <si>
    <t>21.01</t>
  </si>
  <si>
    <t>23.7</t>
  </si>
  <si>
    <t>24.72</t>
  </si>
  <si>
    <t>33.82</t>
  </si>
  <si>
    <t>21.87</t>
  </si>
  <si>
    <t>38.94</t>
  </si>
  <si>
    <t>68.65</t>
  </si>
  <si>
    <t>66.2</t>
  </si>
  <si>
    <t>Cash Conversion Cycle (Average Days)</t>
  </si>
  <si>
    <t>9.47</t>
  </si>
  <si>
    <t>12.24</t>
  </si>
  <si>
    <t>17.5</t>
  </si>
  <si>
    <t>13.9</t>
  </si>
  <si>
    <t>-4.86</t>
  </si>
  <si>
    <t>41.61</t>
  </si>
  <si>
    <t>43.41</t>
  </si>
  <si>
    <t>33.85</t>
  </si>
  <si>
    <t>9.26</t>
  </si>
  <si>
    <t>-0.6</t>
  </si>
  <si>
    <t>Long Term Solvency</t>
  </si>
  <si>
    <t>Total Debt/Equity</t>
  </si>
  <si>
    <t>58.17</t>
  </si>
  <si>
    <t>80.12</t>
  </si>
  <si>
    <t>190.08</t>
  </si>
  <si>
    <t>74.14</t>
  </si>
  <si>
    <t>34.46</t>
  </si>
  <si>
    <t>59.76</t>
  </si>
  <si>
    <t>57.22</t>
  </si>
  <si>
    <t>82.1</t>
  </si>
  <si>
    <t>23.58</t>
  </si>
  <si>
    <t>Total Debt / Total Capital</t>
  </si>
  <si>
    <t>36.78</t>
  </si>
  <si>
    <t>44.48</t>
  </si>
  <si>
    <t>65.53</t>
  </si>
  <si>
    <t>42.57</t>
  </si>
  <si>
    <t>25.63</t>
  </si>
  <si>
    <t>37.41</t>
  </si>
  <si>
    <t>36.4</t>
  </si>
  <si>
    <t>45.09</t>
  </si>
  <si>
    <t>19.08</t>
  </si>
  <si>
    <t>LT Debt/Equity</t>
  </si>
  <si>
    <t>55.9</t>
  </si>
  <si>
    <t>71.8</t>
  </si>
  <si>
    <t>50.19</t>
  </si>
  <si>
    <t>29.84</t>
  </si>
  <si>
    <t>51.64</t>
  </si>
  <si>
    <t>48.23</t>
  </si>
  <si>
    <t>71.3</t>
  </si>
  <si>
    <t>20.37</t>
  </si>
  <si>
    <t>Long-Term Debt / Total Capital</t>
  </si>
  <si>
    <t>35.34</t>
  </si>
  <si>
    <t>39.86</t>
  </si>
  <si>
    <t>17.3</t>
  </si>
  <si>
    <t>22.19</t>
  </si>
  <si>
    <t>32.32</t>
  </si>
  <si>
    <t>30.68</t>
  </si>
  <si>
    <t>39.15</t>
  </si>
  <si>
    <t>16.48</t>
  </si>
  <si>
    <t>Total Liabilities / Total Assets</t>
  </si>
  <si>
    <t>37.34</t>
  </si>
  <si>
    <t>45.11</t>
  </si>
  <si>
    <t>65.9</t>
  </si>
  <si>
    <t>43.71</t>
  </si>
  <si>
    <t>4.51</t>
  </si>
  <si>
    <t>27.83</t>
  </si>
  <si>
    <t>38.68</t>
  </si>
  <si>
    <t>39.73</t>
  </si>
  <si>
    <t>46.85</t>
  </si>
  <si>
    <t>21.29</t>
  </si>
  <si>
    <t>EBIT / Interest Expense</t>
  </si>
  <si>
    <t>1.57</t>
  </si>
  <si>
    <t>-2.87</t>
  </si>
  <si>
    <t>-1.25</t>
  </si>
  <si>
    <t>-0.36</t>
  </si>
  <si>
    <t>2.12</t>
  </si>
  <si>
    <t>-4.85</t>
  </si>
  <si>
    <t>1.08</t>
  </si>
  <si>
    <t>2.82</t>
  </si>
  <si>
    <t>EBITDA / Interest Expense</t>
  </si>
  <si>
    <t>3.1</t>
  </si>
  <si>
    <t>2.54</t>
  </si>
  <si>
    <t>-1.06</t>
  </si>
  <si>
    <t>-0.65</t>
  </si>
  <si>
    <t>6.61</t>
  </si>
  <si>
    <t>5.02</t>
  </si>
  <si>
    <t>-0.56</t>
  </si>
  <si>
    <t>1.39</t>
  </si>
  <si>
    <t>3.5</t>
  </si>
  <si>
    <t>(EBITDA - Capex) / Interest Expense</t>
  </si>
  <si>
    <t>-5.88</t>
  </si>
  <si>
    <t>-14.2</t>
  </si>
  <si>
    <t>-1.09</t>
  </si>
  <si>
    <t>0.06</t>
  </si>
  <si>
    <t>-81.49</t>
  </si>
  <si>
    <t>-26.24</t>
  </si>
  <si>
    <t>-1.59</t>
  </si>
  <si>
    <t>-3.78</t>
  </si>
  <si>
    <t>2.94</t>
  </si>
  <si>
    <t>Total Debt / EBITDA</t>
  </si>
  <si>
    <t>7.15</t>
  </si>
  <si>
    <t>11.18</t>
  </si>
  <si>
    <t>-23.25</t>
  </si>
  <si>
    <t>-10.78</t>
  </si>
  <si>
    <t>8.62</t>
  </si>
  <si>
    <t>5.66</t>
  </si>
  <si>
    <t>-51.11</t>
  </si>
  <si>
    <t>3.26</t>
  </si>
  <si>
    <t>0.74</t>
  </si>
  <si>
    <t>Net Debt / EBITDA</t>
  </si>
  <si>
    <t>3.22</t>
  </si>
  <si>
    <t>-22.13</t>
  </si>
  <si>
    <t>-10.06</t>
  </si>
  <si>
    <t>-12.86</t>
  </si>
  <si>
    <t>1.62</t>
  </si>
  <si>
    <t>3.57</t>
  </si>
  <si>
    <t>-41.32</t>
  </si>
  <si>
    <t>2.27</t>
  </si>
  <si>
    <t>-0.17</t>
  </si>
  <si>
    <t>Total Debt / (EBITDA - Capex)</t>
  </si>
  <si>
    <t>-3.77</t>
  </si>
  <si>
    <t>-22.58</t>
  </si>
  <si>
    <t>-10.76</t>
  </si>
  <si>
    <t>-1.08</t>
  </si>
  <si>
    <t>-18.09</t>
  </si>
  <si>
    <t>-1.2</t>
  </si>
  <si>
    <t>Net Debt / (EBITDA - Capex)</t>
  </si>
  <si>
    <t>-1.7</t>
  </si>
  <si>
    <t>-1.69</t>
  </si>
  <si>
    <t>-21.49</t>
  </si>
  <si>
    <t>-10.05</t>
  </si>
  <si>
    <t>-15.21</t>
  </si>
  <si>
    <t>-0.68</t>
  </si>
  <si>
    <t>-14.63</t>
  </si>
  <si>
    <t>-0.84</t>
  </si>
  <si>
    <t>-0.2</t>
  </si>
  <si>
    <t>Growth Over Prior Year</t>
  </si>
  <si>
    <t>Total Revenues, 1 Yr. Growth %</t>
  </si>
  <si>
    <t>-46.62</t>
  </si>
  <si>
    <t>-28.28</t>
  </si>
  <si>
    <t>7.39</t>
  </si>
  <si>
    <t>5.01</t>
  </si>
  <si>
    <t>567.28</t>
  </si>
  <si>
    <t>-13.21</t>
  </si>
  <si>
    <t>44.92</t>
  </si>
  <si>
    <t>Gross Profit, 1 Yr. Growth %</t>
  </si>
  <si>
    <t>21.53</t>
  </si>
  <si>
    <t>-12.07</t>
  </si>
  <si>
    <t>-100.79</t>
  </si>
  <si>
    <t>234.04</t>
  </si>
  <si>
    <t>36.54</t>
  </si>
  <si>
    <t>576.83</t>
  </si>
  <si>
    <t>-72.91</t>
  </si>
  <si>
    <t>832.48</t>
  </si>
  <si>
    <t>77.94</t>
  </si>
  <si>
    <t>EBITDA, 1 Yr. Growth %</t>
  </si>
  <si>
    <t>22.22</t>
  </si>
  <si>
    <t>-17.91</t>
  </si>
  <si>
    <t>-142.4</t>
  </si>
  <si>
    <t>21.07</t>
  </si>
  <si>
    <t>-109.07</t>
  </si>
  <si>
    <t>361.89</t>
  </si>
  <si>
    <t>-280.98</t>
  </si>
  <si>
    <t>-110.14</t>
  </si>
  <si>
    <t>89.34</t>
  </si>
  <si>
    <t>EBITA, 1 Yr. Growth %</t>
  </si>
  <si>
    <t>75.86</t>
  </si>
  <si>
    <t>-58.53</t>
  </si>
  <si>
    <t>-560.48</t>
  </si>
  <si>
    <t>-15.01</t>
  </si>
  <si>
    <t>-75.91</t>
  </si>
  <si>
    <t>-102.06</t>
  </si>
  <si>
    <t>-167.67</t>
  </si>
  <si>
    <t>-295.61</t>
  </si>
  <si>
    <t>-460.88</t>
  </si>
  <si>
    <t>96.97</t>
  </si>
  <si>
    <t>EBIT, 1 Yr. Growth %</t>
  </si>
  <si>
    <t>Earnings From Cont. Operations, 1 Yr. Growth %</t>
  </si>
  <si>
    <t>-105.65</t>
  </si>
  <si>
    <t>-641.41</t>
  </si>
  <si>
    <t>-102.56</t>
  </si>
  <si>
    <t>-39.4</t>
  </si>
  <si>
    <t>-134.04</t>
  </si>
  <si>
    <t>-372.55</t>
  </si>
  <si>
    <t>-218.77</t>
  </si>
  <si>
    <t>374.25</t>
  </si>
  <si>
    <t>Net Income, 1 Yr. Growth %</t>
  </si>
  <si>
    <t>-111.78</t>
  </si>
  <si>
    <t>-287.01</t>
  </si>
  <si>
    <t>-223.67</t>
  </si>
  <si>
    <t>Normalized Net Income, 1 Yr. Growth %</t>
  </si>
  <si>
    <t>169.75</t>
  </si>
  <si>
    <t>-166.72</t>
  </si>
  <si>
    <t>938.64</t>
  </si>
  <si>
    <t>13.55</t>
  </si>
  <si>
    <t>-49.78</t>
  </si>
  <si>
    <t>-98.06</t>
  </si>
  <si>
    <t>-546.32</t>
  </si>
  <si>
    <t>-124.07</t>
  </si>
  <si>
    <t>Diluted EPS Before Extra, 1 Yr. Growth %</t>
  </si>
  <si>
    <t>-131.86</t>
  </si>
  <si>
    <t>-368.08</t>
  </si>
  <si>
    <t>-110.02</t>
  </si>
  <si>
    <t>-36.68</t>
  </si>
  <si>
    <t>Accounts Receivable, 1 Yr. Growth %</t>
  </si>
  <si>
    <t>29.4</t>
  </si>
  <si>
    <t>8.97</t>
  </si>
  <si>
    <t>-37.45</t>
  </si>
  <si>
    <t>-9.13</t>
  </si>
  <si>
    <t>-74.3</t>
  </si>
  <si>
    <t>-12.1</t>
  </si>
  <si>
    <t>8.25</t>
  </si>
  <si>
    <t>140.24</t>
  </si>
  <si>
    <t>-9.11</t>
  </si>
  <si>
    <t>Inventory, 1 Yr. Growth %</t>
  </si>
  <si>
    <t>17.46</t>
  </si>
  <si>
    <t>60.55</t>
  </si>
  <si>
    <t>-30.32</t>
  </si>
  <si>
    <t>-35.41</t>
  </si>
  <si>
    <t>-61.97</t>
  </si>
  <si>
    <t>349.05</t>
  </si>
  <si>
    <t>-11.64</t>
  </si>
  <si>
    <t>116.36</t>
  </si>
  <si>
    <t>-29.14</t>
  </si>
  <si>
    <t>-27.46</t>
  </si>
  <si>
    <t>Net Property, Plant and Equip., 1 Yr. Growth %</t>
  </si>
  <si>
    <t>15.62</t>
  </si>
  <si>
    <t>25.51</t>
  </si>
  <si>
    <t>-37.41</t>
  </si>
  <si>
    <t>-16.2</t>
  </si>
  <si>
    <t>-57.04</t>
  </si>
  <si>
    <t>-3.24</t>
  </si>
  <si>
    <t>113.56</t>
  </si>
  <si>
    <t>-4.76</t>
  </si>
  <si>
    <t>92.13</t>
  </si>
  <si>
    <t>-14.61</t>
  </si>
  <si>
    <t>Total Assets, 1 Yr. Growth %</t>
  </si>
  <si>
    <t>29.22</t>
  </si>
  <si>
    <t>6.47</t>
  </si>
  <si>
    <t>-38.83</t>
  </si>
  <si>
    <t>-12.84</t>
  </si>
  <si>
    <t>-56.92</t>
  </si>
  <si>
    <t>30.46</t>
  </si>
  <si>
    <t>20.9</t>
  </si>
  <si>
    <t>-8.19</t>
  </si>
  <si>
    <t>102.16</t>
  </si>
  <si>
    <t>1.12</t>
  </si>
  <si>
    <t>Tangible Book Value, 1 Yr. Growth %</t>
  </si>
  <si>
    <t>55.93</t>
  </si>
  <si>
    <t>-6.73</t>
  </si>
  <si>
    <t>43.9</t>
  </si>
  <si>
    <t>-26.91</t>
  </si>
  <si>
    <t>-1.4</t>
  </si>
  <si>
    <t>2.72</t>
  </si>
  <si>
    <t>-9.76</t>
  </si>
  <si>
    <t>78.24</t>
  </si>
  <si>
    <t>49.76</t>
  </si>
  <si>
    <t>Common Equity, 1 Yr. Growth %</t>
  </si>
  <si>
    <t>Cash From Operations, 1 Yr. Growth %</t>
  </si>
  <si>
    <t>-19.7</t>
  </si>
  <si>
    <t>-31.55</t>
  </si>
  <si>
    <t>-168.58</t>
  </si>
  <si>
    <t>5.77</t>
  </si>
  <si>
    <t>-97.39</t>
  </si>
  <si>
    <t>-414.16</t>
  </si>
  <si>
    <t>-123.7</t>
  </si>
  <si>
    <t>100.77</t>
  </si>
  <si>
    <t>Capital Expenditures, 1 Yr. Growth %</t>
  </si>
  <si>
    <t>-44.21</t>
  </si>
  <si>
    <t>87.16</t>
  </si>
  <si>
    <t>-99.8</t>
  </si>
  <si>
    <t>-93.27</t>
  </si>
  <si>
    <t>26.67</t>
  </si>
  <si>
    <t>-97.19</t>
  </si>
  <si>
    <t>-91.82</t>
  </si>
  <si>
    <t>Levered Free Cash Flow, 1 Yr. Growth %</t>
  </si>
  <si>
    <t>-49.32</t>
  </si>
  <si>
    <t>105.69</t>
  </si>
  <si>
    <t>-85.97</t>
  </si>
  <si>
    <t>-34.81</t>
  </si>
  <si>
    <t>-367.78</t>
  </si>
  <si>
    <t>-310.5</t>
  </si>
  <si>
    <t>-9.6</t>
  </si>
  <si>
    <t>-102.51</t>
  </si>
  <si>
    <t>-120.4</t>
  </si>
  <si>
    <t>Unlevered Free Cash Flow, 1 Yr. Growth %</t>
  </si>
  <si>
    <t>-52.22</t>
  </si>
  <si>
    <t>115.31</t>
  </si>
  <si>
    <t>-89.51</t>
  </si>
  <si>
    <t>-31.7</t>
  </si>
  <si>
    <t>-427.05</t>
  </si>
  <si>
    <t>-328.31</t>
  </si>
  <si>
    <t>-10.91</t>
  </si>
  <si>
    <t>-104.37</t>
  </si>
  <si>
    <t>-134.17</t>
  </si>
  <si>
    <t>Dividend Per Share, 1 Yr. Growth %</t>
  </si>
  <si>
    <t>-92.33</t>
  </si>
  <si>
    <t>-82.61</t>
  </si>
  <si>
    <t>Compound Annual Growth Rate Over Two Years</t>
  </si>
  <si>
    <t>Total Revenues, 2 Yr. CAGR %</t>
  </si>
  <si>
    <t>-2.29</t>
  </si>
  <si>
    <t>7.29</t>
  </si>
  <si>
    <t>-21.65</t>
  </si>
  <si>
    <t>-38.12</t>
  </si>
  <si>
    <t>-12.24</t>
  </si>
  <si>
    <t>6.19</t>
  </si>
  <si>
    <t>140.65</t>
  </si>
  <si>
    <t>33.71</t>
  </si>
  <si>
    <t>72.78</t>
  </si>
  <si>
    <t>Gross Profit, 2 Yr. CAGR %</t>
  </si>
  <si>
    <t>2.45</t>
  </si>
  <si>
    <t>3.37</t>
  </si>
  <si>
    <t>-91.68</t>
  </si>
  <si>
    <t>-83.73</t>
  </si>
  <si>
    <t>585.95</t>
  </si>
  <si>
    <t>338.55</t>
  </si>
  <si>
    <t>35.4</t>
  </si>
  <si>
    <t>58.93</t>
  </si>
  <si>
    <t>307.34</t>
  </si>
  <si>
    <t>EBITDA, 2 Yr. CAGR %</t>
  </si>
  <si>
    <t>-0.87</t>
  </si>
  <si>
    <t>0.17</t>
  </si>
  <si>
    <t>-40.34</t>
  </si>
  <si>
    <t>-28.35</t>
  </si>
  <si>
    <t>-66.86</t>
  </si>
  <si>
    <t>-35.27</t>
  </si>
  <si>
    <t>12.2</t>
  </si>
  <si>
    <t>-57.16</t>
  </si>
  <si>
    <t>96.82</t>
  </si>
  <si>
    <t>750.47</t>
  </si>
  <si>
    <t>EBITA, 2 Yr. CAGR %</t>
  </si>
  <si>
    <t>9.79</t>
  </si>
  <si>
    <t>-14.6</t>
  </si>
  <si>
    <t>38.19</t>
  </si>
  <si>
    <t>97.82</t>
  </si>
  <si>
    <t>-54.75</t>
  </si>
  <si>
    <t>-92.96</t>
  </si>
  <si>
    <t>15.05</t>
  </si>
  <si>
    <t>165.7</t>
  </si>
  <si>
    <t>166.61</t>
  </si>
  <si>
    <t>EBIT, 2 Yr. CAGR %</t>
  </si>
  <si>
    <t>Earnings From Cont. Operations, 2 Yr. CAGR %</t>
  </si>
  <si>
    <t>-26.35</t>
  </si>
  <si>
    <t>-44.71</t>
  </si>
  <si>
    <t>578.38</t>
  </si>
  <si>
    <t>-53.33</t>
  </si>
  <si>
    <t>-40.42</t>
  </si>
  <si>
    <t>189.73</t>
  </si>
  <si>
    <t>-46.25</t>
  </si>
  <si>
    <t>22.42</t>
  </si>
  <si>
    <t>79.92</t>
  </si>
  <si>
    <t>137.33</t>
  </si>
  <si>
    <t>Net Income, 2 Yr. CAGR %</t>
  </si>
  <si>
    <t>-73.28</t>
  </si>
  <si>
    <t>-44.98</t>
  </si>
  <si>
    <t>52.08</t>
  </si>
  <si>
    <t>142.17</t>
  </si>
  <si>
    <t>Normalized Net Income, 2 Yr. CAGR %</t>
  </si>
  <si>
    <t>-18.83</t>
  </si>
  <si>
    <t>34.15</t>
  </si>
  <si>
    <t>163.24</t>
  </si>
  <si>
    <t>243.43</t>
  </si>
  <si>
    <t>-24.49</t>
  </si>
  <si>
    <t>-90.14</t>
  </si>
  <si>
    <t>23.25</t>
  </si>
  <si>
    <t>3.66</t>
  </si>
  <si>
    <t>101.6</t>
  </si>
  <si>
    <t>Diluted EPS Before Extra, 2 Yr. CAGR %</t>
  </si>
  <si>
    <t>-70.13</t>
  </si>
  <si>
    <t>-7.58</t>
  </si>
  <si>
    <t>-48.17</t>
  </si>
  <si>
    <t>-74.81</t>
  </si>
  <si>
    <t>Accounts Receivable, 2 Yr. CAGR %</t>
  </si>
  <si>
    <t>79.28</t>
  </si>
  <si>
    <t>18.75</t>
  </si>
  <si>
    <t>-17.44</t>
  </si>
  <si>
    <t>-24.61</t>
  </si>
  <si>
    <t>-51.67</t>
  </si>
  <si>
    <t>230.85</t>
  </si>
  <si>
    <t>464.32</t>
  </si>
  <si>
    <t>-2.45</t>
  </si>
  <si>
    <t>61.26</t>
  </si>
  <si>
    <t>47.77</t>
  </si>
  <si>
    <t>Inventory, 2 Yr. CAGR %</t>
  </si>
  <si>
    <t>-15.17</t>
  </si>
  <si>
    <t>37.33</t>
  </si>
  <si>
    <t>-32.91</t>
  </si>
  <si>
    <t>-50.44</t>
  </si>
  <si>
    <t>76.77</t>
  </si>
  <si>
    <t>38.26</t>
  </si>
  <si>
    <t>23.82</t>
  </si>
  <si>
    <t>-28.31</t>
  </si>
  <si>
    <t>Net Property, Plant and Equip., 2 Yr. CAGR %</t>
  </si>
  <si>
    <t>8.5</t>
  </si>
  <si>
    <t>20.46</t>
  </si>
  <si>
    <t>-11.37</t>
  </si>
  <si>
    <t>-27.58</t>
  </si>
  <si>
    <t>-35.53</t>
  </si>
  <si>
    <t>22.06</t>
  </si>
  <si>
    <t>42.62</t>
  </si>
  <si>
    <t>35.27</t>
  </si>
  <si>
    <t>28.09</t>
  </si>
  <si>
    <t>Total Assets, 2 Yr. CAGR %</t>
  </si>
  <si>
    <t>10.19</t>
  </si>
  <si>
    <t>17.29</t>
  </si>
  <si>
    <t>-19.3</t>
  </si>
  <si>
    <t>-26.98</t>
  </si>
  <si>
    <t>-38.72</t>
  </si>
  <si>
    <t>-25.03</t>
  </si>
  <si>
    <t>25.59</t>
  </si>
  <si>
    <t>5.35</t>
  </si>
  <si>
    <t>36.24</t>
  </si>
  <si>
    <t>42.98</t>
  </si>
  <si>
    <t>Tangible Book Value, 2 Yr. CAGR %</t>
  </si>
  <si>
    <t>20.59</t>
  </si>
  <si>
    <t>-40.47</t>
  </si>
  <si>
    <t>-26.06</t>
  </si>
  <si>
    <t>2.55</t>
  </si>
  <si>
    <t>-15.11</t>
  </si>
  <si>
    <t>0.64</t>
  </si>
  <si>
    <t>-3.72</t>
  </si>
  <si>
    <t>26.82</t>
  </si>
  <si>
    <t>63.38</t>
  </si>
  <si>
    <t>Common Equity, 2 Yr. CAGR %</t>
  </si>
  <si>
    <t>Cash From Operations, 2 Yr. CAGR %</t>
  </si>
  <si>
    <t>-9.83</t>
  </si>
  <si>
    <t>-25.86</t>
  </si>
  <si>
    <t>-31.49</t>
  </si>
  <si>
    <t>-14.84</t>
  </si>
  <si>
    <t>-83.39</t>
  </si>
  <si>
    <t>-42.43</t>
  </si>
  <si>
    <t>531.88</t>
  </si>
  <si>
    <t>-13.71</t>
  </si>
  <si>
    <t>60.28</t>
  </si>
  <si>
    <t>366.47</t>
  </si>
  <si>
    <t>Capital Expenditures, 2 Yr. CAGR %</t>
  </si>
  <si>
    <t>-25.2</t>
  </si>
  <si>
    <t>2.18</t>
  </si>
  <si>
    <t>-93.92</t>
  </si>
  <si>
    <t>-98.85</t>
  </si>
  <si>
    <t>-24.83</t>
  </si>
  <si>
    <t>-81.15</t>
  </si>
  <si>
    <t>51.28</t>
  </si>
  <si>
    <t>158.36</t>
  </si>
  <si>
    <t>Levered Free Cash Flow, 2 Yr. CAGR %</t>
  </si>
  <si>
    <t>-26.87</t>
  </si>
  <si>
    <t>2.1</t>
  </si>
  <si>
    <t>-46.27</t>
  </si>
  <si>
    <t>-69.75</t>
  </si>
  <si>
    <t>32.12</t>
  </si>
  <si>
    <t>137.42</t>
  </si>
  <si>
    <t>47.6</t>
  </si>
  <si>
    <t>-84.94</t>
  </si>
  <si>
    <t>61.08</t>
  </si>
  <si>
    <t>359.46</t>
  </si>
  <si>
    <t>Unlevered Free Cash Flow, 2 Yr. CAGR %</t>
  </si>
  <si>
    <t>-29.33</t>
  </si>
  <si>
    <t>1.43</t>
  </si>
  <si>
    <t>-52.49</t>
  </si>
  <si>
    <t>-73.24</t>
  </si>
  <si>
    <t>49.46</t>
  </si>
  <si>
    <t>173.26</t>
  </si>
  <si>
    <t>85.38</t>
  </si>
  <si>
    <t>-80.27</t>
  </si>
  <si>
    <t>52.03</t>
  </si>
  <si>
    <t>325.11</t>
  </si>
  <si>
    <t>Dividend Per Share, 2 Yr. CAGR %</t>
  </si>
  <si>
    <t>-77.64</t>
  </si>
  <si>
    <t>-88.45</t>
  </si>
  <si>
    <t>-79.15</t>
  </si>
  <si>
    <t>Compound Annual Growth Rate Over Three Years</t>
  </si>
  <si>
    <t>Total Revenues, 3 Yr. CAGR %</t>
  </si>
  <si>
    <t>26.06</t>
  </si>
  <si>
    <t>3.16</t>
  </si>
  <si>
    <t>-14.98</t>
  </si>
  <si>
    <t>-23.92</t>
  </si>
  <si>
    <t>-25.64</t>
  </si>
  <si>
    <t>-6.83</t>
  </si>
  <si>
    <t>20.88</t>
  </si>
  <si>
    <t>128.5</t>
  </si>
  <si>
    <t>37.35</t>
  </si>
  <si>
    <t>Gross Profit, 3 Yr. CAGR %</t>
  </si>
  <si>
    <t>22.27</t>
  </si>
  <si>
    <t>-79.8</t>
  </si>
  <si>
    <t>-71.52</t>
  </si>
  <si>
    <t>-28.01</t>
  </si>
  <si>
    <t>300.51</t>
  </si>
  <si>
    <t>208.3</t>
  </si>
  <si>
    <t>157.61</t>
  </si>
  <si>
    <t>65.03</t>
  </si>
  <si>
    <t>EBITDA, 3 Yr. CAGR %</t>
  </si>
  <si>
    <t>23.67</t>
  </si>
  <si>
    <t>-6.91</t>
  </si>
  <si>
    <t>-24.23</t>
  </si>
  <si>
    <t>-24.47</t>
  </si>
  <si>
    <t>-64.02</t>
  </si>
  <si>
    <t>-20.24</t>
  </si>
  <si>
    <t>3.97</t>
  </si>
  <si>
    <t>-49.65</t>
  </si>
  <si>
    <t>91.39</t>
  </si>
  <si>
    <t>94.29</t>
  </si>
  <si>
    <t>EBITA, 3 Yr. CAGR %</t>
  </si>
  <si>
    <t>27.48</t>
  </si>
  <si>
    <t>-20.64</t>
  </si>
  <si>
    <t>49.75</t>
  </si>
  <si>
    <t>17.52</t>
  </si>
  <si>
    <t>-1.95</t>
  </si>
  <si>
    <t>-83.85</t>
  </si>
  <si>
    <t>-36.89</t>
  </si>
  <si>
    <t>1.47</t>
  </si>
  <si>
    <t>68.41</t>
  </si>
  <si>
    <t>140.47</t>
  </si>
  <si>
    <t>EBIT, 3 Yr. CAGR %</t>
  </si>
  <si>
    <t>Earnings From Cont. Operations, 3 Yr. CAGR %</t>
  </si>
  <si>
    <t>-3.74</t>
  </si>
  <si>
    <t>43.21</t>
  </si>
  <si>
    <t>37.48</t>
  </si>
  <si>
    <t>44.5</t>
  </si>
  <si>
    <t>-40.08</t>
  </si>
  <si>
    <t>-15.61</t>
  </si>
  <si>
    <t>8.36</t>
  </si>
  <si>
    <t>21.19</t>
  </si>
  <si>
    <t>148.53</t>
  </si>
  <si>
    <t>Net Income, 3 Yr. CAGR %</t>
  </si>
  <si>
    <t>-0.37</t>
  </si>
  <si>
    <t>-43.17</t>
  </si>
  <si>
    <t>-27.92</t>
  </si>
  <si>
    <t>122.18</t>
  </si>
  <si>
    <t>Normalized Net Income, 3 Yr. CAGR %</t>
  </si>
  <si>
    <t>2.71</t>
  </si>
  <si>
    <t>-23.96</t>
  </si>
  <si>
    <t>165.39</t>
  </si>
  <si>
    <t>98.9</t>
  </si>
  <si>
    <t>80.93</t>
  </si>
  <si>
    <t>-77.73</t>
  </si>
  <si>
    <t>-57.99</t>
  </si>
  <si>
    <t>8.85</t>
  </si>
  <si>
    <t>-28.49</t>
  </si>
  <si>
    <t>162.75</t>
  </si>
  <si>
    <t>Diluted EPS Before Extra, 3 Yr. CAGR %</t>
  </si>
  <si>
    <t>-37.92</t>
  </si>
  <si>
    <t>-55.93</t>
  </si>
  <si>
    <t>-44.59</t>
  </si>
  <si>
    <t>Accounts Receivable, 3 Yr. CAGR %</t>
  </si>
  <si>
    <t>51.86</t>
  </si>
  <si>
    <t>-4.1</t>
  </si>
  <si>
    <t>-14.76</t>
  </si>
  <si>
    <t>-47.33</t>
  </si>
  <si>
    <t>115.06</t>
  </si>
  <si>
    <t>101.53</t>
  </si>
  <si>
    <t>225.46</t>
  </si>
  <si>
    <t>33.21</t>
  </si>
  <si>
    <t>Inventory, 3 Yr. CAGR %</t>
  </si>
  <si>
    <t>7.99</t>
  </si>
  <si>
    <t>4.93</t>
  </si>
  <si>
    <t>9.53</t>
  </si>
  <si>
    <t>-10.26</t>
  </si>
  <si>
    <t>-44.48</t>
  </si>
  <si>
    <t>5.92</t>
  </si>
  <si>
    <t>89.08</t>
  </si>
  <si>
    <t>10.65</t>
  </si>
  <si>
    <t>3.6</t>
  </si>
  <si>
    <t>Net Property, Plant and Equip., 3 Yr. CAGR %</t>
  </si>
  <si>
    <t>24.59</t>
  </si>
  <si>
    <t>-3.16</t>
  </si>
  <si>
    <t>-13.01</t>
  </si>
  <si>
    <t>-39.15</t>
  </si>
  <si>
    <t>-29.64</t>
  </si>
  <si>
    <t>-13.82</t>
  </si>
  <si>
    <t>12.37</t>
  </si>
  <si>
    <t>57.51</t>
  </si>
  <si>
    <t>Total Assets, 3 Yr. CAGR %</t>
  </si>
  <si>
    <t>24.91</t>
  </si>
  <si>
    <t>8.94</t>
  </si>
  <si>
    <t>-5.59</t>
  </si>
  <si>
    <t>-17.2</t>
  </si>
  <si>
    <t>-38.76</t>
  </si>
  <si>
    <t>-21.17</t>
  </si>
  <si>
    <t>-12.08</t>
  </si>
  <si>
    <t>13.13</t>
  </si>
  <si>
    <t>30.92</t>
  </si>
  <si>
    <t>23.35</t>
  </si>
  <si>
    <t>Tangible Book Value, 3 Yr. CAGR %</t>
  </si>
  <si>
    <t>7.48</t>
  </si>
  <si>
    <t>-17.94</t>
  </si>
  <si>
    <t>-20.11</t>
  </si>
  <si>
    <t>-26.34</t>
  </si>
  <si>
    <t>-9.54</t>
  </si>
  <si>
    <t>-2.96</t>
  </si>
  <si>
    <t>18.22</t>
  </si>
  <si>
    <t>34.05</t>
  </si>
  <si>
    <t>Common Equity, 3 Yr. CAGR %</t>
  </si>
  <si>
    <t>Cash From Operations, 3 Yr. CAGR %</t>
  </si>
  <si>
    <t>26.79</t>
  </si>
  <si>
    <t>-17.74</t>
  </si>
  <si>
    <t>-27.77</t>
  </si>
  <si>
    <t>-20.82</t>
  </si>
  <si>
    <t>-73.36</t>
  </si>
  <si>
    <t>-29.49</t>
  </si>
  <si>
    <t>1.36</t>
  </si>
  <si>
    <t>111.52</t>
  </si>
  <si>
    <t>100.58</t>
  </si>
  <si>
    <t>72.77</t>
  </si>
  <si>
    <t>Capital Expenditures, 3 Yr. CAGR %</t>
  </si>
  <si>
    <t>-8.68</t>
  </si>
  <si>
    <t>1.55</t>
  </si>
  <si>
    <t>-87.28</t>
  </si>
  <si>
    <t>-93.72</t>
  </si>
  <si>
    <t>-89.63</t>
  </si>
  <si>
    <t>508.39</t>
  </si>
  <si>
    <t>141.97</t>
  </si>
  <si>
    <t>42.59</t>
  </si>
  <si>
    <t>-42.78</t>
  </si>
  <si>
    <t>Levered Free Cash Flow, 3 Yr. CAGR %</t>
  </si>
  <si>
    <t>-10.68</t>
  </si>
  <si>
    <t>3.23</t>
  </si>
  <si>
    <t>-47.31</t>
  </si>
  <si>
    <t>-42.7</t>
  </si>
  <si>
    <t>-37.43</t>
  </si>
  <si>
    <t>54.31</t>
  </si>
  <si>
    <t>79.52</t>
  </si>
  <si>
    <t>-62.05</t>
  </si>
  <si>
    <t>32.87</t>
  </si>
  <si>
    <t>-19.1</t>
  </si>
  <si>
    <t>Unlevered Free Cash Flow, 3 Yr. CAGR %</t>
  </si>
  <si>
    <t>-13.17</t>
  </si>
  <si>
    <t>-52.4</t>
  </si>
  <si>
    <t>-46.38</t>
  </si>
  <si>
    <t>-38.36</t>
  </si>
  <si>
    <t>72.13</t>
  </si>
  <si>
    <t>96.24</t>
  </si>
  <si>
    <t>-46.85</t>
  </si>
  <si>
    <t>27.22</t>
  </si>
  <si>
    <t>-7.57</t>
  </si>
  <si>
    <t>Dividend Per Share, 3 Yr. CAGR %</t>
  </si>
  <si>
    <t>-44.15</t>
  </si>
  <si>
    <t>-79.44</t>
  </si>
  <si>
    <t>-85.06</t>
  </si>
  <si>
    <t>Compound Annual Growth Rate Over Five Years</t>
  </si>
  <si>
    <t>Total Revenues, 5 Yr. CAGR %</t>
  </si>
  <si>
    <t>61.07</t>
  </si>
  <si>
    <t>4.22</t>
  </si>
  <si>
    <t>-15.91</t>
  </si>
  <si>
    <t>-13.89</t>
  </si>
  <si>
    <t>-13.07</t>
  </si>
  <si>
    <t>-7.53</t>
  </si>
  <si>
    <t>25.86</t>
  </si>
  <si>
    <t>Gross Profit, 5 Yr. CAGR %</t>
  </si>
  <si>
    <t>56.48</t>
  </si>
  <si>
    <t>-58.44</t>
  </si>
  <si>
    <t>-52.65</t>
  </si>
  <si>
    <t>-17.25</t>
  </si>
  <si>
    <t>-14.97</t>
  </si>
  <si>
    <t>-4.94</t>
  </si>
  <si>
    <t>92.62</t>
  </si>
  <si>
    <t>136.52</t>
  </si>
  <si>
    <t>EBITDA, 5 Yr. CAGR %</t>
  </si>
  <si>
    <t>71.83</t>
  </si>
  <si>
    <t>-7.61</t>
  </si>
  <si>
    <t>-15.79</t>
  </si>
  <si>
    <t>-45.57</t>
  </si>
  <si>
    <t>-28.99</t>
  </si>
  <si>
    <t>-10.42</t>
  </si>
  <si>
    <t>-32.71</t>
  </si>
  <si>
    <t>34.21</t>
  </si>
  <si>
    <t>55.98</t>
  </si>
  <si>
    <t>EBITA, 5 Yr. CAGR %</t>
  </si>
  <si>
    <t>11.01</t>
  </si>
  <si>
    <t>31.66</t>
  </si>
  <si>
    <t>14.36</t>
  </si>
  <si>
    <t>-7.22</t>
  </si>
  <si>
    <t>-61.88</t>
  </si>
  <si>
    <t>-0.33</t>
  </si>
  <si>
    <t>-16.01</t>
  </si>
  <si>
    <t>12.16</t>
  </si>
  <si>
    <t>49.34</t>
  </si>
  <si>
    <t>EBIT, 5 Yr. CAGR %</t>
  </si>
  <si>
    <t>Earnings From Cont. Operations, 5 Yr. CAGR %</t>
  </si>
  <si>
    <t>54.35</t>
  </si>
  <si>
    <t>110.22</t>
  </si>
  <si>
    <t>-8.54</t>
  </si>
  <si>
    <t>-33.41</t>
  </si>
  <si>
    <t>-41.62</t>
  </si>
  <si>
    <t>25.74</t>
  </si>
  <si>
    <t>48.27</t>
  </si>
  <si>
    <t>Net Income, 5 Yr. CAGR %</t>
  </si>
  <si>
    <t>-26.44</t>
  </si>
  <si>
    <t>-42.09</t>
  </si>
  <si>
    <t>1.48</t>
  </si>
  <si>
    <t>Normalized Net Income, 5 Yr. CAGR %</t>
  </si>
  <si>
    <t>5.57</t>
  </si>
  <si>
    <t>49.66</t>
  </si>
  <si>
    <t>38.98</t>
  </si>
  <si>
    <t>60.53</t>
  </si>
  <si>
    <t>-40.19</t>
  </si>
  <si>
    <t>-17.78</t>
  </si>
  <si>
    <t>-39.71</t>
  </si>
  <si>
    <t>39.28</t>
  </si>
  <si>
    <t>Diluted EPS Before Extra, 5 Yr. CAGR %</t>
  </si>
  <si>
    <t>-56.72</t>
  </si>
  <si>
    <t>Accounts Receivable, 5 Yr. CAGR %</t>
  </si>
  <si>
    <t>82.27</t>
  </si>
  <si>
    <t>23.64</t>
  </si>
  <si>
    <t>14.76</t>
  </si>
  <si>
    <t>-27.09</t>
  </si>
  <si>
    <t>46.64</t>
  </si>
  <si>
    <t>51.76</t>
  </si>
  <si>
    <t>84.34</t>
  </si>
  <si>
    <t>137.32</t>
  </si>
  <si>
    <t>Inventory, 5 Yr. CAGR %</t>
  </si>
  <si>
    <t>42.81</t>
  </si>
  <si>
    <t>7.1</t>
  </si>
  <si>
    <t>-12.26</t>
  </si>
  <si>
    <t>4.3</t>
  </si>
  <si>
    <t>-11.76</t>
  </si>
  <si>
    <t>10.68</t>
  </si>
  <si>
    <t>12.75</t>
  </si>
  <si>
    <t>28.29</t>
  </si>
  <si>
    <t>Net Property, Plant and Equip., 5 Yr. CAGR %</t>
  </si>
  <si>
    <t>33.16</t>
  </si>
  <si>
    <t>8.72</t>
  </si>
  <si>
    <t>-4.97</t>
  </si>
  <si>
    <t>-20.04</t>
  </si>
  <si>
    <t>-22.83</t>
  </si>
  <si>
    <t>-19.61</t>
  </si>
  <si>
    <t>-12.57</t>
  </si>
  <si>
    <t>3.21</t>
  </si>
  <si>
    <t>18.41</t>
  </si>
  <si>
    <t>Total Assets, 5 Yr. CAGR %</t>
  </si>
  <si>
    <t>32.84</t>
  </si>
  <si>
    <t>4.88</t>
  </si>
  <si>
    <t>-7.17</t>
  </si>
  <si>
    <t>-20.58</t>
  </si>
  <si>
    <t>-20.43</t>
  </si>
  <si>
    <t>-18.38</t>
  </si>
  <si>
    <t>-11.47</t>
  </si>
  <si>
    <t>4.75</t>
  </si>
  <si>
    <t>24.24</t>
  </si>
  <si>
    <t>Tangible Book Value, 5 Yr. CAGR %</t>
  </si>
  <si>
    <t>23.1</t>
  </si>
  <si>
    <t>-15.14</t>
  </si>
  <si>
    <t>-11.34</t>
  </si>
  <si>
    <t>-10.29</t>
  </si>
  <si>
    <t>-18.14</t>
  </si>
  <si>
    <t>-16.55</t>
  </si>
  <si>
    <t>-0.79</t>
  </si>
  <si>
    <t>3.55</t>
  </si>
  <si>
    <t>Common Equity, 5 Yr. CAGR %</t>
  </si>
  <si>
    <t>Cash From Operations, 5 Yr. CAGR %</t>
  </si>
  <si>
    <t>147.99</t>
  </si>
  <si>
    <t>-0.88</t>
  </si>
  <si>
    <t>-16.59</t>
  </si>
  <si>
    <t>-59.88</t>
  </si>
  <si>
    <t>-30.3</t>
  </si>
  <si>
    <t>-5.46</t>
  </si>
  <si>
    <t>-23.56</t>
  </si>
  <si>
    <t>21.75</t>
  </si>
  <si>
    <t>190.23</t>
  </si>
  <si>
    <t>Capital Expenditures, 5 Yr. CAGR %</t>
  </si>
  <si>
    <t>3.87</t>
  </si>
  <si>
    <t>-69.11</t>
  </si>
  <si>
    <t>-83.1</t>
  </si>
  <si>
    <t>-74.11</t>
  </si>
  <si>
    <t>-10.87</t>
  </si>
  <si>
    <t>51.59</t>
  </si>
  <si>
    <t>527.19</t>
  </si>
  <si>
    <t>148.4</t>
  </si>
  <si>
    <t>Levered Free Cash Flow, 5 Yr. CAGR %</t>
  </si>
  <si>
    <t>-27.12</t>
  </si>
  <si>
    <t>-36.82</t>
  </si>
  <si>
    <t>-23.89</t>
  </si>
  <si>
    <t>1.18</t>
  </si>
  <si>
    <t>-11.95</t>
  </si>
  <si>
    <t>-37.6</t>
  </si>
  <si>
    <t>71.91</t>
  </si>
  <si>
    <t>2.9</t>
  </si>
  <si>
    <t>Unlevered Free Cash Flow, 5 Yr. CAGR %</t>
  </si>
  <si>
    <t>-31.78</t>
  </si>
  <si>
    <t>-40.11</t>
  </si>
  <si>
    <t>-24.77</t>
  </si>
  <si>
    <t>2.86</t>
  </si>
  <si>
    <t>-11.55</t>
  </si>
  <si>
    <t>-25.76</t>
  </si>
  <si>
    <t>77.19</t>
  </si>
  <si>
    <t>22.1</t>
  </si>
  <si>
    <t>Dividend Per Share, 5 Yr. CAGR %</t>
  </si>
  <si>
    <t>-62.34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</si>
  <si>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</si>
  <si>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</si>
  <si>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</si>
  <si>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</si>
  <si>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</si>
  <si>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</si>
  <si>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</si>
  <si>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</si>
  <si>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22.92</t>
  </si>
  <si>
    <t>18.86</t>
  </si>
  <si>
    <t>14.33</t>
  </si>
  <si>
    <t>27.64</t>
  </si>
  <si>
    <t>22.88</t>
  </si>
  <si>
    <t>-</t>
  </si>
  <si>
    <t>Change</t>
  </si>
  <si>
    <t>-17.73%</t>
  </si>
  <si>
    <t>-24.02%</t>
  </si>
  <si>
    <t>92.92%</t>
  </si>
  <si>
    <t>-17.24%</t>
  </si>
  <si>
    <t>0%</t>
  </si>
  <si>
    <t>Enterprise Value (EV)
                                    1</t>
  </si>
  <si>
    <t>-5.475</t>
  </si>
  <si>
    <t>32.31</t>
  </si>
  <si>
    <t>46.8</t>
  </si>
  <si>
    <t>-119.81%</t>
  </si>
  <si>
    <t>-690.07%</t>
  </si>
  <si>
    <t>44.85%</t>
  </si>
  <si>
    <t>P/E ratio</t>
  </si>
  <si>
    <t>64.7x</t>
  </si>
  <si>
    <t>-28.8x</t>
  </si>
  <si>
    <t>1.17x</t>
  </si>
  <si>
    <t>1.19x</t>
  </si>
  <si>
    <t>1.65x</t>
  </si>
  <si>
    <t>1.74x</t>
  </si>
  <si>
    <t>1.41x</t>
  </si>
  <si>
    <t>PBR</t>
  </si>
  <si>
    <t>PEG</t>
  </si>
  <si>
    <t>0x</t>
  </si>
  <si>
    <t>-0x</t>
  </si>
  <si>
    <t>-0.32x</t>
  </si>
  <si>
    <t>0.1x</t>
  </si>
  <si>
    <t>Capitalization / Revenue</t>
  </si>
  <si>
    <t>1.09x</t>
  </si>
  <si>
    <t>0.25x</t>
  </si>
  <si>
    <t>0.26x</t>
  </si>
  <si>
    <t>0.2x</t>
  </si>
  <si>
    <t>EV / Revenue</t>
  </si>
  <si>
    <t>-0.06x</t>
  </si>
  <si>
    <t>0.37x</t>
  </si>
  <si>
    <t>0.41x</t>
  </si>
  <si>
    <t>EV / EBITDA</t>
  </si>
  <si>
    <t>-19.1x</t>
  </si>
  <si>
    <t>0.31x</t>
  </si>
  <si>
    <t>-0.1x</t>
  </si>
  <si>
    <t>0.58x</t>
  </si>
  <si>
    <t>0.64x</t>
  </si>
  <si>
    <t>EV / EBIT</t>
  </si>
  <si>
    <t>-0.12x</t>
  </si>
  <si>
    <t>0.79x</t>
  </si>
  <si>
    <t>0.85x</t>
  </si>
  <si>
    <t>EV / FCF</t>
  </si>
  <si>
    <t>0.3x</t>
  </si>
  <si>
    <t>-0.09x</t>
  </si>
  <si>
    <t>0.57x</t>
  </si>
  <si>
    <t>0.68x</t>
  </si>
  <si>
    <t>FCF Yield</t>
  </si>
  <si>
    <t>339%</t>
  </si>
  <si>
    <t>-1,095%</t>
  </si>
  <si>
    <t>176%</t>
  </si>
  <si>
    <t>147%</t>
  </si>
  <si>
    <t>Dividend per Share
                                    2</t>
  </si>
  <si>
    <t>Rate of return</t>
  </si>
  <si>
    <t>EPS
                                    2</t>
  </si>
  <si>
    <t>1.06</t>
  </si>
  <si>
    <t>-1.93</t>
  </si>
  <si>
    <t>1.115</t>
  </si>
  <si>
    <t>1.055</t>
  </si>
  <si>
    <t>1.305</t>
  </si>
  <si>
    <t>Distribution rate</t>
  </si>
  <si>
    <t>Net sales
                                    1</t>
  </si>
  <si>
    <t>108.9</t>
  </si>
  <si>
    <t>88.72</t>
  </si>
  <si>
    <t>87.84</t>
  </si>
  <si>
    <t>113.9</t>
  </si>
  <si>
    <t>EBITDA
                                    1</t>
  </si>
  <si>
    <t>-0.988</t>
  </si>
  <si>
    <t>90.33</t>
  </si>
  <si>
    <t>57.36</t>
  </si>
  <si>
    <t>55.25</t>
  </si>
  <si>
    <t>72.6</t>
  </si>
  <si>
    <t>EBIT
                                    1</t>
  </si>
  <si>
    <t>75.54</t>
  </si>
  <si>
    <t>44.12</t>
  </si>
  <si>
    <t>40.83</t>
  </si>
  <si>
    <t>55.04</t>
  </si>
  <si>
    <t>Net income
                                    1</t>
  </si>
  <si>
    <t>5.19</t>
  </si>
  <si>
    <t>-9.706</t>
  </si>
  <si>
    <t>12</t>
  </si>
  <si>
    <t>56.92</t>
  </si>
  <si>
    <t>43.59</t>
  </si>
  <si>
    <t>41.6</t>
  </si>
  <si>
    <t>51.54</t>
  </si>
  <si>
    <t>Net Debt
                                    1</t>
  </si>
  <si>
    <t>9.43</t>
  </si>
  <si>
    <t>23.92</t>
  </si>
  <si>
    <t>Reference price
                                    2</t>
  </si>
  <si>
    <t>68.550</t>
  </si>
  <si>
    <t>55.650</t>
  </si>
  <si>
    <t>3.540</t>
  </si>
  <si>
    <t>2.270</t>
  </si>
  <si>
    <t>1.840</t>
  </si>
  <si>
    <t>Nbr of stocks (in thousands)</t>
  </si>
  <si>
    <t>334</t>
  </si>
  <si>
    <t>339</t>
  </si>
  <si>
    <t>4,047</t>
  </si>
  <si>
    <t>12,176</t>
  </si>
  <si>
    <t>12,432</t>
  </si>
  <si>
    <t>Announcement Date</t>
  </si>
  <si>
    <t>3/5/21</t>
  </si>
  <si>
    <t>2/25/22</t>
  </si>
  <si>
    <t>3/23/23</t>
  </si>
  <si>
    <t>3/7/24</t>
  </si>
  <si>
    <t>address1</t>
  </si>
  <si>
    <t>373 Syngrou Avenue</t>
  </si>
  <si>
    <t>address2</t>
  </si>
  <si>
    <t>Palaio Faliro</t>
  </si>
  <si>
    <t>city</t>
  </si>
  <si>
    <t>Athens</t>
  </si>
  <si>
    <t>zip</t>
  </si>
  <si>
    <t>175 64</t>
  </si>
  <si>
    <t>country</t>
  </si>
  <si>
    <t>phone</t>
  </si>
  <si>
    <t>30 216 60 02 400</t>
  </si>
  <si>
    <t>website</t>
  </si>
  <si>
    <t>https://www.pshipping.com</t>
  </si>
  <si>
    <t>industry</t>
  </si>
  <si>
    <t>Marine Shipping</t>
  </si>
  <si>
    <t>industryKey</t>
  </si>
  <si>
    <t>marine-shipping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</si>
  <si>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</si>
  <si>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</si>
  <si>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</si>
  <si>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</si>
  <si>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</si>
  <si>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</si>
  <si>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</si>
  <si>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Performance Shipping Inc. provides shipping transportation services through its tanker vessels worldwide. As of December 31, 2023, its fleet consisted of seven Aframax tanker vessels with a combined carrying capacity of 735,910 DWT. The company was incorporated in 2010 and is based in Athens, Greece.</t>
  </si>
  <si>
    <t>fullTimeEmployees</t>
  </si>
  <si>
    <t>companyOfficers</t>
  </si>
  <si>
    <t>[{'maxAge': 1, 'name': 'Mr. Andreas Nikolaos Michalopoulos', 'age': 53, 'title': 'MD, CEO, Secretary &amp; Director', 'yearBorn': 1971, 'exercisedValue': 0, 'unexercisedValue': 0}, {'maxAge': 1, 'name': 'Mr. Anthony C. Argyropoulos', 'age': 59, 'title': 'Chief Financial Officer', 'yearBorn': 1965, 'exercisedValue': 0, 'unexercisedValue': 0}, {'maxAge': 1, 'name': 'Captain Nikolaos Gavalas', 'title': 'Operations Director', 'exercisedValue': 0, 'unexercisedValue': 0}, {'maxAge': 1, 'name': 'Andreas  Mavrommatis', 'title': 'Chief Accountant', 'exercisedValue': 0, 'unexercisedValue': 0}, {'maxAge': 1, 'name': 'Argyris  Chachalis', 'title': 'Technical Director', 'exercisedValue': 0, 'unexercisedValue': 0}, {'maxAge': 1, 'name': 'Aikaterini  Oikonomea', 'title': 'Legal Counsel', 'exercisedValue': 0, 'unexercisedValue': 0}, {'maxAge': 1, 'name': 'Captain Panos  Chatzikyriakos', 'title': 'HSE Director',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</si>
  <si>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</si>
  <si>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</si>
  <si>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</si>
  <si>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</si>
  <si>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</si>
  <si>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</si>
  <si>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</si>
  <si>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</si>
  <si>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</si>
  <si>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</si>
  <si>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</si>
  <si>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</si>
  <si>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</si>
  <si>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</si>
  <si>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</si>
  <si>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</si>
  <si>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</si>
  <si>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</si>
  <si>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</si>
  <si>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</si>
  <si>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</si>
  <si>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</si>
  <si>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</si>
  <si>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</si>
  <si>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</si>
  <si>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</si>
  <si>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</si>
  <si>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</si>
  <si>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</si>
  <si>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</si>
  <si>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</si>
  <si>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</si>
  <si>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</si>
  <si>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</si>
  <si>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</si>
  <si>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</si>
  <si>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</si>
  <si>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</si>
  <si>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</si>
  <si>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</si>
  <si>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</si>
  <si>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</si>
  <si>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</si>
  <si>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</si>
  <si>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</si>
  <si>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</si>
  <si>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</si>
  <si>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</si>
  <si>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</si>
  <si>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</si>
  <si>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</si>
  <si>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</si>
  <si>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</si>
  <si>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</si>
  <si>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</si>
  <si>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</si>
  <si>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1:15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</si>
  <si>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</si>
  <si>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</si>
  <si>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</si>
  <si>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</si>
  <si>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</si>
  <si>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</si>
  <si>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</si>
  <si>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</si>
  <si>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NCM</t>
  </si>
  <si>
    <t>quoteType</t>
  </si>
  <si>
    <t>EQUITY</t>
  </si>
  <si>
    <t>symbol</t>
  </si>
  <si>
    <t>underlyingSymbol</t>
  </si>
  <si>
    <t>shortName</t>
  </si>
  <si>
    <t>Performance Shipping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</si>
  <si>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</si>
  <si>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</si>
  <si>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</si>
  <si>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</si>
  <si>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</si>
  <si>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</si>
  <si>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</si>
  <si>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3d02a1d4-653f-37fd-b8f9-810c87540756</t>
  </si>
  <si>
    <t>messageBoardId</t>
  </si>
  <si>
    <t>finmb_102217388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</si>
  <si>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</si>
  <si>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</si>
  <si>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</si>
  <si>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</si>
  <si>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</si>
  <si>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</si>
  <si>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</si>
  <si>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</si>
  <si>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</si>
  <si>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</si>
  <si>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</si>
  <si>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</si>
  <si>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</si>
  <si>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totalRevenue</t>
  </si>
  <si>
    <t>debtToEquity</t>
  </si>
  <si>
    <t>revenuePerShare</t>
  </si>
  <si>
    <t>returnOnAssets</t>
  </si>
  <si>
    <t>returnOnEquity</t>
  </si>
  <si>
    <t>grossProfits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</si>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</sst>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shipping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1.88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20.46532367226524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2.2875248E7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21.396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1.7037036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3.0</v>
      </c>
      <c r="C2" s="1">
        <v>-17.0</v>
      </c>
      <c r="D2" s="1">
        <v>-149.0</v>
      </c>
      <c r="E2" s="1">
        <v>3.0</v>
      </c>
      <c r="F2" s="1">
        <v>-52.0</v>
      </c>
      <c r="G2" s="1">
        <v>-32.0</v>
      </c>
      <c r="H2" s="1">
        <v>3.0</v>
      </c>
      <c r="I2" s="1">
        <v>-9.0</v>
      </c>
      <c r="J2" s="1">
        <v>12.0</v>
      </c>
      <c r="K2" s="1">
        <v>56.0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10.0</v>
      </c>
      <c r="C3" s="1">
        <v>12.0</v>
      </c>
      <c r="D3" s="1">
        <v>12.0</v>
      </c>
      <c r="E3" s="1">
        <v>8.0</v>
      </c>
      <c r="F3" s="1">
        <v>4.0</v>
      </c>
      <c r="G3" s="1">
        <v>3.0</v>
      </c>
      <c r="H3" s="1">
        <v>5.0</v>
      </c>
      <c r="I3" s="1">
        <v>7.0</v>
      </c>
      <c r="J3" s="1">
        <v>8.0</v>
      </c>
      <c r="K3" s="1">
        <v>14.0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10.0</v>
      </c>
      <c r="C4" s="1">
        <v>12.0</v>
      </c>
      <c r="D4" s="1">
        <v>12.0</v>
      </c>
      <c r="E4" s="1">
        <v>8.0</v>
      </c>
      <c r="F4" s="1">
        <v>4.0</v>
      </c>
      <c r="G4" s="1">
        <v>3.0</v>
      </c>
      <c r="H4" s="1">
        <v>5.0</v>
      </c>
      <c r="I4" s="1">
        <v>7.0</v>
      </c>
      <c r="J4" s="1">
        <v>8.0</v>
      </c>
      <c r="K4" s="1">
        <v>14.0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19.0</v>
      </c>
      <c r="C5" s="1">
        <v>65.0</v>
      </c>
      <c r="D5" s="1">
        <v>42.0</v>
      </c>
      <c r="E5" s="1">
        <v>6.0</v>
      </c>
      <c r="F5" s="1">
        <v>9.0</v>
      </c>
      <c r="G5" s="1">
        <v>15.0</v>
      </c>
      <c r="H5" s="1">
        <v>32.0</v>
      </c>
      <c r="I5" s="1">
        <v>21.0</v>
      </c>
      <c r="J5" s="1">
        <v>94.0</v>
      </c>
      <c r="K5" s="1">
        <v>81.0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69.0</v>
      </c>
      <c r="C6" s="1">
        <v>8.0</v>
      </c>
      <c r="D6" s="1">
        <v>2.0</v>
      </c>
      <c r="E6" s="1">
        <v>-94.0</v>
      </c>
      <c r="F6" s="1">
        <v>16.0</v>
      </c>
      <c r="G6" s="1">
        <v>12.0</v>
      </c>
      <c r="H6" s="1">
        <v>-31.0</v>
      </c>
      <c r="I6" s="1">
        <v>-13.0</v>
      </c>
      <c r="J6" s="1">
        <v>-9.0</v>
      </c>
      <c r="K6" s="1">
        <v>-15.0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6.0</v>
      </c>
      <c r="D7" s="1">
        <v>119.0</v>
      </c>
      <c r="E7" s="1">
        <v>8.0</v>
      </c>
      <c r="F7" s="1">
        <v>20.0</v>
      </c>
      <c r="G7" s="1">
        <v>31.0</v>
      </c>
      <c r="H7" s="1">
        <v>33.0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34.0</v>
      </c>
      <c r="C8" s="1">
        <v>92.0</v>
      </c>
      <c r="D8" s="1">
        <v>1.0</v>
      </c>
      <c r="E8" s="1">
        <v>1.0</v>
      </c>
      <c r="F8" s="1">
        <v>1.0</v>
      </c>
      <c r="G8" s="1">
        <v>1.0</v>
      </c>
      <c r="H8" s="1">
        <v>1.0</v>
      </c>
      <c r="I8" s="1">
        <v>26.0</v>
      </c>
      <c r="J8" s="1">
        <v>10.0</v>
      </c>
      <c r="K8" s="1">
        <v>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9.0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11.0</v>
      </c>
      <c r="C10" s="1">
        <v>5.0</v>
      </c>
      <c r="D10" s="1">
        <v>3.0</v>
      </c>
      <c r="E10" s="1">
        <v>-42.0</v>
      </c>
      <c r="F10" s="1">
        <v>-44.0</v>
      </c>
      <c r="G10" s="1">
        <v>1.0</v>
      </c>
      <c r="H10" s="1">
        <v>-6.0</v>
      </c>
      <c r="I10" s="1">
        <v>-1.0</v>
      </c>
      <c r="J10" s="1">
        <v>23.0</v>
      </c>
      <c r="K10" s="1">
        <v>10.0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-15.0</v>
      </c>
      <c r="C11" s="1">
        <v>-6.0</v>
      </c>
      <c r="D11" s="1">
        <v>28.0</v>
      </c>
      <c r="E11" s="1">
        <v>4.0</v>
      </c>
      <c r="F11" s="1">
        <v>31.0</v>
      </c>
      <c r="G11" s="1">
        <v>-4.0</v>
      </c>
      <c r="H11" s="1">
        <v>1.0</v>
      </c>
      <c r="I11" s="1">
        <v>-19.0</v>
      </c>
      <c r="J11" s="1">
        <v>-5.0</v>
      </c>
      <c r="K11" s="1">
        <v>83.0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-34.0</v>
      </c>
      <c r="C12" s="1">
        <v>-1.0</v>
      </c>
      <c r="D12" s="1">
        <v>1.0</v>
      </c>
      <c r="E12" s="1">
        <v>91.0</v>
      </c>
      <c r="F12" s="1">
        <v>1.0</v>
      </c>
      <c r="G12" s="1">
        <v>-2.0</v>
      </c>
      <c r="H12" s="1">
        <v>86.0</v>
      </c>
      <c r="I12" s="1">
        <v>-2.0</v>
      </c>
      <c r="J12" s="1">
        <v>1.0</v>
      </c>
      <c r="K12" s="1">
        <v>83.0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6.0</v>
      </c>
      <c r="C13" s="1">
        <v>90.0</v>
      </c>
      <c r="D13" s="1">
        <v>-1.0</v>
      </c>
      <c r="E13" s="1">
        <v>17.0</v>
      </c>
      <c r="F13" s="1">
        <v>-45.0</v>
      </c>
      <c r="G13" s="1">
        <v>78.0</v>
      </c>
      <c r="H13" s="1">
        <v>-29.0</v>
      </c>
      <c r="I13" s="1">
        <v>3.0</v>
      </c>
      <c r="J13" s="1">
        <v>-29.0</v>
      </c>
      <c r="K13" s="1">
        <v>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-31.0</v>
      </c>
      <c r="C14" s="1">
        <v>20.0</v>
      </c>
      <c r="D14" s="1">
        <v>-53.0</v>
      </c>
      <c r="E14" s="1">
        <v>33.0</v>
      </c>
      <c r="F14" s="1">
        <v>-13.0</v>
      </c>
      <c r="G14" s="1">
        <v>-30.0</v>
      </c>
      <c r="H14" s="1">
        <v>0.0</v>
      </c>
      <c r="I14" s="1">
        <v>0.0</v>
      </c>
      <c r="J14" s="1">
        <v>1.0</v>
      </c>
      <c r="K14" s="1">
        <v>-1.0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12.0</v>
      </c>
      <c r="C15" s="1">
        <v>35.0</v>
      </c>
      <c r="D15" s="1">
        <v>-1.0</v>
      </c>
      <c r="E15" s="1">
        <v>1.0</v>
      </c>
      <c r="F15" s="1">
        <v>-80.0</v>
      </c>
      <c r="G15" s="1">
        <v>-3.0</v>
      </c>
      <c r="H15" s="1">
        <v>-34.0</v>
      </c>
      <c r="I15" s="1">
        <v>-40.0</v>
      </c>
      <c r="J15" s="1">
        <v>1.0</v>
      </c>
      <c r="K15" s="1">
        <v>55.0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25.0</v>
      </c>
      <c r="C16" s="1">
        <v>17.0</v>
      </c>
      <c r="D16" s="1">
        <v>-11.0</v>
      </c>
      <c r="E16" s="1">
        <v>-12.0</v>
      </c>
      <c r="F16" s="1">
        <v>-33.0</v>
      </c>
      <c r="G16" s="1">
        <v>-4.0</v>
      </c>
      <c r="H16" s="1">
        <v>13.0</v>
      </c>
      <c r="I16" s="1">
        <v>-3.0</v>
      </c>
      <c r="J16" s="1">
        <v>33.0</v>
      </c>
      <c r="K16" s="1">
        <v>67.0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-60.0</v>
      </c>
      <c r="C17" s="1">
        <v>-113.0</v>
      </c>
      <c r="D17" s="1">
        <v>-22.0</v>
      </c>
      <c r="E17" s="1">
        <v>-1.0</v>
      </c>
      <c r="F17" s="1">
        <v>-12.0</v>
      </c>
      <c r="G17" s="1">
        <v>-50.0</v>
      </c>
      <c r="H17" s="1">
        <v>-63.0</v>
      </c>
      <c r="I17" s="1">
        <v>-1.0</v>
      </c>
      <c r="J17" s="1">
        <v>-146.0</v>
      </c>
      <c r="K17" s="1">
        <v>-11.0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8.0</v>
      </c>
      <c r="C18" s="1">
        <v>7.0</v>
      </c>
      <c r="D18" s="1">
        <v>10.0</v>
      </c>
      <c r="E18" s="1">
        <v>5.0</v>
      </c>
      <c r="F18" s="1">
        <v>92.0</v>
      </c>
      <c r="G18" s="1">
        <v>28.0</v>
      </c>
      <c r="H18" s="1">
        <v>23.0</v>
      </c>
      <c r="I18" s="1">
        <v>1.0</v>
      </c>
      <c r="J18" s="1">
        <v>32.0</v>
      </c>
      <c r="K18" s="1">
        <v>37.0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-87.0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85.0</v>
      </c>
      <c r="C20" s="1">
        <v>-5.0</v>
      </c>
      <c r="D20" s="1">
        <v>17.0</v>
      </c>
      <c r="E20" s="1">
        <v>78.0</v>
      </c>
      <c r="F20" s="1">
        <v>37.0</v>
      </c>
      <c r="G20" s="1">
        <v>2.0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-51.0</v>
      </c>
      <c r="C21" s="1">
        <v>-112.0</v>
      </c>
      <c r="D21" s="1">
        <v>10.0</v>
      </c>
      <c r="E21" s="1">
        <v>6.0</v>
      </c>
      <c r="F21" s="1">
        <v>93.0</v>
      </c>
      <c r="G21" s="1">
        <v>-18.0</v>
      </c>
      <c r="H21" s="1">
        <v>-40.0</v>
      </c>
      <c r="I21" s="1">
        <v>-77.0</v>
      </c>
      <c r="J21" s="1">
        <v>-113.0</v>
      </c>
      <c r="K21" s="1">
        <v>25.0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5.0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148.0</v>
      </c>
      <c r="D23" s="1">
        <v>0.0</v>
      </c>
      <c r="E23" s="1">
        <v>75.0</v>
      </c>
      <c r="F23" s="1">
        <v>0.0</v>
      </c>
      <c r="G23" s="1">
        <v>33.0</v>
      </c>
      <c r="H23" s="1">
        <v>34.0</v>
      </c>
      <c r="I23" s="1">
        <v>0.0</v>
      </c>
      <c r="J23" s="1">
        <v>109.0</v>
      </c>
      <c r="K23" s="1">
        <v>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0.0</v>
      </c>
      <c r="C24" s="1">
        <v>148.0</v>
      </c>
      <c r="D24" s="1">
        <v>0.0</v>
      </c>
      <c r="E24" s="1">
        <v>75.0</v>
      </c>
      <c r="F24" s="1">
        <v>0.0</v>
      </c>
      <c r="G24" s="1">
        <v>33.0</v>
      </c>
      <c r="H24" s="1">
        <v>34.0</v>
      </c>
      <c r="I24" s="1">
        <v>0.0</v>
      </c>
      <c r="J24" s="1">
        <v>114.0</v>
      </c>
      <c r="K24" s="1">
        <v>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-7.0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0.0</v>
      </c>
      <c r="C26" s="1">
        <v>-103.0</v>
      </c>
      <c r="D26" s="1">
        <v>-19.0</v>
      </c>
      <c r="E26" s="1">
        <v>-112.0</v>
      </c>
      <c r="F26" s="1">
        <v>-106.0</v>
      </c>
      <c r="G26" s="1">
        <v>-51.0</v>
      </c>
      <c r="H26" s="1">
        <v>-9.0</v>
      </c>
      <c r="I26" s="1">
        <v>-7.0</v>
      </c>
      <c r="J26" s="1">
        <v>-30.0</v>
      </c>
      <c r="K26" s="1">
        <v>-75.0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-103.0</v>
      </c>
      <c r="D27" s="1">
        <v>-19.0</v>
      </c>
      <c r="E27" s="1">
        <v>-112.0</v>
      </c>
      <c r="F27" s="1">
        <v>-106.0</v>
      </c>
      <c r="G27" s="1">
        <v>-51.0</v>
      </c>
      <c r="H27" s="1">
        <v>-9.0</v>
      </c>
      <c r="I27" s="1">
        <v>-7.0</v>
      </c>
      <c r="J27" s="1">
        <v>-30.0</v>
      </c>
      <c r="K27" s="1">
        <v>-75.0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96.0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27.0</v>
      </c>
      <c r="K28" s="1">
        <v>12.0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-65.0</v>
      </c>
      <c r="I29" s="1">
        <v>0.0</v>
      </c>
      <c r="J29" s="1">
        <v>0.0</v>
      </c>
      <c r="K29" s="1">
        <v>-2.0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0.0</v>
      </c>
      <c r="C30" s="1">
        <v>0.0</v>
      </c>
      <c r="D30" s="1">
        <v>0.0</v>
      </c>
      <c r="E30" s="1">
        <v>31.0</v>
      </c>
      <c r="F30" s="1">
        <v>17.0</v>
      </c>
      <c r="G30" s="1">
        <v>6.0</v>
      </c>
      <c r="H30" s="1">
        <v>0.0</v>
      </c>
      <c r="I30" s="1">
        <v>0.0</v>
      </c>
      <c r="J30" s="1">
        <v>0.0</v>
      </c>
      <c r="K30" s="1">
        <v>48.0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-1.0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-7.0</v>
      </c>
      <c r="C32" s="1">
        <v>-73.0</v>
      </c>
      <c r="D32" s="1">
        <v>-37.0</v>
      </c>
      <c r="E32" s="1">
        <v>0.0</v>
      </c>
      <c r="F32" s="1">
        <v>0.0</v>
      </c>
      <c r="G32" s="1">
        <v>0.0</v>
      </c>
      <c r="H32" s="1">
        <v>-50.0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-94.0</v>
      </c>
      <c r="K33" s="1">
        <v>-1.0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-7.0</v>
      </c>
      <c r="C34" s="1">
        <v>-73.0</v>
      </c>
      <c r="D34" s="1">
        <v>-37.0</v>
      </c>
      <c r="E34" s="1">
        <v>0.0</v>
      </c>
      <c r="F34" s="1">
        <v>0.0</v>
      </c>
      <c r="G34" s="1">
        <v>0.0</v>
      </c>
      <c r="H34" s="1">
        <v>-50.0</v>
      </c>
      <c r="I34" s="1">
        <v>0.0</v>
      </c>
      <c r="J34" s="1">
        <v>-94.0</v>
      </c>
      <c r="K34" s="1">
        <v>-1.0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0.0</v>
      </c>
      <c r="C35" s="1">
        <v>-2.0</v>
      </c>
      <c r="D35" s="1">
        <v>-15.0</v>
      </c>
      <c r="E35" s="1">
        <v>8.0</v>
      </c>
      <c r="F35" s="1">
        <v>-6.0</v>
      </c>
      <c r="G35" s="1">
        <v>-35.0</v>
      </c>
      <c r="H35" s="1">
        <v>-56.0</v>
      </c>
      <c r="I35" s="1">
        <v>0.0</v>
      </c>
      <c r="J35" s="1">
        <v>-93.0</v>
      </c>
      <c r="K35" s="1">
        <v>-14.0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88.0</v>
      </c>
      <c r="C36" s="1">
        <v>41.0</v>
      </c>
      <c r="D36" s="1">
        <v>-19.0</v>
      </c>
      <c r="E36" s="1">
        <v>4.0</v>
      </c>
      <c r="F36" s="1">
        <v>-88.0</v>
      </c>
      <c r="G36" s="1">
        <v>38.0</v>
      </c>
      <c r="H36" s="1">
        <v>21.0</v>
      </c>
      <c r="I36" s="1">
        <v>-7.0</v>
      </c>
      <c r="J36" s="1">
        <v>109.0</v>
      </c>
      <c r="K36" s="1">
        <v>-65.0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62.0</v>
      </c>
      <c r="C37" s="1">
        <v>-52.0</v>
      </c>
      <c r="D37" s="1">
        <v>-21.0</v>
      </c>
      <c r="E37" s="1">
        <v>-1.0</v>
      </c>
      <c r="F37" s="1">
        <v>4.0</v>
      </c>
      <c r="G37" s="1">
        <v>15.0</v>
      </c>
      <c r="H37" s="1">
        <v>-4.0</v>
      </c>
      <c r="I37" s="1">
        <v>-11.0</v>
      </c>
      <c r="J37" s="1">
        <v>30.0</v>
      </c>
      <c r="K37" s="1">
        <v>28.0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6.0</v>
      </c>
      <c r="C39" s="1">
        <v>5.0</v>
      </c>
      <c r="D39" s="1">
        <v>6.0</v>
      </c>
      <c r="E39" s="1">
        <v>7.0</v>
      </c>
      <c r="F39" s="1">
        <v>2.0</v>
      </c>
      <c r="G39" s="1">
        <v>40.0</v>
      </c>
      <c r="H39" s="1">
        <v>1.0</v>
      </c>
      <c r="I39" s="1">
        <v>1.0</v>
      </c>
      <c r="J39" s="1">
        <v>3.0</v>
      </c>
      <c r="K39" s="1">
        <v>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-48.0</v>
      </c>
      <c r="C40" s="1">
        <v>-99.0</v>
      </c>
      <c r="D40" s="1">
        <v>-14.0</v>
      </c>
      <c r="E40" s="1">
        <v>-9.0</v>
      </c>
      <c r="F40" s="1">
        <v>24.0</v>
      </c>
      <c r="G40" s="1">
        <v>-51.0</v>
      </c>
      <c r="H40" s="1">
        <v>-52.0</v>
      </c>
      <c r="I40" s="1">
        <v>1.0</v>
      </c>
      <c r="J40" s="1">
        <v>-137.0</v>
      </c>
      <c r="K40" s="1">
        <v>28.0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-44.0</v>
      </c>
      <c r="C41" s="1">
        <v>-96.0</v>
      </c>
      <c r="D41" s="1">
        <v>-10.0</v>
      </c>
      <c r="E41" s="1">
        <v>-6.0</v>
      </c>
      <c r="F41" s="1">
        <v>22.0</v>
      </c>
      <c r="G41" s="1">
        <v>-51.0</v>
      </c>
      <c r="H41" s="1">
        <v>-51.0</v>
      </c>
      <c r="I41" s="1">
        <v>2.0</v>
      </c>
      <c r="J41" s="1">
        <v>-120.0</v>
      </c>
      <c r="K41" s="1">
        <v>41.0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1.0</v>
      </c>
      <c r="C42" s="1">
        <v>-23.0</v>
      </c>
      <c r="D42" s="1">
        <v>11.0</v>
      </c>
      <c r="E42" s="1">
        <v>5.0</v>
      </c>
      <c r="F42" s="1">
        <v>-18.0</v>
      </c>
      <c r="G42" s="1">
        <v>6.0</v>
      </c>
      <c r="H42" s="1">
        <v>-1.0</v>
      </c>
      <c r="I42" s="1">
        <v>-1.0</v>
      </c>
      <c r="J42" s="1">
        <v>2.0</v>
      </c>
      <c r="K42" s="1">
        <v>-66.0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0.0</v>
      </c>
      <c r="C43" s="1">
        <v>44.0</v>
      </c>
      <c r="D43" s="1">
        <v>-19.0</v>
      </c>
      <c r="E43" s="1">
        <v>-36.0</v>
      </c>
      <c r="F43" s="1">
        <v>-106.0</v>
      </c>
      <c r="G43" s="1">
        <v>32.0</v>
      </c>
      <c r="H43" s="1">
        <v>25.0</v>
      </c>
      <c r="I43" s="1">
        <v>-7.0</v>
      </c>
      <c r="J43" s="1">
        <v>83.0</v>
      </c>
      <c r="K43" s="1">
        <v>-73.0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82.0</v>
      </c>
      <c r="C3" s="1">
        <v>29.0</v>
      </c>
      <c r="D3" s="1">
        <v>8.0</v>
      </c>
      <c r="E3" s="1">
        <v>6.0</v>
      </c>
      <c r="F3" s="1">
        <v>10.0</v>
      </c>
      <c r="G3" s="1">
        <v>26.0</v>
      </c>
      <c r="H3" s="1">
        <v>21.0</v>
      </c>
      <c r="I3" s="1">
        <v>9.0</v>
      </c>
      <c r="J3" s="1">
        <v>38.0</v>
      </c>
      <c r="K3" s="1">
        <v>67.0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82.0</v>
      </c>
      <c r="C4" s="1">
        <v>29.0</v>
      </c>
      <c r="D4" s="1">
        <v>8.0</v>
      </c>
      <c r="E4" s="1">
        <v>6.0</v>
      </c>
      <c r="F4" s="1">
        <v>10.0</v>
      </c>
      <c r="G4" s="1">
        <v>26.0</v>
      </c>
      <c r="H4" s="1">
        <v>21.0</v>
      </c>
      <c r="I4" s="1">
        <v>9.0</v>
      </c>
      <c r="J4" s="1">
        <v>38.0</v>
      </c>
      <c r="K4" s="1">
        <v>67.0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69.0</v>
      </c>
      <c r="C5" s="1">
        <v>75.0</v>
      </c>
      <c r="D5" s="1">
        <v>47.0</v>
      </c>
      <c r="E5" s="1">
        <v>42.0</v>
      </c>
      <c r="F5" s="1">
        <v>11.0</v>
      </c>
      <c r="G5" s="1">
        <v>4.0</v>
      </c>
      <c r="H5" s="1">
        <v>3.0</v>
      </c>
      <c r="I5" s="1">
        <v>3.0</v>
      </c>
      <c r="J5" s="1">
        <v>9.0</v>
      </c>
      <c r="K5" s="1">
        <v>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51.0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69.0</v>
      </c>
      <c r="C7" s="1">
        <v>75.0</v>
      </c>
      <c r="D7" s="1">
        <v>47.0</v>
      </c>
      <c r="E7" s="1">
        <v>42.0</v>
      </c>
      <c r="F7" s="1">
        <v>11.0</v>
      </c>
      <c r="G7" s="1">
        <v>5.0</v>
      </c>
      <c r="H7" s="1">
        <v>3.0</v>
      </c>
      <c r="I7" s="1">
        <v>3.0</v>
      </c>
      <c r="J7" s="1">
        <v>9.0</v>
      </c>
      <c r="K7" s="1">
        <v>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2.0</v>
      </c>
      <c r="C8" s="1">
        <v>3.0</v>
      </c>
      <c r="D8" s="1">
        <v>2.0</v>
      </c>
      <c r="E8" s="1">
        <v>1.0</v>
      </c>
      <c r="F8" s="1">
        <v>63.0</v>
      </c>
      <c r="G8" s="1">
        <v>2.0</v>
      </c>
      <c r="H8" s="1">
        <v>1.0</v>
      </c>
      <c r="I8" s="1">
        <v>4.0</v>
      </c>
      <c r="J8" s="1">
        <v>3.0</v>
      </c>
      <c r="K8" s="1">
        <v>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84.0</v>
      </c>
      <c r="C9" s="1">
        <v>1.0</v>
      </c>
      <c r="D9" s="1">
        <v>1.0</v>
      </c>
      <c r="E9" s="1">
        <v>1.0</v>
      </c>
      <c r="F9" s="1">
        <v>74.0</v>
      </c>
      <c r="G9" s="1">
        <v>88.0</v>
      </c>
      <c r="H9" s="1">
        <v>1.0</v>
      </c>
      <c r="I9" s="1">
        <v>1.0</v>
      </c>
      <c r="J9" s="1">
        <v>2.0</v>
      </c>
      <c r="K9" s="1">
        <v>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60.0</v>
      </c>
      <c r="C10" s="1">
        <v>0.0</v>
      </c>
      <c r="D10" s="1">
        <v>9.0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0.0</v>
      </c>
      <c r="C11" s="1">
        <v>0.0</v>
      </c>
      <c r="D11" s="1">
        <v>1.0</v>
      </c>
      <c r="E11" s="1">
        <v>18.0</v>
      </c>
      <c r="F11" s="1">
        <v>0.0</v>
      </c>
      <c r="G11" s="1">
        <v>6.0</v>
      </c>
      <c r="H11" s="1">
        <v>30.0</v>
      </c>
      <c r="I11" s="1">
        <v>10.0</v>
      </c>
      <c r="J11" s="1">
        <v>6.0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86.0</v>
      </c>
      <c r="C12" s="1">
        <v>34.0</v>
      </c>
      <c r="D12" s="1">
        <v>22.0</v>
      </c>
      <c r="E12" s="1">
        <v>28.0</v>
      </c>
      <c r="F12" s="1">
        <v>11.0</v>
      </c>
      <c r="G12" s="1">
        <v>35.0</v>
      </c>
      <c r="H12" s="1">
        <v>28.0</v>
      </c>
      <c r="I12" s="1">
        <v>19.0</v>
      </c>
      <c r="J12" s="1">
        <v>53.0</v>
      </c>
      <c r="K12" s="1">
        <v>79.0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1">
        <v>334.0</v>
      </c>
      <c r="C13" s="1">
        <v>423.0</v>
      </c>
      <c r="D13" s="1">
        <v>288.0</v>
      </c>
      <c r="E13" s="1">
        <v>248.0</v>
      </c>
      <c r="F13" s="1">
        <v>106.0</v>
      </c>
      <c r="G13" s="1">
        <v>95.0</v>
      </c>
      <c r="H13" s="1">
        <v>136.0</v>
      </c>
      <c r="I13" s="1">
        <v>138.0</v>
      </c>
      <c r="J13" s="1">
        <v>255.0</v>
      </c>
      <c r="K13" s="1">
        <v>228.0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-27.0</v>
      </c>
      <c r="C14" s="1">
        <v>-37.0</v>
      </c>
      <c r="D14" s="1">
        <v>-46.0</v>
      </c>
      <c r="E14" s="1">
        <v>-46.0</v>
      </c>
      <c r="F14" s="1">
        <v>-19.0</v>
      </c>
      <c r="G14" s="1">
        <v>-11.0</v>
      </c>
      <c r="H14" s="1">
        <v>-6.0</v>
      </c>
      <c r="I14" s="1">
        <v>-14.0</v>
      </c>
      <c r="J14" s="1">
        <v>-18.0</v>
      </c>
      <c r="K14" s="1">
        <v>-26.0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1">
        <v>307.0</v>
      </c>
      <c r="C15" s="1">
        <v>386.0</v>
      </c>
      <c r="D15" s="1">
        <v>241.0</v>
      </c>
      <c r="E15" s="1">
        <v>202.0</v>
      </c>
      <c r="F15" s="1">
        <v>86.0</v>
      </c>
      <c r="G15" s="1">
        <v>84.0</v>
      </c>
      <c r="H15" s="1">
        <v>129.0</v>
      </c>
      <c r="I15" s="1">
        <v>123.0</v>
      </c>
      <c r="J15" s="1">
        <v>237.0</v>
      </c>
      <c r="K15" s="1">
        <v>202.0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6.0</v>
      </c>
      <c r="C16" s="1">
        <v>3.0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</v>
      </c>
      <c r="B17" s="1">
        <v>0.0</v>
      </c>
      <c r="C17" s="1">
        <v>2.0</v>
      </c>
      <c r="D17" s="1">
        <v>2.0</v>
      </c>
      <c r="E17" s="1">
        <v>2.0</v>
      </c>
      <c r="F17" s="1">
        <v>1.0</v>
      </c>
      <c r="G17" s="1">
        <v>15.0</v>
      </c>
      <c r="H17" s="1">
        <v>0.0</v>
      </c>
      <c r="I17" s="1">
        <v>1.0</v>
      </c>
      <c r="J17" s="1">
        <v>1.0</v>
      </c>
      <c r="K17" s="1">
        <v>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1">
        <v>9.0</v>
      </c>
      <c r="C18" s="1">
        <v>9.0</v>
      </c>
      <c r="D18" s="1">
        <v>0.0</v>
      </c>
      <c r="E18" s="1">
        <v>0.0</v>
      </c>
      <c r="F18" s="1">
        <v>0.0</v>
      </c>
      <c r="G18" s="1">
        <v>11.0</v>
      </c>
      <c r="H18" s="1">
        <v>0.0</v>
      </c>
      <c r="I18" s="1">
        <v>81.0</v>
      </c>
      <c r="J18" s="1">
        <v>1.0</v>
      </c>
      <c r="K18" s="1">
        <v>12.0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</v>
      </c>
      <c r="B19" s="1">
        <v>409.0</v>
      </c>
      <c r="C19" s="1">
        <v>436.0</v>
      </c>
      <c r="D19" s="1">
        <v>267.0</v>
      </c>
      <c r="E19" s="1">
        <v>232.0</v>
      </c>
      <c r="F19" s="1">
        <v>100.0</v>
      </c>
      <c r="G19" s="1">
        <v>131.0</v>
      </c>
      <c r="H19" s="1">
        <v>158.0</v>
      </c>
      <c r="I19" s="1">
        <v>145.0</v>
      </c>
      <c r="J19" s="1">
        <v>293.0</v>
      </c>
      <c r="K19" s="1">
        <v>296.0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1">
        <v>1.0</v>
      </c>
      <c r="C21" s="1">
        <v>2.0</v>
      </c>
      <c r="D21" s="1">
        <v>1.0</v>
      </c>
      <c r="E21" s="1">
        <v>1.0</v>
      </c>
      <c r="F21" s="1">
        <v>1.0</v>
      </c>
      <c r="G21" s="1">
        <v>1.0</v>
      </c>
      <c r="H21" s="1">
        <v>1.0</v>
      </c>
      <c r="I21" s="1">
        <v>5.0</v>
      </c>
      <c r="J21" s="1">
        <v>4.0</v>
      </c>
      <c r="K21" s="1">
        <v>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</v>
      </c>
      <c r="B22" s="1">
        <v>1.0</v>
      </c>
      <c r="C22" s="1">
        <v>1.0</v>
      </c>
      <c r="D22" s="1">
        <v>1.0</v>
      </c>
      <c r="E22" s="1">
        <v>2.0</v>
      </c>
      <c r="F22" s="1">
        <v>1.0</v>
      </c>
      <c r="G22" s="1">
        <v>1.0</v>
      </c>
      <c r="H22" s="1">
        <v>1.0</v>
      </c>
      <c r="I22" s="1">
        <v>1.0</v>
      </c>
      <c r="J22" s="1">
        <v>3.0</v>
      </c>
      <c r="K22" s="1">
        <v>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1">
        <v>5.0</v>
      </c>
      <c r="C23" s="1">
        <v>19.0</v>
      </c>
      <c r="D23" s="1">
        <v>127.0</v>
      </c>
      <c r="E23" s="1">
        <v>96.0</v>
      </c>
      <c r="F23" s="1">
        <v>0.0</v>
      </c>
      <c r="G23" s="1">
        <v>4.0</v>
      </c>
      <c r="H23" s="1">
        <v>7.0</v>
      </c>
      <c r="I23" s="1">
        <v>7.0</v>
      </c>
      <c r="J23" s="1">
        <v>16.0</v>
      </c>
      <c r="K23" s="1">
        <v>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7.0</v>
      </c>
      <c r="H24" s="1">
        <v>9.0</v>
      </c>
      <c r="I24" s="1">
        <v>6.0</v>
      </c>
      <c r="J24" s="1">
        <v>7.0</v>
      </c>
      <c r="K24" s="1">
        <v>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1">
        <v>49.0</v>
      </c>
      <c r="C25" s="1">
        <v>64.0</v>
      </c>
      <c r="D25" s="1">
        <v>10.0</v>
      </c>
      <c r="E25" s="1">
        <v>43.0</v>
      </c>
      <c r="F25" s="1">
        <v>30.0</v>
      </c>
      <c r="G25" s="1">
        <v>0.0</v>
      </c>
      <c r="H25" s="1">
        <v>0.0</v>
      </c>
      <c r="I25" s="1">
        <v>0.0</v>
      </c>
      <c r="J25" s="1">
        <v>1.0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31.0</v>
      </c>
      <c r="I26" s="1">
        <v>12.0</v>
      </c>
      <c r="J26" s="1">
        <v>9.0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92</v>
      </c>
      <c r="B27" s="1">
        <v>9.0</v>
      </c>
      <c r="C27" s="1">
        <v>24.0</v>
      </c>
      <c r="D27" s="1">
        <v>130.0</v>
      </c>
      <c r="E27" s="1">
        <v>101.0</v>
      </c>
      <c r="F27" s="1">
        <v>2.0</v>
      </c>
      <c r="G27" s="1">
        <v>8.0</v>
      </c>
      <c r="H27" s="1">
        <v>10.0</v>
      </c>
      <c r="I27" s="1">
        <v>15.0</v>
      </c>
      <c r="J27" s="1">
        <v>26.0</v>
      </c>
      <c r="K27" s="1">
        <v>15.0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93</v>
      </c>
      <c r="B28" s="1">
        <v>143.0</v>
      </c>
      <c r="C28" s="1">
        <v>172.0</v>
      </c>
      <c r="D28" s="1">
        <v>45.0</v>
      </c>
      <c r="E28" s="1">
        <v>0.0</v>
      </c>
      <c r="F28" s="1">
        <v>0.0</v>
      </c>
      <c r="G28" s="1">
        <v>28.0</v>
      </c>
      <c r="H28" s="1">
        <v>49.0</v>
      </c>
      <c r="I28" s="1">
        <v>42.0</v>
      </c>
      <c r="J28" s="1">
        <v>111.0</v>
      </c>
      <c r="K28" s="1">
        <v>47.0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94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11.0</v>
      </c>
      <c r="H29" s="1">
        <v>9.0</v>
      </c>
      <c r="I29" s="1">
        <v>1.0</v>
      </c>
      <c r="J29" s="1">
        <v>9.0</v>
      </c>
      <c r="K29" s="1">
        <v>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95</v>
      </c>
      <c r="B30" s="1">
        <v>16.0</v>
      </c>
      <c r="C30" s="1">
        <v>12.0</v>
      </c>
      <c r="D30" s="1">
        <v>17.0</v>
      </c>
      <c r="E30" s="1">
        <v>32.0</v>
      </c>
      <c r="F30" s="1">
        <v>1.0</v>
      </c>
      <c r="G30" s="1">
        <v>14.0</v>
      </c>
      <c r="H30" s="1">
        <v>25.0</v>
      </c>
      <c r="I30" s="1">
        <v>26.0</v>
      </c>
      <c r="J30" s="1">
        <v>15.0</v>
      </c>
      <c r="K30" s="1">
        <v>24.0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1">
        <v>153.0</v>
      </c>
      <c r="C31" s="1">
        <v>197.0</v>
      </c>
      <c r="D31" s="1">
        <v>176.0</v>
      </c>
      <c r="E31" s="1">
        <v>102.0</v>
      </c>
      <c r="F31" s="1">
        <v>4.0</v>
      </c>
      <c r="G31" s="1">
        <v>36.0</v>
      </c>
      <c r="H31" s="1">
        <v>61.0</v>
      </c>
      <c r="I31" s="1">
        <v>57.0</v>
      </c>
      <c r="J31" s="1">
        <v>137.0</v>
      </c>
      <c r="K31" s="1">
        <v>63.0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97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1.0</v>
      </c>
      <c r="K32" s="1">
        <v>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1.0</v>
      </c>
      <c r="K33" s="1">
        <v>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73.0</v>
      </c>
      <c r="C34" s="1">
        <v>73.0</v>
      </c>
      <c r="D34" s="1">
        <v>9.0</v>
      </c>
      <c r="E34" s="1">
        <v>4.0</v>
      </c>
      <c r="F34" s="1">
        <v>14.0</v>
      </c>
      <c r="G34" s="1">
        <v>48.0</v>
      </c>
      <c r="H34" s="1">
        <v>5.0</v>
      </c>
      <c r="I34" s="1">
        <v>5.0</v>
      </c>
      <c r="J34" s="1">
        <v>4.0</v>
      </c>
      <c r="K34" s="1">
        <v>12.0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100</v>
      </c>
      <c r="B35" s="1">
        <v>372.0</v>
      </c>
      <c r="C35" s="1">
        <v>373.0</v>
      </c>
      <c r="D35" s="1">
        <v>375.0</v>
      </c>
      <c r="E35" s="1">
        <v>411.0</v>
      </c>
      <c r="F35" s="1">
        <v>429.0</v>
      </c>
      <c r="G35" s="1">
        <v>459.0</v>
      </c>
      <c r="H35" s="1">
        <v>457.0</v>
      </c>
      <c r="I35" s="1">
        <v>457.0</v>
      </c>
      <c r="J35" s="1">
        <v>514.0</v>
      </c>
      <c r="K35" s="1">
        <v>534.0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101</v>
      </c>
      <c r="B36" s="1">
        <v>-116.0</v>
      </c>
      <c r="C36" s="1">
        <v>-135.0</v>
      </c>
      <c r="D36" s="1">
        <v>-284.0</v>
      </c>
      <c r="E36" s="1">
        <v>-280.0</v>
      </c>
      <c r="F36" s="1">
        <v>-333.0</v>
      </c>
      <c r="G36" s="1">
        <v>-365.0</v>
      </c>
      <c r="H36" s="1">
        <v>-360.0</v>
      </c>
      <c r="I36" s="1">
        <v>-370.0</v>
      </c>
      <c r="J36" s="1">
        <v>-358.0</v>
      </c>
      <c r="K36" s="1">
        <v>-301.0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102</v>
      </c>
      <c r="B37" s="1">
        <v>-6.0</v>
      </c>
      <c r="C37" s="1">
        <v>0.0</v>
      </c>
      <c r="D37" s="1">
        <v>-2.0</v>
      </c>
      <c r="E37" s="1">
        <v>0.0</v>
      </c>
      <c r="F37" s="1">
        <v>5.0</v>
      </c>
      <c r="G37" s="1">
        <v>6.0</v>
      </c>
      <c r="H37" s="1">
        <v>0.0</v>
      </c>
      <c r="I37" s="1">
        <v>0.0</v>
      </c>
      <c r="J37" s="1">
        <v>6.0</v>
      </c>
      <c r="K37" s="1">
        <v>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103</v>
      </c>
      <c r="B38" s="1">
        <v>256.0</v>
      </c>
      <c r="C38" s="1">
        <v>239.0</v>
      </c>
      <c r="D38" s="1">
        <v>90.0</v>
      </c>
      <c r="E38" s="1">
        <v>131.0</v>
      </c>
      <c r="F38" s="1">
        <v>95.0</v>
      </c>
      <c r="G38" s="1">
        <v>94.0</v>
      </c>
      <c r="H38" s="1">
        <v>96.0</v>
      </c>
      <c r="I38" s="1">
        <v>87.0</v>
      </c>
      <c r="J38" s="1">
        <v>156.0</v>
      </c>
      <c r="K38" s="1">
        <v>233.0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104</v>
      </c>
      <c r="B39" s="1">
        <v>256.0</v>
      </c>
      <c r="C39" s="1">
        <v>239.0</v>
      </c>
      <c r="D39" s="1">
        <v>90.0</v>
      </c>
      <c r="E39" s="1">
        <v>131.0</v>
      </c>
      <c r="F39" s="1">
        <v>95.0</v>
      </c>
      <c r="G39" s="1">
        <v>94.0</v>
      </c>
      <c r="H39" s="1">
        <v>96.0</v>
      </c>
      <c r="I39" s="1">
        <v>87.0</v>
      </c>
      <c r="J39" s="1">
        <v>156.0</v>
      </c>
      <c r="K39" s="1">
        <v>233.0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105</v>
      </c>
      <c r="B40" s="1">
        <v>409.0</v>
      </c>
      <c r="C40" s="1">
        <v>436.0</v>
      </c>
      <c r="D40" s="1">
        <v>267.0</v>
      </c>
      <c r="E40" s="1">
        <v>232.0</v>
      </c>
      <c r="F40" s="1">
        <v>100.0</v>
      </c>
      <c r="G40" s="1">
        <v>131.0</v>
      </c>
      <c r="H40" s="1">
        <v>158.0</v>
      </c>
      <c r="I40" s="1">
        <v>145.0</v>
      </c>
      <c r="J40" s="1">
        <v>293.0</v>
      </c>
      <c r="K40" s="1">
        <v>296.0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61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0.0</v>
      </c>
      <c r="C42" s="1">
        <v>0.0</v>
      </c>
      <c r="D42" s="1">
        <v>0.0</v>
      </c>
      <c r="E42" s="1">
        <v>4.0</v>
      </c>
      <c r="F42" s="1">
        <v>17.0</v>
      </c>
      <c r="G42" s="1">
        <v>33.0</v>
      </c>
      <c r="H42" s="1">
        <v>33.0</v>
      </c>
      <c r="I42" s="1">
        <v>16.0</v>
      </c>
      <c r="J42" s="1">
        <v>4.0</v>
      </c>
      <c r="K42" s="1">
        <v>12.0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0.0</v>
      </c>
      <c r="C43" s="1">
        <v>0.0</v>
      </c>
      <c r="D43" s="1">
        <v>0.0</v>
      </c>
      <c r="E43" s="1">
        <v>2.0</v>
      </c>
      <c r="F43" s="1">
        <v>9.0</v>
      </c>
      <c r="G43" s="1">
        <v>32.0</v>
      </c>
      <c r="H43" s="1">
        <v>33.0</v>
      </c>
      <c r="I43" s="1">
        <v>33.0</v>
      </c>
      <c r="J43" s="1">
        <v>4.0</v>
      </c>
      <c r="K43" s="1">
        <v>12.0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>
        <v>0.0</v>
      </c>
      <c r="C44" s="1">
        <v>0.0</v>
      </c>
      <c r="D44" s="1">
        <v>0.0</v>
      </c>
      <c r="E44" s="1">
        <v>0.0</v>
      </c>
      <c r="F44" s="1" t="s">
        <v>109</v>
      </c>
      <c r="G44" s="1" t="s">
        <v>110</v>
      </c>
      <c r="H44" s="1" t="s">
        <v>111</v>
      </c>
      <c r="I44" s="1" t="s">
        <v>112</v>
      </c>
      <c r="J44" s="1" t="s">
        <v>113</v>
      </c>
      <c r="K44" s="1" t="s">
        <v>114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115</v>
      </c>
      <c r="B45" s="1">
        <v>256.0</v>
      </c>
      <c r="C45" s="1">
        <v>239.0</v>
      </c>
      <c r="D45" s="1">
        <v>90.0</v>
      </c>
      <c r="E45" s="1">
        <v>131.0</v>
      </c>
      <c r="F45" s="1">
        <v>95.0</v>
      </c>
      <c r="G45" s="1">
        <v>94.0</v>
      </c>
      <c r="H45" s="1">
        <v>96.0</v>
      </c>
      <c r="I45" s="1">
        <v>87.0</v>
      </c>
      <c r="J45" s="1">
        <v>156.0</v>
      </c>
      <c r="K45" s="1">
        <v>233.0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116</v>
      </c>
      <c r="B46" s="1">
        <v>0.0</v>
      </c>
      <c r="C46" s="1">
        <v>0.0</v>
      </c>
      <c r="D46" s="1">
        <v>0.0</v>
      </c>
      <c r="E46" s="1">
        <v>0.0</v>
      </c>
      <c r="F46" s="1" t="s">
        <v>109</v>
      </c>
      <c r="G46" s="1" t="s">
        <v>110</v>
      </c>
      <c r="H46" s="1" t="s">
        <v>111</v>
      </c>
      <c r="I46" s="1" t="s">
        <v>112</v>
      </c>
      <c r="J46" s="1" t="s">
        <v>113</v>
      </c>
      <c r="K46" s="1" t="s">
        <v>114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117</v>
      </c>
      <c r="B47" s="1">
        <v>149.0</v>
      </c>
      <c r="C47" s="1">
        <v>192.0</v>
      </c>
      <c r="D47" s="1">
        <v>173.0</v>
      </c>
      <c r="E47" s="1">
        <v>96.0</v>
      </c>
      <c r="F47" s="1" t="s">
        <v>118</v>
      </c>
      <c r="G47" s="1">
        <v>32.0</v>
      </c>
      <c r="H47" s="1">
        <v>57.0</v>
      </c>
      <c r="I47" s="1">
        <v>49.0</v>
      </c>
      <c r="J47" s="1">
        <v>128.0</v>
      </c>
      <c r="K47" s="1">
        <v>54.0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119</v>
      </c>
      <c r="B48" s="1">
        <v>67.0</v>
      </c>
      <c r="C48" s="1">
        <v>162.0</v>
      </c>
      <c r="D48" s="1">
        <v>164.0</v>
      </c>
      <c r="E48" s="1">
        <v>90.0</v>
      </c>
      <c r="F48" s="1">
        <v>-10.0</v>
      </c>
      <c r="G48" s="1">
        <v>6.0</v>
      </c>
      <c r="H48" s="1">
        <v>36.0</v>
      </c>
      <c r="I48" s="1">
        <v>40.0</v>
      </c>
      <c r="J48" s="1">
        <v>89.0</v>
      </c>
      <c r="K48" s="1">
        <v>-12.0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120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83.0</v>
      </c>
      <c r="I49" s="1">
        <v>37.0</v>
      </c>
      <c r="J49" s="1">
        <v>69.0</v>
      </c>
      <c r="K49" s="1">
        <v>71.0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121</v>
      </c>
      <c r="B50" s="1">
        <v>5.0</v>
      </c>
      <c r="C50" s="1">
        <v>5.0</v>
      </c>
      <c r="D50" s="1">
        <v>5.0</v>
      </c>
      <c r="E50" s="1">
        <v>5.0</v>
      </c>
      <c r="F50" s="1">
        <v>5.0</v>
      </c>
      <c r="G50" s="1">
        <v>5.0</v>
      </c>
      <c r="H50" s="1">
        <v>5.0</v>
      </c>
      <c r="I50" s="1">
        <v>5.0</v>
      </c>
      <c r="J50" s="1">
        <v>5.0</v>
      </c>
      <c r="K50" s="1">
        <v>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122</v>
      </c>
      <c r="B51" s="1">
        <v>87.0</v>
      </c>
      <c r="C51" s="1">
        <v>87.0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123</v>
      </c>
      <c r="B52" s="1">
        <v>334.0</v>
      </c>
      <c r="C52" s="1">
        <v>422.0</v>
      </c>
      <c r="D52" s="1">
        <v>287.0</v>
      </c>
      <c r="E52" s="1">
        <v>247.0</v>
      </c>
      <c r="F52" s="1">
        <v>105.0</v>
      </c>
      <c r="G52" s="1">
        <v>94.0</v>
      </c>
      <c r="H52" s="1">
        <v>135.0</v>
      </c>
      <c r="I52" s="1">
        <v>137.0</v>
      </c>
      <c r="J52" s="1">
        <v>254.0</v>
      </c>
      <c r="K52" s="1">
        <v>228.0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124</v>
      </c>
      <c r="B53" s="1">
        <v>298.0</v>
      </c>
      <c r="C53" s="1">
        <v>348.0</v>
      </c>
      <c r="D53" s="1">
        <v>217.0</v>
      </c>
      <c r="E53" s="1">
        <v>256.0</v>
      </c>
      <c r="F53" s="1">
        <v>137.0</v>
      </c>
      <c r="G53" s="1">
        <v>112.0</v>
      </c>
      <c r="H53" s="1">
        <v>151.0</v>
      </c>
      <c r="I53" s="1">
        <v>152.0</v>
      </c>
      <c r="J53" s="1">
        <v>0.0</v>
      </c>
      <c r="K53" s="1">
        <v>209.0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125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12.0</v>
      </c>
      <c r="J54" s="1">
        <v>10.0</v>
      </c>
      <c r="K54" s="1">
        <v>17.0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126</v>
      </c>
      <c r="B2" s="1">
        <v>54.0</v>
      </c>
      <c r="C2" s="1">
        <v>62.0</v>
      </c>
      <c r="D2" s="1">
        <v>33.0</v>
      </c>
      <c r="E2" s="1">
        <v>23.0</v>
      </c>
      <c r="F2" s="1">
        <v>25.0</v>
      </c>
      <c r="G2" s="1">
        <v>26.0</v>
      </c>
      <c r="H2" s="1">
        <v>42.0</v>
      </c>
      <c r="I2" s="1">
        <v>36.0</v>
      </c>
      <c r="J2" s="1">
        <v>75.0</v>
      </c>
      <c r="K2" s="1">
        <v>109.0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127</v>
      </c>
      <c r="B3" s="1">
        <v>54.0</v>
      </c>
      <c r="C3" s="1">
        <v>62.0</v>
      </c>
      <c r="D3" s="1">
        <v>33.0</v>
      </c>
      <c r="E3" s="1">
        <v>23.0</v>
      </c>
      <c r="F3" s="1">
        <v>25.0</v>
      </c>
      <c r="G3" s="1">
        <v>26.0</v>
      </c>
      <c r="H3" s="1">
        <v>42.0</v>
      </c>
      <c r="I3" s="1">
        <v>36.0</v>
      </c>
      <c r="J3" s="1">
        <v>75.0</v>
      </c>
      <c r="K3" s="1">
        <v>109.0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128</v>
      </c>
      <c r="B4" s="1">
        <v>26.0</v>
      </c>
      <c r="C4" s="1">
        <v>37.0</v>
      </c>
      <c r="D4" s="1">
        <v>33.0</v>
      </c>
      <c r="E4" s="1">
        <v>24.0</v>
      </c>
      <c r="F4" s="1">
        <v>16.0</v>
      </c>
      <c r="G4" s="1">
        <v>14.0</v>
      </c>
      <c r="H4" s="1">
        <v>23.0</v>
      </c>
      <c r="I4" s="1">
        <v>31.0</v>
      </c>
      <c r="J4" s="1">
        <v>28.0</v>
      </c>
      <c r="K4" s="1">
        <v>26.0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129</v>
      </c>
      <c r="B5" s="1">
        <v>27.0</v>
      </c>
      <c r="C5" s="1">
        <v>24.0</v>
      </c>
      <c r="D5" s="1">
        <v>-18.0</v>
      </c>
      <c r="E5" s="1">
        <v>-62.0</v>
      </c>
      <c r="F5" s="1">
        <v>8.0</v>
      </c>
      <c r="G5" s="1">
        <v>12.0</v>
      </c>
      <c r="H5" s="1">
        <v>18.0</v>
      </c>
      <c r="I5" s="1">
        <v>4.0</v>
      </c>
      <c r="J5" s="1">
        <v>46.0</v>
      </c>
      <c r="K5" s="1">
        <v>82.0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130</v>
      </c>
      <c r="B6" s="1">
        <v>6.0</v>
      </c>
      <c r="C6" s="1">
        <v>6.0</v>
      </c>
      <c r="D6" s="1">
        <v>7.0</v>
      </c>
      <c r="E6" s="1">
        <v>8.0</v>
      </c>
      <c r="F6" s="1">
        <v>8.0</v>
      </c>
      <c r="G6" s="1">
        <v>8.0</v>
      </c>
      <c r="H6" s="1">
        <v>8.0</v>
      </c>
      <c r="I6" s="1">
        <v>5.0</v>
      </c>
      <c r="J6" s="1">
        <v>6.0</v>
      </c>
      <c r="K6" s="1">
        <v>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7.0</v>
      </c>
      <c r="I7" s="1">
        <v>16.0</v>
      </c>
      <c r="J7" s="1">
        <v>3.0</v>
      </c>
      <c r="K7" s="1">
        <v>-3.0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132</v>
      </c>
      <c r="B8" s="1">
        <v>10.0</v>
      </c>
      <c r="C8" s="1">
        <v>13.0</v>
      </c>
      <c r="D8" s="1">
        <v>12.0</v>
      </c>
      <c r="E8" s="1">
        <v>8.0</v>
      </c>
      <c r="F8" s="1">
        <v>4.0</v>
      </c>
      <c r="G8" s="1">
        <v>3.0</v>
      </c>
      <c r="H8" s="1">
        <v>5.0</v>
      </c>
      <c r="I8" s="1">
        <v>7.0</v>
      </c>
      <c r="J8" s="1">
        <v>9.0</v>
      </c>
      <c r="K8" s="1">
        <v>14.0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133</v>
      </c>
      <c r="B9" s="1">
        <v>52.0</v>
      </c>
      <c r="C9" s="1">
        <v>64.0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134</v>
      </c>
      <c r="B10" s="1">
        <v>17.0</v>
      </c>
      <c r="C10" s="1">
        <v>19.0</v>
      </c>
      <c r="D10" s="1">
        <v>19.0</v>
      </c>
      <c r="E10" s="1">
        <v>16.0</v>
      </c>
      <c r="F10" s="1">
        <v>12.0</v>
      </c>
      <c r="G10" s="1">
        <v>11.0</v>
      </c>
      <c r="H10" s="1">
        <v>14.0</v>
      </c>
      <c r="I10" s="1">
        <v>13.0</v>
      </c>
      <c r="J10" s="1">
        <v>16.0</v>
      </c>
      <c r="K10" s="1">
        <v>22.0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135</v>
      </c>
      <c r="B11" s="1">
        <v>10.0</v>
      </c>
      <c r="C11" s="1">
        <v>4.0</v>
      </c>
      <c r="D11" s="1">
        <v>-20.0</v>
      </c>
      <c r="E11" s="1">
        <v>-17.0</v>
      </c>
      <c r="F11" s="1">
        <v>-4.0</v>
      </c>
      <c r="G11" s="1">
        <v>8.0</v>
      </c>
      <c r="H11" s="1">
        <v>4.0</v>
      </c>
      <c r="I11" s="1">
        <v>-8.0</v>
      </c>
      <c r="J11" s="1">
        <v>30.0</v>
      </c>
      <c r="K11" s="1">
        <v>59.0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136</v>
      </c>
      <c r="B12" s="1">
        <v>-6.0</v>
      </c>
      <c r="C12" s="1">
        <v>-6.0</v>
      </c>
      <c r="D12" s="1">
        <v>-7.0</v>
      </c>
      <c r="E12" s="1">
        <v>-13.0</v>
      </c>
      <c r="F12" s="1">
        <v>-11.0</v>
      </c>
      <c r="G12" s="1">
        <v>-57.0</v>
      </c>
      <c r="H12" s="1">
        <v>-2.0</v>
      </c>
      <c r="I12" s="1">
        <v>-1.0</v>
      </c>
      <c r="J12" s="1">
        <v>-28.0</v>
      </c>
      <c r="K12" s="1">
        <v>-21.0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137</v>
      </c>
      <c r="B13" s="1">
        <v>13.0</v>
      </c>
      <c r="C13" s="1">
        <v>10.0</v>
      </c>
      <c r="D13" s="1">
        <v>12.0</v>
      </c>
      <c r="E13" s="1">
        <v>8.0</v>
      </c>
      <c r="F13" s="1">
        <v>6.0</v>
      </c>
      <c r="G13" s="1">
        <v>25.0</v>
      </c>
      <c r="H13" s="1">
        <v>11.0</v>
      </c>
      <c r="I13" s="1">
        <v>1.0</v>
      </c>
      <c r="J13" s="1">
        <v>28.0</v>
      </c>
      <c r="K13" s="1">
        <v>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138</v>
      </c>
      <c r="B14" s="1">
        <v>-6.0</v>
      </c>
      <c r="C14" s="1">
        <v>-6.0</v>
      </c>
      <c r="D14" s="1">
        <v>-6.0</v>
      </c>
      <c r="E14" s="1">
        <v>-13.0</v>
      </c>
      <c r="F14" s="1">
        <v>-11.0</v>
      </c>
      <c r="G14" s="1">
        <v>-31.0</v>
      </c>
      <c r="H14" s="1">
        <v>-1.0</v>
      </c>
      <c r="I14" s="1">
        <v>-1.0</v>
      </c>
      <c r="J14" s="1">
        <v>-27.0</v>
      </c>
      <c r="K14" s="1">
        <v>-17.0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139</v>
      </c>
      <c r="B15" s="1">
        <v>-1.0</v>
      </c>
      <c r="C15" s="1">
        <v>5.0</v>
      </c>
      <c r="D15" s="1">
        <v>-11.0</v>
      </c>
      <c r="E15" s="1">
        <v>-5.0</v>
      </c>
      <c r="F15" s="1">
        <v>4.0</v>
      </c>
      <c r="G15" s="1">
        <v>0.0</v>
      </c>
      <c r="H15" s="1">
        <v>-3.0</v>
      </c>
      <c r="I15" s="1">
        <v>-3.0</v>
      </c>
      <c r="J15" s="1">
        <v>2.0</v>
      </c>
      <c r="K15" s="1">
        <v>-6.0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140</v>
      </c>
      <c r="B16" s="1">
        <v>-2.0</v>
      </c>
      <c r="C16" s="1">
        <v>-41.0</v>
      </c>
      <c r="D16" s="1">
        <v>-7.0</v>
      </c>
      <c r="E16" s="1">
        <v>-8.0</v>
      </c>
      <c r="F16" s="1">
        <v>-5.0</v>
      </c>
      <c r="G16" s="1">
        <v>-8.0</v>
      </c>
      <c r="H16" s="1">
        <v>-5.0</v>
      </c>
      <c r="I16" s="1">
        <v>-6.0</v>
      </c>
      <c r="J16" s="1">
        <v>-9.0</v>
      </c>
      <c r="K16" s="1">
        <v>-29.0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141</v>
      </c>
      <c r="B17" s="1">
        <v>3.0</v>
      </c>
      <c r="C17" s="1">
        <v>-2.0</v>
      </c>
      <c r="D17" s="1">
        <v>-27.0</v>
      </c>
      <c r="E17" s="1">
        <v>-30.0</v>
      </c>
      <c r="F17" s="1">
        <v>-15.0</v>
      </c>
      <c r="G17" s="1">
        <v>-30.0</v>
      </c>
      <c r="H17" s="1">
        <v>2.0</v>
      </c>
      <c r="I17" s="1">
        <v>-10.0</v>
      </c>
      <c r="J17" s="1">
        <v>2.0</v>
      </c>
      <c r="K17" s="1">
        <v>41.0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142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143</v>
      </c>
      <c r="B19" s="1">
        <v>-69.0</v>
      </c>
      <c r="C19" s="1">
        <v>-8.0</v>
      </c>
      <c r="D19" s="1">
        <v>-2.0</v>
      </c>
      <c r="E19" s="1">
        <v>94.0</v>
      </c>
      <c r="F19" s="1">
        <v>-16.0</v>
      </c>
      <c r="G19" s="1">
        <v>-12.0</v>
      </c>
      <c r="H19" s="1">
        <v>0.0</v>
      </c>
      <c r="I19" s="1">
        <v>13.0</v>
      </c>
      <c r="J19" s="1">
        <v>9.0</v>
      </c>
      <c r="K19" s="1">
        <v>15.0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144</v>
      </c>
      <c r="B20" s="1">
        <v>0.0</v>
      </c>
      <c r="C20" s="1">
        <v>-6.0</v>
      </c>
      <c r="D20" s="1">
        <v>-119.0</v>
      </c>
      <c r="E20" s="1">
        <v>-8.0</v>
      </c>
      <c r="F20" s="1">
        <v>-20.0</v>
      </c>
      <c r="G20" s="1">
        <v>-31.0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145</v>
      </c>
      <c r="B21" s="1">
        <v>0.0</v>
      </c>
      <c r="C21" s="1">
        <v>0.0</v>
      </c>
      <c r="D21" s="1">
        <v>0.0</v>
      </c>
      <c r="E21" s="1">
        <v>42.0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-38.0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146</v>
      </c>
      <c r="B22" s="1">
        <v>3.0</v>
      </c>
      <c r="C22" s="1">
        <v>-17.0</v>
      </c>
      <c r="D22" s="1">
        <v>-149.0</v>
      </c>
      <c r="E22" s="1">
        <v>3.0</v>
      </c>
      <c r="F22" s="1">
        <v>-52.0</v>
      </c>
      <c r="G22" s="1">
        <v>-32.0</v>
      </c>
      <c r="H22" s="1">
        <v>2.0</v>
      </c>
      <c r="I22" s="1">
        <v>-10.0</v>
      </c>
      <c r="J22" s="1">
        <v>12.0</v>
      </c>
      <c r="K22" s="1">
        <v>56.0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147</v>
      </c>
      <c r="B23" s="1">
        <v>3.0</v>
      </c>
      <c r="C23" s="1">
        <v>-17.0</v>
      </c>
      <c r="D23" s="1">
        <v>-149.0</v>
      </c>
      <c r="E23" s="1">
        <v>3.0</v>
      </c>
      <c r="F23" s="1">
        <v>-52.0</v>
      </c>
      <c r="G23" s="1">
        <v>-32.0</v>
      </c>
      <c r="H23" s="1">
        <v>2.0</v>
      </c>
      <c r="I23" s="1">
        <v>-10.0</v>
      </c>
      <c r="J23" s="1">
        <v>12.0</v>
      </c>
      <c r="K23" s="1">
        <v>56.0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148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1.0</v>
      </c>
      <c r="I24" s="1">
        <v>40.0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149</v>
      </c>
      <c r="B25" s="1">
        <v>3.0</v>
      </c>
      <c r="C25" s="1">
        <v>-17.0</v>
      </c>
      <c r="D25" s="1">
        <v>-149.0</v>
      </c>
      <c r="E25" s="1">
        <v>3.0</v>
      </c>
      <c r="F25" s="1">
        <v>-52.0</v>
      </c>
      <c r="G25" s="1">
        <v>-32.0</v>
      </c>
      <c r="H25" s="1">
        <v>3.0</v>
      </c>
      <c r="I25" s="1">
        <v>-9.0</v>
      </c>
      <c r="J25" s="1">
        <v>12.0</v>
      </c>
      <c r="K25" s="1">
        <v>56.0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150</v>
      </c>
      <c r="B26" s="1">
        <v>3.0</v>
      </c>
      <c r="C26" s="1">
        <v>-17.0</v>
      </c>
      <c r="D26" s="1">
        <v>-149.0</v>
      </c>
      <c r="E26" s="1">
        <v>3.0</v>
      </c>
      <c r="F26" s="1">
        <v>-52.0</v>
      </c>
      <c r="G26" s="1">
        <v>-32.0</v>
      </c>
      <c r="H26" s="1">
        <v>3.0</v>
      </c>
      <c r="I26" s="1">
        <v>-9.0</v>
      </c>
      <c r="J26" s="1">
        <v>12.0</v>
      </c>
      <c r="K26" s="1">
        <v>56.0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151</v>
      </c>
      <c r="B27" s="1">
        <v>5.0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-1.0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152</v>
      </c>
      <c r="B28" s="1">
        <v>3.0</v>
      </c>
      <c r="C28" s="1">
        <v>-17.0</v>
      </c>
      <c r="D28" s="1">
        <v>-149.0</v>
      </c>
      <c r="E28" s="1">
        <v>3.0</v>
      </c>
      <c r="F28" s="1">
        <v>-52.0</v>
      </c>
      <c r="G28" s="1">
        <v>-32.0</v>
      </c>
      <c r="H28" s="1">
        <v>5.0</v>
      </c>
      <c r="I28" s="1">
        <v>-9.0</v>
      </c>
      <c r="J28" s="1">
        <v>12.0</v>
      </c>
      <c r="K28" s="1">
        <v>56.0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153</v>
      </c>
      <c r="B29" s="1">
        <v>3.0</v>
      </c>
      <c r="C29" s="1">
        <v>-17.0</v>
      </c>
      <c r="D29" s="1">
        <v>-149.0</v>
      </c>
      <c r="E29" s="1">
        <v>3.0</v>
      </c>
      <c r="F29" s="1">
        <v>-52.0</v>
      </c>
      <c r="G29" s="1">
        <v>-32.0</v>
      </c>
      <c r="H29" s="1">
        <v>3.0</v>
      </c>
      <c r="I29" s="1">
        <v>-10.0</v>
      </c>
      <c r="J29" s="1">
        <v>12.0</v>
      </c>
      <c r="K29" s="1">
        <v>56.0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154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155</v>
      </c>
      <c r="B31" s="1">
        <v>0.0</v>
      </c>
      <c r="C31" s="1">
        <v>0.0</v>
      </c>
      <c r="D31" s="1">
        <v>0.0</v>
      </c>
      <c r="E31" s="1">
        <v>0.0</v>
      </c>
      <c r="F31" s="1" t="s">
        <v>156</v>
      </c>
      <c r="G31" s="1" t="s">
        <v>157</v>
      </c>
      <c r="H31" s="1" t="s">
        <v>158</v>
      </c>
      <c r="I31" s="1" t="s">
        <v>159</v>
      </c>
      <c r="J31" s="1" t="s">
        <v>160</v>
      </c>
      <c r="K31" s="1" t="s">
        <v>161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162</v>
      </c>
      <c r="B32" s="1">
        <v>0.0</v>
      </c>
      <c r="C32" s="1">
        <v>0.0</v>
      </c>
      <c r="D32" s="1">
        <v>0.0</v>
      </c>
      <c r="E32" s="1">
        <v>0.0</v>
      </c>
      <c r="F32" s="1" t="s">
        <v>156</v>
      </c>
      <c r="G32" s="1" t="s">
        <v>157</v>
      </c>
      <c r="H32" s="1" t="s">
        <v>163</v>
      </c>
      <c r="I32" s="1" t="s">
        <v>164</v>
      </c>
      <c r="J32" s="1" t="s">
        <v>160</v>
      </c>
      <c r="K32" s="1" t="s">
        <v>161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165</v>
      </c>
      <c r="B33" s="1">
        <v>0.0</v>
      </c>
      <c r="C33" s="1">
        <v>0.0</v>
      </c>
      <c r="D33" s="1">
        <v>0.0</v>
      </c>
      <c r="E33" s="1">
        <v>0.0</v>
      </c>
      <c r="F33" s="1">
        <v>6.0</v>
      </c>
      <c r="G33" s="1">
        <v>19.0</v>
      </c>
      <c r="H33" s="1">
        <v>32.0</v>
      </c>
      <c r="I33" s="1">
        <v>33.0</v>
      </c>
      <c r="J33" s="1">
        <v>1.0</v>
      </c>
      <c r="K33" s="1">
        <v>10.0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166</v>
      </c>
      <c r="B34" s="1">
        <v>0.0</v>
      </c>
      <c r="C34" s="1">
        <v>0.0</v>
      </c>
      <c r="D34" s="1">
        <v>0.0</v>
      </c>
      <c r="E34" s="1">
        <v>0.0</v>
      </c>
      <c r="F34" s="1">
        <v>-840.0</v>
      </c>
      <c r="G34" s="1">
        <v>-168.0</v>
      </c>
      <c r="H34" s="1" t="s">
        <v>167</v>
      </c>
      <c r="I34" s="1" t="s">
        <v>159</v>
      </c>
      <c r="J34" s="1" t="s">
        <v>168</v>
      </c>
      <c r="K34" s="1" t="s">
        <v>169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170</v>
      </c>
      <c r="B35" s="1">
        <v>0.0</v>
      </c>
      <c r="C35" s="1">
        <v>0.0</v>
      </c>
      <c r="D35" s="1">
        <v>0.0</v>
      </c>
      <c r="E35" s="1">
        <v>0.0</v>
      </c>
      <c r="F35" s="1">
        <v>-840.0</v>
      </c>
      <c r="G35" s="1">
        <v>-168.0</v>
      </c>
      <c r="H35" s="1" t="s">
        <v>171</v>
      </c>
      <c r="I35" s="1" t="s">
        <v>164</v>
      </c>
      <c r="J35" s="1" t="s">
        <v>168</v>
      </c>
      <c r="K35" s="1" t="s">
        <v>169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172</v>
      </c>
      <c r="B36" s="1">
        <v>0.0</v>
      </c>
      <c r="C36" s="1">
        <v>0.0</v>
      </c>
      <c r="D36" s="1">
        <v>0.0</v>
      </c>
      <c r="E36" s="1">
        <v>0.0</v>
      </c>
      <c r="F36" s="1">
        <v>6.0</v>
      </c>
      <c r="G36" s="1">
        <v>19.0</v>
      </c>
      <c r="H36" s="1">
        <v>33.0</v>
      </c>
      <c r="I36" s="1">
        <v>33.0</v>
      </c>
      <c r="J36" s="1">
        <v>6.0</v>
      </c>
      <c r="K36" s="1">
        <v>35.0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173</v>
      </c>
      <c r="B37" s="1">
        <v>0.0</v>
      </c>
      <c r="C37" s="1">
        <v>0.0</v>
      </c>
      <c r="D37" s="1">
        <v>0.0</v>
      </c>
      <c r="E37" s="1">
        <v>0.0</v>
      </c>
      <c r="F37" s="1" t="s">
        <v>174</v>
      </c>
      <c r="G37" s="1" t="s">
        <v>175</v>
      </c>
      <c r="H37" s="1" t="s">
        <v>176</v>
      </c>
      <c r="I37" s="1" t="s">
        <v>177</v>
      </c>
      <c r="J37" s="1" t="s">
        <v>178</v>
      </c>
      <c r="K37" s="1" t="s">
        <v>179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180</v>
      </c>
      <c r="B38" s="1">
        <v>0.0</v>
      </c>
      <c r="C38" s="1">
        <v>0.0</v>
      </c>
      <c r="D38" s="1">
        <v>0.0</v>
      </c>
      <c r="E38" s="1">
        <v>0.0</v>
      </c>
      <c r="F38" s="1" t="s">
        <v>174</v>
      </c>
      <c r="G38" s="1" t="s">
        <v>175</v>
      </c>
      <c r="H38" s="1" t="s">
        <v>181</v>
      </c>
      <c r="I38" s="1" t="s">
        <v>177</v>
      </c>
      <c r="J38" s="1" t="s">
        <v>182</v>
      </c>
      <c r="K38" s="1" t="s">
        <v>183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184</v>
      </c>
      <c r="B39" s="1">
        <v>42.0</v>
      </c>
      <c r="C39" s="1">
        <v>7.0</v>
      </c>
      <c r="D39" s="1">
        <v>1.0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185</v>
      </c>
      <c r="B40" s="1" t="s">
        <v>186</v>
      </c>
      <c r="C40" s="1" t="s">
        <v>187</v>
      </c>
      <c r="D40" s="1" t="s">
        <v>188</v>
      </c>
      <c r="E40" s="1">
        <v>0.0</v>
      </c>
      <c r="F40" s="1">
        <v>0.0</v>
      </c>
      <c r="G40" s="1">
        <v>0.0</v>
      </c>
      <c r="H40" s="1" t="s">
        <v>189</v>
      </c>
      <c r="I40" s="1">
        <v>0.0</v>
      </c>
      <c r="J40" s="1" t="s">
        <v>190</v>
      </c>
      <c r="K40" s="1" t="s">
        <v>191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61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192</v>
      </c>
      <c r="B42" s="1">
        <v>20.0</v>
      </c>
      <c r="C42" s="1">
        <v>17.0</v>
      </c>
      <c r="D42" s="1">
        <v>-7.0</v>
      </c>
      <c r="E42" s="1">
        <v>-8.0</v>
      </c>
      <c r="F42" s="1">
        <v>81.0</v>
      </c>
      <c r="G42" s="1">
        <v>3.0</v>
      </c>
      <c r="H42" s="1">
        <v>10.0</v>
      </c>
      <c r="I42" s="1">
        <v>-1.0</v>
      </c>
      <c r="J42" s="1">
        <v>39.0</v>
      </c>
      <c r="K42" s="1">
        <v>74.0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193</v>
      </c>
      <c r="B43" s="1">
        <v>10.0</v>
      </c>
      <c r="C43" s="1">
        <v>4.0</v>
      </c>
      <c r="D43" s="1">
        <v>-20.0</v>
      </c>
      <c r="E43" s="1">
        <v>-17.0</v>
      </c>
      <c r="F43" s="1">
        <v>-4.0</v>
      </c>
      <c r="G43" s="1">
        <v>8.0</v>
      </c>
      <c r="H43" s="1">
        <v>4.0</v>
      </c>
      <c r="I43" s="1">
        <v>-8.0</v>
      </c>
      <c r="J43" s="1">
        <v>30.0</v>
      </c>
      <c r="K43" s="1">
        <v>59.0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194</v>
      </c>
      <c r="B44" s="1">
        <v>10.0</v>
      </c>
      <c r="C44" s="1">
        <v>4.0</v>
      </c>
      <c r="D44" s="1">
        <v>-20.0</v>
      </c>
      <c r="E44" s="1">
        <v>-17.0</v>
      </c>
      <c r="F44" s="1">
        <v>-4.0</v>
      </c>
      <c r="G44" s="1">
        <v>8.0</v>
      </c>
      <c r="H44" s="1">
        <v>4.0</v>
      </c>
      <c r="I44" s="1">
        <v>-8.0</v>
      </c>
      <c r="J44" s="1">
        <v>30.0</v>
      </c>
      <c r="K44" s="1">
        <v>59.0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195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10.0</v>
      </c>
      <c r="I45" s="1">
        <v>-97.0</v>
      </c>
      <c r="J45" s="1">
        <v>39.0</v>
      </c>
      <c r="K45" s="1">
        <v>74.0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196</v>
      </c>
      <c r="B46" s="1">
        <v>54.0</v>
      </c>
      <c r="C46" s="1">
        <v>62.0</v>
      </c>
      <c r="D46" s="1">
        <v>33.0</v>
      </c>
      <c r="E46" s="1">
        <v>23.0</v>
      </c>
      <c r="F46" s="1">
        <v>25.0</v>
      </c>
      <c r="G46" s="1">
        <v>26.0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197</v>
      </c>
      <c r="B47" s="1">
        <v>2.0</v>
      </c>
      <c r="C47" s="1">
        <v>-1.0</v>
      </c>
      <c r="D47" s="1">
        <v>-17.0</v>
      </c>
      <c r="E47" s="1">
        <v>-19.0</v>
      </c>
      <c r="F47" s="1">
        <v>-9.0</v>
      </c>
      <c r="G47" s="1">
        <v>-18.0</v>
      </c>
      <c r="H47" s="1">
        <v>1.0</v>
      </c>
      <c r="I47" s="1">
        <v>-6.0</v>
      </c>
      <c r="J47" s="1">
        <v>1.0</v>
      </c>
      <c r="K47" s="1">
        <v>26.0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198</v>
      </c>
      <c r="B48" s="1">
        <v>6.0</v>
      </c>
      <c r="C48" s="1">
        <v>7.0</v>
      </c>
      <c r="D48" s="1">
        <v>7.0</v>
      </c>
      <c r="E48" s="1">
        <v>13.0</v>
      </c>
      <c r="F48" s="1">
        <v>11.0</v>
      </c>
      <c r="G48" s="1">
        <v>57.0</v>
      </c>
      <c r="H48" s="1">
        <v>2.0</v>
      </c>
      <c r="I48" s="1">
        <v>1.0</v>
      </c>
      <c r="J48" s="1">
        <v>3.0</v>
      </c>
      <c r="K48" s="1">
        <v>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199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200</v>
      </c>
      <c r="B50" s="1">
        <v>6.0</v>
      </c>
      <c r="C50" s="1">
        <v>6.0</v>
      </c>
      <c r="D50" s="1">
        <v>7.0</v>
      </c>
      <c r="E50" s="1">
        <v>8.0</v>
      </c>
      <c r="F50" s="1">
        <v>8.0</v>
      </c>
      <c r="G50" s="1">
        <v>8.0</v>
      </c>
      <c r="H50" s="1">
        <v>8.0</v>
      </c>
      <c r="I50" s="1">
        <v>5.0</v>
      </c>
      <c r="J50" s="1">
        <v>6.0</v>
      </c>
      <c r="K50" s="1">
        <v>7.0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201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10.0</v>
      </c>
      <c r="I51" s="1">
        <v>4.0</v>
      </c>
      <c r="J51" s="1">
        <v>8.0</v>
      </c>
      <c r="K51" s="1">
        <v>8.0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202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3.0</v>
      </c>
      <c r="I52" s="1">
        <v>1.0</v>
      </c>
      <c r="J52" s="1">
        <v>22.0</v>
      </c>
      <c r="K52" s="1">
        <v>16.0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203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6.0</v>
      </c>
      <c r="I53" s="1">
        <v>3.0</v>
      </c>
      <c r="J53" s="1">
        <v>-13.0</v>
      </c>
      <c r="K53" s="1">
        <v>-7.0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204</v>
      </c>
      <c r="B54" s="1">
        <v>3.0</v>
      </c>
      <c r="C54" s="1">
        <v>3.0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205</v>
      </c>
      <c r="B55" s="1">
        <v>34.0</v>
      </c>
      <c r="C55" s="1">
        <v>92.0</v>
      </c>
      <c r="D55" s="1">
        <v>1.0</v>
      </c>
      <c r="E55" s="1">
        <v>1.0</v>
      </c>
      <c r="F55" s="1">
        <v>1.0</v>
      </c>
      <c r="G55" s="1">
        <v>1.0</v>
      </c>
      <c r="H55" s="1">
        <v>1.0</v>
      </c>
      <c r="I55" s="1">
        <v>26.0</v>
      </c>
      <c r="J55" s="1">
        <v>10.0</v>
      </c>
      <c r="K55" s="1">
        <v>5.0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206</v>
      </c>
      <c r="B56" s="1">
        <v>34.0</v>
      </c>
      <c r="C56" s="1">
        <v>92.0</v>
      </c>
      <c r="D56" s="1">
        <v>1.0</v>
      </c>
      <c r="E56" s="1">
        <v>1.0</v>
      </c>
      <c r="F56" s="1">
        <v>1.0</v>
      </c>
      <c r="G56" s="1">
        <v>1.0</v>
      </c>
      <c r="H56" s="1">
        <v>1.0</v>
      </c>
      <c r="I56" s="1">
        <v>26.0</v>
      </c>
      <c r="J56" s="1">
        <v>10.0</v>
      </c>
      <c r="K56" s="1">
        <v>5.0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208</v>
      </c>
      <c r="B3" s="1" t="s">
        <v>209</v>
      </c>
      <c r="C3" s="1" t="s">
        <v>210</v>
      </c>
      <c r="D3" s="1" t="s">
        <v>211</v>
      </c>
      <c r="E3" s="1" t="s">
        <v>212</v>
      </c>
      <c r="F3" s="1" t="s">
        <v>213</v>
      </c>
      <c r="G3" s="1" t="s">
        <v>214</v>
      </c>
      <c r="H3" s="1" t="s">
        <v>215</v>
      </c>
      <c r="I3" s="1" t="s">
        <v>216</v>
      </c>
      <c r="J3" s="1" t="s">
        <v>217</v>
      </c>
      <c r="K3" s="1" t="s">
        <v>218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219</v>
      </c>
      <c r="B4" s="1" t="s">
        <v>220</v>
      </c>
      <c r="C4" s="1" t="s">
        <v>210</v>
      </c>
      <c r="D4" s="1" t="s">
        <v>221</v>
      </c>
      <c r="E4" s="1" t="s">
        <v>222</v>
      </c>
      <c r="F4" s="1" t="s">
        <v>223</v>
      </c>
      <c r="G4" s="1" t="s">
        <v>214</v>
      </c>
      <c r="H4" s="1" t="s">
        <v>169</v>
      </c>
      <c r="I4" s="1" t="s">
        <v>224</v>
      </c>
      <c r="J4" s="1" t="s">
        <v>225</v>
      </c>
      <c r="K4" s="1" t="s">
        <v>226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227</v>
      </c>
      <c r="B5" s="1" t="s">
        <v>228</v>
      </c>
      <c r="C5" s="1" t="s">
        <v>229</v>
      </c>
      <c r="D5" s="1" t="s">
        <v>230</v>
      </c>
      <c r="E5" s="1" t="s">
        <v>231</v>
      </c>
      <c r="F5" s="1" t="s">
        <v>232</v>
      </c>
      <c r="G5" s="1" t="s">
        <v>233</v>
      </c>
      <c r="H5" s="1" t="s">
        <v>234</v>
      </c>
      <c r="I5" s="1" t="s">
        <v>235</v>
      </c>
      <c r="J5" s="1" t="s">
        <v>236</v>
      </c>
      <c r="K5" s="1" t="s">
        <v>237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238</v>
      </c>
      <c r="B6" s="1" t="s">
        <v>239</v>
      </c>
      <c r="C6" s="1" t="s">
        <v>229</v>
      </c>
      <c r="D6" s="1" t="s">
        <v>230</v>
      </c>
      <c r="E6" s="1" t="s">
        <v>231</v>
      </c>
      <c r="F6" s="1" t="s">
        <v>232</v>
      </c>
      <c r="G6" s="1" t="s">
        <v>233</v>
      </c>
      <c r="H6" s="1" t="s">
        <v>240</v>
      </c>
      <c r="I6" s="1" t="s">
        <v>235</v>
      </c>
      <c r="J6" s="1" t="s">
        <v>236</v>
      </c>
      <c r="K6" s="1" t="s">
        <v>237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242</v>
      </c>
      <c r="B8" s="1" t="s">
        <v>243</v>
      </c>
      <c r="C8" s="1" t="s">
        <v>244</v>
      </c>
      <c r="D8" s="1" t="s">
        <v>245</v>
      </c>
      <c r="E8" s="1" t="s">
        <v>246</v>
      </c>
      <c r="F8" s="1" t="s">
        <v>247</v>
      </c>
      <c r="G8" s="1" t="s">
        <v>248</v>
      </c>
      <c r="H8" s="1" t="s">
        <v>249</v>
      </c>
      <c r="I8" s="1" t="s">
        <v>250</v>
      </c>
      <c r="J8" s="1" t="s">
        <v>251</v>
      </c>
      <c r="K8" s="1" t="s">
        <v>252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253</v>
      </c>
      <c r="B9" s="1" t="s">
        <v>254</v>
      </c>
      <c r="C9" s="1" t="s">
        <v>255</v>
      </c>
      <c r="D9" s="1" t="s">
        <v>256</v>
      </c>
      <c r="E9" s="1" t="s">
        <v>257</v>
      </c>
      <c r="F9" s="1" t="s">
        <v>258</v>
      </c>
      <c r="G9" s="1" t="s">
        <v>259</v>
      </c>
      <c r="H9" s="1" t="s">
        <v>260</v>
      </c>
      <c r="I9" s="1" t="s">
        <v>261</v>
      </c>
      <c r="J9" s="1" t="s">
        <v>262</v>
      </c>
      <c r="K9" s="1" t="s">
        <v>263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264</v>
      </c>
      <c r="B10" s="1" t="s">
        <v>265</v>
      </c>
      <c r="C10" s="1" t="s">
        <v>266</v>
      </c>
      <c r="D10" s="1" t="s">
        <v>267</v>
      </c>
      <c r="E10" s="1" t="s">
        <v>268</v>
      </c>
      <c r="F10" s="1" t="s">
        <v>269</v>
      </c>
      <c r="G10" s="1" t="s">
        <v>270</v>
      </c>
      <c r="H10" s="1" t="s">
        <v>271</v>
      </c>
      <c r="I10" s="1" t="s">
        <v>272</v>
      </c>
      <c r="J10" s="1" t="s">
        <v>273</v>
      </c>
      <c r="K10" s="1" t="s">
        <v>274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275</v>
      </c>
      <c r="B11" s="1" t="s">
        <v>276</v>
      </c>
      <c r="C11" s="1" t="s">
        <v>277</v>
      </c>
      <c r="D11" s="1" t="s">
        <v>278</v>
      </c>
      <c r="E11" s="1">
        <v>-72.0</v>
      </c>
      <c r="F11" s="1" t="s">
        <v>279</v>
      </c>
      <c r="G11" s="1" t="s">
        <v>280</v>
      </c>
      <c r="H11" s="1" t="s">
        <v>281</v>
      </c>
      <c r="I11" s="1" t="s">
        <v>282</v>
      </c>
      <c r="J11" s="1" t="s">
        <v>283</v>
      </c>
      <c r="K11" s="1">
        <v>55.0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284</v>
      </c>
      <c r="B12" s="1" t="s">
        <v>276</v>
      </c>
      <c r="C12" s="1" t="s">
        <v>277</v>
      </c>
      <c r="D12" s="1" t="s">
        <v>278</v>
      </c>
      <c r="E12" s="1">
        <v>-72.0</v>
      </c>
      <c r="F12" s="1" t="s">
        <v>279</v>
      </c>
      <c r="G12" s="1" t="s">
        <v>280</v>
      </c>
      <c r="H12" s="1" t="s">
        <v>281</v>
      </c>
      <c r="I12" s="1" t="s">
        <v>282</v>
      </c>
      <c r="J12" s="1" t="s">
        <v>283</v>
      </c>
      <c r="K12" s="1">
        <v>55.0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285</v>
      </c>
      <c r="B13" s="1" t="s">
        <v>286</v>
      </c>
      <c r="C13" s="1" t="s">
        <v>287</v>
      </c>
      <c r="D13" s="1" t="s">
        <v>288</v>
      </c>
      <c r="E13" s="1" t="s">
        <v>289</v>
      </c>
      <c r="F13" s="1" t="s">
        <v>290</v>
      </c>
      <c r="G13" s="1" t="s">
        <v>291</v>
      </c>
      <c r="H13" s="1" t="s">
        <v>292</v>
      </c>
      <c r="I13" s="1" t="s">
        <v>293</v>
      </c>
      <c r="J13" s="1" t="s">
        <v>158</v>
      </c>
      <c r="K13" s="1" t="s">
        <v>294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295</v>
      </c>
      <c r="B14" s="1" t="s">
        <v>286</v>
      </c>
      <c r="C14" s="1" t="s">
        <v>287</v>
      </c>
      <c r="D14" s="1" t="s">
        <v>288</v>
      </c>
      <c r="E14" s="1" t="s">
        <v>289</v>
      </c>
      <c r="F14" s="1" t="s">
        <v>290</v>
      </c>
      <c r="G14" s="1" t="s">
        <v>291</v>
      </c>
      <c r="H14" s="1" t="s">
        <v>262</v>
      </c>
      <c r="I14" s="1" t="s">
        <v>296</v>
      </c>
      <c r="J14" s="1" t="s">
        <v>158</v>
      </c>
      <c r="K14" s="1" t="s">
        <v>294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297</v>
      </c>
      <c r="B15" s="1" t="s">
        <v>298</v>
      </c>
      <c r="C15" s="1" t="s">
        <v>287</v>
      </c>
      <c r="D15" s="1" t="s">
        <v>288</v>
      </c>
      <c r="E15" s="1" t="s">
        <v>289</v>
      </c>
      <c r="F15" s="1" t="s">
        <v>290</v>
      </c>
      <c r="G15" s="1" t="s">
        <v>291</v>
      </c>
      <c r="H15" s="1" t="s">
        <v>299</v>
      </c>
      <c r="I15" s="1" t="s">
        <v>293</v>
      </c>
      <c r="J15" s="1" t="s">
        <v>158</v>
      </c>
      <c r="K15" s="1" t="s">
        <v>294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300</v>
      </c>
      <c r="B16" s="1" t="s">
        <v>301</v>
      </c>
      <c r="C16" s="1" t="s">
        <v>246</v>
      </c>
      <c r="D16" s="1" t="s">
        <v>302</v>
      </c>
      <c r="E16" s="1" t="s">
        <v>303</v>
      </c>
      <c r="F16" s="1" t="s">
        <v>304</v>
      </c>
      <c r="G16" s="1" t="s">
        <v>305</v>
      </c>
      <c r="H16" s="1" t="s">
        <v>306</v>
      </c>
      <c r="I16" s="1" t="s">
        <v>307</v>
      </c>
      <c r="J16" s="1" t="s">
        <v>308</v>
      </c>
      <c r="K16" s="1" t="s">
        <v>309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310</v>
      </c>
      <c r="B17" s="1" t="s">
        <v>311</v>
      </c>
      <c r="C17" s="1" t="s">
        <v>312</v>
      </c>
      <c r="D17" s="1" t="s">
        <v>313</v>
      </c>
      <c r="E17" s="1" t="s">
        <v>314</v>
      </c>
      <c r="F17" s="1" t="s">
        <v>315</v>
      </c>
      <c r="G17" s="1" t="s">
        <v>316</v>
      </c>
      <c r="H17" s="1" t="s">
        <v>317</v>
      </c>
      <c r="I17" s="1" t="s">
        <v>318</v>
      </c>
      <c r="J17" s="1" t="s">
        <v>319</v>
      </c>
      <c r="K17" s="1" t="s">
        <v>320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321</v>
      </c>
      <c r="B18" s="1" t="s">
        <v>322</v>
      </c>
      <c r="C18" s="1" t="s">
        <v>323</v>
      </c>
      <c r="D18" s="1" t="s">
        <v>324</v>
      </c>
      <c r="E18" s="1" t="s">
        <v>325</v>
      </c>
      <c r="F18" s="1" t="s">
        <v>326</v>
      </c>
      <c r="G18" s="1" t="s">
        <v>327</v>
      </c>
      <c r="H18" s="1" t="s">
        <v>328</v>
      </c>
      <c r="I18" s="1" t="s">
        <v>329</v>
      </c>
      <c r="J18" s="1" t="s">
        <v>330</v>
      </c>
      <c r="K18" s="1" t="s">
        <v>331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332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332</v>
      </c>
      <c r="B20" s="1" t="s">
        <v>333</v>
      </c>
      <c r="C20" s="1" t="s">
        <v>333</v>
      </c>
      <c r="D20" s="1" t="s">
        <v>334</v>
      </c>
      <c r="E20" s="1" t="s">
        <v>335</v>
      </c>
      <c r="F20" s="1" t="s">
        <v>333</v>
      </c>
      <c r="G20" s="1" t="s">
        <v>336</v>
      </c>
      <c r="H20" s="1" t="s">
        <v>337</v>
      </c>
      <c r="I20" s="1" t="s">
        <v>182</v>
      </c>
      <c r="J20" s="1" t="s">
        <v>338</v>
      </c>
      <c r="K20" s="1" t="s">
        <v>339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340</v>
      </c>
      <c r="B21" s="1" t="s">
        <v>341</v>
      </c>
      <c r="C21" s="1" t="s">
        <v>342</v>
      </c>
      <c r="D21" s="1" t="s">
        <v>343</v>
      </c>
      <c r="E21" s="1" t="s">
        <v>343</v>
      </c>
      <c r="F21" s="1" t="s">
        <v>342</v>
      </c>
      <c r="G21" s="1" t="s">
        <v>344</v>
      </c>
      <c r="H21" s="1" t="s">
        <v>345</v>
      </c>
      <c r="I21" s="1" t="s">
        <v>337</v>
      </c>
      <c r="J21" s="1" t="s">
        <v>346</v>
      </c>
      <c r="K21" s="1" t="s">
        <v>347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348</v>
      </c>
      <c r="B22" s="1" t="s">
        <v>349</v>
      </c>
      <c r="C22" s="1" t="s">
        <v>350</v>
      </c>
      <c r="D22" s="1" t="s">
        <v>351</v>
      </c>
      <c r="E22" s="1" t="s">
        <v>352</v>
      </c>
      <c r="F22" s="1" t="s">
        <v>353</v>
      </c>
      <c r="G22" s="1" t="s">
        <v>354</v>
      </c>
      <c r="H22" s="1" t="s">
        <v>355</v>
      </c>
      <c r="I22" s="1">
        <v>10.0</v>
      </c>
      <c r="J22" s="1" t="s">
        <v>356</v>
      </c>
      <c r="K22" s="1" t="s">
        <v>357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358</v>
      </c>
      <c r="B23" s="1" t="s">
        <v>359</v>
      </c>
      <c r="C23" s="1" t="s">
        <v>360</v>
      </c>
      <c r="D23" s="1" t="s">
        <v>361</v>
      </c>
      <c r="E23" s="1" t="s">
        <v>362</v>
      </c>
      <c r="F23" s="1" t="s">
        <v>363</v>
      </c>
      <c r="G23" s="1" t="s">
        <v>364</v>
      </c>
      <c r="H23" s="1" t="s">
        <v>354</v>
      </c>
      <c r="I23" s="1" t="s">
        <v>365</v>
      </c>
      <c r="J23" s="1" t="s">
        <v>190</v>
      </c>
      <c r="K23" s="1" t="s">
        <v>366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367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368</v>
      </c>
      <c r="B25" s="1" t="s">
        <v>369</v>
      </c>
      <c r="C25" s="1" t="s">
        <v>370</v>
      </c>
      <c r="D25" s="1" t="s">
        <v>342</v>
      </c>
      <c r="E25" s="1" t="s">
        <v>371</v>
      </c>
      <c r="F25" s="1" t="s">
        <v>372</v>
      </c>
      <c r="G25" s="1" t="s">
        <v>373</v>
      </c>
      <c r="H25" s="1" t="s">
        <v>374</v>
      </c>
      <c r="I25" s="1" t="s">
        <v>375</v>
      </c>
      <c r="J25" s="1" t="s">
        <v>308</v>
      </c>
      <c r="K25" s="1" t="s">
        <v>376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377</v>
      </c>
      <c r="B26" s="1" t="s">
        <v>378</v>
      </c>
      <c r="C26" s="1" t="s">
        <v>379</v>
      </c>
      <c r="D26" s="1" t="s">
        <v>380</v>
      </c>
      <c r="E26" s="1" t="s">
        <v>380</v>
      </c>
      <c r="F26" s="1" t="s">
        <v>381</v>
      </c>
      <c r="G26" s="1" t="s">
        <v>382</v>
      </c>
      <c r="H26" s="1" t="s">
        <v>383</v>
      </c>
      <c r="I26" s="1" t="s">
        <v>384</v>
      </c>
      <c r="J26" s="1" t="s">
        <v>385</v>
      </c>
      <c r="K26" s="1" t="s">
        <v>386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387</v>
      </c>
      <c r="B27" s="1" t="s">
        <v>388</v>
      </c>
      <c r="C27" s="1" t="s">
        <v>389</v>
      </c>
      <c r="D27" s="1" t="s">
        <v>390</v>
      </c>
      <c r="E27" s="1" t="s">
        <v>391</v>
      </c>
      <c r="F27" s="1" t="s">
        <v>392</v>
      </c>
      <c r="G27" s="1" t="s">
        <v>393</v>
      </c>
      <c r="H27" s="1" t="s">
        <v>379</v>
      </c>
      <c r="I27" s="1" t="s">
        <v>394</v>
      </c>
      <c r="J27" s="1" t="s">
        <v>395</v>
      </c>
      <c r="K27" s="1" t="s">
        <v>396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397</v>
      </c>
      <c r="B28" s="1" t="s">
        <v>398</v>
      </c>
      <c r="C28" s="1" t="s">
        <v>399</v>
      </c>
      <c r="D28" s="1" t="s">
        <v>400</v>
      </c>
      <c r="E28" s="1" t="s">
        <v>401</v>
      </c>
      <c r="F28" s="1" t="s">
        <v>402</v>
      </c>
      <c r="G28" s="1" t="s">
        <v>403</v>
      </c>
      <c r="H28" s="1" t="s">
        <v>404</v>
      </c>
      <c r="I28" s="1" t="s">
        <v>405</v>
      </c>
      <c r="J28" s="1" t="s">
        <v>406</v>
      </c>
      <c r="K28" s="1" t="s">
        <v>407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408</v>
      </c>
      <c r="B29" s="1" t="s">
        <v>409</v>
      </c>
      <c r="C29" s="1">
        <v>29.0</v>
      </c>
      <c r="D29" s="1" t="s">
        <v>410</v>
      </c>
      <c r="E29" s="1" t="s">
        <v>411</v>
      </c>
      <c r="F29" s="1" t="s">
        <v>412</v>
      </c>
      <c r="G29" s="1" t="s">
        <v>413</v>
      </c>
      <c r="H29" s="1" t="s">
        <v>414</v>
      </c>
      <c r="I29" s="1" t="s">
        <v>415</v>
      </c>
      <c r="J29" s="1" t="s">
        <v>416</v>
      </c>
      <c r="K29" s="1" t="s">
        <v>417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418</v>
      </c>
      <c r="B30" s="1" t="s">
        <v>419</v>
      </c>
      <c r="C30" s="1" t="s">
        <v>420</v>
      </c>
      <c r="D30" s="1" t="s">
        <v>421</v>
      </c>
      <c r="E30" s="1" t="s">
        <v>422</v>
      </c>
      <c r="F30" s="1" t="s">
        <v>423</v>
      </c>
      <c r="G30" s="1">
        <v>34.0</v>
      </c>
      <c r="H30" s="1" t="s">
        <v>424</v>
      </c>
      <c r="I30" s="1" t="s">
        <v>425</v>
      </c>
      <c r="J30" s="1" t="s">
        <v>426</v>
      </c>
      <c r="K30" s="1" t="s">
        <v>427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428</v>
      </c>
      <c r="B31" s="1" t="s">
        <v>429</v>
      </c>
      <c r="C31" s="1" t="s">
        <v>430</v>
      </c>
      <c r="D31" s="1" t="s">
        <v>431</v>
      </c>
      <c r="E31" s="1" t="s">
        <v>432</v>
      </c>
      <c r="F31" s="1" t="s">
        <v>433</v>
      </c>
      <c r="G31" s="1" t="s">
        <v>434</v>
      </c>
      <c r="H31" s="1" t="s">
        <v>435</v>
      </c>
      <c r="I31" s="1" t="s">
        <v>436</v>
      </c>
      <c r="J31" s="1" t="s">
        <v>437</v>
      </c>
      <c r="K31" s="1" t="s">
        <v>438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440</v>
      </c>
      <c r="B33" s="1" t="s">
        <v>441</v>
      </c>
      <c r="C33" s="1" t="s">
        <v>442</v>
      </c>
      <c r="D33" s="1" t="s">
        <v>443</v>
      </c>
      <c r="E33" s="1" t="s">
        <v>444</v>
      </c>
      <c r="F33" s="1">
        <v>0.0</v>
      </c>
      <c r="G33" s="1" t="s">
        <v>445</v>
      </c>
      <c r="H33" s="1" t="s">
        <v>446</v>
      </c>
      <c r="I33" s="1" t="s">
        <v>447</v>
      </c>
      <c r="J33" s="1" t="s">
        <v>448</v>
      </c>
      <c r="K33" s="1" t="s">
        <v>449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450</v>
      </c>
      <c r="B34" s="1" t="s">
        <v>451</v>
      </c>
      <c r="C34" s="1" t="s">
        <v>452</v>
      </c>
      <c r="D34" s="1" t="s">
        <v>453</v>
      </c>
      <c r="E34" s="1" t="s">
        <v>454</v>
      </c>
      <c r="F34" s="1">
        <v>0.0</v>
      </c>
      <c r="G34" s="1" t="s">
        <v>455</v>
      </c>
      <c r="H34" s="1" t="s">
        <v>456</v>
      </c>
      <c r="I34" s="1" t="s">
        <v>457</v>
      </c>
      <c r="J34" s="1" t="s">
        <v>458</v>
      </c>
      <c r="K34" s="1" t="s">
        <v>459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460</v>
      </c>
      <c r="B35" s="1" t="s">
        <v>461</v>
      </c>
      <c r="C35" s="1" t="s">
        <v>462</v>
      </c>
      <c r="D35" s="1" t="s">
        <v>463</v>
      </c>
      <c r="E35" s="1">
        <v>0.0</v>
      </c>
      <c r="F35" s="1">
        <v>0.0</v>
      </c>
      <c r="G35" s="1" t="s">
        <v>464</v>
      </c>
      <c r="H35" s="1" t="s">
        <v>465</v>
      </c>
      <c r="I35" s="1" t="s">
        <v>466</v>
      </c>
      <c r="J35" s="1" t="s">
        <v>467</v>
      </c>
      <c r="K35" s="1" t="s">
        <v>468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469</v>
      </c>
      <c r="B36" s="1" t="s">
        <v>470</v>
      </c>
      <c r="C36" s="1" t="s">
        <v>471</v>
      </c>
      <c r="D36" s="1" t="s">
        <v>472</v>
      </c>
      <c r="E36" s="1">
        <v>0.0</v>
      </c>
      <c r="F36" s="1">
        <v>0.0</v>
      </c>
      <c r="G36" s="1" t="s">
        <v>473</v>
      </c>
      <c r="H36" s="1" t="s">
        <v>474</v>
      </c>
      <c r="I36" s="1" t="s">
        <v>475</v>
      </c>
      <c r="J36" s="1" t="s">
        <v>476</v>
      </c>
      <c r="K36" s="1" t="s">
        <v>477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478</v>
      </c>
      <c r="B37" s="1" t="s">
        <v>479</v>
      </c>
      <c r="C37" s="1" t="s">
        <v>480</v>
      </c>
      <c r="D37" s="1" t="s">
        <v>481</v>
      </c>
      <c r="E37" s="1" t="s">
        <v>482</v>
      </c>
      <c r="F37" s="1" t="s">
        <v>483</v>
      </c>
      <c r="G37" s="1" t="s">
        <v>484</v>
      </c>
      <c r="H37" s="1" t="s">
        <v>485</v>
      </c>
      <c r="I37" s="1" t="s">
        <v>486</v>
      </c>
      <c r="J37" s="1" t="s">
        <v>487</v>
      </c>
      <c r="K37" s="1" t="s">
        <v>488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489</v>
      </c>
      <c r="B38" s="1" t="s">
        <v>490</v>
      </c>
      <c r="C38" s="1" t="s">
        <v>210</v>
      </c>
      <c r="D38" s="1" t="s">
        <v>491</v>
      </c>
      <c r="E38" s="1" t="s">
        <v>492</v>
      </c>
      <c r="F38" s="1" t="s">
        <v>493</v>
      </c>
      <c r="G38" s="1" t="s">
        <v>333</v>
      </c>
      <c r="H38" s="1" t="s">
        <v>494</v>
      </c>
      <c r="I38" s="1" t="s">
        <v>495</v>
      </c>
      <c r="J38" s="1" t="s">
        <v>496</v>
      </c>
      <c r="K38" s="1" t="s">
        <v>497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498</v>
      </c>
      <c r="B39" s="1" t="s">
        <v>499</v>
      </c>
      <c r="C39" s="1" t="s">
        <v>500</v>
      </c>
      <c r="D39" s="1" t="s">
        <v>501</v>
      </c>
      <c r="E39" s="1" t="s">
        <v>502</v>
      </c>
      <c r="F39" s="1" t="s">
        <v>380</v>
      </c>
      <c r="G39" s="1" t="s">
        <v>503</v>
      </c>
      <c r="H39" s="1" t="s">
        <v>504</v>
      </c>
      <c r="I39" s="1" t="s">
        <v>505</v>
      </c>
      <c r="J39" s="1" t="s">
        <v>506</v>
      </c>
      <c r="K39" s="1" t="s">
        <v>507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508</v>
      </c>
      <c r="B40" s="1" t="s">
        <v>509</v>
      </c>
      <c r="C40" s="1" t="s">
        <v>510</v>
      </c>
      <c r="D40" s="1" t="s">
        <v>511</v>
      </c>
      <c r="E40" s="1" t="s">
        <v>502</v>
      </c>
      <c r="F40" s="1" t="s">
        <v>512</v>
      </c>
      <c r="G40" s="1" t="s">
        <v>513</v>
      </c>
      <c r="H40" s="1" t="s">
        <v>514</v>
      </c>
      <c r="I40" s="1" t="s">
        <v>515</v>
      </c>
      <c r="J40" s="1" t="s">
        <v>516</v>
      </c>
      <c r="K40" s="1" t="s">
        <v>517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518</v>
      </c>
      <c r="B41" s="1" t="s">
        <v>519</v>
      </c>
      <c r="C41" s="1" t="s">
        <v>520</v>
      </c>
      <c r="D41" s="1" t="s">
        <v>521</v>
      </c>
      <c r="E41" s="1" t="s">
        <v>522</v>
      </c>
      <c r="F41" s="1">
        <v>0.0</v>
      </c>
      <c r="G41" s="1" t="s">
        <v>523</v>
      </c>
      <c r="H41" s="1" t="s">
        <v>524</v>
      </c>
      <c r="I41" s="1" t="s">
        <v>525</v>
      </c>
      <c r="J41" s="1" t="s">
        <v>526</v>
      </c>
      <c r="K41" s="1" t="s">
        <v>527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528</v>
      </c>
      <c r="B42" s="1" t="s">
        <v>529</v>
      </c>
      <c r="C42" s="1" t="s">
        <v>429</v>
      </c>
      <c r="D42" s="1" t="s">
        <v>530</v>
      </c>
      <c r="E42" s="1" t="s">
        <v>531</v>
      </c>
      <c r="F42" s="1" t="s">
        <v>532</v>
      </c>
      <c r="G42" s="1" t="s">
        <v>533</v>
      </c>
      <c r="H42" s="1" t="s">
        <v>534</v>
      </c>
      <c r="I42" s="1" t="s">
        <v>535</v>
      </c>
      <c r="J42" s="1" t="s">
        <v>536</v>
      </c>
      <c r="K42" s="1" t="s">
        <v>537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538</v>
      </c>
      <c r="B43" s="1" t="s">
        <v>539</v>
      </c>
      <c r="C43" s="1">
        <v>-2.0</v>
      </c>
      <c r="D43" s="1" t="s">
        <v>540</v>
      </c>
      <c r="E43" s="1" t="s">
        <v>541</v>
      </c>
      <c r="F43" s="1">
        <v>0.0</v>
      </c>
      <c r="G43" s="1" t="s">
        <v>305</v>
      </c>
      <c r="H43" s="1" t="s">
        <v>542</v>
      </c>
      <c r="I43" s="1" t="s">
        <v>543</v>
      </c>
      <c r="J43" s="1" t="s">
        <v>544</v>
      </c>
      <c r="K43" s="1" t="s">
        <v>384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545</v>
      </c>
      <c r="B44" s="1" t="s">
        <v>546</v>
      </c>
      <c r="C44" s="1" t="s">
        <v>547</v>
      </c>
      <c r="D44" s="1" t="s">
        <v>548</v>
      </c>
      <c r="E44" s="1" t="s">
        <v>549</v>
      </c>
      <c r="F44" s="1" t="s">
        <v>550</v>
      </c>
      <c r="G44" s="1" t="s">
        <v>391</v>
      </c>
      <c r="H44" s="1" t="s">
        <v>551</v>
      </c>
      <c r="I44" s="1" t="s">
        <v>552</v>
      </c>
      <c r="J44" s="1" t="s">
        <v>553</v>
      </c>
      <c r="K44" s="1" t="s">
        <v>554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555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556</v>
      </c>
      <c r="B46" s="1" t="s">
        <v>335</v>
      </c>
      <c r="C46" s="1">
        <v>15.0</v>
      </c>
      <c r="D46" s="1" t="s">
        <v>557</v>
      </c>
      <c r="E46" s="1" t="s">
        <v>558</v>
      </c>
      <c r="F46" s="1" t="s">
        <v>559</v>
      </c>
      <c r="G46" s="1" t="s">
        <v>560</v>
      </c>
      <c r="H46" s="1" t="s">
        <v>561</v>
      </c>
      <c r="I46" s="1" t="s">
        <v>562</v>
      </c>
      <c r="J46" s="1">
        <v>106.0</v>
      </c>
      <c r="K46" s="1" t="s">
        <v>563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564</v>
      </c>
      <c r="B47" s="1" t="s">
        <v>565</v>
      </c>
      <c r="C47" s="1" t="s">
        <v>566</v>
      </c>
      <c r="D47" s="1" t="s">
        <v>567</v>
      </c>
      <c r="E47" s="1" t="s">
        <v>568</v>
      </c>
      <c r="F47" s="1">
        <v>0.0</v>
      </c>
      <c r="G47" s="1" t="s">
        <v>569</v>
      </c>
      <c r="H47" s="1" t="s">
        <v>570</v>
      </c>
      <c r="I47" s="1" t="s">
        <v>571</v>
      </c>
      <c r="J47" s="1" t="s">
        <v>572</v>
      </c>
      <c r="K47" s="1" t="s">
        <v>573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574</v>
      </c>
      <c r="B48" s="1" t="s">
        <v>575</v>
      </c>
      <c r="C48" s="1" t="s">
        <v>576</v>
      </c>
      <c r="D48" s="1" t="s">
        <v>577</v>
      </c>
      <c r="E48" s="1" t="s">
        <v>578</v>
      </c>
      <c r="F48" s="1" t="s">
        <v>579</v>
      </c>
      <c r="G48" s="1" t="s">
        <v>580</v>
      </c>
      <c r="H48" s="1" t="s">
        <v>581</v>
      </c>
      <c r="I48" s="1" t="s">
        <v>582</v>
      </c>
      <c r="J48" s="1">
        <v>0.0</v>
      </c>
      <c r="K48" s="1" t="s">
        <v>583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584</v>
      </c>
      <c r="B49" s="1" t="s">
        <v>585</v>
      </c>
      <c r="C49" s="1" t="s">
        <v>586</v>
      </c>
      <c r="D49" s="1" t="s">
        <v>587</v>
      </c>
      <c r="E49" s="1" t="s">
        <v>588</v>
      </c>
      <c r="F49" s="1" t="s">
        <v>589</v>
      </c>
      <c r="G49" s="1" t="s">
        <v>590</v>
      </c>
      <c r="H49" s="1" t="s">
        <v>591</v>
      </c>
      <c r="I49" s="1" t="s">
        <v>592</v>
      </c>
      <c r="J49" s="1" t="s">
        <v>593</v>
      </c>
      <c r="K49" s="1" t="s">
        <v>594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595</v>
      </c>
      <c r="B50" s="1" t="s">
        <v>585</v>
      </c>
      <c r="C50" s="1" t="s">
        <v>586</v>
      </c>
      <c r="D50" s="1" t="s">
        <v>587</v>
      </c>
      <c r="E50" s="1" t="s">
        <v>588</v>
      </c>
      <c r="F50" s="1" t="s">
        <v>589</v>
      </c>
      <c r="G50" s="1" t="s">
        <v>590</v>
      </c>
      <c r="H50" s="1" t="s">
        <v>591</v>
      </c>
      <c r="I50" s="1" t="s">
        <v>592</v>
      </c>
      <c r="J50" s="1" t="s">
        <v>593</v>
      </c>
      <c r="K50" s="1" t="s">
        <v>594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596</v>
      </c>
      <c r="B51" s="1" t="s">
        <v>597</v>
      </c>
      <c r="C51" s="1" t="s">
        <v>598</v>
      </c>
      <c r="D51" s="1">
        <v>750.0</v>
      </c>
      <c r="E51" s="1" t="s">
        <v>599</v>
      </c>
      <c r="F51" s="1">
        <v>0.0</v>
      </c>
      <c r="G51" s="1" t="s">
        <v>600</v>
      </c>
      <c r="H51" s="1" t="s">
        <v>601</v>
      </c>
      <c r="I51" s="1" t="s">
        <v>602</v>
      </c>
      <c r="J51" s="1" t="s">
        <v>603</v>
      </c>
      <c r="K51" s="1" t="s">
        <v>604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605</v>
      </c>
      <c r="B52" s="1" t="s">
        <v>597</v>
      </c>
      <c r="C52" s="1" t="s">
        <v>598</v>
      </c>
      <c r="D52" s="1">
        <v>750.0</v>
      </c>
      <c r="E52" s="1" t="s">
        <v>599</v>
      </c>
      <c r="F52" s="1">
        <v>0.0</v>
      </c>
      <c r="G52" s="1" t="s">
        <v>600</v>
      </c>
      <c r="H52" s="1" t="s">
        <v>606</v>
      </c>
      <c r="I52" s="1" t="s">
        <v>607</v>
      </c>
      <c r="J52" s="1" t="s">
        <v>608</v>
      </c>
      <c r="K52" s="1" t="s">
        <v>604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609</v>
      </c>
      <c r="B53" s="1" t="s">
        <v>610</v>
      </c>
      <c r="C53" s="1" t="s">
        <v>611</v>
      </c>
      <c r="D53" s="1" t="s">
        <v>612</v>
      </c>
      <c r="E53" s="1" t="s">
        <v>613</v>
      </c>
      <c r="F53" s="1" t="s">
        <v>614</v>
      </c>
      <c r="G53" s="1" t="s">
        <v>615</v>
      </c>
      <c r="H53" s="1" t="s">
        <v>601</v>
      </c>
      <c r="I53" s="1" t="s">
        <v>616</v>
      </c>
      <c r="J53" s="1" t="s">
        <v>617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618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-80.0</v>
      </c>
      <c r="H54" s="1" t="s">
        <v>619</v>
      </c>
      <c r="I54" s="1" t="s">
        <v>620</v>
      </c>
      <c r="J54" s="1" t="s">
        <v>621</v>
      </c>
      <c r="K54" s="1" t="s">
        <v>622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623</v>
      </c>
      <c r="B55" s="1" t="s">
        <v>624</v>
      </c>
      <c r="C55" s="1" t="s">
        <v>625</v>
      </c>
      <c r="D55" s="1" t="s">
        <v>626</v>
      </c>
      <c r="E55" s="1" t="s">
        <v>627</v>
      </c>
      <c r="F55" s="1" t="s">
        <v>628</v>
      </c>
      <c r="G55" s="1">
        <v>0.0</v>
      </c>
      <c r="H55" s="1" t="s">
        <v>629</v>
      </c>
      <c r="I55" s="1" t="s">
        <v>630</v>
      </c>
      <c r="J55" s="1" t="s">
        <v>631</v>
      </c>
      <c r="K55" s="1" t="s">
        <v>632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633</v>
      </c>
      <c r="B56" s="1" t="s">
        <v>634</v>
      </c>
      <c r="C56" s="1" t="s">
        <v>635</v>
      </c>
      <c r="D56" s="1" t="s">
        <v>636</v>
      </c>
      <c r="E56" s="1" t="s">
        <v>637</v>
      </c>
      <c r="F56" s="1" t="s">
        <v>638</v>
      </c>
      <c r="G56" s="1" t="s">
        <v>639</v>
      </c>
      <c r="H56" s="1" t="s">
        <v>640</v>
      </c>
      <c r="I56" s="1" t="s">
        <v>641</v>
      </c>
      <c r="J56" s="1" t="s">
        <v>642</v>
      </c>
      <c r="K56" s="1" t="s">
        <v>643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644</v>
      </c>
      <c r="B57" s="1" t="s">
        <v>645</v>
      </c>
      <c r="C57" s="1" t="s">
        <v>646</v>
      </c>
      <c r="D57" s="1" t="s">
        <v>647</v>
      </c>
      <c r="E57" s="1" t="s">
        <v>648</v>
      </c>
      <c r="F57" s="1" t="s">
        <v>649</v>
      </c>
      <c r="G57" s="1" t="s">
        <v>650</v>
      </c>
      <c r="H57" s="1" t="s">
        <v>651</v>
      </c>
      <c r="I57" s="1" t="s">
        <v>652</v>
      </c>
      <c r="J57" s="1" t="s">
        <v>653</v>
      </c>
      <c r="K57" s="1" t="s">
        <v>654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655</v>
      </c>
      <c r="B58" s="1" t="s">
        <v>656</v>
      </c>
      <c r="C58" s="1" t="s">
        <v>657</v>
      </c>
      <c r="D58" s="1" t="s">
        <v>658</v>
      </c>
      <c r="E58" s="1" t="s">
        <v>659</v>
      </c>
      <c r="F58" s="1" t="s">
        <v>660</v>
      </c>
      <c r="G58" s="1" t="s">
        <v>661</v>
      </c>
      <c r="H58" s="1" t="s">
        <v>662</v>
      </c>
      <c r="I58" s="1" t="s">
        <v>663</v>
      </c>
      <c r="J58" s="1" t="s">
        <v>664</v>
      </c>
      <c r="K58" s="1" t="s">
        <v>665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666</v>
      </c>
      <c r="B59" s="1" t="s">
        <v>667</v>
      </c>
      <c r="C59" s="1" t="s">
        <v>668</v>
      </c>
      <c r="D59" s="1">
        <v>-62.0</v>
      </c>
      <c r="E59" s="1" t="s">
        <v>669</v>
      </c>
      <c r="F59" s="1" t="s">
        <v>670</v>
      </c>
      <c r="G59" s="1" t="s">
        <v>671</v>
      </c>
      <c r="H59" s="1" t="s">
        <v>672</v>
      </c>
      <c r="I59" s="1" t="s">
        <v>673</v>
      </c>
      <c r="J59" s="1" t="s">
        <v>674</v>
      </c>
      <c r="K59" s="1" t="s">
        <v>675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676</v>
      </c>
      <c r="B60" s="1" t="s">
        <v>667</v>
      </c>
      <c r="C60" s="1" t="s">
        <v>668</v>
      </c>
      <c r="D60" s="1">
        <v>-62.0</v>
      </c>
      <c r="E60" s="1" t="s">
        <v>669</v>
      </c>
      <c r="F60" s="1" t="s">
        <v>670</v>
      </c>
      <c r="G60" s="1" t="s">
        <v>671</v>
      </c>
      <c r="H60" s="1" t="s">
        <v>672</v>
      </c>
      <c r="I60" s="1" t="s">
        <v>673</v>
      </c>
      <c r="J60" s="1" t="s">
        <v>674</v>
      </c>
      <c r="K60" s="1" t="s">
        <v>675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677</v>
      </c>
      <c r="B61" s="1" t="s">
        <v>678</v>
      </c>
      <c r="C61" s="1" t="s">
        <v>679</v>
      </c>
      <c r="D61" s="1" t="s">
        <v>680</v>
      </c>
      <c r="E61" s="1" t="s">
        <v>681</v>
      </c>
      <c r="F61" s="1" t="s">
        <v>682</v>
      </c>
      <c r="G61" s="1">
        <v>0.0</v>
      </c>
      <c r="H61" s="1" t="s">
        <v>683</v>
      </c>
      <c r="I61" s="1" t="s">
        <v>684</v>
      </c>
      <c r="J61" s="1">
        <v>0.0</v>
      </c>
      <c r="K61" s="1" t="s">
        <v>685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686</v>
      </c>
      <c r="B62" s="1" t="s">
        <v>687</v>
      </c>
      <c r="C62" s="1" t="s">
        <v>688</v>
      </c>
      <c r="D62" s="1" t="s">
        <v>689</v>
      </c>
      <c r="E62" s="1" t="s">
        <v>690</v>
      </c>
      <c r="F62" s="1">
        <v>740.0</v>
      </c>
      <c r="G62" s="1">
        <v>3.0</v>
      </c>
      <c r="H62" s="1" t="s">
        <v>691</v>
      </c>
      <c r="I62" s="1" t="s">
        <v>692</v>
      </c>
      <c r="J62" s="1">
        <v>0.0</v>
      </c>
      <c r="K62" s="1" t="s">
        <v>693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694</v>
      </c>
      <c r="B63" s="1" t="s">
        <v>695</v>
      </c>
      <c r="C63" s="1" t="s">
        <v>696</v>
      </c>
      <c r="D63" s="1" t="s">
        <v>697</v>
      </c>
      <c r="E63" s="1" t="s">
        <v>698</v>
      </c>
      <c r="F63" s="1" t="s">
        <v>699</v>
      </c>
      <c r="G63" s="1" t="s">
        <v>700</v>
      </c>
      <c r="H63" s="1" t="s">
        <v>701</v>
      </c>
      <c r="I63" s="1" t="s">
        <v>702</v>
      </c>
      <c r="J63" s="1">
        <v>-1.0</v>
      </c>
      <c r="K63" s="1" t="s">
        <v>703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704</v>
      </c>
      <c r="B64" s="1" t="s">
        <v>705</v>
      </c>
      <c r="C64" s="1" t="s">
        <v>706</v>
      </c>
      <c r="D64" s="1" t="s">
        <v>707</v>
      </c>
      <c r="E64" s="1" t="s">
        <v>708</v>
      </c>
      <c r="F64" s="1" t="s">
        <v>709</v>
      </c>
      <c r="G64" s="1" t="s">
        <v>710</v>
      </c>
      <c r="H64" s="1" t="s">
        <v>711</v>
      </c>
      <c r="I64" s="1" t="s">
        <v>712</v>
      </c>
      <c r="J64" s="1">
        <v>0.0</v>
      </c>
      <c r="K64" s="1" t="s">
        <v>713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714</v>
      </c>
      <c r="B65" s="1" t="s">
        <v>715</v>
      </c>
      <c r="C65" s="1" t="s">
        <v>716</v>
      </c>
      <c r="D65" s="1">
        <v>-75.0</v>
      </c>
      <c r="E65" s="1">
        <v>0.0</v>
      </c>
      <c r="F65" s="1">
        <v>0.0</v>
      </c>
      <c r="G65" s="1">
        <v>0.0</v>
      </c>
      <c r="H65" s="1">
        <v>0.0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717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718</v>
      </c>
      <c r="B67" s="1" t="s">
        <v>719</v>
      </c>
      <c r="C67" s="1" t="s">
        <v>720</v>
      </c>
      <c r="D67" s="1" t="s">
        <v>721</v>
      </c>
      <c r="E67" s="1" t="s">
        <v>722</v>
      </c>
      <c r="F67" s="1" t="s">
        <v>723</v>
      </c>
      <c r="G67" s="1" t="s">
        <v>724</v>
      </c>
      <c r="H67" s="1">
        <v>0.0</v>
      </c>
      <c r="I67" s="1" t="s">
        <v>725</v>
      </c>
      <c r="J67" s="1" t="s">
        <v>726</v>
      </c>
      <c r="K67" s="1" t="s">
        <v>727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728</v>
      </c>
      <c r="B68" s="1" t="s">
        <v>729</v>
      </c>
      <c r="C68" s="1" t="s">
        <v>730</v>
      </c>
      <c r="D68" s="1" t="s">
        <v>731</v>
      </c>
      <c r="E68" s="1" t="s">
        <v>732</v>
      </c>
      <c r="F68" s="1" t="s">
        <v>733</v>
      </c>
      <c r="G68" s="1" t="s">
        <v>734</v>
      </c>
      <c r="H68" s="1">
        <v>0.0</v>
      </c>
      <c r="I68" s="1" t="s">
        <v>735</v>
      </c>
      <c r="J68" s="1" t="s">
        <v>736</v>
      </c>
      <c r="K68" s="1" t="s">
        <v>737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738</v>
      </c>
      <c r="B69" s="1" t="s">
        <v>739</v>
      </c>
      <c r="C69" s="1" t="s">
        <v>740</v>
      </c>
      <c r="D69" s="1" t="s">
        <v>741</v>
      </c>
      <c r="E69" s="1" t="s">
        <v>742</v>
      </c>
      <c r="F69" s="1" t="s">
        <v>743</v>
      </c>
      <c r="G69" s="1" t="s">
        <v>744</v>
      </c>
      <c r="H69" s="1" t="s">
        <v>745</v>
      </c>
      <c r="I69" s="1" t="s">
        <v>746</v>
      </c>
      <c r="J69" s="1" t="s">
        <v>747</v>
      </c>
      <c r="K69" s="1" t="s">
        <v>748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749</v>
      </c>
      <c r="B70" s="1" t="s">
        <v>750</v>
      </c>
      <c r="C70" s="1" t="s">
        <v>751</v>
      </c>
      <c r="D70" s="1" t="s">
        <v>752</v>
      </c>
      <c r="E70" s="1" t="s">
        <v>753</v>
      </c>
      <c r="F70" s="1" t="s">
        <v>754</v>
      </c>
      <c r="G70" s="1" t="s">
        <v>755</v>
      </c>
      <c r="H70" s="1" t="s">
        <v>670</v>
      </c>
      <c r="I70" s="1" t="s">
        <v>756</v>
      </c>
      <c r="J70" s="1" t="s">
        <v>757</v>
      </c>
      <c r="K70" s="1" t="s">
        <v>758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759</v>
      </c>
      <c r="B71" s="1" t="s">
        <v>750</v>
      </c>
      <c r="C71" s="1" t="s">
        <v>751</v>
      </c>
      <c r="D71" s="1" t="s">
        <v>752</v>
      </c>
      <c r="E71" s="1" t="s">
        <v>753</v>
      </c>
      <c r="F71" s="1" t="s">
        <v>754</v>
      </c>
      <c r="G71" s="1" t="s">
        <v>755</v>
      </c>
      <c r="H71" s="1" t="s">
        <v>670</v>
      </c>
      <c r="I71" s="1" t="s">
        <v>756</v>
      </c>
      <c r="J71" s="1" t="s">
        <v>757</v>
      </c>
      <c r="K71" s="1" t="s">
        <v>758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760</v>
      </c>
      <c r="B72" s="1" t="s">
        <v>761</v>
      </c>
      <c r="C72" s="1" t="s">
        <v>762</v>
      </c>
      <c r="D72" s="1" t="s">
        <v>763</v>
      </c>
      <c r="E72" s="1" t="s">
        <v>764</v>
      </c>
      <c r="F72" s="1" t="s">
        <v>765</v>
      </c>
      <c r="G72" s="1" t="s">
        <v>766</v>
      </c>
      <c r="H72" s="1" t="s">
        <v>767</v>
      </c>
      <c r="I72" s="1" t="s">
        <v>768</v>
      </c>
      <c r="J72" s="1" t="s">
        <v>769</v>
      </c>
      <c r="K72" s="1" t="s">
        <v>770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771</v>
      </c>
      <c r="B73" s="1" t="s">
        <v>761</v>
      </c>
      <c r="C73" s="1" t="s">
        <v>762</v>
      </c>
      <c r="D73" s="1" t="s">
        <v>763</v>
      </c>
      <c r="E73" s="1" t="s">
        <v>764</v>
      </c>
      <c r="F73" s="1" t="s">
        <v>765</v>
      </c>
      <c r="G73" s="1" t="s">
        <v>766</v>
      </c>
      <c r="H73" s="1" t="s">
        <v>772</v>
      </c>
      <c r="I73" s="1" t="s">
        <v>773</v>
      </c>
      <c r="J73" s="1" t="s">
        <v>774</v>
      </c>
      <c r="K73" s="1" t="s">
        <v>775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776</v>
      </c>
      <c r="B74" s="1" t="s">
        <v>777</v>
      </c>
      <c r="C74" s="1" t="s">
        <v>778</v>
      </c>
      <c r="D74" s="1" t="s">
        <v>779</v>
      </c>
      <c r="E74" s="1" t="s">
        <v>780</v>
      </c>
      <c r="F74" s="1" t="s">
        <v>781</v>
      </c>
      <c r="G74" s="1" t="s">
        <v>782</v>
      </c>
      <c r="H74" s="1" t="s">
        <v>767</v>
      </c>
      <c r="I74" s="1" t="s">
        <v>783</v>
      </c>
      <c r="J74" s="1" t="s">
        <v>784</v>
      </c>
      <c r="K74" s="1" t="s">
        <v>785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786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>
        <v>0.0</v>
      </c>
      <c r="H75" s="1" t="s">
        <v>787</v>
      </c>
      <c r="I75" s="1" t="s">
        <v>788</v>
      </c>
      <c r="J75" s="1" t="s">
        <v>789</v>
      </c>
      <c r="K75" s="1" t="s">
        <v>790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791</v>
      </c>
      <c r="B76" s="1" t="s">
        <v>792</v>
      </c>
      <c r="C76" s="1" t="s">
        <v>793</v>
      </c>
      <c r="D76" s="1" t="s">
        <v>794</v>
      </c>
      <c r="E76" s="1" t="s">
        <v>795</v>
      </c>
      <c r="F76" s="1" t="s">
        <v>796</v>
      </c>
      <c r="G76" s="1" t="s">
        <v>797</v>
      </c>
      <c r="H76" s="1" t="s">
        <v>798</v>
      </c>
      <c r="I76" s="1" t="s">
        <v>799</v>
      </c>
      <c r="J76" s="1" t="s">
        <v>800</v>
      </c>
      <c r="K76" s="1" t="s">
        <v>801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802</v>
      </c>
      <c r="B77" s="1" t="s">
        <v>803</v>
      </c>
      <c r="C77" s="1" t="s">
        <v>804</v>
      </c>
      <c r="D77" s="1" t="s">
        <v>681</v>
      </c>
      <c r="E77" s="1" t="s">
        <v>805</v>
      </c>
      <c r="F77" s="1" t="s">
        <v>806</v>
      </c>
      <c r="G77" s="1" t="s">
        <v>475</v>
      </c>
      <c r="H77" s="1" t="s">
        <v>807</v>
      </c>
      <c r="I77" s="1" t="s">
        <v>808</v>
      </c>
      <c r="J77" s="1" t="s">
        <v>809</v>
      </c>
      <c r="K77" s="1" t="s">
        <v>810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811</v>
      </c>
      <c r="B78" s="1" t="s">
        <v>812</v>
      </c>
      <c r="C78" s="1" t="s">
        <v>813</v>
      </c>
      <c r="D78" s="1" t="s">
        <v>814</v>
      </c>
      <c r="E78" s="1" t="s">
        <v>815</v>
      </c>
      <c r="F78" s="1">
        <v>-40.0</v>
      </c>
      <c r="G78" s="1" t="s">
        <v>816</v>
      </c>
      <c r="H78" s="1" t="s">
        <v>817</v>
      </c>
      <c r="I78" s="1" t="s">
        <v>818</v>
      </c>
      <c r="J78" s="1" t="s">
        <v>819</v>
      </c>
      <c r="K78" s="1" t="s">
        <v>820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821</v>
      </c>
      <c r="B79" s="1" t="s">
        <v>822</v>
      </c>
      <c r="C79" s="1" t="s">
        <v>823</v>
      </c>
      <c r="D79" s="1" t="s">
        <v>824</v>
      </c>
      <c r="E79" s="1" t="s">
        <v>825</v>
      </c>
      <c r="F79" s="1" t="s">
        <v>826</v>
      </c>
      <c r="G79" s="1" t="s">
        <v>827</v>
      </c>
      <c r="H79" s="1" t="s">
        <v>828</v>
      </c>
      <c r="I79" s="1" t="s">
        <v>829</v>
      </c>
      <c r="J79" s="1" t="s">
        <v>830</v>
      </c>
      <c r="K79" s="1" t="s">
        <v>831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832</v>
      </c>
      <c r="B80" s="1" t="s">
        <v>318</v>
      </c>
      <c r="C80" s="1" t="s">
        <v>833</v>
      </c>
      <c r="D80" s="1" t="s">
        <v>834</v>
      </c>
      <c r="E80" s="1" t="s">
        <v>835</v>
      </c>
      <c r="F80" s="1" t="s">
        <v>836</v>
      </c>
      <c r="G80" s="1" t="s">
        <v>837</v>
      </c>
      <c r="H80" s="1" t="s">
        <v>838</v>
      </c>
      <c r="I80" s="1" t="s">
        <v>839</v>
      </c>
      <c r="J80" s="1" t="s">
        <v>840</v>
      </c>
      <c r="K80" s="1" t="s">
        <v>841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842</v>
      </c>
      <c r="B81" s="1" t="s">
        <v>318</v>
      </c>
      <c r="C81" s="1" t="s">
        <v>833</v>
      </c>
      <c r="D81" s="1" t="s">
        <v>834</v>
      </c>
      <c r="E81" s="1" t="s">
        <v>835</v>
      </c>
      <c r="F81" s="1" t="s">
        <v>836</v>
      </c>
      <c r="G81" s="1" t="s">
        <v>837</v>
      </c>
      <c r="H81" s="1" t="s">
        <v>838</v>
      </c>
      <c r="I81" s="1" t="s">
        <v>839</v>
      </c>
      <c r="J81" s="1" t="s">
        <v>840</v>
      </c>
      <c r="K81" s="1" t="s">
        <v>841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843</v>
      </c>
      <c r="B82" s="1" t="s">
        <v>844</v>
      </c>
      <c r="C82" s="1" t="s">
        <v>845</v>
      </c>
      <c r="D82" s="1" t="s">
        <v>846</v>
      </c>
      <c r="E82" s="1" t="s">
        <v>847</v>
      </c>
      <c r="F82" s="1" t="s">
        <v>848</v>
      </c>
      <c r="G82" s="1" t="s">
        <v>849</v>
      </c>
      <c r="H82" s="1" t="s">
        <v>850</v>
      </c>
      <c r="I82" s="1" t="s">
        <v>851</v>
      </c>
      <c r="J82" s="1" t="s">
        <v>852</v>
      </c>
      <c r="K82" s="1" t="s">
        <v>853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854</v>
      </c>
      <c r="B83" s="1" t="s">
        <v>855</v>
      </c>
      <c r="C83" s="1" t="s">
        <v>856</v>
      </c>
      <c r="D83" s="1" t="s">
        <v>857</v>
      </c>
      <c r="E83" s="1" t="s">
        <v>858</v>
      </c>
      <c r="F83" s="1" t="s">
        <v>859</v>
      </c>
      <c r="G83" s="1">
        <v>0.0</v>
      </c>
      <c r="H83" s="1">
        <v>0.0</v>
      </c>
      <c r="I83" s="1" t="s">
        <v>860</v>
      </c>
      <c r="J83" s="1" t="s">
        <v>861</v>
      </c>
      <c r="K83" s="1" t="s">
        <v>862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863</v>
      </c>
      <c r="B84" s="1" t="s">
        <v>864</v>
      </c>
      <c r="C84" s="1" t="s">
        <v>865</v>
      </c>
      <c r="D84" s="1" t="s">
        <v>866</v>
      </c>
      <c r="E84" s="1" t="s">
        <v>867</v>
      </c>
      <c r="F84" s="1" t="s">
        <v>868</v>
      </c>
      <c r="G84" s="1" t="s">
        <v>869</v>
      </c>
      <c r="H84" s="1" t="s">
        <v>870</v>
      </c>
      <c r="I84" s="1" t="s">
        <v>871</v>
      </c>
      <c r="J84" s="1" t="s">
        <v>872</v>
      </c>
      <c r="K84" s="1" t="s">
        <v>873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874</v>
      </c>
      <c r="B85" s="1" t="s">
        <v>875</v>
      </c>
      <c r="C85" s="1" t="s">
        <v>876</v>
      </c>
      <c r="D85" s="1" t="s">
        <v>877</v>
      </c>
      <c r="E85" s="1" t="s">
        <v>878</v>
      </c>
      <c r="F85" s="1" t="s">
        <v>879</v>
      </c>
      <c r="G85" s="1" t="s">
        <v>880</v>
      </c>
      <c r="H85" s="1" t="s">
        <v>881</v>
      </c>
      <c r="I85" s="1" t="s">
        <v>882</v>
      </c>
      <c r="J85" s="1" t="s">
        <v>883</v>
      </c>
      <c r="K85" s="1" t="s">
        <v>884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885</v>
      </c>
      <c r="B86" s="1" t="s">
        <v>886</v>
      </c>
      <c r="C86" s="1" t="s">
        <v>887</v>
      </c>
      <c r="D86" s="1" t="s">
        <v>888</v>
      </c>
      <c r="E86" s="1">
        <v>0.0</v>
      </c>
      <c r="F86" s="1">
        <v>0.0</v>
      </c>
      <c r="G86" s="1">
        <v>0.0</v>
      </c>
      <c r="H86" s="1">
        <v>0.0</v>
      </c>
      <c r="I86" s="1">
        <v>0.0</v>
      </c>
      <c r="J86" s="1">
        <v>0.0</v>
      </c>
      <c r="K86" s="1">
        <v>0.0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889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890</v>
      </c>
      <c r="B88" s="1" t="s">
        <v>891</v>
      </c>
      <c r="C88" s="1" t="s">
        <v>892</v>
      </c>
      <c r="D88" s="1" t="s">
        <v>893</v>
      </c>
      <c r="E88" s="1" t="s">
        <v>894</v>
      </c>
      <c r="F88" s="1" t="s">
        <v>895</v>
      </c>
      <c r="G88" s="1" t="s">
        <v>896</v>
      </c>
      <c r="H88" s="1" t="s">
        <v>897</v>
      </c>
      <c r="I88" s="1">
        <v>0.0</v>
      </c>
      <c r="J88" s="1" t="s">
        <v>898</v>
      </c>
      <c r="K88" s="1" t="s">
        <v>899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900</v>
      </c>
      <c r="B89" s="1" t="s">
        <v>901</v>
      </c>
      <c r="C89" s="1" t="s">
        <v>246</v>
      </c>
      <c r="D89" s="1" t="s">
        <v>902</v>
      </c>
      <c r="E89" s="1" t="s">
        <v>903</v>
      </c>
      <c r="F89" s="1" t="s">
        <v>904</v>
      </c>
      <c r="G89" s="1" t="s">
        <v>905</v>
      </c>
      <c r="H89" s="1" t="s">
        <v>906</v>
      </c>
      <c r="I89" s="1">
        <v>0.0</v>
      </c>
      <c r="J89" s="1" t="s">
        <v>907</v>
      </c>
      <c r="K89" s="1" t="s">
        <v>908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909</v>
      </c>
      <c r="B90" s="1" t="s">
        <v>910</v>
      </c>
      <c r="C90" s="1" t="s">
        <v>911</v>
      </c>
      <c r="D90" s="1" t="s">
        <v>912</v>
      </c>
      <c r="E90" s="1" t="s">
        <v>913</v>
      </c>
      <c r="F90" s="1" t="s">
        <v>914</v>
      </c>
      <c r="G90" s="1" t="s">
        <v>915</v>
      </c>
      <c r="H90" s="1" t="s">
        <v>916</v>
      </c>
      <c r="I90" s="1" t="s">
        <v>917</v>
      </c>
      <c r="J90" s="1" t="s">
        <v>918</v>
      </c>
      <c r="K90" s="1" t="s">
        <v>919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920</v>
      </c>
      <c r="B91" s="1" t="s">
        <v>921</v>
      </c>
      <c r="C91" s="1" t="s">
        <v>922</v>
      </c>
      <c r="D91" s="1" t="s">
        <v>923</v>
      </c>
      <c r="E91" s="1" t="s">
        <v>924</v>
      </c>
      <c r="F91" s="1" t="s">
        <v>925</v>
      </c>
      <c r="G91" s="1" t="s">
        <v>926</v>
      </c>
      <c r="H91" s="1" t="s">
        <v>927</v>
      </c>
      <c r="I91" s="1" t="s">
        <v>928</v>
      </c>
      <c r="J91" s="1" t="s">
        <v>929</v>
      </c>
      <c r="K91" s="1" t="s">
        <v>930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931</v>
      </c>
      <c r="B92" s="1" t="s">
        <v>921</v>
      </c>
      <c r="C92" s="1" t="s">
        <v>922</v>
      </c>
      <c r="D92" s="1" t="s">
        <v>923</v>
      </c>
      <c r="E92" s="1" t="s">
        <v>924</v>
      </c>
      <c r="F92" s="1" t="s">
        <v>925</v>
      </c>
      <c r="G92" s="1" t="s">
        <v>926</v>
      </c>
      <c r="H92" s="1" t="s">
        <v>927</v>
      </c>
      <c r="I92" s="1" t="s">
        <v>928</v>
      </c>
      <c r="J92" s="1" t="s">
        <v>929</v>
      </c>
      <c r="K92" s="1" t="s">
        <v>930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932</v>
      </c>
      <c r="B93" s="1" t="s">
        <v>933</v>
      </c>
      <c r="C93" s="1" t="s">
        <v>934</v>
      </c>
      <c r="D93" s="1" t="s">
        <v>935</v>
      </c>
      <c r="E93" s="1" t="s">
        <v>524</v>
      </c>
      <c r="F93" s="1" t="s">
        <v>936</v>
      </c>
      <c r="G93" s="1" t="s">
        <v>937</v>
      </c>
      <c r="H93" s="1" t="s">
        <v>938</v>
      </c>
      <c r="I93" s="1" t="s">
        <v>939</v>
      </c>
      <c r="J93" s="1" t="s">
        <v>940</v>
      </c>
      <c r="K93" s="1" t="s">
        <v>941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942</v>
      </c>
      <c r="B94" s="1" t="s">
        <v>933</v>
      </c>
      <c r="C94" s="1" t="s">
        <v>934</v>
      </c>
      <c r="D94" s="1" t="s">
        <v>935</v>
      </c>
      <c r="E94" s="1" t="s">
        <v>524</v>
      </c>
      <c r="F94" s="1" t="s">
        <v>936</v>
      </c>
      <c r="G94" s="1" t="s">
        <v>937</v>
      </c>
      <c r="H94" s="1" t="s">
        <v>943</v>
      </c>
      <c r="I94" s="1" t="s">
        <v>944</v>
      </c>
      <c r="J94" s="1" t="s">
        <v>945</v>
      </c>
      <c r="K94" s="1" t="s">
        <v>946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947</v>
      </c>
      <c r="B95" s="1" t="s">
        <v>948</v>
      </c>
      <c r="C95" s="1" t="s">
        <v>949</v>
      </c>
      <c r="D95" s="1" t="s">
        <v>950</v>
      </c>
      <c r="E95" s="1" t="s">
        <v>951</v>
      </c>
      <c r="F95" s="1" t="s">
        <v>952</v>
      </c>
      <c r="G95" s="1" t="s">
        <v>953</v>
      </c>
      <c r="H95" s="1" t="s">
        <v>954</v>
      </c>
      <c r="I95" s="1" t="s">
        <v>955</v>
      </c>
      <c r="J95" s="1" t="s">
        <v>956</v>
      </c>
      <c r="K95" s="1" t="s">
        <v>957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958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>
        <v>0.0</v>
      </c>
      <c r="H96" s="1">
        <v>0.0</v>
      </c>
      <c r="I96" s="1" t="s">
        <v>959</v>
      </c>
      <c r="J96" s="1" t="s">
        <v>960</v>
      </c>
      <c r="K96" s="1" t="s">
        <v>961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962</v>
      </c>
      <c r="B97" s="1" t="s">
        <v>251</v>
      </c>
      <c r="C97" s="1" t="s">
        <v>963</v>
      </c>
      <c r="D97" s="1" t="s">
        <v>964</v>
      </c>
      <c r="E97" s="1" t="s">
        <v>965</v>
      </c>
      <c r="F97" s="1" t="s">
        <v>966</v>
      </c>
      <c r="G97" s="1" t="s">
        <v>967</v>
      </c>
      <c r="H97" s="1" t="s">
        <v>968</v>
      </c>
      <c r="I97" s="1" t="s">
        <v>969</v>
      </c>
      <c r="J97" s="1" t="s">
        <v>411</v>
      </c>
      <c r="K97" s="1" t="s">
        <v>970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971</v>
      </c>
      <c r="B98" s="1" t="s">
        <v>972</v>
      </c>
      <c r="C98" s="1" t="s">
        <v>973</v>
      </c>
      <c r="D98" s="1" t="s">
        <v>974</v>
      </c>
      <c r="E98" s="1" t="s">
        <v>975</v>
      </c>
      <c r="F98" s="1" t="s">
        <v>976</v>
      </c>
      <c r="G98" s="1" t="s">
        <v>191</v>
      </c>
      <c r="H98" s="1" t="s">
        <v>977</v>
      </c>
      <c r="I98" s="1" t="s">
        <v>978</v>
      </c>
      <c r="J98" s="1" t="s">
        <v>979</v>
      </c>
      <c r="K98" s="1" t="s">
        <v>980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981</v>
      </c>
      <c r="B99" s="1" t="s">
        <v>982</v>
      </c>
      <c r="C99" s="1" t="s">
        <v>432</v>
      </c>
      <c r="D99" s="1" t="s">
        <v>983</v>
      </c>
      <c r="E99" s="1" t="s">
        <v>984</v>
      </c>
      <c r="F99" s="1" t="s">
        <v>985</v>
      </c>
      <c r="G99" s="1" t="s">
        <v>986</v>
      </c>
      <c r="H99" s="1" t="s">
        <v>987</v>
      </c>
      <c r="I99" s="1" t="s">
        <v>988</v>
      </c>
      <c r="J99" s="1" t="s">
        <v>989</v>
      </c>
      <c r="K99" s="1" t="s">
        <v>289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990</v>
      </c>
      <c r="B100" s="1" t="s">
        <v>991</v>
      </c>
      <c r="C100" s="1" t="s">
        <v>992</v>
      </c>
      <c r="D100" s="1" t="s">
        <v>993</v>
      </c>
      <c r="E100" s="1" t="s">
        <v>994</v>
      </c>
      <c r="F100" s="1" t="s">
        <v>995</v>
      </c>
      <c r="G100" s="1" t="s">
        <v>996</v>
      </c>
      <c r="H100" s="1" t="s">
        <v>997</v>
      </c>
      <c r="I100" s="1" t="s">
        <v>998</v>
      </c>
      <c r="J100" s="1" t="s">
        <v>999</v>
      </c>
      <c r="K100" s="1" t="s">
        <v>1000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1001</v>
      </c>
      <c r="B101" s="1" t="s">
        <v>1002</v>
      </c>
      <c r="C101" s="1" t="s">
        <v>512</v>
      </c>
      <c r="D101" s="1" t="s">
        <v>1003</v>
      </c>
      <c r="E101" s="1" t="s">
        <v>1004</v>
      </c>
      <c r="F101" s="1" t="s">
        <v>1005</v>
      </c>
      <c r="G101" s="1" t="s">
        <v>379</v>
      </c>
      <c r="H101" s="1" t="s">
        <v>1006</v>
      </c>
      <c r="I101" s="1" t="s">
        <v>1007</v>
      </c>
      <c r="J101" s="1" t="s">
        <v>1008</v>
      </c>
      <c r="K101" s="1" t="s">
        <v>1009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1010</v>
      </c>
      <c r="B102" s="1" t="s">
        <v>1002</v>
      </c>
      <c r="C102" s="1" t="s">
        <v>512</v>
      </c>
      <c r="D102" s="1" t="s">
        <v>1003</v>
      </c>
      <c r="E102" s="1" t="s">
        <v>1004</v>
      </c>
      <c r="F102" s="1" t="s">
        <v>1005</v>
      </c>
      <c r="G102" s="1" t="s">
        <v>379</v>
      </c>
      <c r="H102" s="1" t="s">
        <v>1006</v>
      </c>
      <c r="I102" s="1" t="s">
        <v>1007</v>
      </c>
      <c r="J102" s="1" t="s">
        <v>1008</v>
      </c>
      <c r="K102" s="1" t="s">
        <v>1009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1011</v>
      </c>
      <c r="B103" s="1" t="s">
        <v>1012</v>
      </c>
      <c r="C103" s="1" t="s">
        <v>1013</v>
      </c>
      <c r="D103" s="1" t="s">
        <v>1014</v>
      </c>
      <c r="E103" s="1" t="s">
        <v>1015</v>
      </c>
      <c r="F103" s="1" t="s">
        <v>1016</v>
      </c>
      <c r="G103" s="1" t="s">
        <v>1017</v>
      </c>
      <c r="H103" s="1" t="s">
        <v>1018</v>
      </c>
      <c r="I103" s="1" t="s">
        <v>1019</v>
      </c>
      <c r="J103" s="1" t="s">
        <v>1020</v>
      </c>
      <c r="K103" s="1" t="s">
        <v>1021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1022</v>
      </c>
      <c r="B104" s="1" t="s">
        <v>1023</v>
      </c>
      <c r="C104" s="1" t="s">
        <v>1024</v>
      </c>
      <c r="D104" s="1" t="s">
        <v>1025</v>
      </c>
      <c r="E104" s="1" t="s">
        <v>1026</v>
      </c>
      <c r="F104" s="1" t="s">
        <v>1027</v>
      </c>
      <c r="G104" s="1" t="s">
        <v>1028</v>
      </c>
      <c r="H104" s="1">
        <v>0.0</v>
      </c>
      <c r="I104" s="1" t="s">
        <v>1029</v>
      </c>
      <c r="J104" s="1" t="s">
        <v>1030</v>
      </c>
      <c r="K104" s="1" t="s">
        <v>1031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1032</v>
      </c>
      <c r="B105" s="1" t="s">
        <v>1033</v>
      </c>
      <c r="C105" s="1" t="s">
        <v>1034</v>
      </c>
      <c r="D105" s="1" t="s">
        <v>1035</v>
      </c>
      <c r="E105" s="1" t="s">
        <v>1036</v>
      </c>
      <c r="F105" s="1" t="s">
        <v>1037</v>
      </c>
      <c r="G105" s="1" t="s">
        <v>1038</v>
      </c>
      <c r="H105" s="1" t="s">
        <v>1039</v>
      </c>
      <c r="I105" s="1" t="s">
        <v>1040</v>
      </c>
      <c r="J105" s="1" t="s">
        <v>1041</v>
      </c>
      <c r="K105" s="1" t="s">
        <v>1042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1043</v>
      </c>
      <c r="B106" s="1" t="s">
        <v>1044</v>
      </c>
      <c r="C106" s="1" t="s">
        <v>729</v>
      </c>
      <c r="D106" s="1" t="s">
        <v>1045</v>
      </c>
      <c r="E106" s="1" t="s">
        <v>1046</v>
      </c>
      <c r="F106" s="1" t="s">
        <v>1047</v>
      </c>
      <c r="G106" s="1" t="s">
        <v>1048</v>
      </c>
      <c r="H106" s="1" t="s">
        <v>1049</v>
      </c>
      <c r="I106" s="1" t="s">
        <v>1050</v>
      </c>
      <c r="J106" s="1" t="s">
        <v>1051</v>
      </c>
      <c r="K106" s="1" t="s">
        <v>1052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1053</v>
      </c>
      <c r="B107" s="1" t="s">
        <v>1054</v>
      </c>
      <c r="C107" s="1" t="s">
        <v>1055</v>
      </c>
      <c r="D107" s="1" t="s">
        <v>1056</v>
      </c>
      <c r="E107" s="1">
        <v>0.0</v>
      </c>
      <c r="F107" s="1">
        <v>0.0</v>
      </c>
      <c r="G107" s="1">
        <v>0.0</v>
      </c>
      <c r="H107" s="1">
        <v>0.0</v>
      </c>
      <c r="I107" s="1">
        <v>0.0</v>
      </c>
      <c r="J107" s="1">
        <v>0.0</v>
      </c>
      <c r="K107" s="1">
        <v>0.0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1057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1058</v>
      </c>
      <c r="B109" s="1">
        <v>0.0</v>
      </c>
      <c r="C109" s="1" t="s">
        <v>1059</v>
      </c>
      <c r="D109" s="1" t="s">
        <v>1060</v>
      </c>
      <c r="E109" s="1" t="s">
        <v>1061</v>
      </c>
      <c r="F109" s="1" t="s">
        <v>1062</v>
      </c>
      <c r="G109" s="1" t="s">
        <v>1063</v>
      </c>
      <c r="H109" s="1" t="s">
        <v>1064</v>
      </c>
      <c r="I109" s="1" t="s">
        <v>169</v>
      </c>
      <c r="J109" s="1" t="s">
        <v>1065</v>
      </c>
      <c r="K109" s="1">
        <v>0.0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1066</v>
      </c>
      <c r="B110" s="1">
        <v>0.0</v>
      </c>
      <c r="C110" s="1" t="s">
        <v>1067</v>
      </c>
      <c r="D110" s="1" t="s">
        <v>1068</v>
      </c>
      <c r="E110" s="1" t="s">
        <v>1069</v>
      </c>
      <c r="F110" s="1" t="s">
        <v>1070</v>
      </c>
      <c r="G110" s="1" t="s">
        <v>1071</v>
      </c>
      <c r="H110" s="1" t="s">
        <v>1072</v>
      </c>
      <c r="I110" s="1" t="s">
        <v>1073</v>
      </c>
      <c r="J110" s="1" t="s">
        <v>1074</v>
      </c>
      <c r="K110" s="1">
        <v>0.0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1075</v>
      </c>
      <c r="B111" s="1">
        <v>0.0</v>
      </c>
      <c r="C111" s="1" t="s">
        <v>1076</v>
      </c>
      <c r="D111" s="1" t="s">
        <v>1077</v>
      </c>
      <c r="E111" s="1" t="s">
        <v>1078</v>
      </c>
      <c r="F111" s="1" t="s">
        <v>1079</v>
      </c>
      <c r="G111" s="1" t="s">
        <v>1080</v>
      </c>
      <c r="H111" s="1" t="s">
        <v>1081</v>
      </c>
      <c r="I111" s="1" t="s">
        <v>1082</v>
      </c>
      <c r="J111" s="1" t="s">
        <v>1083</v>
      </c>
      <c r="K111" s="1" t="s">
        <v>1084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1085</v>
      </c>
      <c r="B112" s="1">
        <v>0.0</v>
      </c>
      <c r="C112" s="1" t="s">
        <v>1086</v>
      </c>
      <c r="D112" s="1" t="s">
        <v>1087</v>
      </c>
      <c r="E112" s="1" t="s">
        <v>1088</v>
      </c>
      <c r="F112" s="1" t="s">
        <v>1089</v>
      </c>
      <c r="G112" s="1" t="s">
        <v>1090</v>
      </c>
      <c r="H112" s="1" t="s">
        <v>1091</v>
      </c>
      <c r="I112" s="1" t="s">
        <v>1092</v>
      </c>
      <c r="J112" s="1" t="s">
        <v>1093</v>
      </c>
      <c r="K112" s="1" t="s">
        <v>1094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1095</v>
      </c>
      <c r="B113" s="1">
        <v>0.0</v>
      </c>
      <c r="C113" s="1" t="s">
        <v>1086</v>
      </c>
      <c r="D113" s="1" t="s">
        <v>1087</v>
      </c>
      <c r="E113" s="1" t="s">
        <v>1088</v>
      </c>
      <c r="F113" s="1" t="s">
        <v>1089</v>
      </c>
      <c r="G113" s="1" t="s">
        <v>1090</v>
      </c>
      <c r="H113" s="1" t="s">
        <v>1091</v>
      </c>
      <c r="I113" s="1" t="s">
        <v>1092</v>
      </c>
      <c r="J113" s="1" t="s">
        <v>1093</v>
      </c>
      <c r="K113" s="1" t="s">
        <v>1094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1096</v>
      </c>
      <c r="B114" s="1">
        <v>0.0</v>
      </c>
      <c r="C114" s="1" t="s">
        <v>1097</v>
      </c>
      <c r="D114" s="1" t="s">
        <v>1098</v>
      </c>
      <c r="E114" s="1" t="s">
        <v>1099</v>
      </c>
      <c r="F114" s="1" t="s">
        <v>223</v>
      </c>
      <c r="G114" s="1" t="s">
        <v>441</v>
      </c>
      <c r="H114" s="1" t="s">
        <v>1100</v>
      </c>
      <c r="I114" s="1" t="s">
        <v>1101</v>
      </c>
      <c r="J114" s="1" t="s">
        <v>1102</v>
      </c>
      <c r="K114" s="1" t="s">
        <v>1103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1104</v>
      </c>
      <c r="B115" s="1">
        <v>0.0</v>
      </c>
      <c r="C115" s="1" t="s">
        <v>1097</v>
      </c>
      <c r="D115" s="1" t="s">
        <v>1098</v>
      </c>
      <c r="E115" s="1" t="s">
        <v>1099</v>
      </c>
      <c r="F115" s="1" t="s">
        <v>223</v>
      </c>
      <c r="G115" s="1" t="s">
        <v>441</v>
      </c>
      <c r="H115" s="1" t="s">
        <v>1105</v>
      </c>
      <c r="I115" s="1" t="s">
        <v>1106</v>
      </c>
      <c r="J115" s="1" t="s">
        <v>1102</v>
      </c>
      <c r="K115" s="1" t="s">
        <v>1107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1108</v>
      </c>
      <c r="B116" s="1">
        <v>0.0</v>
      </c>
      <c r="C116" s="1" t="s">
        <v>1109</v>
      </c>
      <c r="D116" s="1" t="s">
        <v>1110</v>
      </c>
      <c r="E116" s="1" t="s">
        <v>1111</v>
      </c>
      <c r="F116" s="1" t="s">
        <v>1112</v>
      </c>
      <c r="G116" s="1" t="s">
        <v>1113</v>
      </c>
      <c r="H116" s="1" t="s">
        <v>246</v>
      </c>
      <c r="I116" s="1" t="s">
        <v>1114</v>
      </c>
      <c r="J116" s="1" t="s">
        <v>1115</v>
      </c>
      <c r="K116" s="1" t="s">
        <v>1116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1117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>
        <v>0.0</v>
      </c>
      <c r="I117" s="1">
        <v>0.0</v>
      </c>
      <c r="J117" s="1">
        <v>0.0</v>
      </c>
      <c r="K117" s="1" t="s">
        <v>1118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1119</v>
      </c>
      <c r="B118" s="1">
        <v>0.0</v>
      </c>
      <c r="C118" s="1" t="s">
        <v>1120</v>
      </c>
      <c r="D118" s="1" t="s">
        <v>1121</v>
      </c>
      <c r="E118" s="1" t="s">
        <v>1122</v>
      </c>
      <c r="F118" s="1" t="s">
        <v>1123</v>
      </c>
      <c r="G118" s="1" t="s">
        <v>1124</v>
      </c>
      <c r="H118" s="1">
        <v>36.0</v>
      </c>
      <c r="I118" s="1" t="s">
        <v>1125</v>
      </c>
      <c r="J118" s="1" t="s">
        <v>1126</v>
      </c>
      <c r="K118" s="1" t="s">
        <v>1127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1128</v>
      </c>
      <c r="B119" s="1">
        <v>0.0</v>
      </c>
      <c r="C119" s="1" t="s">
        <v>1129</v>
      </c>
      <c r="D119" s="1" t="s">
        <v>1130</v>
      </c>
      <c r="E119" s="1" t="s">
        <v>1131</v>
      </c>
      <c r="F119" s="1" t="s">
        <v>915</v>
      </c>
      <c r="G119" s="1" t="s">
        <v>1132</v>
      </c>
      <c r="H119" s="1" t="s">
        <v>1133</v>
      </c>
      <c r="I119" s="1" t="s">
        <v>1134</v>
      </c>
      <c r="J119" s="1" t="s">
        <v>1135</v>
      </c>
      <c r="K119" s="1" t="s">
        <v>1136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1137</v>
      </c>
      <c r="B120" s="1">
        <v>0.0</v>
      </c>
      <c r="C120" s="1" t="s">
        <v>1138</v>
      </c>
      <c r="D120" s="1" t="s">
        <v>1139</v>
      </c>
      <c r="E120" s="1" t="s">
        <v>1140</v>
      </c>
      <c r="F120" s="1" t="s">
        <v>1141</v>
      </c>
      <c r="G120" s="1" t="s">
        <v>1142</v>
      </c>
      <c r="H120" s="1" t="s">
        <v>1143</v>
      </c>
      <c r="I120" s="1" t="s">
        <v>1144</v>
      </c>
      <c r="J120" s="1" t="s">
        <v>1145</v>
      </c>
      <c r="K120" s="1" t="s">
        <v>1146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1147</v>
      </c>
      <c r="B121" s="1">
        <v>0.0</v>
      </c>
      <c r="C121" s="1" t="s">
        <v>1148</v>
      </c>
      <c r="D121" s="1" t="s">
        <v>1149</v>
      </c>
      <c r="E121" s="1" t="s">
        <v>1150</v>
      </c>
      <c r="F121" s="1" t="s">
        <v>1151</v>
      </c>
      <c r="G121" s="1" t="s">
        <v>1152</v>
      </c>
      <c r="H121" s="1" t="s">
        <v>1153</v>
      </c>
      <c r="I121" s="1" t="s">
        <v>1154</v>
      </c>
      <c r="J121" s="1" t="s">
        <v>1155</v>
      </c>
      <c r="K121" s="1" t="s">
        <v>1156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1157</v>
      </c>
      <c r="B122" s="1">
        <v>0.0</v>
      </c>
      <c r="C122" s="1" t="s">
        <v>1158</v>
      </c>
      <c r="D122" s="1" t="s">
        <v>1159</v>
      </c>
      <c r="E122" s="1" t="s">
        <v>1160</v>
      </c>
      <c r="F122" s="1" t="s">
        <v>1161</v>
      </c>
      <c r="G122" s="1" t="s">
        <v>1162</v>
      </c>
      <c r="H122" s="1" t="s">
        <v>1163</v>
      </c>
      <c r="I122" s="1" t="s">
        <v>1164</v>
      </c>
      <c r="J122" s="1" t="s">
        <v>1165</v>
      </c>
      <c r="K122" s="1" t="s">
        <v>276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1166</v>
      </c>
      <c r="B123" s="1">
        <v>0.0</v>
      </c>
      <c r="C123" s="1" t="s">
        <v>1158</v>
      </c>
      <c r="D123" s="1" t="s">
        <v>1159</v>
      </c>
      <c r="E123" s="1" t="s">
        <v>1160</v>
      </c>
      <c r="F123" s="1" t="s">
        <v>1161</v>
      </c>
      <c r="G123" s="1" t="s">
        <v>1162</v>
      </c>
      <c r="H123" s="1" t="s">
        <v>1163</v>
      </c>
      <c r="I123" s="1" t="s">
        <v>1164</v>
      </c>
      <c r="J123" s="1" t="s">
        <v>1165</v>
      </c>
      <c r="K123" s="1" t="s">
        <v>276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1167</v>
      </c>
      <c r="B124" s="1">
        <v>0.0</v>
      </c>
      <c r="C124" s="1" t="s">
        <v>1168</v>
      </c>
      <c r="D124" s="1" t="s">
        <v>1169</v>
      </c>
      <c r="E124" s="1" t="s">
        <v>1170</v>
      </c>
      <c r="F124" s="1" t="s">
        <v>1171</v>
      </c>
      <c r="G124" s="1" t="s">
        <v>1172</v>
      </c>
      <c r="H124" s="1" t="s">
        <v>1173</v>
      </c>
      <c r="I124" s="1" t="s">
        <v>1174</v>
      </c>
      <c r="J124" s="1" t="s">
        <v>1175</v>
      </c>
      <c r="K124" s="1" t="s">
        <v>1176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1177</v>
      </c>
      <c r="B125" s="1">
        <v>0.0</v>
      </c>
      <c r="C125" s="1" t="s">
        <v>1178</v>
      </c>
      <c r="D125" s="1" t="s">
        <v>1179</v>
      </c>
      <c r="E125" s="1" t="s">
        <v>1180</v>
      </c>
      <c r="F125" s="1" t="s">
        <v>1181</v>
      </c>
      <c r="G125" s="1" t="s">
        <v>221</v>
      </c>
      <c r="H125" s="1" t="s">
        <v>1182</v>
      </c>
      <c r="I125" s="1" t="s">
        <v>1183</v>
      </c>
      <c r="J125" s="1" t="s">
        <v>1184</v>
      </c>
      <c r="K125" s="1" t="s">
        <v>1185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1186</v>
      </c>
      <c r="B126" s="1">
        <v>0.0</v>
      </c>
      <c r="C126" s="1">
        <v>0.0</v>
      </c>
      <c r="D126" s="1" t="s">
        <v>1187</v>
      </c>
      <c r="E126" s="1" t="s">
        <v>1188</v>
      </c>
      <c r="F126" s="1" t="s">
        <v>1189</v>
      </c>
      <c r="G126" s="1" t="s">
        <v>1190</v>
      </c>
      <c r="H126" s="1" t="s">
        <v>1191</v>
      </c>
      <c r="I126" s="1" t="s">
        <v>1192</v>
      </c>
      <c r="J126" s="1" t="s">
        <v>1193</v>
      </c>
      <c r="K126" s="1" t="s">
        <v>1194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1195</v>
      </c>
      <c r="B127" s="1">
        <v>0.0</v>
      </c>
      <c r="C127" s="1">
        <v>0.0</v>
      </c>
      <c r="D127" s="1" t="s">
        <v>1196</v>
      </c>
      <c r="E127" s="1" t="s">
        <v>1197</v>
      </c>
      <c r="F127" s="1" t="s">
        <v>1198</v>
      </c>
      <c r="G127" s="1" t="s">
        <v>1199</v>
      </c>
      <c r="H127" s="1" t="s">
        <v>1200</v>
      </c>
      <c r="I127" s="1" t="s">
        <v>1201</v>
      </c>
      <c r="J127" s="1" t="s">
        <v>1202</v>
      </c>
      <c r="K127" s="1" t="s">
        <v>1203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1204</v>
      </c>
      <c r="B128" s="1">
        <v>0.0</v>
      </c>
      <c r="C128" s="1">
        <v>0.0</v>
      </c>
      <c r="D128" s="1" t="s">
        <v>1205</v>
      </c>
      <c r="E128" s="1">
        <v>0.0</v>
      </c>
      <c r="F128" s="1">
        <v>0.0</v>
      </c>
      <c r="G128" s="1">
        <v>0.0</v>
      </c>
      <c r="H128" s="1">
        <v>0.0</v>
      </c>
      <c r="I128" s="1">
        <v>0.0</v>
      </c>
      <c r="J128" s="1">
        <v>0.0</v>
      </c>
      <c r="K128" s="1">
        <v>0.0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24</v>
      </c>
      <c r="B1" s="1" t="s">
        <v>1206</v>
      </c>
      <c r="C1" s="1" t="s">
        <v>1207</v>
      </c>
      <c r="D1" s="1" t="s">
        <v>1208</v>
      </c>
      <c r="E1" s="1" t="s">
        <v>1209</v>
      </c>
      <c r="F1" s="1" t="s">
        <v>1210</v>
      </c>
      <c r="G1" s="1" t="s">
        <v>1211</v>
      </c>
      <c r="H1" s="1" t="s">
        <v>1212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1213</v>
      </c>
      <c r="B2" s="1" t="s">
        <v>1214</v>
      </c>
      <c r="C2" s="1" t="s">
        <v>1215</v>
      </c>
      <c r="D2" s="1" t="s">
        <v>1216</v>
      </c>
      <c r="E2" s="1" t="s">
        <v>1217</v>
      </c>
      <c r="F2" s="1" t="s">
        <v>1218</v>
      </c>
      <c r="G2" s="1" t="s">
        <v>1218</v>
      </c>
      <c r="H2" s="1" t="s">
        <v>1219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1220</v>
      </c>
      <c r="B3" s="1" t="s">
        <v>1219</v>
      </c>
      <c r="C3" s="1" t="s">
        <v>1221</v>
      </c>
      <c r="D3" s="1" t="s">
        <v>1222</v>
      </c>
      <c r="E3" s="1" t="s">
        <v>1223</v>
      </c>
      <c r="F3" s="1" t="s">
        <v>1224</v>
      </c>
      <c r="G3" s="1" t="s">
        <v>1225</v>
      </c>
      <c r="H3" s="1" t="s">
        <v>1219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1226</v>
      </c>
      <c r="B4" s="1" t="s">
        <v>1214</v>
      </c>
      <c r="C4" s="1" t="s">
        <v>1215</v>
      </c>
      <c r="D4" s="1" t="s">
        <v>1216</v>
      </c>
      <c r="E4" s="1" t="s">
        <v>1217</v>
      </c>
      <c r="F4" s="1" t="s">
        <v>1227</v>
      </c>
      <c r="G4" s="1" t="s">
        <v>1228</v>
      </c>
      <c r="H4" s="1" t="s">
        <v>1229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1220</v>
      </c>
      <c r="B5" s="1" t="s">
        <v>1219</v>
      </c>
      <c r="C5" s="1" t="s">
        <v>1221</v>
      </c>
      <c r="D5" s="1" t="s">
        <v>1222</v>
      </c>
      <c r="E5" s="1" t="s">
        <v>1223</v>
      </c>
      <c r="F5" s="1" t="s">
        <v>1230</v>
      </c>
      <c r="G5" s="1" t="s">
        <v>1231</v>
      </c>
      <c r="H5" s="1" t="s">
        <v>1232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1233</v>
      </c>
      <c r="B6" s="1" t="s">
        <v>1234</v>
      </c>
      <c r="C6" s="1" t="s">
        <v>1235</v>
      </c>
      <c r="D6" s="1" t="s">
        <v>1236</v>
      </c>
      <c r="E6" s="1" t="s">
        <v>1237</v>
      </c>
      <c r="F6" s="1" t="s">
        <v>1238</v>
      </c>
      <c r="G6" s="1" t="s">
        <v>1239</v>
      </c>
      <c r="H6" s="1" t="s">
        <v>1240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1241</v>
      </c>
      <c r="B7" s="1" t="s">
        <v>1219</v>
      </c>
      <c r="C7" s="1" t="s">
        <v>1219</v>
      </c>
      <c r="D7" s="1" t="s">
        <v>1219</v>
      </c>
      <c r="E7" s="1" t="s">
        <v>1219</v>
      </c>
      <c r="F7" s="1" t="s">
        <v>1219</v>
      </c>
      <c r="G7" s="1" t="s">
        <v>1219</v>
      </c>
      <c r="H7" s="1" t="s">
        <v>1219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1242</v>
      </c>
      <c r="B8" s="1" t="s">
        <v>1219</v>
      </c>
      <c r="C8" s="1" t="s">
        <v>1243</v>
      </c>
      <c r="D8" s="1" t="s">
        <v>1244</v>
      </c>
      <c r="E8" s="1" t="s">
        <v>1244</v>
      </c>
      <c r="F8" s="1" t="s">
        <v>1244</v>
      </c>
      <c r="G8" s="1" t="s">
        <v>1245</v>
      </c>
      <c r="H8" s="1" t="s">
        <v>1246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1247</v>
      </c>
      <c r="B9" s="1" t="s">
        <v>1219</v>
      </c>
      <c r="C9" s="1" t="s">
        <v>1248</v>
      </c>
      <c r="D9" s="1" t="s">
        <v>1219</v>
      </c>
      <c r="E9" s="1" t="s">
        <v>1249</v>
      </c>
      <c r="F9" s="1" t="s">
        <v>1250</v>
      </c>
      <c r="G9" s="1" t="s">
        <v>1250</v>
      </c>
      <c r="H9" s="1" t="s">
        <v>1251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1252</v>
      </c>
      <c r="B10" s="1" t="s">
        <v>1219</v>
      </c>
      <c r="C10" s="1" t="s">
        <v>1248</v>
      </c>
      <c r="D10" s="1" t="s">
        <v>1219</v>
      </c>
      <c r="E10" s="1" t="s">
        <v>1249</v>
      </c>
      <c r="F10" s="1" t="s">
        <v>1253</v>
      </c>
      <c r="G10" s="1" t="s">
        <v>1254</v>
      </c>
      <c r="H10" s="1" t="s">
        <v>1255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1256</v>
      </c>
      <c r="B11" s="1" t="s">
        <v>1219</v>
      </c>
      <c r="C11" s="1" t="s">
        <v>1257</v>
      </c>
      <c r="D11" s="1" t="s">
        <v>1219</v>
      </c>
      <c r="E11" s="1" t="s">
        <v>1258</v>
      </c>
      <c r="F11" s="1" t="s">
        <v>1259</v>
      </c>
      <c r="G11" s="1" t="s">
        <v>1260</v>
      </c>
      <c r="H11" s="1" t="s">
        <v>1261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1262</v>
      </c>
      <c r="B12" s="1" t="s">
        <v>1219</v>
      </c>
      <c r="C12" s="1" t="s">
        <v>1219</v>
      </c>
      <c r="D12" s="1" t="s">
        <v>1219</v>
      </c>
      <c r="E12" s="1" t="s">
        <v>1254</v>
      </c>
      <c r="F12" s="1" t="s">
        <v>1263</v>
      </c>
      <c r="G12" s="1" t="s">
        <v>1264</v>
      </c>
      <c r="H12" s="1" t="s">
        <v>1265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1266</v>
      </c>
      <c r="B13" s="1" t="s">
        <v>1219</v>
      </c>
      <c r="C13" s="1" t="s">
        <v>1219</v>
      </c>
      <c r="D13" s="1" t="s">
        <v>1219</v>
      </c>
      <c r="E13" s="1" t="s">
        <v>1267</v>
      </c>
      <c r="F13" s="1" t="s">
        <v>1268</v>
      </c>
      <c r="G13" s="1" t="s">
        <v>1269</v>
      </c>
      <c r="H13" s="1" t="s">
        <v>1270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1271</v>
      </c>
      <c r="B14" s="1" t="s">
        <v>1219</v>
      </c>
      <c r="C14" s="1" t="s">
        <v>1219</v>
      </c>
      <c r="D14" s="1" t="s">
        <v>1219</v>
      </c>
      <c r="E14" s="1" t="s">
        <v>1272</v>
      </c>
      <c r="F14" s="1" t="s">
        <v>1273</v>
      </c>
      <c r="G14" s="1" t="s">
        <v>1274</v>
      </c>
      <c r="H14" s="1" t="s">
        <v>1275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1276</v>
      </c>
      <c r="B15" s="1" t="s">
        <v>1219</v>
      </c>
      <c r="C15" s="1" t="s">
        <v>1219</v>
      </c>
      <c r="D15" s="1" t="s">
        <v>1219</v>
      </c>
      <c r="E15" s="1" t="s">
        <v>1219</v>
      </c>
      <c r="F15" s="1" t="s">
        <v>1219</v>
      </c>
      <c r="G15" s="1" t="s">
        <v>1219</v>
      </c>
      <c r="H15" s="1" t="s">
        <v>1219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1277</v>
      </c>
      <c r="B16" s="1" t="s">
        <v>1219</v>
      </c>
      <c r="C16" s="1" t="s">
        <v>1219</v>
      </c>
      <c r="D16" s="1" t="s">
        <v>1219</v>
      </c>
      <c r="E16" s="1" t="s">
        <v>1219</v>
      </c>
      <c r="F16" s="1" t="s">
        <v>1219</v>
      </c>
      <c r="G16" s="1" t="s">
        <v>1219</v>
      </c>
      <c r="H16" s="1" t="s">
        <v>1219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1278</v>
      </c>
      <c r="B17" s="1" t="s">
        <v>1279</v>
      </c>
      <c r="C17" s="1" t="s">
        <v>1280</v>
      </c>
      <c r="D17" s="1" t="s">
        <v>168</v>
      </c>
      <c r="E17" s="1" t="s">
        <v>169</v>
      </c>
      <c r="F17" s="1" t="s">
        <v>1281</v>
      </c>
      <c r="G17" s="1" t="s">
        <v>1282</v>
      </c>
      <c r="H17" s="1" t="s">
        <v>1283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1284</v>
      </c>
      <c r="B18" s="1" t="s">
        <v>1219</v>
      </c>
      <c r="C18" s="1" t="s">
        <v>1219</v>
      </c>
      <c r="D18" s="1" t="s">
        <v>1219</v>
      </c>
      <c r="E18" s="1" t="s">
        <v>1219</v>
      </c>
      <c r="F18" s="1" t="s">
        <v>1219</v>
      </c>
      <c r="G18" s="1" t="s">
        <v>1219</v>
      </c>
      <c r="H18" s="1" t="s">
        <v>1219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1285</v>
      </c>
      <c r="B19" s="1" t="s">
        <v>1219</v>
      </c>
      <c r="C19" s="1" t="s">
        <v>823</v>
      </c>
      <c r="D19" s="1" t="s">
        <v>1219</v>
      </c>
      <c r="E19" s="1" t="s">
        <v>1286</v>
      </c>
      <c r="F19" s="1" t="s">
        <v>1287</v>
      </c>
      <c r="G19" s="1" t="s">
        <v>1288</v>
      </c>
      <c r="H19" s="1" t="s">
        <v>1289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1290</v>
      </c>
      <c r="B20" s="1" t="s">
        <v>1219</v>
      </c>
      <c r="C20" s="1" t="s">
        <v>1291</v>
      </c>
      <c r="D20" s="1" t="s">
        <v>1219</v>
      </c>
      <c r="E20" s="1" t="s">
        <v>1292</v>
      </c>
      <c r="F20" s="1" t="s">
        <v>1293</v>
      </c>
      <c r="G20" s="1" t="s">
        <v>1294</v>
      </c>
      <c r="H20" s="1" t="s">
        <v>1295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1296</v>
      </c>
      <c r="B21" s="1" t="s">
        <v>1219</v>
      </c>
      <c r="C21" s="1" t="s">
        <v>1219</v>
      </c>
      <c r="D21" s="1" t="s">
        <v>1219</v>
      </c>
      <c r="E21" s="1" t="s">
        <v>1297</v>
      </c>
      <c r="F21" s="1" t="s">
        <v>1298</v>
      </c>
      <c r="G21" s="1" t="s">
        <v>1299</v>
      </c>
      <c r="H21" s="1" t="s">
        <v>1300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1301</v>
      </c>
      <c r="B22" s="1" t="s">
        <v>1302</v>
      </c>
      <c r="C22" s="1" t="s">
        <v>1303</v>
      </c>
      <c r="D22" s="1" t="s">
        <v>1304</v>
      </c>
      <c r="E22" s="1" t="s">
        <v>1305</v>
      </c>
      <c r="F22" s="1" t="s">
        <v>1306</v>
      </c>
      <c r="G22" s="1" t="s">
        <v>1307</v>
      </c>
      <c r="H22" s="1" t="s">
        <v>1308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1309</v>
      </c>
      <c r="B23" s="1" t="s">
        <v>1219</v>
      </c>
      <c r="C23" s="1" t="s">
        <v>1219</v>
      </c>
      <c r="D23" s="1" t="s">
        <v>1219</v>
      </c>
      <c r="E23" s="1" t="s">
        <v>1219</v>
      </c>
      <c r="F23" s="1" t="s">
        <v>742</v>
      </c>
      <c r="G23" s="1" t="s">
        <v>1310</v>
      </c>
      <c r="H23" s="1" t="s">
        <v>1311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1312</v>
      </c>
      <c r="B24" s="1" t="s">
        <v>1313</v>
      </c>
      <c r="C24" s="1" t="s">
        <v>1314</v>
      </c>
      <c r="D24" s="1" t="s">
        <v>1315</v>
      </c>
      <c r="E24" s="1" t="s">
        <v>1316</v>
      </c>
      <c r="F24" s="1" t="s">
        <v>1317</v>
      </c>
      <c r="G24" s="1" t="s">
        <v>1317</v>
      </c>
      <c r="H24" s="1" t="s">
        <v>1317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1318</v>
      </c>
      <c r="B25" s="1" t="s">
        <v>1319</v>
      </c>
      <c r="C25" s="1" t="s">
        <v>1320</v>
      </c>
      <c r="D25" s="1" t="s">
        <v>1321</v>
      </c>
      <c r="E25" s="1" t="s">
        <v>1322</v>
      </c>
      <c r="F25" s="1" t="s">
        <v>1323</v>
      </c>
      <c r="G25" s="1" t="s">
        <v>1323</v>
      </c>
      <c r="H25" s="1" t="s">
        <v>1219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1324</v>
      </c>
      <c r="B26" s="1" t="s">
        <v>1325</v>
      </c>
      <c r="C26" s="1" t="s">
        <v>1326</v>
      </c>
      <c r="D26" s="1" t="s">
        <v>1327</v>
      </c>
      <c r="E26" s="1" t="s">
        <v>1328</v>
      </c>
      <c r="F26" s="1" t="s">
        <v>1219</v>
      </c>
      <c r="G26" s="1" t="s">
        <v>1219</v>
      </c>
      <c r="H26" s="1" t="s">
        <v>1219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1329</v>
      </c>
      <c r="B2" s="1" t="s">
        <v>1330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1331</v>
      </c>
      <c r="B3" s="1" t="s">
        <v>1332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1333</v>
      </c>
      <c r="B4" s="1" t="s">
        <v>1334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1335</v>
      </c>
      <c r="B5" s="1" t="s">
        <v>1336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1337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1338</v>
      </c>
      <c r="B7" s="1" t="s">
        <v>1339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1340</v>
      </c>
      <c r="B8" s="4" t="s">
        <v>1341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1342</v>
      </c>
      <c r="B9" s="1" t="s">
        <v>1343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1344</v>
      </c>
      <c r="B10" s="1" t="s">
        <v>1345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1346</v>
      </c>
      <c r="B11" s="1" t="s">
        <v>1343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1347</v>
      </c>
      <c r="B12" s="1" t="s">
        <v>1348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1349</v>
      </c>
      <c r="B13" s="1" t="s">
        <v>1350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1351</v>
      </c>
      <c r="B14" s="1" t="s">
        <v>1348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1352</v>
      </c>
      <c r="B15" s="1" t="s">
        <v>1353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1354</v>
      </c>
      <c r="B16" s="1">
        <v>209.0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1355</v>
      </c>
      <c r="B17" s="1" t="s">
        <v>1356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1357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1358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1359</v>
      </c>
      <c r="B20" s="1">
        <v>1.89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1360</v>
      </c>
      <c r="B21" s="1">
        <v>1.88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1361</v>
      </c>
      <c r="B22" s="1">
        <v>1.8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1362</v>
      </c>
      <c r="B23" s="1">
        <v>1.88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1363</v>
      </c>
      <c r="B24" s="1">
        <v>1.89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1364</v>
      </c>
      <c r="B25" s="1">
        <v>1.88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1365</v>
      </c>
      <c r="B26" s="1">
        <v>1.8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1366</v>
      </c>
      <c r="B27" s="1">
        <v>1.88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1367</v>
      </c>
      <c r="B28" s="1">
        <v>1.6039296E9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1368</v>
      </c>
      <c r="B29" s="1">
        <v>10.79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1369</v>
      </c>
      <c r="B30" s="1">
        <v>0.196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1370</v>
      </c>
      <c r="B31" s="1">
        <v>1.2026144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1371</v>
      </c>
      <c r="B32" s="1">
        <v>1.7037036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1372</v>
      </c>
      <c r="B33" s="1">
        <v>50838.0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1373</v>
      </c>
      <c r="B34" s="1">
        <v>50838.0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1374</v>
      </c>
      <c r="B35" s="1">
        <v>68185.0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1375</v>
      </c>
      <c r="B36" s="1">
        <v>67090.0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1376</v>
      </c>
      <c r="B37" s="1">
        <v>67090.0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1377</v>
      </c>
      <c r="B38" s="1">
        <v>1.81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1378</v>
      </c>
      <c r="B39" s="1">
        <v>1.87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1379</v>
      </c>
      <c r="B40" s="1">
        <v>100.0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1380</v>
      </c>
      <c r="B41" s="1">
        <v>100.0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1381</v>
      </c>
      <c r="B42" s="1">
        <v>2.2875248E7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1382</v>
      </c>
      <c r="B43" s="1">
        <v>1.61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1383</v>
      </c>
      <c r="B44" s="1">
        <v>2.58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1384</v>
      </c>
      <c r="B45" s="1">
        <v>0.2552813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1385</v>
      </c>
      <c r="B46" s="1">
        <v>1.8458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1386</v>
      </c>
      <c r="B47" s="1">
        <v>2.00265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1387</v>
      </c>
      <c r="B48" s="1" t="s">
        <v>1388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1389</v>
      </c>
      <c r="B49" s="1">
        <v>2669170.0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1390</v>
      </c>
      <c r="B50" s="1">
        <v>0.51892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1391</v>
      </c>
      <c r="B51" s="1">
        <v>1.0138673E7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1392</v>
      </c>
      <c r="B52" s="1">
        <v>1.24322E7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1393</v>
      </c>
      <c r="B53" s="1">
        <v>834754.0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1394</v>
      </c>
      <c r="B54" s="1">
        <v>825214.0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1395</v>
      </c>
      <c r="B55" s="1">
        <v>1.7328384E9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1396</v>
      </c>
      <c r="B56" s="1">
        <v>1.7356032E9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1397</v>
      </c>
      <c r="B57" s="1">
        <v>0.0671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1398</v>
      </c>
      <c r="B58" s="1">
        <v>0.08322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1399</v>
      </c>
      <c r="B59" s="1">
        <v>0.055170003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1400</v>
      </c>
      <c r="B60" s="1">
        <v>10.9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1401</v>
      </c>
      <c r="B61" s="1">
        <v>0.0671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1402</v>
      </c>
      <c r="B62" s="1">
        <v>1.24322E7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1403</v>
      </c>
      <c r="B63" s="1">
        <v>21.396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1404</v>
      </c>
      <c r="B64" s="1">
        <v>0.08599739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1405</v>
      </c>
      <c r="B65" s="1">
        <v>1.7039808E9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1406</v>
      </c>
      <c r="B66" s="1">
        <v>1.7356032E9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1407</v>
      </c>
      <c r="B67" s="1">
        <v>1.7276544E9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1408</v>
      </c>
      <c r="B68" s="1">
        <v>0.197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1409</v>
      </c>
      <c r="B69" s="1">
        <v>5.7151E7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1410</v>
      </c>
      <c r="B70" s="1">
        <v>1.53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1411</v>
      </c>
      <c r="B71" s="1">
        <v>1.08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1412</v>
      </c>
      <c r="B72" s="1" t="s">
        <v>1413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1414</v>
      </c>
      <c r="B73" s="1">
        <v>1.6684704E9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1415</v>
      </c>
      <c r="B74" s="1">
        <v>0.03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1416</v>
      </c>
      <c r="B75" s="1">
        <v>0.043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1417</v>
      </c>
      <c r="B76" s="1">
        <v>-0.125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1418</v>
      </c>
      <c r="B77" s="1">
        <v>0.22263205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1419</v>
      </c>
      <c r="B78" s="1">
        <v>0.15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1420</v>
      </c>
      <c r="B79" s="1">
        <v>1.6039296E9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1421</v>
      </c>
      <c r="B80" s="1" t="s">
        <v>1422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1423</v>
      </c>
      <c r="B81" s="1" t="s">
        <v>1424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1425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1426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1427</v>
      </c>
      <c r="B84" s="1" t="s">
        <v>1428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1429</v>
      </c>
      <c r="B85" s="1" t="s">
        <v>1428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1430</v>
      </c>
      <c r="B86" s="1">
        <v>1.294065E9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1431</v>
      </c>
      <c r="B87" s="1" t="s">
        <v>1432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1433</v>
      </c>
      <c r="B88" s="1" t="s">
        <v>1434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1435</v>
      </c>
      <c r="B89" s="1" t="s">
        <v>1436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1437</v>
      </c>
      <c r="B90" s="1" t="s">
        <v>1438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1439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1440</v>
      </c>
      <c r="B92" s="1">
        <v>1.84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1441</v>
      </c>
      <c r="B93" s="1">
        <v>6.5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1442</v>
      </c>
      <c r="B94" s="1">
        <v>5.0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1443</v>
      </c>
      <c r="B95" s="1">
        <v>5.75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1444</v>
      </c>
      <c r="B96" s="1">
        <v>5.75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1445</v>
      </c>
      <c r="B97" s="1" t="s">
        <v>1446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1447</v>
      </c>
      <c r="B98" s="1">
        <v>2.0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1448</v>
      </c>
      <c r="B99" s="1">
        <v>6.9523E7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1449</v>
      </c>
      <c r="B100" s="1">
        <v>5.592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1450</v>
      </c>
      <c r="B101" s="1">
        <v>6.1831752E7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1451</v>
      </c>
      <c r="B102" s="1">
        <v>4.9317E7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1452</v>
      </c>
      <c r="B103" s="1">
        <v>8.9608E7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1453</v>
      </c>
      <c r="B104" s="1">
        <v>18.541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1454</v>
      </c>
      <c r="B105" s="1">
        <v>7.294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1455</v>
      </c>
      <c r="B106" s="1">
        <v>0.08328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1456</v>
      </c>
      <c r="B107" s="1">
        <v>0.19564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1457</v>
      </c>
      <c r="B108" s="1">
        <v>6.5395E7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1458</v>
      </c>
      <c r="B109" s="1">
        <v>0.179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1459</v>
      </c>
      <c r="B110" s="1">
        <v>-0.051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1460</v>
      </c>
      <c r="B111" s="1">
        <v>0.72979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1461</v>
      </c>
      <c r="B112" s="1">
        <v>0.69001997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1462</v>
      </c>
      <c r="B113" s="1">
        <v>0.51824003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1463</v>
      </c>
      <c r="B114" s="1" t="s">
        <v>1388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1464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64</v>
      </c>
      <c r="B3" s="1">
        <v>-44.0</v>
      </c>
      <c r="C3" s="1">
        <v>-96.0</v>
      </c>
      <c r="D3" s="1">
        <v>-10.0</v>
      </c>
      <c r="E3" s="1">
        <v>-6.0</v>
      </c>
      <c r="F3" s="1">
        <v>22.0</v>
      </c>
      <c r="G3" s="1">
        <v>-51.0</v>
      </c>
      <c r="H3" s="1">
        <v>-51.0</v>
      </c>
      <c r="I3" s="1">
        <v>2.0</v>
      </c>
      <c r="J3" s="1">
        <v>-120.0</v>
      </c>
      <c r="K3" s="1">
        <v>41.0</v>
      </c>
      <c r="L3" s="1">
        <f>IF(K3*FORECAST(L2,B3:K3,B2:K2)&gt;0,FORECAST(L2,B3:K3,B2:K2),K3)*$X$1</f>
        <v>41</v>
      </c>
      <c r="M3" s="1">
        <f>IF(L3*FORECAST(M2,B3:L3,B2:L2)&gt;0,FORECAST(M2,B3:L3,B2:L2),L3)*$X$1</f>
        <v>7.236363636</v>
      </c>
      <c r="N3" s="1">
        <f>IF(M3*FORECAST(N2,B3:M3,B2:M2)&gt;0,FORECAST(N2,B3:M3,B2:M2),M3)*$X$1</f>
        <v>12.56363636</v>
      </c>
      <c r="O3" s="1">
        <f>IF(N3*FORECAST(O2,B3:N3,B2:N2)&gt;0,FORECAST(O2,B3:N3,B2:N2),N3)*$X$1</f>
        <v>17.89090909</v>
      </c>
      <c r="P3" s="1">
        <f>IF(O3*FORECAST(P2,B3:O3,B2:O2)&gt;0,FORECAST(P2,B3:O3,B2:O2),O3)*$X$1</f>
        <v>23.21818182</v>
      </c>
      <c r="Q3" s="1">
        <f>IF(P3*FORECAST(Q2,B3:P3,B2:P2)&gt;0,FORECAST(Q2,B3:P3,B2:P2),P3)*$X$1</f>
        <v>28.54545455</v>
      </c>
      <c r="R3" s="1">
        <f>IF(Q3*FORECAST(R2,B3:Q3,B2:Q2)&gt;0,FORECAST(R2,B3:Q3,B2:Q2),Q3)*$X$1</f>
        <v>33.87272727</v>
      </c>
      <c r="S3" s="5">
        <f>IF(R3*FORECAST(S2,B3:R3,B2:R2)&gt;0,FORECAST(S2,B3:R3,B2:R2),R3)*$X$1</f>
        <v>39.2</v>
      </c>
      <c r="T3" s="5">
        <f>IF(S3*FORECAST(T2,B3:S3,B2:S2)&gt;0,FORECAST(T2,B3:S3,B2:S2),S3)*$X$1</f>
        <v>44.52727273</v>
      </c>
      <c r="U3" s="5">
        <f>IF(T3*FORECAST(U2,B3:T3,B2:T2)&gt;0,FORECAST(U2,B3:T3,B2:T2),T3)*$X$1</f>
        <v>49.85454545</v>
      </c>
      <c r="V3" s="5">
        <f>IF(U3*FORECAST(V2,B3:U3,B2:U2)&gt;0,FORECAST(V2,B3:U3,B2:U2),U3)*$X$1</f>
        <v>55.18181818</v>
      </c>
      <c r="W3" s="5">
        <f>IF(V3*FORECAST(W2,B3:V3,B2:V2)&gt;0,FORECAST(W2,B3:V3,B2:V2),V3)*$X$1</f>
        <v>60.50909091</v>
      </c>
      <c r="X3" s="2"/>
      <c r="Y3" s="2"/>
      <c r="Z3" s="2"/>
    </row>
    <row r="4">
      <c r="A4" s="3" t="s">
        <v>117</v>
      </c>
      <c r="B4" s="1">
        <v>67.0</v>
      </c>
      <c r="C4" s="1">
        <v>162.0</v>
      </c>
      <c r="D4" s="1">
        <v>164.0</v>
      </c>
      <c r="E4" s="1">
        <v>90.0</v>
      </c>
      <c r="F4" s="1">
        <v>-10.0</v>
      </c>
      <c r="G4" s="1">
        <v>6.0</v>
      </c>
      <c r="H4" s="1">
        <v>36.0</v>
      </c>
      <c r="I4" s="1">
        <v>40.0</v>
      </c>
      <c r="J4" s="1">
        <v>89.0</v>
      </c>
      <c r="K4" s="1">
        <v>-12.0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1465</v>
      </c>
      <c r="B5" s="1">
        <v>0.0</v>
      </c>
      <c r="C5" s="1">
        <v>0.0</v>
      </c>
      <c r="D5" s="1">
        <v>0.0</v>
      </c>
      <c r="E5" s="1">
        <v>0.0</v>
      </c>
      <c r="F5" s="1">
        <v>6.0</v>
      </c>
      <c r="G5" s="1">
        <v>19.0</v>
      </c>
      <c r="H5" s="1">
        <v>33.0</v>
      </c>
      <c r="I5" s="1">
        <v>33.0</v>
      </c>
      <c r="J5" s="1">
        <v>6.0</v>
      </c>
      <c r="K5" s="1">
        <v>35.0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1466</v>
      </c>
      <c r="L7" s="1">
        <f>IF(W3*FORECAST(W2,B3:W3,B2:W2)&gt;0,FORECAST(W2,B3:W3,B2:W2),V3)*$X$1 * (1+0.02)/(0.0728-0.02)</f>
        <v>1168.92562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1467</v>
      </c>
      <c r="L8" s="6">
        <f t="array" ref="L8">NPV(0.0728,M3:W3)</f>
        <v>223.0850836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1468</v>
      </c>
      <c r="L9" s="6">
        <f t="array" ref="L9">NPV(0.0728,M16:W16)</f>
        <v>539.6105898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1469</v>
      </c>
      <c r="L10" s="6">
        <f>L8 + L9</f>
        <v>762.6956734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-12.0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1470</v>
      </c>
      <c r="L12" s="6">
        <f>L10 - L11</f>
        <v>774.6956734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1471</v>
      </c>
      <c r="L13" s="1">
        <v>35.0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22.1341621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1168.92562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3.0</v>
      </c>
      <c r="C3" s="1">
        <v>-17.0</v>
      </c>
      <c r="D3" s="1">
        <v>-149.0</v>
      </c>
      <c r="E3" s="1">
        <v>3.0</v>
      </c>
      <c r="F3" s="1">
        <v>-52.0</v>
      </c>
      <c r="G3" s="1">
        <v>-32.0</v>
      </c>
      <c r="H3" s="1">
        <v>3.0</v>
      </c>
      <c r="I3" s="1">
        <v>-9.0</v>
      </c>
      <c r="J3" s="1">
        <v>12.0</v>
      </c>
      <c r="K3" s="1">
        <v>56.0</v>
      </c>
      <c r="L3" s="1">
        <f>IF(K3*FORECAST(L2,B3:K3,B2:K2)&gt;0,FORECAST(L2,B3:K3,B2:K2),K3)*$X$1</f>
        <v>28.46666667</v>
      </c>
      <c r="M3" s="1">
        <f>IF(L3*FORECAST(M2,B3:L3,B2:L2)&gt;0,FORECAST(M2,B3:L3,B2:L2),L3)*$X$1</f>
        <v>36.95151515</v>
      </c>
      <c r="N3" s="1">
        <f>IF(M3*FORECAST(N2,B3:M3,B2:M2)&gt;0,FORECAST(N2,B3:M3,B2:M2),M3)*$X$1</f>
        <v>45.43636364</v>
      </c>
      <c r="O3" s="1">
        <f>IF(N3*FORECAST(O2,B3:N3,B2:N2)&gt;0,FORECAST(O2,B3:N3,B2:N2),N3)*$X$1</f>
        <v>53.92121212</v>
      </c>
      <c r="P3" s="1">
        <f>IF(O3*FORECAST(P2,B3:O3,B2:O2)&gt;0,FORECAST(P2,B3:O3,B2:O2),O3)*$X$1</f>
        <v>62.40606061</v>
      </c>
      <c r="Q3" s="1">
        <f>IF(P3*FORECAST(Q2,B3:P3,B2:P2)&gt;0,FORECAST(Q2,B3:P3,B2:P2),P3)*$X$1</f>
        <v>70.89090909</v>
      </c>
      <c r="R3" s="1">
        <f>IF(Q3*FORECAST(R2,B3:Q3,B2:Q2)&gt;0,FORECAST(R2,B3:Q3,B2:Q2),Q3)*$X$1</f>
        <v>79.37575758</v>
      </c>
      <c r="S3" s="5">
        <f>IF(R3*FORECAST(S2,B3:R3,B2:R2)&gt;0,FORECAST(S2,B3:R3,B2:R2),R3)*$X$1</f>
        <v>87.86060606</v>
      </c>
      <c r="T3" s="5">
        <f>IF(S3*FORECAST(T2,B3:S3,B2:S2)&gt;0,FORECAST(T2,B3:S3,B2:S2),S3)*$X$1</f>
        <v>96.34545455</v>
      </c>
      <c r="U3" s="5">
        <f>IF(T3*FORECAST(U2,B3:T3,B2:T2)&gt;0,FORECAST(U2,B3:T3,B2:T2),T3)*$X$1</f>
        <v>104.830303</v>
      </c>
      <c r="V3" s="5">
        <f>IF(U3*FORECAST(V2,B3:U3,B2:U2)&gt;0,FORECAST(V2,B3:U3,B2:U2),U3)*$X$1</f>
        <v>113.3151515</v>
      </c>
      <c r="W3" s="5">
        <f>IF(V3*FORECAST(W2,B3:V3,B2:V2)&gt;0,FORECAST(W2,B3:V3,B2:V2),V3)*$X$1</f>
        <v>121.8</v>
      </c>
      <c r="X3" s="2"/>
      <c r="Y3" s="2"/>
      <c r="Z3" s="2"/>
    </row>
    <row r="4">
      <c r="A4" s="3" t="s">
        <v>117</v>
      </c>
      <c r="B4" s="1">
        <v>67.0</v>
      </c>
      <c r="C4" s="1">
        <v>162.0</v>
      </c>
      <c r="D4" s="1">
        <v>164.0</v>
      </c>
      <c r="E4" s="1">
        <v>90.0</v>
      </c>
      <c r="F4" s="1">
        <v>-10.0</v>
      </c>
      <c r="G4" s="1">
        <v>6.0</v>
      </c>
      <c r="H4" s="1">
        <v>36.0</v>
      </c>
      <c r="I4" s="1">
        <v>40.0</v>
      </c>
      <c r="J4" s="1">
        <v>89.0</v>
      </c>
      <c r="K4" s="1">
        <v>-12.0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1465</v>
      </c>
      <c r="B5" s="1">
        <v>0.0</v>
      </c>
      <c r="C5" s="1">
        <v>0.0</v>
      </c>
      <c r="D5" s="1">
        <v>0.0</v>
      </c>
      <c r="E5" s="1">
        <v>0.0</v>
      </c>
      <c r="F5" s="1">
        <v>6.0</v>
      </c>
      <c r="G5" s="1">
        <v>19.0</v>
      </c>
      <c r="H5" s="1">
        <v>33.0</v>
      </c>
      <c r="I5" s="1">
        <v>33.0</v>
      </c>
      <c r="J5" s="1">
        <v>6.0</v>
      </c>
      <c r="K5" s="1">
        <v>35.0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1466</v>
      </c>
      <c r="L7" s="1">
        <f>IF(W3*FORECAST(W2,B3:W3,B2:W2)&gt;0,FORECAST(W2,B3:W3,B2:W2),V3)*$X$1 * (1+0.02)/(0.0728-0.02)</f>
        <v>2352.954545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1467</v>
      </c>
      <c r="L8" s="6">
        <f t="array" ref="L8">NPV(0.0728,M3:W3)</f>
        <v>543.3423308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1468</v>
      </c>
      <c r="L9" s="6">
        <f t="array" ref="L9">NPV(0.0728,M16:W16)</f>
        <v>1086.193312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1469</v>
      </c>
      <c r="L10" s="6">
        <f>L8 + L9</f>
        <v>1629.535642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119</v>
      </c>
      <c r="L11" s="1">
        <v>-12.0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1470</v>
      </c>
      <c r="L12" s="6">
        <f>L10 - L11</f>
        <v>1641.535642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1471</v>
      </c>
      <c r="L13" s="1">
        <v>35.0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46.90101836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2352.954545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