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<sst xmlns="http://schemas.openxmlformats.org/spreadsheetml/2006/main" count="1908" uniqueCount="1573">
  <si>
    <t>ticker</t>
  </si>
  <si>
    <t>PRM</t>
  </si>
  <si>
    <t>nombre</t>
  </si>
  <si>
    <t>PRIM S A</t>
  </si>
  <si>
    <t>empresa</t>
  </si>
  <si>
    <t>Medical Equipment, Supplies &amp; Distribution</t>
  </si>
  <si>
    <t>Open</t>
  </si>
  <si>
    <t>Target Price</t>
  </si>
  <si>
    <t>Upside</t>
  </si>
  <si>
    <t>-116.49%</t>
  </si>
  <si>
    <t>Country</t>
  </si>
  <si>
    <t>United States</t>
  </si>
  <si>
    <t>Market Cap</t>
  </si>
  <si>
    <t>Book Value</t>
  </si>
  <si>
    <t>Pe ratio</t>
  </si>
  <si>
    <t>Dividend Ratio</t>
  </si>
  <si>
    <t>Net Debt Growth</t>
  </si>
  <si>
    <t>-37.50%</t>
  </si>
  <si>
    <t>Total Assets Growth</t>
  </si>
  <si>
    <t>0.86%</t>
  </si>
  <si>
    <t>Net Property, Plant and Equipment Growth</t>
  </si>
  <si>
    <t>0.00%</t>
  </si>
  <si>
    <t>EBITDA Growth</t>
  </si>
  <si>
    <t>18.11%</t>
  </si>
  <si>
    <t>Fiscal Period: December</t>
  </si>
  <si>
    <t>Net Income</t>
  </si>
  <si>
    <t>Depreciation &amp; Amortization - CF</t>
  </si>
  <si>
    <t>Amortization of Goodwill and Intangible Assets - (CF)</t>
  </si>
  <si>
    <t>Depreciation &amp; Amortization, Total</t>
  </si>
  <si>
    <t>Amortization of Deferred Charges, Total - (CF)</t>
  </si>
  <si>
    <t>Other Operating Activities, Total</t>
  </si>
  <si>
    <t>Cash from Operations</t>
  </si>
  <si>
    <t>Capital Expenditure</t>
  </si>
  <si>
    <t>Cash Acquisitions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</si>
  <si>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</si>
  <si>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</si>
  <si>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</si>
  <si>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</si>
  <si>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</si>
  <si>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</si>
  <si>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</si>
  <si>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</si>
  <si>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</si>
  <si>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</si>
  <si>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</si>
  <si>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</si>
  <si>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</si>
  <si>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</si>
  <si>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</si>
  <si>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</si>
  <si>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</si>
  <si>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</si>
  <si>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</si>
  <si>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</si>
  <si>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</si>
  <si>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</si>
  <si>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</si>
  <si>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</si>
  <si>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</si>
  <si>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</si>
  <si>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</si>
  <si>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</si>
  <si>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</si>
  <si>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</si>
  <si>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</si>
  <si>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</si>
  <si>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</si>
  <si>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</si>
  <si>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</si>
  <si>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</si>
  <si>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</si>
  <si>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</si>
  <si>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</si>
  <si>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</si>
  <si>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</si>
  <si>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</si>
  <si>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</si>
  <si>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</si>
  <si>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</si>
  <si>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</si>
  <si>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</si>
  <si>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</si>
  <si>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</si>
  <si>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</si>
  <si>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</si>
  <si>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</si>
  <si>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</si>
  <si>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</si>
  <si>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</si>
  <si>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</si>
  <si>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</si>
  <si>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</si>
  <si>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</si>
  <si>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</si>
  <si>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</si>
  <si>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</si>
  <si>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</si>
  <si>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</si>
  <si>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</si>
  <si>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</si>
  <si>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</si>
  <si>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</si>
  <si>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</si>
  <si>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</si>
  <si>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</si>
  <si>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</si>
  <si>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5.41</t>
  </si>
  <si>
    <t>5.4</t>
  </si>
  <si>
    <t>5.82</t>
  </si>
  <si>
    <t>6.12</t>
  </si>
  <si>
    <t>6.28</t>
  </si>
  <si>
    <t>6.41</t>
  </si>
  <si>
    <t>6.45</t>
  </si>
  <si>
    <t>7.1</t>
  </si>
  <si>
    <t>7.03</t>
  </si>
  <si>
    <t>7.4</t>
  </si>
  <si>
    <t>Tangible Book Value</t>
  </si>
  <si>
    <t>Tangible Book Value Per Share</t>
  </si>
  <si>
    <t>5.3</t>
  </si>
  <si>
    <t>5.42</t>
  </si>
  <si>
    <t>5.7</t>
  </si>
  <si>
    <t>5.79</t>
  </si>
  <si>
    <t>5.94</t>
  </si>
  <si>
    <t>6.01</t>
  </si>
  <si>
    <t>6.55</t>
  </si>
  <si>
    <t>5.92</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</si>
  <si>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</si>
  <si>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</si>
  <si>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</si>
  <si>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</si>
  <si>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</si>
  <si>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</si>
  <si>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</si>
  <si>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</si>
  <si>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</si>
  <si>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</si>
  <si>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</si>
  <si>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</si>
  <si>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536.88</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</si>
  <si>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</si>
  <si>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</si>
  <si>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</si>
  <si>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</si>
  <si>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</si>
  <si>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</si>
  <si>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</si>
  <si>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</si>
  <si>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</si>
  <si>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</si>
  <si>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</si>
  <si>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</si>
  <si>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</si>
  <si>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</si>
  <si>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</si>
  <si>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</si>
  <si>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</si>
  <si>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</si>
  <si>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</si>
  <si>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</si>
  <si>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</si>
  <si>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</si>
  <si>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</si>
  <si>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</si>
  <si>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</si>
  <si>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</si>
  <si>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</si>
  <si>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</si>
  <si>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</si>
  <si>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</si>
  <si>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</si>
  <si>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</si>
  <si>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</si>
  <si>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0.62</t>
  </si>
  <si>
    <t>0.78</t>
  </si>
  <si>
    <t>0.8</t>
  </si>
  <si>
    <t>0.81</t>
  </si>
  <si>
    <t>0.65</t>
  </si>
  <si>
    <t>0.4</t>
  </si>
  <si>
    <t>1.01</t>
  </si>
  <si>
    <t>0.49</t>
  </si>
  <si>
    <t>0.74</t>
  </si>
  <si>
    <t>Basic EPS - Continuing Operations</t>
  </si>
  <si>
    <t>Basic Weighted Average Shares Outstanding</t>
  </si>
  <si>
    <t>Net EPS - Diluted</t>
  </si>
  <si>
    <t>Diluted EPS - Continuing Operations</t>
  </si>
  <si>
    <t>Diluted Weighted Average Shares Outstanding</t>
  </si>
  <si>
    <t>Normalized Basic EPS</t>
  </si>
  <si>
    <t>0.52</t>
  </si>
  <si>
    <t>0.51</t>
  </si>
  <si>
    <t>0.56</t>
  </si>
  <si>
    <t>0.63</t>
  </si>
  <si>
    <t>0.57</t>
  </si>
  <si>
    <t>0.28</t>
  </si>
  <si>
    <t>0.77</t>
  </si>
  <si>
    <t>0.31</t>
  </si>
  <si>
    <t>0.5</t>
  </si>
  <si>
    <t>Normalized Diluted EPS</t>
  </si>
  <si>
    <t>Dividend Per Share</t>
  </si>
  <si>
    <t>0.53</t>
  </si>
  <si>
    <t>0.38</t>
  </si>
  <si>
    <t>0.46</t>
  </si>
  <si>
    <t>0.33</t>
  </si>
  <si>
    <t>0.37</t>
  </si>
  <si>
    <t>0.45</t>
  </si>
  <si>
    <t>Payout Ratio</t>
  </si>
  <si>
    <t>35.14</t>
  </si>
  <si>
    <t>85.36</t>
  </si>
  <si>
    <t>48.78</t>
  </si>
  <si>
    <t>57.42</t>
  </si>
  <si>
    <t>70.92</t>
  </si>
  <si>
    <t>89.36</t>
  </si>
  <si>
    <t>110.34</t>
  </si>
  <si>
    <t>105.33</t>
  </si>
  <si>
    <t>49.24</t>
  </si>
  <si>
    <t>EBITDA</t>
  </si>
  <si>
    <t>EBITA</t>
  </si>
  <si>
    <t>EBIT</t>
  </si>
  <si>
    <t>EBITDAR</t>
  </si>
  <si>
    <t>Total Revenues (As Reported)</t>
  </si>
  <si>
    <t>Effective Tax Rate - (Ratio)</t>
  </si>
  <si>
    <t>30.25</t>
  </si>
  <si>
    <t>26.77</t>
  </si>
  <si>
    <t>12.04</t>
  </si>
  <si>
    <t>23.97</t>
  </si>
  <si>
    <t>23.79</t>
  </si>
  <si>
    <t>34.07</t>
  </si>
  <si>
    <t>25.95</t>
  </si>
  <si>
    <t>24.44</t>
  </si>
  <si>
    <t>22.83</t>
  </si>
  <si>
    <t>25.57</t>
  </si>
  <si>
    <t>Total Current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</si>
  <si>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</si>
  <si>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</si>
  <si>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</si>
  <si>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</si>
  <si>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</si>
  <si>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</si>
  <si>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</si>
  <si>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</si>
  <si>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</si>
  <si>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</si>
  <si>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</si>
  <si>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</si>
  <si>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6.58</t>
  </si>
  <si>
    <t>6.16</t>
  </si>
  <si>
    <t>6.66</t>
  </si>
  <si>
    <t>6.91</t>
  </si>
  <si>
    <t>7.59</t>
  </si>
  <si>
    <t>6.6</t>
  </si>
  <si>
    <t>5.22</t>
  </si>
  <si>
    <t>5.89</t>
  </si>
  <si>
    <t>2.62</t>
  </si>
  <si>
    <t>4.22</t>
  </si>
  <si>
    <t>Return on Total Capital</t>
  </si>
  <si>
    <t>7.99</t>
  </si>
  <si>
    <t>7.55</t>
  </si>
  <si>
    <t>8.27</t>
  </si>
  <si>
    <t>8.73</t>
  </si>
  <si>
    <t>9.62</t>
  </si>
  <si>
    <t>8.31</t>
  </si>
  <si>
    <t>6.51</t>
  </si>
  <si>
    <t>7.42</t>
  </si>
  <si>
    <t>3.38</t>
  </si>
  <si>
    <t>5.55</t>
  </si>
  <si>
    <t>Return On Equity %</t>
  </si>
  <si>
    <t>11.29</t>
  </si>
  <si>
    <t>11.58</t>
  </si>
  <si>
    <t>13.57</t>
  </si>
  <si>
    <t>13.43</t>
  </si>
  <si>
    <t>13.14</t>
  </si>
  <si>
    <t>10.2</t>
  </si>
  <si>
    <t>6.21</t>
  </si>
  <si>
    <t>14.94</t>
  </si>
  <si>
    <t>6.96</t>
  </si>
  <si>
    <t>10.32</t>
  </si>
  <si>
    <t>Return on Common Equity</t>
  </si>
  <si>
    <t>Margin Analysis</t>
  </si>
  <si>
    <t>Gross Profit Margin %</t>
  </si>
  <si>
    <t>55.79</t>
  </si>
  <si>
    <t>53.3</t>
  </si>
  <si>
    <t>52.19</t>
  </si>
  <si>
    <t>52.18</t>
  </si>
  <si>
    <t>52.77</t>
  </si>
  <si>
    <t>50.95</t>
  </si>
  <si>
    <t>49.87</t>
  </si>
  <si>
    <t>48.93</t>
  </si>
  <si>
    <t>45.93</t>
  </si>
  <si>
    <t>48.22</t>
  </si>
  <si>
    <t>SG&amp;A Margin</t>
  </si>
  <si>
    <t>42.04</t>
  </si>
  <si>
    <t>40.18</t>
  </si>
  <si>
    <t>40.12</t>
  </si>
  <si>
    <t>38.88</t>
  </si>
  <si>
    <t>38.72</t>
  </si>
  <si>
    <t>37.8</t>
  </si>
  <si>
    <t>36.42</t>
  </si>
  <si>
    <t>34.59</t>
  </si>
  <si>
    <t>37.52</t>
  </si>
  <si>
    <t>37.12</t>
  </si>
  <si>
    <t>EBITDA Margin %</t>
  </si>
  <si>
    <t>14.34</t>
  </si>
  <si>
    <t>13.44</t>
  </si>
  <si>
    <t>13.62</t>
  </si>
  <si>
    <t>14.12</t>
  </si>
  <si>
    <t>14.6</t>
  </si>
  <si>
    <t>12.41</t>
  </si>
  <si>
    <t>11.73</t>
  </si>
  <si>
    <t>12.49</t>
  </si>
  <si>
    <t>9.23</t>
  </si>
  <si>
    <t>EBITA Margin %</t>
  </si>
  <si>
    <t>12.55</t>
  </si>
  <si>
    <t>11.56</t>
  </si>
  <si>
    <t>11.91</t>
  </si>
  <si>
    <t>12.4</t>
  </si>
  <si>
    <t>12.86</t>
  </si>
  <si>
    <t>10.43</t>
  </si>
  <si>
    <t>9.27</t>
  </si>
  <si>
    <t>9.96</t>
  </si>
  <si>
    <t>4.36</t>
  </si>
  <si>
    <t>6.65</t>
  </si>
  <si>
    <t>EBIT Margin %</t>
  </si>
  <si>
    <t>12.54</t>
  </si>
  <si>
    <t>11.55</t>
  </si>
  <si>
    <t>11.83</t>
  </si>
  <si>
    <t>12.13</t>
  </si>
  <si>
    <t>12.47</t>
  </si>
  <si>
    <t>10.07</t>
  </si>
  <si>
    <t>8.88</t>
  </si>
  <si>
    <t>9.6</t>
  </si>
  <si>
    <t>3.87</t>
  </si>
  <si>
    <t>Income From Continuing Operations Margin %</t>
  </si>
  <si>
    <t>10.57</t>
  </si>
  <si>
    <t>10.79</t>
  </si>
  <si>
    <t>11.9</t>
  </si>
  <si>
    <t>11.46</t>
  </si>
  <si>
    <t>10.5</t>
  </si>
  <si>
    <t>7.43</t>
  </si>
  <si>
    <t>4.69</t>
  </si>
  <si>
    <t>10.34</t>
  </si>
  <si>
    <t>4.25</t>
  </si>
  <si>
    <t>5.85</t>
  </si>
  <si>
    <t>Net Income Margin %</t>
  </si>
  <si>
    <t>Net Avail. For Common Margin %</t>
  </si>
  <si>
    <t>Normalized Net Income Margin</t>
  </si>
  <si>
    <t>9.42</t>
  </si>
  <si>
    <t>8.75</t>
  </si>
  <si>
    <t>8.46</t>
  </si>
  <si>
    <t>7.94</t>
  </si>
  <si>
    <t>8.13</t>
  </si>
  <si>
    <t>3.28</t>
  </si>
  <si>
    <t>7.85</t>
  </si>
  <si>
    <t>2.66</t>
  </si>
  <si>
    <t>3.95</t>
  </si>
  <si>
    <t>Levered Free Cash Flow Margin</t>
  </si>
  <si>
    <t>18.55</t>
  </si>
  <si>
    <t>5.84</t>
  </si>
  <si>
    <t>3.75</t>
  </si>
  <si>
    <t>0.35</t>
  </si>
  <si>
    <t>-4.62</t>
  </si>
  <si>
    <t>13.01</t>
  </si>
  <si>
    <t>0.29</t>
  </si>
  <si>
    <t>-7.79</t>
  </si>
  <si>
    <t>-0.29</t>
  </si>
  <si>
    <t>Unlevered Free Cash Flow Margin</t>
  </si>
  <si>
    <t>18.65</t>
  </si>
  <si>
    <t>5.86</t>
  </si>
  <si>
    <t>3.76</t>
  </si>
  <si>
    <t>-4.57</t>
  </si>
  <si>
    <t>13.06</t>
  </si>
  <si>
    <t>0.34</t>
  </si>
  <si>
    <t>-7.7</t>
  </si>
  <si>
    <t>-0.05</t>
  </si>
  <si>
    <t>Asset Turnover</t>
  </si>
  <si>
    <t>0.84</t>
  </si>
  <si>
    <t>0.85</t>
  </si>
  <si>
    <t>0.9</t>
  </si>
  <si>
    <t>0.91</t>
  </si>
  <si>
    <t>0.97</t>
  </si>
  <si>
    <t>1.05</t>
  </si>
  <si>
    <t>0.94</t>
  </si>
  <si>
    <t>0.98</t>
  </si>
  <si>
    <t>1.08</t>
  </si>
  <si>
    <t>1.13</t>
  </si>
  <si>
    <t>Fixed Assets Turnover</t>
  </si>
  <si>
    <t>10.29</t>
  </si>
  <si>
    <t>10.7</t>
  </si>
  <si>
    <t>12.2</t>
  </si>
  <si>
    <t>13.36</t>
  </si>
  <si>
    <t>13.53</t>
  </si>
  <si>
    <t>11.7</t>
  </si>
  <si>
    <t>9.3</t>
  </si>
  <si>
    <t>8.95</t>
  </si>
  <si>
    <t>8.83</t>
  </si>
  <si>
    <t>9.02</t>
  </si>
  <si>
    <t>Receivables Turnover (Average Receivables)</t>
  </si>
  <si>
    <t>2.01</t>
  </si>
  <si>
    <t>2.52</t>
  </si>
  <si>
    <t>3.13</t>
  </si>
  <si>
    <t>3.61</t>
  </si>
  <si>
    <t>3.78</t>
  </si>
  <si>
    <t>3.62</t>
  </si>
  <si>
    <t>3.52</t>
  </si>
  <si>
    <t>4.62</t>
  </si>
  <si>
    <t>4.91</t>
  </si>
  <si>
    <t>4.1</t>
  </si>
  <si>
    <t>Inventory Turnover (Average Inventory)</t>
  </si>
  <si>
    <t>2.12</t>
  </si>
  <si>
    <t>1.97</t>
  </si>
  <si>
    <t>1.76</t>
  </si>
  <si>
    <t>1.59</t>
  </si>
  <si>
    <t>1.52</t>
  </si>
  <si>
    <t>1.56</t>
  </si>
  <si>
    <t>1.48</t>
  </si>
  <si>
    <t>1.54</t>
  </si>
  <si>
    <t>1.66</t>
  </si>
  <si>
    <t>Short Term Liquidity</t>
  </si>
  <si>
    <t>Current Ratio</t>
  </si>
  <si>
    <t>3.83</t>
  </si>
  <si>
    <t>3.89</t>
  </si>
  <si>
    <t>3.48</t>
  </si>
  <si>
    <t>3.63</t>
  </si>
  <si>
    <t>3.27</t>
  </si>
  <si>
    <t>3.26</t>
  </si>
  <si>
    <t>2.96</t>
  </si>
  <si>
    <t>2.7</t>
  </si>
  <si>
    <t>2.33</t>
  </si>
  <si>
    <t>Quick Ratio</t>
  </si>
  <si>
    <t>2.8</t>
  </si>
  <si>
    <t>2.65</t>
  </si>
  <si>
    <t>2.34</t>
  </si>
  <si>
    <t>2.03</t>
  </si>
  <si>
    <t>1.71</t>
  </si>
  <si>
    <t>1.96</t>
  </si>
  <si>
    <t>1.6</t>
  </si>
  <si>
    <t>1.26</t>
  </si>
  <si>
    <t>1.22</t>
  </si>
  <si>
    <t>Operating Cash Flow to Current Liabilities</t>
  </si>
  <si>
    <t>1.15</t>
  </si>
  <si>
    <t>0.44</t>
  </si>
  <si>
    <t>0.24</t>
  </si>
  <si>
    <t>-0.02</t>
  </si>
  <si>
    <t>0.66</t>
  </si>
  <si>
    <t>0.1</t>
  </si>
  <si>
    <t>-0.5</t>
  </si>
  <si>
    <t>Days Sales Outstanding (Average Receivables)</t>
  </si>
  <si>
    <t>181.42</t>
  </si>
  <si>
    <t>145.12</t>
  </si>
  <si>
    <t>117.06</t>
  </si>
  <si>
    <t>101.09</t>
  </si>
  <si>
    <t>96.52</t>
  </si>
  <si>
    <t>100.79</t>
  </si>
  <si>
    <t>78.96</t>
  </si>
  <si>
    <t>74.33</t>
  </si>
  <si>
    <t>88.95</t>
  </si>
  <si>
    <t>Days Outstanding Inventory (Average Inventory)</t>
  </si>
  <si>
    <t>172.11</t>
  </si>
  <si>
    <t>185.5</t>
  </si>
  <si>
    <t>208.48</t>
  </si>
  <si>
    <t>230.16</t>
  </si>
  <si>
    <t>240.82</t>
  </si>
  <si>
    <t>234.37</t>
  </si>
  <si>
    <t>248.13</t>
  </si>
  <si>
    <t>236.62</t>
  </si>
  <si>
    <t>219.66</t>
  </si>
  <si>
    <t>219.76</t>
  </si>
  <si>
    <t>Average Days Payable Outstanding</t>
  </si>
  <si>
    <t>56.12</t>
  </si>
  <si>
    <t>54.49</t>
  </si>
  <si>
    <t>56.42</t>
  </si>
  <si>
    <t>63.97</t>
  </si>
  <si>
    <t>66.69</t>
  </si>
  <si>
    <t>60.41</t>
  </si>
  <si>
    <t>96.94</t>
  </si>
  <si>
    <t>68.3</t>
  </si>
  <si>
    <t>69.58</t>
  </si>
  <si>
    <t>68.1</t>
  </si>
  <si>
    <t>Cash Conversion Cycle (Average Days)</t>
  </si>
  <si>
    <t>297.41</t>
  </si>
  <si>
    <t>276.13</t>
  </si>
  <si>
    <t>269.12</t>
  </si>
  <si>
    <t>267.28</t>
  </si>
  <si>
    <t>270.64</t>
  </si>
  <si>
    <t>274.76</t>
  </si>
  <si>
    <t>255.19</t>
  </si>
  <si>
    <t>247.28</t>
  </si>
  <si>
    <t>224.41</t>
  </si>
  <si>
    <t>240.61</t>
  </si>
  <si>
    <t>Long Term Solvency</t>
  </si>
  <si>
    <t>Total Debt/Equity</t>
  </si>
  <si>
    <t>2.35</t>
  </si>
  <si>
    <t>1.63</t>
  </si>
  <si>
    <t>2.02</t>
  </si>
  <si>
    <t>0.7</t>
  </si>
  <si>
    <t>7.34</t>
  </si>
  <si>
    <t>18.26</t>
  </si>
  <si>
    <t>15.65</t>
  </si>
  <si>
    <t>18.4</t>
  </si>
  <si>
    <t>20.21</t>
  </si>
  <si>
    <t>Total Debt / Total Capital</t>
  </si>
  <si>
    <t>2.91</t>
  </si>
  <si>
    <t>2.3</t>
  </si>
  <si>
    <t>1.98</t>
  </si>
  <si>
    <t>6.84</t>
  </si>
  <si>
    <t>15.44</t>
  </si>
  <si>
    <t>13.54</t>
  </si>
  <si>
    <t>15.54</t>
  </si>
  <si>
    <t>16.81</t>
  </si>
  <si>
    <t>LT Debt/Equity</t>
  </si>
  <si>
    <t>0.13</t>
  </si>
  <si>
    <t>3.1</t>
  </si>
  <si>
    <t>9.07</t>
  </si>
  <si>
    <t>9.82</t>
  </si>
  <si>
    <t>6.73</t>
  </si>
  <si>
    <t>Long-Term Debt / Total Capital</t>
  </si>
  <si>
    <t>0.82</t>
  </si>
  <si>
    <t>2.89</t>
  </si>
  <si>
    <t>9.92</t>
  </si>
  <si>
    <t>8.29</t>
  </si>
  <si>
    <t>5.59</t>
  </si>
  <si>
    <t>Total Liabilities / Total Assets</t>
  </si>
  <si>
    <t>20.49</t>
  </si>
  <si>
    <t>20.62</t>
  </si>
  <si>
    <t>21.39</t>
  </si>
  <si>
    <t>23.01</t>
  </si>
  <si>
    <t>21.31</t>
  </si>
  <si>
    <t>25.8</t>
  </si>
  <si>
    <t>31.72</t>
  </si>
  <si>
    <t>32.46</t>
  </si>
  <si>
    <t>35.29</t>
  </si>
  <si>
    <t>EBIT / Interest Expense</t>
  </si>
  <si>
    <t>76.46</t>
  </si>
  <si>
    <t>194.45</t>
  </si>
  <si>
    <t>350.46</t>
  </si>
  <si>
    <t>496.25</t>
  </si>
  <si>
    <t>148.49</t>
  </si>
  <si>
    <t>115.61</t>
  </si>
  <si>
    <t>105.29</t>
  </si>
  <si>
    <t>120.03</t>
  </si>
  <si>
    <t>27.21</t>
  </si>
  <si>
    <t>15.74</t>
  </si>
  <si>
    <t>EBITDA / Interest Expense</t>
  </si>
  <si>
    <t>87.42</t>
  </si>
  <si>
    <t>226.26</t>
  </si>
  <si>
    <t>403.44</t>
  </si>
  <si>
    <t>577.39</t>
  </si>
  <si>
    <t>173.84</t>
  </si>
  <si>
    <t>142.43</t>
  </si>
  <si>
    <t>150.06</t>
  </si>
  <si>
    <t>169.23</t>
  </si>
  <si>
    <t>56.11</t>
  </si>
  <si>
    <t>27.09</t>
  </si>
  <si>
    <t>(EBITDA - Capex) / Interest Expense</t>
  </si>
  <si>
    <t>76.28</t>
  </si>
  <si>
    <t>201.05</t>
  </si>
  <si>
    <t>354.41</t>
  </si>
  <si>
    <t>506.3</t>
  </si>
  <si>
    <t>137.7</t>
  </si>
  <si>
    <t>102.04</t>
  </si>
  <si>
    <t>106.1</t>
  </si>
  <si>
    <t>83.53</t>
  </si>
  <si>
    <t>14.16</t>
  </si>
  <si>
    <t>16.49</t>
  </si>
  <si>
    <t>Total Debt / EBITDA</t>
  </si>
  <si>
    <t>0.21</t>
  </si>
  <si>
    <t>0.16</t>
  </si>
  <si>
    <t>0.11</t>
  </si>
  <si>
    <t>0.12</t>
  </si>
  <si>
    <t>0.04</t>
  </si>
  <si>
    <t>1.09</t>
  </si>
  <si>
    <t>0.83</t>
  </si>
  <si>
    <t>1.4</t>
  </si>
  <si>
    <t>1.14</t>
  </si>
  <si>
    <t>Net Debt / EBITDA</t>
  </si>
  <si>
    <t>-0.81</t>
  </si>
  <si>
    <t>-1.26</t>
  </si>
  <si>
    <t>-1.32</t>
  </si>
  <si>
    <t>-1.28</t>
  </si>
  <si>
    <t>-0.82</t>
  </si>
  <si>
    <t>-0.12</t>
  </si>
  <si>
    <t>-0.77</t>
  </si>
  <si>
    <t>0.54</t>
  </si>
  <si>
    <t>Total Debt / (EBITDA - Capex)</t>
  </si>
  <si>
    <t>0.18</t>
  </si>
  <si>
    <t>0.14</t>
  </si>
  <si>
    <t>0.05</t>
  </si>
  <si>
    <t>0.61</t>
  </si>
  <si>
    <t>1.55</t>
  </si>
  <si>
    <t>1.69</t>
  </si>
  <si>
    <t>5.54</t>
  </si>
  <si>
    <t>1.87</t>
  </si>
  <si>
    <t>Net Debt / (EBITDA - Capex)</t>
  </si>
  <si>
    <t>-0.93</t>
  </si>
  <si>
    <t>-1.41</t>
  </si>
  <si>
    <t>-1.5</t>
  </si>
  <si>
    <t>-1.46</t>
  </si>
  <si>
    <t>-1.04</t>
  </si>
  <si>
    <t>-0.16</t>
  </si>
  <si>
    <t>-1.15</t>
  </si>
  <si>
    <t>-1.56</t>
  </si>
  <si>
    <t>1.77</t>
  </si>
  <si>
    <t>0.89</t>
  </si>
  <si>
    <t>Growth Over Prior Year</t>
  </si>
  <si>
    <t>Total Revenues, 1 Yr. Growth %</t>
  </si>
  <si>
    <t>8.28</t>
  </si>
  <si>
    <t>5.33</t>
  </si>
  <si>
    <t>10.96</t>
  </si>
  <si>
    <t>10.15</t>
  </si>
  <si>
    <t>10.85</t>
  </si>
  <si>
    <t>12.33</t>
  </si>
  <si>
    <t>-2.42</t>
  </si>
  <si>
    <t>14.35</t>
  </si>
  <si>
    <t>17.1</t>
  </si>
  <si>
    <t>9.74</t>
  </si>
  <si>
    <t>Gross Profit, 1 Yr. Growth %</t>
  </si>
  <si>
    <t>8.17</t>
  </si>
  <si>
    <t>8.65</t>
  </si>
  <si>
    <t>10.12</t>
  </si>
  <si>
    <t>12.11</t>
  </si>
  <si>
    <t>8.44</t>
  </si>
  <si>
    <t>-4.54</t>
  </si>
  <si>
    <t>12.19</t>
  </si>
  <si>
    <t>15.2</t>
  </si>
  <si>
    <t>EBITDA, 1 Yr. Growth %</t>
  </si>
  <si>
    <t>14.21</t>
  </si>
  <si>
    <t>14.59</t>
  </si>
  <si>
    <t>-4.48</t>
  </si>
  <si>
    <t>-1.21</t>
  </si>
  <si>
    <t>-50.7</t>
  </si>
  <si>
    <t>45.6</t>
  </si>
  <si>
    <t>EBITA, 1 Yr. Growth %</t>
  </si>
  <si>
    <t>20.32</t>
  </si>
  <si>
    <t>14.31</t>
  </si>
  <si>
    <t>14.7</t>
  </si>
  <si>
    <t>14.98</t>
  </si>
  <si>
    <t>-8.86</t>
  </si>
  <si>
    <t>-5.92</t>
  </si>
  <si>
    <t>22.85</t>
  </si>
  <si>
    <t>-48.42</t>
  </si>
  <si>
    <t>67.19</t>
  </si>
  <si>
    <t>EBIT, 1 Yr. Growth %</t>
  </si>
  <si>
    <t>20.33</t>
  </si>
  <si>
    <t>-3.01</t>
  </si>
  <si>
    <t>13.88</t>
  </si>
  <si>
    <t>-9.23</t>
  </si>
  <si>
    <t>-6.35</t>
  </si>
  <si>
    <t>23.56</t>
  </si>
  <si>
    <t>-52.79</t>
  </si>
  <si>
    <t>70.28</t>
  </si>
  <si>
    <t>Earnings From Cont. Operations, 1 Yr. Growth %</t>
  </si>
  <si>
    <t>20.14</t>
  </si>
  <si>
    <t>7.44</t>
  </si>
  <si>
    <t>22.37</t>
  </si>
  <si>
    <t>-20.55</t>
  </si>
  <si>
    <t>-38.34</t>
  </si>
  <si>
    <t>151.87</t>
  </si>
  <si>
    <t>-51.84</t>
  </si>
  <si>
    <t>51.02</t>
  </si>
  <si>
    <t>Net Income, 1 Yr. Growth %</t>
  </si>
  <si>
    <t>2.71</t>
  </si>
  <si>
    <t>Normalized Net Income, 1 Yr. Growth %</t>
  </si>
  <si>
    <t>19.25</t>
  </si>
  <si>
    <t>-2.18</t>
  </si>
  <si>
    <t>7.35</t>
  </si>
  <si>
    <t>7.79</t>
  </si>
  <si>
    <t>13.48</t>
  </si>
  <si>
    <t>-9.11</t>
  </si>
  <si>
    <t>-48.27</t>
  </si>
  <si>
    <t>167.16</t>
  </si>
  <si>
    <t>-60.32</t>
  </si>
  <si>
    <t>62.95</t>
  </si>
  <si>
    <t>Diluted EPS Before Extra, 1 Yr. Growth %</t>
  </si>
  <si>
    <t>18.86</t>
  </si>
  <si>
    <t>6.9</t>
  </si>
  <si>
    <t>25.81</t>
  </si>
  <si>
    <t>2.56</t>
  </si>
  <si>
    <t>1.25</t>
  </si>
  <si>
    <t>-20.06</t>
  </si>
  <si>
    <t>-38.33</t>
  </si>
  <si>
    <t>152.91</t>
  </si>
  <si>
    <t>-51.49</t>
  </si>
  <si>
    <t>Accounts Receivable, 1 Yr. Growth %</t>
  </si>
  <si>
    <t>-20.18</t>
  </si>
  <si>
    <t>-10.19</t>
  </si>
  <si>
    <t>-11.35</t>
  </si>
  <si>
    <t>2.98</t>
  </si>
  <si>
    <t>8.6</t>
  </si>
  <si>
    <t>25.32</t>
  </si>
  <si>
    <t>-19.5</t>
  </si>
  <si>
    <t>-4.75</t>
  </si>
  <si>
    <t>25.88</t>
  </si>
  <si>
    <t>35.7</t>
  </si>
  <si>
    <t>Inventory, 1 Yr. Growth %</t>
  </si>
  <si>
    <t>12.66</t>
  </si>
  <si>
    <t>26.36</t>
  </si>
  <si>
    <t>28.07</t>
  </si>
  <si>
    <t>17.2</t>
  </si>
  <si>
    <t>12.27</t>
  </si>
  <si>
    <t>14.68</t>
  </si>
  <si>
    <t>-2.8</t>
  </si>
  <si>
    <t>26.01</t>
  </si>
  <si>
    <t>3.96</t>
  </si>
  <si>
    <t>Net Property, Plant and Equip., 1 Yr. Growth %</t>
  </si>
  <si>
    <t>8.03</t>
  </si>
  <si>
    <t>-4.97</t>
  </si>
  <si>
    <t>-0.22</t>
  </si>
  <si>
    <t>1.39</t>
  </si>
  <si>
    <t>17.43</t>
  </si>
  <si>
    <t>40.38</t>
  </si>
  <si>
    <t>10.26</t>
  </si>
  <si>
    <t>26.72</t>
  </si>
  <si>
    <t>12.38</t>
  </si>
  <si>
    <t>Total Assets, 1 Yr. Growth %</t>
  </si>
  <si>
    <t>8.07</t>
  </si>
  <si>
    <t>-0.28</t>
  </si>
  <si>
    <t>10.39</t>
  </si>
  <si>
    <t>7.38</t>
  </si>
  <si>
    <t>0.39</t>
  </si>
  <si>
    <t>8.21</t>
  </si>
  <si>
    <t>9.34</t>
  </si>
  <si>
    <t>9.9</t>
  </si>
  <si>
    <t>2.86</t>
  </si>
  <si>
    <t>Tangible Book Value, 1 Yr. Growth %</t>
  </si>
  <si>
    <t>10.68</t>
  </si>
  <si>
    <t>-0.38</t>
  </si>
  <si>
    <t>3.93</t>
  </si>
  <si>
    <t>5.01</t>
  </si>
  <si>
    <t>1.19</t>
  </si>
  <si>
    <t>7.75</t>
  </si>
  <si>
    <t>-10.16</t>
  </si>
  <si>
    <t>1.33</t>
  </si>
  <si>
    <t>Common Equity, 1 Yr. Growth %</t>
  </si>
  <si>
    <t>10.58</t>
  </si>
  <si>
    <t>-0.45</t>
  </si>
  <si>
    <t>9.32</t>
  </si>
  <si>
    <t>5.18</t>
  </si>
  <si>
    <t>2.61</t>
  </si>
  <si>
    <t>8.71</t>
  </si>
  <si>
    <t>-1.45</t>
  </si>
  <si>
    <t>5.11</t>
  </si>
  <si>
    <t>Cash From Operations, 1 Yr. Growth %</t>
  </si>
  <si>
    <t>363.77</t>
  </si>
  <si>
    <t>-54.97</t>
  </si>
  <si>
    <t>-0.96</t>
  </si>
  <si>
    <t>5.26</t>
  </si>
  <si>
    <t>-39.59</t>
  </si>
  <si>
    <t>-109.37</t>
  </si>
  <si>
    <t>-1.92</t>
  </si>
  <si>
    <t>-80.04</t>
  </si>
  <si>
    <t>Capital Expenditures, 1 Yr. Growth %</t>
  </si>
  <si>
    <t>-20.15</t>
  </si>
  <si>
    <t>-13.72</t>
  </si>
  <si>
    <t>22.62</t>
  </si>
  <si>
    <t>15.71</t>
  </si>
  <si>
    <t>93.53</t>
  </si>
  <si>
    <t>30.28</t>
  </si>
  <si>
    <t>2.85</t>
  </si>
  <si>
    <t>111.32</t>
  </si>
  <si>
    <t>1.94</t>
  </si>
  <si>
    <t>-25.62</t>
  </si>
  <si>
    <t>Levered Free Cash Flow, 1 Yr. Growth %</t>
  </si>
  <si>
    <t>-534.42</t>
  </si>
  <si>
    <t>-53.04</t>
  </si>
  <si>
    <t>-21.65</t>
  </si>
  <si>
    <t>-29.31</t>
  </si>
  <si>
    <t>-89.64</t>
  </si>
  <si>
    <t>-400.64</t>
  </si>
  <si>
    <t>-97.46</t>
  </si>
  <si>
    <t>-310.99</t>
  </si>
  <si>
    <t>-95.89</t>
  </si>
  <si>
    <t>Unlevered Free Cash Flow, 1 Yr. Growth %</t>
  </si>
  <si>
    <t>-553.2</t>
  </si>
  <si>
    <t>-53.08</t>
  </si>
  <si>
    <t>-21.72</t>
  </si>
  <si>
    <t>-29.28</t>
  </si>
  <si>
    <t>-88.13</t>
  </si>
  <si>
    <t>-405.8</t>
  </si>
  <si>
    <t>-97.04</t>
  </si>
  <si>
    <t>-306.2</t>
  </si>
  <si>
    <t>-99.24</t>
  </si>
  <si>
    <t>Dividend Per Share, 1 Yr. Growth %</t>
  </si>
  <si>
    <t>163.23</t>
  </si>
  <si>
    <t>-29.41</t>
  </si>
  <si>
    <t>22.67</t>
  </si>
  <si>
    <t>25.63</t>
  </si>
  <si>
    <t>0</t>
  </si>
  <si>
    <t>-42.9</t>
  </si>
  <si>
    <t>-5.18</t>
  </si>
  <si>
    <t>62.42</t>
  </si>
  <si>
    <t>-27.82</t>
  </si>
  <si>
    <t>21.84</t>
  </si>
  <si>
    <t>Compound Annual Growth Rate Over Two Years</t>
  </si>
  <si>
    <t>Total Revenues, 2 Yr. CAGR %</t>
  </si>
  <si>
    <t>4.77</t>
  </si>
  <si>
    <t>6.8</t>
  </si>
  <si>
    <t>8.11</t>
  </si>
  <si>
    <t>10.55</t>
  </si>
  <si>
    <t>4.72</t>
  </si>
  <si>
    <t>5.63</t>
  </si>
  <si>
    <t>15.72</t>
  </si>
  <si>
    <t>Gross Profit, 2 Yr. CAGR %</t>
  </si>
  <si>
    <t>3.24</t>
  </si>
  <si>
    <t>4.33</t>
  </si>
  <si>
    <t>4.56</t>
  </si>
  <si>
    <t>9.38</t>
  </si>
  <si>
    <t>11.11</t>
  </si>
  <si>
    <t>1.8</t>
  </si>
  <si>
    <t>3.49</t>
  </si>
  <si>
    <t>11.05</t>
  </si>
  <si>
    <t>12.53</t>
  </si>
  <si>
    <t>EBITDA, 2 Yr. CAGR %</t>
  </si>
  <si>
    <t>-3.79</t>
  </si>
  <si>
    <t>5.34</t>
  </si>
  <si>
    <t>13.3</t>
  </si>
  <si>
    <t>14.4</t>
  </si>
  <si>
    <t>-6.1</t>
  </si>
  <si>
    <t>9.64</t>
  </si>
  <si>
    <t>-11.01</t>
  </si>
  <si>
    <t>-15.27</t>
  </si>
  <si>
    <t>EBITA, 2 Yr. CAGR %</t>
  </si>
  <si>
    <t>-1.86</t>
  </si>
  <si>
    <t>14.5</t>
  </si>
  <si>
    <t>14.84</t>
  </si>
  <si>
    <t>2.37</t>
  </si>
  <si>
    <t>-11.09</t>
  </si>
  <si>
    <t>7.51</t>
  </si>
  <si>
    <t>-20.62</t>
  </si>
  <si>
    <t>-7.13</t>
  </si>
  <si>
    <t>EBIT, 2 Yr. CAGR %</t>
  </si>
  <si>
    <t>-1.88</t>
  </si>
  <si>
    <t>8.04</t>
  </si>
  <si>
    <t>4.98</t>
  </si>
  <si>
    <t>13.31</t>
  </si>
  <si>
    <t>1.67</t>
  </si>
  <si>
    <t>-11.61</t>
  </si>
  <si>
    <t>7.57</t>
  </si>
  <si>
    <t>-23.63</t>
  </si>
  <si>
    <t>-10.35</t>
  </si>
  <si>
    <t>Earnings From Cont. Operations, 2 Yr. CAGR %</t>
  </si>
  <si>
    <t>13.61</t>
  </si>
  <si>
    <t>14.66</t>
  </si>
  <si>
    <t>13.95</t>
  </si>
  <si>
    <t>24.62</t>
  </si>
  <si>
    <t>10.14</t>
  </si>
  <si>
    <t>-14.71</t>
  </si>
  <si>
    <t>Net Income, 2 Yr. CAGR %</t>
  </si>
  <si>
    <t>4.43</t>
  </si>
  <si>
    <t>5.05</t>
  </si>
  <si>
    <t>Normalized Net Income, 2 Yr. CAGR %</t>
  </si>
  <si>
    <t>2.48</t>
  </si>
  <si>
    <t>10.6</t>
  </si>
  <si>
    <t>-33.53</t>
  </si>
  <si>
    <t>19.07</t>
  </si>
  <si>
    <t>-19.59</t>
  </si>
  <si>
    <t>Diluted EPS Before Extra, 2 Yr. CAGR %</t>
  </si>
  <si>
    <t>5.8</t>
  </si>
  <si>
    <t>12.72</t>
  </si>
  <si>
    <t>15.97</t>
  </si>
  <si>
    <t>13.59</t>
  </si>
  <si>
    <t>1.9</t>
  </si>
  <si>
    <t>-10.03</t>
  </si>
  <si>
    <t>-29.78</t>
  </si>
  <si>
    <t>24.89</t>
  </si>
  <si>
    <t>10.77</t>
  </si>
  <si>
    <t>-14.4</t>
  </si>
  <si>
    <t>Accounts Receivable, 2 Yr. CAGR %</t>
  </si>
  <si>
    <t>-3.94</t>
  </si>
  <si>
    <t>-15.33</t>
  </si>
  <si>
    <t>-10.77</t>
  </si>
  <si>
    <t>-4.46</t>
  </si>
  <si>
    <t>5.75</t>
  </si>
  <si>
    <t>16.66</t>
  </si>
  <si>
    <t>-12.43</t>
  </si>
  <si>
    <t>9.5</t>
  </si>
  <si>
    <t>30.7</t>
  </si>
  <si>
    <t>Inventory, 2 Yr. CAGR %</t>
  </si>
  <si>
    <t>10.33</t>
  </si>
  <si>
    <t>19.31</t>
  </si>
  <si>
    <t>22.51</t>
  </si>
  <si>
    <t>14.71</t>
  </si>
  <si>
    <t>13.47</t>
  </si>
  <si>
    <t>5.58</t>
  </si>
  <si>
    <t>10.67</t>
  </si>
  <si>
    <t>15.8</t>
  </si>
  <si>
    <t>Net Property, Plant and Equip., 2 Yr. CAGR %</t>
  </si>
  <si>
    <t>-3.9</t>
  </si>
  <si>
    <t>1.32</t>
  </si>
  <si>
    <t>-2.62</t>
  </si>
  <si>
    <t>9.11</t>
  </si>
  <si>
    <t>28.39</t>
  </si>
  <si>
    <t>24.41</t>
  </si>
  <si>
    <t>18.21</t>
  </si>
  <si>
    <t>19.34</t>
  </si>
  <si>
    <t>7.58</t>
  </si>
  <si>
    <t>Total Assets, 2 Yr. CAGR %</t>
  </si>
  <si>
    <t>3.81</t>
  </si>
  <si>
    <t>4.92</t>
  </si>
  <si>
    <t>4.23</t>
  </si>
  <si>
    <t>8.78</t>
  </si>
  <si>
    <t>6.32</t>
  </si>
  <si>
    <t>5.48</t>
  </si>
  <si>
    <t>Tangible Book Value, 2 Yr. CAGR %</t>
  </si>
  <si>
    <t>9.01</t>
  </si>
  <si>
    <t>1.75</t>
  </si>
  <si>
    <t>4.47</t>
  </si>
  <si>
    <t>2.07</t>
  </si>
  <si>
    <t>4.42</t>
  </si>
  <si>
    <t>-1.61</t>
  </si>
  <si>
    <t>-4.59</t>
  </si>
  <si>
    <t>Common Equity, 2 Yr. CAGR %</t>
  </si>
  <si>
    <t>8.86</t>
  </si>
  <si>
    <t>4.32</t>
  </si>
  <si>
    <t>7.23</t>
  </si>
  <si>
    <t>2.32</t>
  </si>
  <si>
    <t>4.59</t>
  </si>
  <si>
    <t>3.5</t>
  </si>
  <si>
    <t>Cash From Operations, 2 Yr. CAGR %</t>
  </si>
  <si>
    <t>-28.47</t>
  </si>
  <si>
    <t>44.51</t>
  </si>
  <si>
    <t>-33.22</t>
  </si>
  <si>
    <t>2.1</t>
  </si>
  <si>
    <t>-20.26</t>
  </si>
  <si>
    <t>-76.2</t>
  </si>
  <si>
    <t>94.92</t>
  </si>
  <si>
    <t>530.47</t>
  </si>
  <si>
    <t>-55.76</t>
  </si>
  <si>
    <t>12.94</t>
  </si>
  <si>
    <t>Capital Expenditures, 2 Yr. CAGR %</t>
  </si>
  <si>
    <t>16.07</t>
  </si>
  <si>
    <t>19.11</t>
  </si>
  <si>
    <t>49.64</t>
  </si>
  <si>
    <t>58.79</t>
  </si>
  <si>
    <t>15.76</t>
  </si>
  <si>
    <t>47.42</t>
  </si>
  <si>
    <t>46.77</t>
  </si>
  <si>
    <t>-12.92</t>
  </si>
  <si>
    <t>Levered Free Cash Flow, 2 Yr. CAGR %</t>
  </si>
  <si>
    <t>-22.75</t>
  </si>
  <si>
    <t>42.84</t>
  </si>
  <si>
    <t>-39.34</t>
  </si>
  <si>
    <t>-25.58</t>
  </si>
  <si>
    <t>-72.93</t>
  </si>
  <si>
    <t>23.89</t>
  </si>
  <si>
    <t>538.13</t>
  </si>
  <si>
    <t>-72.35</t>
  </si>
  <si>
    <t>-10.54</t>
  </si>
  <si>
    <t>-70.55</t>
  </si>
  <si>
    <t>Unlevered Free Cash Flow, 2 Yr. CAGR %</t>
  </si>
  <si>
    <t>-23.24</t>
  </si>
  <si>
    <t>45.82</t>
  </si>
  <si>
    <t>-39.4</t>
  </si>
  <si>
    <t>-25.59</t>
  </si>
  <si>
    <t>-71.03</t>
  </si>
  <si>
    <t>22.91</t>
  </si>
  <si>
    <t>496.33</t>
  </si>
  <si>
    <t>-69.86</t>
  </si>
  <si>
    <t>-11.23</t>
  </si>
  <si>
    <t>-87.46</t>
  </si>
  <si>
    <t>Dividend Per Share, 2 Yr. CAGR %</t>
  </si>
  <si>
    <t>65.89</t>
  </si>
  <si>
    <t>36.32</t>
  </si>
  <si>
    <t>-6.94</t>
  </si>
  <si>
    <t>24.14</t>
  </si>
  <si>
    <t>12.08</t>
  </si>
  <si>
    <t>-24.43</t>
  </si>
  <si>
    <t>-26.42</t>
  </si>
  <si>
    <t>24.1</t>
  </si>
  <si>
    <t>-6.22</t>
  </si>
  <si>
    <t>Compound Annual Growth Rate Over Three Years</t>
  </si>
  <si>
    <t>Total Revenues, 3 Yr. CAGR %</t>
  </si>
  <si>
    <t>4.96</t>
  </si>
  <si>
    <t>10.65</t>
  </si>
  <si>
    <t>11.1</t>
  </si>
  <si>
    <t>6.72</t>
  </si>
  <si>
    <t>7.84</t>
  </si>
  <si>
    <t>13.69</t>
  </si>
  <si>
    <t>Gross Profit, 3 Yr. CAGR %</t>
  </si>
  <si>
    <t>-0.83</t>
  </si>
  <si>
    <t>2.36</t>
  </si>
  <si>
    <t>6.39</t>
  </si>
  <si>
    <t>10.22</t>
  </si>
  <si>
    <t>5.12</t>
  </si>
  <si>
    <t>5.15</t>
  </si>
  <si>
    <t>12.42</t>
  </si>
  <si>
    <t>EBITDA, 3 Yr. CAGR %</t>
  </si>
  <si>
    <t>-2.77</t>
  </si>
  <si>
    <t>-2.96</t>
  </si>
  <si>
    <t>9.52</t>
  </si>
  <si>
    <t>8.22</t>
  </si>
  <si>
    <t>13.73</t>
  </si>
  <si>
    <t>7.72</t>
  </si>
  <si>
    <t>-7.78</t>
  </si>
  <si>
    <t>4.86</t>
  </si>
  <si>
    <t>EBITA, 3 Yr. CAGR %</t>
  </si>
  <si>
    <t>-1.06</t>
  </si>
  <si>
    <t>-2.24</t>
  </si>
  <si>
    <t>10.08</t>
  </si>
  <si>
    <t>8.34</t>
  </si>
  <si>
    <t>-3.13</t>
  </si>
  <si>
    <t>-0.97</t>
  </si>
  <si>
    <t>-15.99</t>
  </si>
  <si>
    <t>EBIT, 3 Yr. CAGR %</t>
  </si>
  <si>
    <t>-0.88</t>
  </si>
  <si>
    <t>-2.26</t>
  </si>
  <si>
    <t>9.87</t>
  </si>
  <si>
    <t>13.5</t>
  </si>
  <si>
    <t>5.31</t>
  </si>
  <si>
    <t>-3.82</t>
  </si>
  <si>
    <t>-1.17</t>
  </si>
  <si>
    <t>-18.26</t>
  </si>
  <si>
    <t>-0.23</t>
  </si>
  <si>
    <t>Earnings From Cont. Operations, 3 Yr. CAGR %</t>
  </si>
  <si>
    <t>3.79</t>
  </si>
  <si>
    <t>6.85</t>
  </si>
  <si>
    <t>16.46</t>
  </si>
  <si>
    <t>11.74</t>
  </si>
  <si>
    <t>9.67</t>
  </si>
  <si>
    <t>-5.03</t>
  </si>
  <si>
    <t>-20.75</t>
  </si>
  <si>
    <t>7.26</t>
  </si>
  <si>
    <t>-9.22</t>
  </si>
  <si>
    <t>22.36</t>
  </si>
  <si>
    <t>Net Income, 3 Yr. CAGR %</t>
  </si>
  <si>
    <t>10.53</t>
  </si>
  <si>
    <t>Normalized Net Income, 3 Yr. CAGR %</t>
  </si>
  <si>
    <t>3.32</t>
  </si>
  <si>
    <t>0.99</t>
  </si>
  <si>
    <t>2.77</t>
  </si>
  <si>
    <t>7.98</t>
  </si>
  <si>
    <t>3.59</t>
  </si>
  <si>
    <t>-20.56</t>
  </si>
  <si>
    <t>6.59</t>
  </si>
  <si>
    <t>-17.45</t>
  </si>
  <si>
    <t>19.98</t>
  </si>
  <si>
    <t>Diluted EPS Before Extra, 3 Yr. CAGR %</t>
  </si>
  <si>
    <t>3.37</t>
  </si>
  <si>
    <t>6.17</t>
  </si>
  <si>
    <t>16.92</t>
  </si>
  <si>
    <t>11.32</t>
  </si>
  <si>
    <t>-6.02</t>
  </si>
  <si>
    <t>-20.67</t>
  </si>
  <si>
    <t>7.63</t>
  </si>
  <si>
    <t>-8.87</t>
  </si>
  <si>
    <t>Accounts Receivable, 3 Yr. CAGR %</t>
  </si>
  <si>
    <t>-12.77</t>
  </si>
  <si>
    <t>-6.07</t>
  </si>
  <si>
    <t>-14.03</t>
  </si>
  <si>
    <t>-6.41</t>
  </si>
  <si>
    <t>3.09</t>
  </si>
  <si>
    <t>17.61</t>
  </si>
  <si>
    <t>Inventory, 3 Yr. CAGR %</t>
  </si>
  <si>
    <t>15.43</t>
  </si>
  <si>
    <t>22.16</t>
  </si>
  <si>
    <t>23.78</t>
  </si>
  <si>
    <t>7.76</t>
  </si>
  <si>
    <t>11.99</t>
  </si>
  <si>
    <t>11.71</t>
  </si>
  <si>
    <t>Net Property, Plant and Equip., 3 Yr. CAGR %</t>
  </si>
  <si>
    <t>-4.26</t>
  </si>
  <si>
    <t>-1.31</t>
  </si>
  <si>
    <t>5.91</t>
  </si>
  <si>
    <t>18.67</t>
  </si>
  <si>
    <t>22.04</t>
  </si>
  <si>
    <t>25.18</t>
  </si>
  <si>
    <t>16.23</t>
  </si>
  <si>
    <t>Total Assets, 3 Yr. CAGR %</t>
  </si>
  <si>
    <t>5.96</t>
  </si>
  <si>
    <t>5.73</t>
  </si>
  <si>
    <t>5.97</t>
  </si>
  <si>
    <t>5.27</t>
  </si>
  <si>
    <t>9.15</t>
  </si>
  <si>
    <t>7.32</t>
  </si>
  <si>
    <t>6.93</t>
  </si>
  <si>
    <t>Tangible Book Value, 3 Yr. CAGR %</t>
  </si>
  <si>
    <t>9.2</t>
  </si>
  <si>
    <t>5.78</t>
  </si>
  <si>
    <t>4.64</t>
  </si>
  <si>
    <t>2.83</t>
  </si>
  <si>
    <t>3.04</t>
  </si>
  <si>
    <t>1.78</t>
  </si>
  <si>
    <t>-0.69</t>
  </si>
  <si>
    <t>-0.64</t>
  </si>
  <si>
    <t>Common Equity, 3 Yr. CAGR %</t>
  </si>
  <si>
    <t>8.68</t>
  </si>
  <si>
    <t>5.66</t>
  </si>
  <si>
    <t>6.37</t>
  </si>
  <si>
    <t>4.61</t>
  </si>
  <si>
    <t>5.67</t>
  </si>
  <si>
    <t>3.73</t>
  </si>
  <si>
    <t>2.53</t>
  </si>
  <si>
    <t>4.04</t>
  </si>
  <si>
    <t>Cash From Operations, 3 Yr. CAGR %</t>
  </si>
  <si>
    <t>94.41</t>
  </si>
  <si>
    <t>-38.69</t>
  </si>
  <si>
    <t>27.41</t>
  </si>
  <si>
    <t>-22.28</t>
  </si>
  <si>
    <t>-14.29</t>
  </si>
  <si>
    <t>-60.94</t>
  </si>
  <si>
    <t>31.91</t>
  </si>
  <si>
    <t>55.03</t>
  </si>
  <si>
    <t>99.45</t>
  </si>
  <si>
    <t>Capital Expenditures, 3 Yr. CAGR %</t>
  </si>
  <si>
    <t>-0.42</t>
  </si>
  <si>
    <t>5.14</t>
  </si>
  <si>
    <t>-5.47</t>
  </si>
  <si>
    <t>6.97</t>
  </si>
  <si>
    <t>40.03</t>
  </si>
  <si>
    <t>42.89</t>
  </si>
  <si>
    <t>37.39</t>
  </si>
  <si>
    <t>41.47</t>
  </si>
  <si>
    <t>30.37</t>
  </si>
  <si>
    <t>17.02</t>
  </si>
  <si>
    <t>Levered Free Cash Flow, 3 Yr. CAGR %</t>
  </si>
  <si>
    <t>242.44</t>
  </si>
  <si>
    <t>-34.56</t>
  </si>
  <si>
    <t>16.93</t>
  </si>
  <si>
    <t>-36.17</t>
  </si>
  <si>
    <t>-61.43</t>
  </si>
  <si>
    <t>2.76</t>
  </si>
  <si>
    <t>61.6</t>
  </si>
  <si>
    <t>1.17</t>
  </si>
  <si>
    <t>34.1</t>
  </si>
  <si>
    <t>-67.96</t>
  </si>
  <si>
    <t>Unlevered Free Cash Flow, 3 Yr. CAGR %</t>
  </si>
  <si>
    <t>166.45</t>
  </si>
  <si>
    <t>-34.86</t>
  </si>
  <si>
    <t>18.51</t>
  </si>
  <si>
    <t>-36.2</t>
  </si>
  <si>
    <t>-59.65</t>
  </si>
  <si>
    <t>2.23</t>
  </si>
  <si>
    <t>1.84</t>
  </si>
  <si>
    <t>34.16</t>
  </si>
  <si>
    <t>-81.82</t>
  </si>
  <si>
    <t>Dividend Per Share, 3 Yr. CAGR %</t>
  </si>
  <si>
    <t>24.78</t>
  </si>
  <si>
    <t>31.61</t>
  </si>
  <si>
    <t>15.51</t>
  </si>
  <si>
    <t>-10.48</t>
  </si>
  <si>
    <t>-18.5</t>
  </si>
  <si>
    <t>-4.19</t>
  </si>
  <si>
    <t>12.62</t>
  </si>
  <si>
    <t>Compound Annual Growth Rate Over Five Years</t>
  </si>
  <si>
    <t>Total Revenues, 5 Yr. CAGR %</t>
  </si>
  <si>
    <t>-0.36</t>
  </si>
  <si>
    <t>7.16</t>
  </si>
  <si>
    <t>9.09</t>
  </si>
  <si>
    <t>8.24</t>
  </si>
  <si>
    <t>8.89</t>
  </si>
  <si>
    <t>10.23</t>
  </si>
  <si>
    <t>10.01</t>
  </si>
  <si>
    <t>Gross Profit, 5 Yr. CAGR %</t>
  </si>
  <si>
    <t>-1.29</t>
  </si>
  <si>
    <t>1.29</t>
  </si>
  <si>
    <t>7.87</t>
  </si>
  <si>
    <t>7.92</t>
  </si>
  <si>
    <t>6.81</t>
  </si>
  <si>
    <t>7.5</t>
  </si>
  <si>
    <t>7.46</t>
  </si>
  <si>
    <t>EBITDA, 5 Yr. CAGR %</t>
  </si>
  <si>
    <t>-4.91</t>
  </si>
  <si>
    <t>-5.2</t>
  </si>
  <si>
    <t>11.45</t>
  </si>
  <si>
    <t>6.76</t>
  </si>
  <si>
    <t>7.02</t>
  </si>
  <si>
    <t>-4.32</t>
  </si>
  <si>
    <t>EBITA, 5 Yr. CAGR %</t>
  </si>
  <si>
    <t>-4.45</t>
  </si>
  <si>
    <t>-5.05</t>
  </si>
  <si>
    <t>1.44</t>
  </si>
  <si>
    <t>4.14</t>
  </si>
  <si>
    <t>11.96</t>
  </si>
  <si>
    <t>3.57</t>
  </si>
  <si>
    <t>5.07</t>
  </si>
  <si>
    <t>-10.55</t>
  </si>
  <si>
    <t>-3.59</t>
  </si>
  <si>
    <t>EBIT, 5 Yr. CAGR %</t>
  </si>
  <si>
    <t>-5.06</t>
  </si>
  <si>
    <t>1.42</t>
  </si>
  <si>
    <t>3.69</t>
  </si>
  <si>
    <t>11.28</t>
  </si>
  <si>
    <t>-12.29</t>
  </si>
  <si>
    <t>-4.95</t>
  </si>
  <si>
    <t>Earnings From Cont. Operations, 5 Yr. CAGR %</t>
  </si>
  <si>
    <t>-0.27</t>
  </si>
  <si>
    <t>8.01</t>
  </si>
  <si>
    <t>11.23</t>
  </si>
  <si>
    <t>2.4</t>
  </si>
  <si>
    <t>-8.36</t>
  </si>
  <si>
    <t>5.87</t>
  </si>
  <si>
    <t>-9.6</t>
  </si>
  <si>
    <t>-2.14</t>
  </si>
  <si>
    <t>Net Income, 5 Yr. CAGR %</t>
  </si>
  <si>
    <t>-0.15</t>
  </si>
  <si>
    <t>7.8</t>
  </si>
  <si>
    <t>Normalized Net Income, 5 Yr. CAGR %</t>
  </si>
  <si>
    <t>-1.98</t>
  </si>
  <si>
    <t>-3.64</t>
  </si>
  <si>
    <t>2.28</t>
  </si>
  <si>
    <t>-11.07</t>
  </si>
  <si>
    <t>-11.42</t>
  </si>
  <si>
    <t>-4.78</t>
  </si>
  <si>
    <t>Diluted EPS Before Extra, 5 Yr. CAGR %</t>
  </si>
  <si>
    <t>-0.34</t>
  </si>
  <si>
    <t>4.4</t>
  </si>
  <si>
    <t>8.23</t>
  </si>
  <si>
    <t>9.08</t>
  </si>
  <si>
    <t>-8.42</t>
  </si>
  <si>
    <t>-9.34</t>
  </si>
  <si>
    <t>-1.79</t>
  </si>
  <si>
    <t>Accounts Receivable, 5 Yr. CAGR %</t>
  </si>
  <si>
    <t>-0.85</t>
  </si>
  <si>
    <t>-7.09</t>
  </si>
  <si>
    <t>-11.98</t>
  </si>
  <si>
    <t>-5.43</t>
  </si>
  <si>
    <t>-6.6</t>
  </si>
  <si>
    <t>2.22</t>
  </si>
  <si>
    <t>1.45</t>
  </si>
  <si>
    <t>5.61</t>
  </si>
  <si>
    <t>10.42</t>
  </si>
  <si>
    <t>Inventory, 5 Yr. CAGR %</t>
  </si>
  <si>
    <t>0.43</t>
  </si>
  <si>
    <t>10.75</t>
  </si>
  <si>
    <t>19.12</t>
  </si>
  <si>
    <t>19.55</t>
  </si>
  <si>
    <t>13.07</t>
  </si>
  <si>
    <t>10.91</t>
  </si>
  <si>
    <t>9.21</t>
  </si>
  <si>
    <t>Net Property, Plant and Equip., 5 Yr. CAGR %</t>
  </si>
  <si>
    <t>-3.56</t>
  </si>
  <si>
    <t>-4.83</t>
  </si>
  <si>
    <t>-4.06</t>
  </si>
  <si>
    <t>-2.35</t>
  </si>
  <si>
    <t>4.05</t>
  </si>
  <si>
    <t>9.65</t>
  </si>
  <si>
    <t>12.95</t>
  </si>
  <si>
    <t>18.49</t>
  </si>
  <si>
    <t>20.95</t>
  </si>
  <si>
    <t>17.82</t>
  </si>
  <si>
    <t>Total Assets, 5 Yr. CAGR %</t>
  </si>
  <si>
    <t>3.11</t>
  </si>
  <si>
    <t>5.6</t>
  </si>
  <si>
    <t>5.1</t>
  </si>
  <si>
    <t>5.13</t>
  </si>
  <si>
    <t>7.09</t>
  </si>
  <si>
    <t>6.99</t>
  </si>
  <si>
    <t>6.07</t>
  </si>
  <si>
    <t>7.67</t>
  </si>
  <si>
    <t>Tangible Book Value, 5 Yr. CAGR %</t>
  </si>
  <si>
    <t>8.69</t>
  </si>
  <si>
    <t>0.41</t>
  </si>
  <si>
    <t>0.36</t>
  </si>
  <si>
    <t>Common Equity, 5 Yr. CAGR %</t>
  </si>
  <si>
    <t>6.92</t>
  </si>
  <si>
    <t>6.29</t>
  </si>
  <si>
    <t>5.37</t>
  </si>
  <si>
    <t>3.91</t>
  </si>
  <si>
    <t>2.45</t>
  </si>
  <si>
    <t>2.94</t>
  </si>
  <si>
    <t>Cash From Operations, 5 Yr. CAGR %</t>
  </si>
  <si>
    <t>26.3</t>
  </si>
  <si>
    <t>46.45</t>
  </si>
  <si>
    <t>26.79</t>
  </si>
  <si>
    <t>-24.82</t>
  </si>
  <si>
    <t>-51.59</t>
  </si>
  <si>
    <t>19.06</t>
  </si>
  <si>
    <t>18.83</t>
  </si>
  <si>
    <t>-14.79</t>
  </si>
  <si>
    <t>36.58</t>
  </si>
  <si>
    <t>Capital Expenditures, 5 Yr. CAGR %</t>
  </si>
  <si>
    <t>-5.67</t>
  </si>
  <si>
    <t>-8.75</t>
  </si>
  <si>
    <t>0.88</t>
  </si>
  <si>
    <t>10.52</t>
  </si>
  <si>
    <t>13.6</t>
  </si>
  <si>
    <t>25.28</t>
  </si>
  <si>
    <t>29.76</t>
  </si>
  <si>
    <t>44.69</t>
  </si>
  <si>
    <t>41.07</t>
  </si>
  <si>
    <t>16.51</t>
  </si>
  <si>
    <t>Levered Free Cash Flow, 5 Yr. CAGR %</t>
  </si>
  <si>
    <t>28.05</t>
  </si>
  <si>
    <t>13.24</t>
  </si>
  <si>
    <t>71.36</t>
  </si>
  <si>
    <t>-31.11</t>
  </si>
  <si>
    <t>-34.88</t>
  </si>
  <si>
    <t>-16.78</t>
  </si>
  <si>
    <t>-40.3</t>
  </si>
  <si>
    <t>27.62</t>
  </si>
  <si>
    <t>Unlevered Free Cash Flow, 5 Yr. CAGR %</t>
  </si>
  <si>
    <t>26.29</t>
  </si>
  <si>
    <t>14.73</t>
  </si>
  <si>
    <t>47.36</t>
  </si>
  <si>
    <t>-31.3</t>
  </si>
  <si>
    <t>-32.54</t>
  </si>
  <si>
    <t>-17.06</t>
  </si>
  <si>
    <t>18.5</t>
  </si>
  <si>
    <t>-38.41</t>
  </si>
  <si>
    <t>27.22</t>
  </si>
  <si>
    <t>-26.52</t>
  </si>
  <si>
    <t>Dividend Per Share, 5 Yr. CAGR %</t>
  </si>
  <si>
    <t>24.52</t>
  </si>
  <si>
    <t>23.42</t>
  </si>
  <si>
    <t>-9.08</t>
  </si>
  <si>
    <t>-8.69</t>
  </si>
  <si>
    <t>-5.01</t>
  </si>
  <si>
    <t>2019</t>
  </si>
  <si>
    <t>2021</t>
  </si>
  <si>
    <t>2022</t>
  </si>
  <si>
    <t>2023</t>
  </si>
  <si>
    <t>2024</t>
  </si>
  <si>
    <t>Capitalization
                                    1</t>
  </si>
  <si>
    <t>198.4</t>
  </si>
  <si>
    <t>251.1</t>
  </si>
  <si>
    <t>184.4</t>
  </si>
  <si>
    <t>177.8</t>
  </si>
  <si>
    <t>162.7</t>
  </si>
  <si>
    <t>Change</t>
  </si>
  <si>
    <t>-</t>
  </si>
  <si>
    <t>-26.55%</t>
  </si>
  <si>
    <t>-3.62%</t>
  </si>
  <si>
    <t>-8.49%</t>
  </si>
  <si>
    <t>Enterprise Value (EV)
                                    1</t>
  </si>
  <si>
    <t>237.8</t>
  </si>
  <si>
    <t>195.6</t>
  </si>
  <si>
    <t>196.7</t>
  </si>
  <si>
    <t>181.4</t>
  </si>
  <si>
    <t>-17.75%</t>
  </si>
  <si>
    <t>0.59%</t>
  </si>
  <si>
    <t>-7.79%</t>
  </si>
  <si>
    <t>P/E ratio</t>
  </si>
  <si>
    <t>17.6x</t>
  </si>
  <si>
    <t>14.4x</t>
  </si>
  <si>
    <t>21.6x</t>
  </si>
  <si>
    <t>14.1x</t>
  </si>
  <si>
    <t>12.3x</t>
  </si>
  <si>
    <t>PBR</t>
  </si>
  <si>
    <t>2.06x</t>
  </si>
  <si>
    <t>1.54x</t>
  </si>
  <si>
    <t>1.41x</t>
  </si>
  <si>
    <t>1.24x</t>
  </si>
  <si>
    <t>PEG</t>
  </si>
  <si>
    <t>-0.4x</t>
  </si>
  <si>
    <t>0.3x</t>
  </si>
  <si>
    <t>2.35x</t>
  </si>
  <si>
    <t>Capitalization / Revenue</t>
  </si>
  <si>
    <t>1.49x</t>
  </si>
  <si>
    <t>0.94x</t>
  </si>
  <si>
    <t>0.82x</t>
  </si>
  <si>
    <t>0.68x</t>
  </si>
  <si>
    <t>EV / Revenue</t>
  </si>
  <si>
    <t>0.99x</t>
  </si>
  <si>
    <t>0.91x</t>
  </si>
  <si>
    <t>0.76x</t>
  </si>
  <si>
    <t>EV / EBITDA</t>
  </si>
  <si>
    <t>9.81x</t>
  </si>
  <si>
    <t>11x</t>
  </si>
  <si>
    <t>7.55x</t>
  </si>
  <si>
    <t>6.34x</t>
  </si>
  <si>
    <t>EV / EBIT</t>
  </si>
  <si>
    <t>13.7x</t>
  </si>
  <si>
    <t>20.9x</t>
  </si>
  <si>
    <t>10.3x</t>
  </si>
  <si>
    <t>EV / FCF</t>
  </si>
  <si>
    <t>FCF Yield</t>
  </si>
  <si>
    <t>Dividend per Share
                                    2</t>
  </si>
  <si>
    <t>0.5082</t>
  </si>
  <si>
    <t>0.4462</t>
  </si>
  <si>
    <t>Rate of return</t>
  </si>
  <si>
    <t>3.49%</t>
  </si>
  <si>
    <t>4.72%</t>
  </si>
  <si>
    <t>4.67%</t>
  </si>
  <si>
    <t>EPS
                                    2</t>
  </si>
  <si>
    <t>0.7787</t>
  </si>
  <si>
    <t>Distribution rate</t>
  </si>
  <si>
    <t>50.3%</t>
  </si>
  <si>
    <t>102%</t>
  </si>
  <si>
    <t>57.3%</t>
  </si>
  <si>
    <t>Net sales
                                    1</t>
  </si>
  <si>
    <t>168.5</t>
  </si>
  <si>
    <t>197.2</t>
  </si>
  <si>
    <t>216.5</t>
  </si>
  <si>
    <t>238.2</t>
  </si>
  <si>
    <t>EBITDA
                                    1</t>
  </si>
  <si>
    <t>24.24</t>
  </si>
  <si>
    <t>17.73</t>
  </si>
  <si>
    <t>26.06</t>
  </si>
  <si>
    <t>28.63</t>
  </si>
  <si>
    <t>EBIT
                                    1</t>
  </si>
  <si>
    <t>17.34</t>
  </si>
  <si>
    <t>9.354</t>
  </si>
  <si>
    <t>16.01</t>
  </si>
  <si>
    <t>17.63</t>
  </si>
  <si>
    <t>Net income</t>
  </si>
  <si>
    <t>11.22</t>
  </si>
  <si>
    <t>Net Debt
                                    1</t>
  </si>
  <si>
    <t>-13.32</t>
  </si>
  <si>
    <t>11.15</t>
  </si>
  <si>
    <t>18.99</t>
  </si>
  <si>
    <t>18.74</t>
  </si>
  <si>
    <t>Reference price
                                    2</t>
  </si>
  <si>
    <t>11.450</t>
  </si>
  <si>
    <t>14.550</t>
  </si>
  <si>
    <t>10.800</t>
  </si>
  <si>
    <t>10.450</t>
  </si>
  <si>
    <t>9.560</t>
  </si>
  <si>
    <t>Nbr of stocks (in thousands)</t>
  </si>
  <si>
    <t>17,326</t>
  </si>
  <si>
    <t>17,260</t>
  </si>
  <si>
    <t>17,078</t>
  </si>
  <si>
    <t>17,011</t>
  </si>
  <si>
    <t>17,016</t>
  </si>
  <si>
    <t>Announcement Date</t>
  </si>
  <si>
    <t>6/8/20</t>
  </si>
  <si>
    <t>2/25/22</t>
  </si>
  <si>
    <t>2/28/23</t>
  </si>
  <si>
    <t>4/4/24</t>
  </si>
  <si>
    <t>address1</t>
  </si>
  <si>
    <t>2300 N. Field Street</t>
  </si>
  <si>
    <t>address2</t>
  </si>
  <si>
    <t>Suite 1900</t>
  </si>
  <si>
    <t>city</t>
  </si>
  <si>
    <t>Dallas</t>
  </si>
  <si>
    <t>state</t>
  </si>
  <si>
    <t>TX</t>
  </si>
  <si>
    <t>zip</t>
  </si>
  <si>
    <t>75201</t>
  </si>
  <si>
    <t>country</t>
  </si>
  <si>
    <t>phone</t>
  </si>
  <si>
    <t>214 740 5600</t>
  </si>
  <si>
    <t>website</t>
  </si>
  <si>
    <t>https://www.prim.com</t>
  </si>
  <si>
    <t>industry</t>
  </si>
  <si>
    <t>Engineering &amp; Construction</t>
  </si>
  <si>
    <t>industryKey</t>
  </si>
  <si>
    <t>engineering-construction</t>
  </si>
  <si>
    <t>industryDisp</t>
  </si>
  <si>
    <t>sector</t>
  </si>
  <si>
    <t>Industrials</t>
  </si>
  <si>
    <t>sectorKey</t>
  </si>
  <si>
    <t>industrials</t>
  </si>
  <si>
    <t>sectorDisp</t>
  </si>
  <si>
    <t>longBusinessSummary</t>
  </si>
  <si>
    <t>Primoris Services Corporation, a specialty contractor company, provides a range of specialty construction, fabrication, maintenance, replacement, and engineering services in the United States and Canada. The company operates through Utilities and Energy/Renewables segments. The Utilities segment offers installation and maintenance services for new and existing natural gas distribution systems, electric utility distribution and transmission systems, and communications systems. The Energy/Renewables segment provides a range of services, including engineering, procurement, and construction, as well as retrofits, highway and bridge construction, demolition, site work, soil stabilization, excavation, flood control, upgrades, repairs, outages, and maintenance services to renewable energy and energy storage, renewable fuels, petroleum, and petrochemical industries, as well as state departments of transportation. It also offers pipeline construction and maintenance, and storage services; pipeline facility, and integrity services. Primoris Services Corporation was founded in 1960 and is headquartered in Dallas, Texas.</t>
  </si>
  <si>
    <t>fullTimeEmployees</t>
  </si>
  <si>
    <t>companyOfficers</t>
  </si>
  <si>
    <t>[{'maxAge': 1, 'name': 'Mr. Thomas E. McCormick', 'age': 62, 'title': 'CEO, President &amp; Director', 'yearBorn': 1962, 'fiscalYear': 2023, 'totalPay': 2374590, 'exercisedValue': 0, 'unexercisedValue': 0}, {'maxAge': 1, 'name': 'Mr. Kenneth M. Dodgen CPA', 'age': 58, 'title': 'Executive VP &amp; CFO', 'yearBorn': 1966, 'fiscalYear': 2023, 'totalPay': 1362244, 'exercisedValue': 0, 'unexercisedValue': 0}, {'maxAge': 1, 'name': 'Mr. John M. Perisich J.D.', 'age': 59, 'title': 'Executive VP, Chief Legal &amp; Administrative Officer and Secretary', 'yearBorn': 1965, 'fiscalYear': 2023, 'totalPay': 1373429, 'exercisedValue': 0, 'unexercisedValue': 0}, {'maxAge': 1, 'name': 'Mr. Travis L. Stricker', 'age': 53, 'title': 'Chief Accounting Officer &amp; Senior VP of Finance', 'yearBorn': 1971, 'fiscalYear': 2023, 'exercisedValue': 0, 'unexercisedValue': 0}, {'maxAge': 1, 'name': 'Mr. Chad  Haxton', 'title': 'Chief Information Officer', 'fiscalYear': 2023, 'exercisedValue': 0, 'unexercisedValue': 0}, {'maxAge': 1, 'name': 'Mr. Blake  Holcomb', 'title': 'Vice President of Investor Relations', 'fiscalYear': 2023, 'exercisedValue': 0, 'unexercisedValue': 0}, {'maxAge': 1, 'name': 'Ms. Rhonda  Anderson', 'title': 'Chief Human Resources Officer', 'fiscalYear': 2023, 'exercisedValue': 0, 'unexercisedValue': 0}, {'maxAge': 1, 'name': 'Mr. Scot  Kathmann', 'title': 'Chief Client Relationship Officer', 'fiscalYear': 2023, 'exercisedValue': 0, 'unexercisedValue': 0}, {'maxAge': 1, 'name': 'Mr. Jeremy R. Kinch P.E.', 'age': 49, 'title': 'Chief Operations Support Officer', 'yearBorn': 1975, 'fiscalYear': 2023, 'exercisedValue': 0, 'unexercisedValue': 0}, {'maxAge': 1, 'name': 'Mr. Heath  Moncrief', 'title': 'President of Energy',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</si>
  <si>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</si>
  <si>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</si>
  <si>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</si>
  <si>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</si>
  <si>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</si>
  <si>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</si>
  <si>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</si>
  <si>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</si>
  <si>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</si>
  <si>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</si>
  <si>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</si>
  <si>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</si>
  <si>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</si>
  <si>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</si>
  <si>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</si>
  <si>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</si>
  <si>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</si>
  <si>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</si>
  <si>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</si>
  <si>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</si>
  <si>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</si>
  <si>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</si>
  <si>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</si>
  <si>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</si>
  <si>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</si>
  <si>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</si>
  <si>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</si>
  <si>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</si>
  <si>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</si>
  <si>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</si>
  <si>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</si>
  <si>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</si>
  <si>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</si>
  <si>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</si>
  <si>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</si>
  <si>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</si>
  <si>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</si>
  <si>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</si>
  <si>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</si>
  <si>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</si>
  <si>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</si>
  <si>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</si>
  <si>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</si>
  <si>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</si>
  <si>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</si>
  <si>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</si>
  <si>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</si>
  <si>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</si>
  <si>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</si>
  <si>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</si>
  <si>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</si>
  <si>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</si>
  <si>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</si>
  <si>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</si>
  <si>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</si>
  <si>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</si>
  <si>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</si>
  <si>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</si>
  <si>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</si>
  <si>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</si>
  <si>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</si>
  <si>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</si>
  <si>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</si>
  <si>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</si>
  <si>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</si>
  <si>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</si>
  <si>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</si>
  <si>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</si>
  <si>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</si>
  <si>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</si>
  <si>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</si>
  <si>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</si>
  <si>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</si>
  <si>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</si>
  <si>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</si>
  <si>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</si>
  <si>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PRIM</t>
  </si>
  <si>
    <t>underlyingSymbol</t>
  </si>
  <si>
    <t>shortName</t>
  </si>
  <si>
    <t>Primoris Services Corporation</t>
  </si>
  <si>
    <t>longName</t>
  </si>
  <si>
    <t>firstTradeDateEpochUtc</t>
  </si>
  <si>
    <t>timeZoneFullName</t>
  </si>
  <si>
    <t>America/New_York</t>
  </si>
  <si>
    <t>timeZoneShortName</t>
  </si>
  <si>
    <t>EST</t>
  </si>
  <si>
    <t>uuid</t>
  </si>
  <si>
    <t>954b965b-c053-3f07-ab30-90129a0d4b2d</t>
  </si>
  <si>
    <t>messageBoardId</t>
  </si>
  <si>
    <t>finmb_4236188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</si>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</sst>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i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75.93</v>
      </c>
      <c r="C4" s="2"/>
      <c r="D4" s="2"/>
      <c r="E4" s="2"/>
      <c r="F4" s="2"/>
      <c r="G4" s="2"/>
      <c r="H4" s="2"/>
      <c r="I4" s="2"/>
      <c r="J4" s="2"/>
      <c r="K4" s="2"/>
      <c r="L4" s="2"/>
      <c r="M4" s="2"/>
      <c r="N4" s="2"/>
      <c r="O4" s="2"/>
      <c r="P4" s="2"/>
      <c r="Q4" s="2"/>
      <c r="R4" s="2"/>
      <c r="S4" s="2"/>
      <c r="T4" s="2"/>
      <c r="U4" s="2"/>
      <c r="V4" s="2"/>
      <c r="W4" s="2"/>
      <c r="X4" s="2"/>
      <c r="Y4" s="2"/>
      <c r="Z4" s="2"/>
    </row>
    <row r="5">
      <c r="A5" s="1" t="s">
        <v>7</v>
      </c>
      <c r="B5" s="1">
        <v>-12.51937848806262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4.247094784E9</v>
      </c>
      <c r="C8" s="2"/>
      <c r="D8" s="2"/>
      <c r="E8" s="2"/>
      <c r="F8" s="2"/>
      <c r="G8" s="2"/>
      <c r="H8" s="2"/>
      <c r="I8" s="2"/>
      <c r="J8" s="2"/>
      <c r="K8" s="2"/>
      <c r="L8" s="2"/>
      <c r="M8" s="2"/>
      <c r="N8" s="2"/>
      <c r="O8" s="2"/>
      <c r="P8" s="2"/>
      <c r="Q8" s="2"/>
      <c r="R8" s="2"/>
      <c r="S8" s="2"/>
      <c r="T8" s="2"/>
      <c r="U8" s="2"/>
      <c r="V8" s="2"/>
      <c r="W8" s="2"/>
      <c r="X8" s="2"/>
      <c r="Y8" s="2"/>
      <c r="Z8" s="2"/>
    </row>
    <row r="9">
      <c r="A9" s="1" t="s">
        <v>13</v>
      </c>
      <c r="B9" s="1">
        <v>25.283</v>
      </c>
      <c r="C9" s="2"/>
      <c r="D9" s="2"/>
      <c r="E9" s="2"/>
      <c r="F9" s="2"/>
      <c r="G9" s="2"/>
      <c r="H9" s="2"/>
      <c r="I9" s="2"/>
      <c r="J9" s="2"/>
      <c r="K9" s="2"/>
      <c r="L9" s="2"/>
      <c r="M9" s="2"/>
      <c r="N9" s="2"/>
      <c r="O9" s="2"/>
      <c r="P9" s="2"/>
      <c r="Q9" s="2"/>
      <c r="R9" s="2"/>
      <c r="S9" s="2"/>
      <c r="T9" s="2"/>
      <c r="U9" s="2"/>
      <c r="V9" s="2"/>
      <c r="W9" s="2"/>
      <c r="X9" s="2"/>
      <c r="Y9" s="2"/>
      <c r="Z9" s="2"/>
    </row>
    <row r="10">
      <c r="A10" s="1" t="s">
        <v>14</v>
      </c>
      <c r="B10" s="1">
        <v>19.689972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9.18</v>
      </c>
      <c r="C2" s="1">
        <v>10.2</v>
      </c>
      <c r="D2" s="1">
        <v>13.26</v>
      </c>
      <c r="E2" s="1">
        <v>13.26</v>
      </c>
      <c r="F2" s="1">
        <v>14.28</v>
      </c>
      <c r="G2" s="1">
        <v>11.22</v>
      </c>
      <c r="H2" s="1">
        <v>6.12</v>
      </c>
      <c r="I2" s="1">
        <v>17.34</v>
      </c>
      <c r="J2" s="1">
        <v>8.16</v>
      </c>
      <c r="K2" s="1">
        <v>12.24</v>
      </c>
      <c r="L2" s="2"/>
      <c r="M2" s="2"/>
      <c r="N2" s="2"/>
      <c r="O2" s="2"/>
      <c r="P2" s="2"/>
      <c r="Q2" s="2"/>
      <c r="R2" s="2"/>
      <c r="S2" s="2"/>
      <c r="T2" s="2"/>
      <c r="U2" s="2"/>
      <c r="V2" s="2"/>
      <c r="W2" s="2"/>
      <c r="X2" s="2"/>
      <c r="Y2" s="2"/>
      <c r="Z2" s="2"/>
    </row>
    <row r="3">
      <c r="A3" s="1" t="s">
        <v>26</v>
      </c>
      <c r="B3" s="1">
        <v>1.02</v>
      </c>
      <c r="C3" s="1">
        <v>1.02</v>
      </c>
      <c r="D3" s="1">
        <v>1.02</v>
      </c>
      <c r="E3" s="1">
        <v>2.04</v>
      </c>
      <c r="F3" s="1">
        <v>2.04</v>
      </c>
      <c r="G3" s="1">
        <v>2.04</v>
      </c>
      <c r="H3" s="1">
        <v>5.1</v>
      </c>
      <c r="I3" s="1">
        <v>6.12</v>
      </c>
      <c r="J3" s="1">
        <v>7.140000000000001</v>
      </c>
      <c r="K3" s="1">
        <v>7.140000000000001</v>
      </c>
      <c r="L3" s="2"/>
      <c r="M3" s="2"/>
      <c r="N3" s="2"/>
      <c r="O3" s="2"/>
      <c r="P3" s="2"/>
      <c r="Q3" s="2"/>
      <c r="R3" s="2"/>
      <c r="S3" s="2"/>
      <c r="T3" s="2"/>
      <c r="U3" s="2"/>
      <c r="V3" s="2"/>
      <c r="W3" s="2"/>
      <c r="X3" s="2"/>
      <c r="Y3" s="2"/>
      <c r="Z3" s="2"/>
    </row>
    <row r="4">
      <c r="A4" s="1" t="s">
        <v>27</v>
      </c>
      <c r="B4" s="1">
        <v>0.0</v>
      </c>
      <c r="C4" s="1">
        <v>0.0</v>
      </c>
      <c r="D4" s="1">
        <v>8.16</v>
      </c>
      <c r="E4" s="1">
        <v>32.64</v>
      </c>
      <c r="F4" s="1">
        <v>53.04</v>
      </c>
      <c r="G4" s="1">
        <v>55.08</v>
      </c>
      <c r="H4" s="1">
        <v>58.14</v>
      </c>
      <c r="I4" s="1">
        <v>62.22</v>
      </c>
      <c r="J4" s="1">
        <v>98.94</v>
      </c>
      <c r="K4" s="1">
        <v>1.02</v>
      </c>
      <c r="L4" s="2"/>
      <c r="M4" s="2"/>
      <c r="N4" s="2"/>
      <c r="O4" s="2"/>
      <c r="P4" s="2"/>
      <c r="Q4" s="2"/>
      <c r="R4" s="2"/>
      <c r="S4" s="2"/>
      <c r="T4" s="2"/>
      <c r="U4" s="2"/>
      <c r="V4" s="2"/>
      <c r="W4" s="2"/>
      <c r="X4" s="2"/>
      <c r="Y4" s="2"/>
      <c r="Z4" s="2"/>
    </row>
    <row r="5">
      <c r="A5" s="1" t="s">
        <v>28</v>
      </c>
      <c r="B5" s="1">
        <v>1.02</v>
      </c>
      <c r="C5" s="1">
        <v>1.02</v>
      </c>
      <c r="D5" s="1">
        <v>1.02</v>
      </c>
      <c r="E5" s="1">
        <v>2.04</v>
      </c>
      <c r="F5" s="1">
        <v>2.04</v>
      </c>
      <c r="G5" s="1">
        <v>3.06</v>
      </c>
      <c r="H5" s="1">
        <v>5.1</v>
      </c>
      <c r="I5" s="1">
        <v>6.12</v>
      </c>
      <c r="J5" s="1">
        <v>8.16</v>
      </c>
      <c r="K5" s="1">
        <v>9.18</v>
      </c>
      <c r="L5" s="2"/>
      <c r="M5" s="2"/>
      <c r="N5" s="2"/>
      <c r="O5" s="2"/>
      <c r="P5" s="2"/>
      <c r="Q5" s="2"/>
      <c r="R5" s="2"/>
      <c r="S5" s="2"/>
      <c r="T5" s="2"/>
      <c r="U5" s="2"/>
      <c r="V5" s="2"/>
      <c r="W5" s="2"/>
      <c r="X5" s="2"/>
      <c r="Y5" s="2"/>
      <c r="Z5" s="2"/>
    </row>
    <row r="6">
      <c r="A6" s="1" t="s">
        <v>29</v>
      </c>
      <c r="B6" s="1">
        <v>11.22</v>
      </c>
      <c r="C6" s="1">
        <v>11.22</v>
      </c>
      <c r="D6" s="1">
        <v>11.22</v>
      </c>
      <c r="E6" s="1">
        <v>11.22</v>
      </c>
      <c r="F6" s="1">
        <v>15.3</v>
      </c>
      <c r="G6" s="1">
        <v>22.44</v>
      </c>
      <c r="H6" s="1">
        <v>29.58</v>
      </c>
      <c r="I6" s="1">
        <v>28.56</v>
      </c>
      <c r="J6" s="1">
        <v>31.62</v>
      </c>
      <c r="K6" s="1">
        <v>91.8</v>
      </c>
      <c r="L6" s="2"/>
      <c r="M6" s="2"/>
      <c r="N6" s="2"/>
      <c r="O6" s="2"/>
      <c r="P6" s="2"/>
      <c r="Q6" s="2"/>
      <c r="R6" s="2"/>
      <c r="S6" s="2"/>
      <c r="T6" s="2"/>
      <c r="U6" s="2"/>
      <c r="V6" s="2"/>
      <c r="W6" s="2"/>
      <c r="X6" s="2"/>
      <c r="Y6" s="2"/>
      <c r="Z6" s="2"/>
    </row>
    <row r="7">
      <c r="A7" s="1" t="s">
        <v>30</v>
      </c>
      <c r="B7" s="1">
        <v>11.22</v>
      </c>
      <c r="C7" s="1">
        <v>-2.04</v>
      </c>
      <c r="D7" s="1">
        <v>-4.08</v>
      </c>
      <c r="E7" s="1">
        <v>-5.1</v>
      </c>
      <c r="F7" s="1">
        <v>-10.2</v>
      </c>
      <c r="G7" s="1">
        <v>-15.3</v>
      </c>
      <c r="H7" s="1">
        <v>12.24</v>
      </c>
      <c r="I7" s="1">
        <v>16.32</v>
      </c>
      <c r="J7" s="1">
        <v>-11.22</v>
      </c>
      <c r="K7" s="1">
        <v>-55.08</v>
      </c>
      <c r="L7" s="2"/>
      <c r="M7" s="2"/>
      <c r="N7" s="2"/>
      <c r="O7" s="2"/>
      <c r="P7" s="2"/>
      <c r="Q7" s="2"/>
      <c r="R7" s="2"/>
      <c r="S7" s="2"/>
      <c r="T7" s="2"/>
      <c r="U7" s="2"/>
      <c r="V7" s="2"/>
      <c r="W7" s="2"/>
      <c r="X7" s="2"/>
      <c r="Y7" s="2"/>
      <c r="Z7" s="2"/>
    </row>
    <row r="8">
      <c r="A8" s="1" t="s">
        <v>31</v>
      </c>
      <c r="B8" s="1">
        <v>23.46</v>
      </c>
      <c r="C8" s="1">
        <v>10.2</v>
      </c>
      <c r="D8" s="1">
        <v>10.2</v>
      </c>
      <c r="E8" s="1">
        <v>10.2</v>
      </c>
      <c r="F8" s="1">
        <v>6.12</v>
      </c>
      <c r="G8" s="1">
        <v>-62.22</v>
      </c>
      <c r="H8" s="1">
        <v>24.48</v>
      </c>
      <c r="I8" s="1">
        <v>24.48</v>
      </c>
      <c r="J8" s="1">
        <v>4.08</v>
      </c>
      <c r="K8" s="1">
        <v>-31.62</v>
      </c>
      <c r="L8" s="2"/>
      <c r="M8" s="2"/>
      <c r="N8" s="2"/>
      <c r="O8" s="2"/>
      <c r="P8" s="2"/>
      <c r="Q8" s="2"/>
      <c r="R8" s="2"/>
      <c r="S8" s="2"/>
      <c r="T8" s="2"/>
      <c r="U8" s="2"/>
      <c r="V8" s="2"/>
      <c r="W8" s="2"/>
      <c r="X8" s="2"/>
      <c r="Y8" s="2"/>
      <c r="Z8" s="2"/>
    </row>
    <row r="9">
      <c r="A9" s="1" t="s">
        <v>32</v>
      </c>
      <c r="B9" s="1">
        <v>-1.02</v>
      </c>
      <c r="C9" s="1">
        <v>-1.02</v>
      </c>
      <c r="D9" s="1">
        <v>-1.02</v>
      </c>
      <c r="E9" s="1">
        <v>-2.04</v>
      </c>
      <c r="F9" s="1">
        <v>-4.08</v>
      </c>
      <c r="G9" s="1">
        <v>-5.1</v>
      </c>
      <c r="H9" s="1">
        <v>-5.1</v>
      </c>
      <c r="I9" s="1">
        <v>-11.22</v>
      </c>
      <c r="J9" s="1">
        <v>-11.22</v>
      </c>
      <c r="K9" s="1">
        <v>-8.16</v>
      </c>
      <c r="L9" s="2"/>
      <c r="M9" s="2"/>
      <c r="N9" s="2"/>
      <c r="O9" s="2"/>
      <c r="P9" s="2"/>
      <c r="Q9" s="2"/>
      <c r="R9" s="2"/>
      <c r="S9" s="2"/>
      <c r="T9" s="2"/>
      <c r="U9" s="2"/>
      <c r="V9" s="2"/>
      <c r="W9" s="2"/>
      <c r="X9" s="2"/>
      <c r="Y9" s="2"/>
      <c r="Z9" s="2"/>
    </row>
    <row r="10">
      <c r="A10" s="1" t="s">
        <v>33</v>
      </c>
      <c r="B10" s="1">
        <v>0.0</v>
      </c>
      <c r="C10" s="1">
        <v>0.0</v>
      </c>
      <c r="D10" s="1">
        <v>-4.08</v>
      </c>
      <c r="E10" s="1">
        <v>-80.58</v>
      </c>
      <c r="F10" s="1">
        <v>-33.66</v>
      </c>
      <c r="G10" s="1">
        <v>0.0</v>
      </c>
      <c r="H10" s="1">
        <v>0.0</v>
      </c>
      <c r="I10" s="1">
        <v>-41.82</v>
      </c>
      <c r="J10" s="1">
        <v>-5.1</v>
      </c>
      <c r="K10" s="1">
        <v>2.04</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-1.02</v>
      </c>
      <c r="H11" s="1">
        <v>0.0</v>
      </c>
      <c r="I11" s="1">
        <v>0.0</v>
      </c>
      <c r="J11" s="1">
        <v>-1.02</v>
      </c>
      <c r="K11" s="1">
        <v>0.0</v>
      </c>
      <c r="L11" s="2"/>
      <c r="M11" s="2"/>
      <c r="N11" s="2"/>
      <c r="O11" s="2"/>
      <c r="P11" s="2"/>
      <c r="Q11" s="2"/>
      <c r="R11" s="2"/>
      <c r="S11" s="2"/>
      <c r="T11" s="2"/>
      <c r="U11" s="2"/>
      <c r="V11" s="2"/>
      <c r="W11" s="2"/>
      <c r="X11" s="2"/>
      <c r="Y11" s="2"/>
      <c r="Z11" s="2"/>
    </row>
    <row r="12">
      <c r="A12" s="1" t="s">
        <v>35</v>
      </c>
      <c r="B12" s="1">
        <v>-22.44</v>
      </c>
      <c r="C12" s="1">
        <v>-3.06</v>
      </c>
      <c r="D12" s="1">
        <v>-1.02</v>
      </c>
      <c r="E12" s="1">
        <v>-94.86</v>
      </c>
      <c r="F12" s="1">
        <v>-1.02</v>
      </c>
      <c r="G12" s="1">
        <v>-71.4</v>
      </c>
      <c r="H12" s="1">
        <v>-94.86</v>
      </c>
      <c r="I12" s="1">
        <v>-88.74</v>
      </c>
      <c r="J12" s="1">
        <v>-13.26</v>
      </c>
      <c r="K12" s="1">
        <v>-1.02</v>
      </c>
      <c r="L12" s="2"/>
      <c r="M12" s="2"/>
      <c r="N12" s="2"/>
      <c r="O12" s="2"/>
      <c r="P12" s="2"/>
      <c r="Q12" s="2"/>
      <c r="R12" s="2"/>
      <c r="S12" s="2"/>
      <c r="T12" s="2"/>
      <c r="U12" s="2"/>
      <c r="V12" s="2"/>
      <c r="W12" s="2"/>
      <c r="X12" s="2"/>
      <c r="Y12" s="2"/>
      <c r="Z12" s="2"/>
    </row>
    <row r="13">
      <c r="A13" s="1" t="s">
        <v>36</v>
      </c>
      <c r="B13" s="1">
        <v>-9.18</v>
      </c>
      <c r="C13" s="1">
        <v>-5.1</v>
      </c>
      <c r="D13" s="1">
        <v>-1.02</v>
      </c>
      <c r="E13" s="1">
        <v>9.18</v>
      </c>
      <c r="F13" s="1">
        <v>1.02</v>
      </c>
      <c r="G13" s="1">
        <v>7.140000000000001</v>
      </c>
      <c r="H13" s="1">
        <v>3.06</v>
      </c>
      <c r="I13" s="1">
        <v>2.04</v>
      </c>
      <c r="J13" s="1">
        <v>1.02</v>
      </c>
      <c r="K13" s="1">
        <v>3.06</v>
      </c>
      <c r="L13" s="2"/>
      <c r="M13" s="2"/>
      <c r="N13" s="2"/>
      <c r="O13" s="2"/>
      <c r="P13" s="2"/>
      <c r="Q13" s="2"/>
      <c r="R13" s="2"/>
      <c r="S13" s="2"/>
      <c r="T13" s="2"/>
      <c r="U13" s="2"/>
      <c r="V13" s="2"/>
      <c r="W13" s="2"/>
      <c r="X13" s="2"/>
      <c r="Y13" s="2"/>
      <c r="Z13" s="2"/>
    </row>
    <row r="14">
      <c r="A14" s="1" t="s">
        <v>37</v>
      </c>
      <c r="B14" s="1">
        <v>2.04</v>
      </c>
      <c r="C14" s="1">
        <v>1.02</v>
      </c>
      <c r="D14" s="1">
        <v>1.02</v>
      </c>
      <c r="E14" s="1">
        <v>1.02</v>
      </c>
      <c r="F14" s="1">
        <v>1.02</v>
      </c>
      <c r="G14" s="1">
        <v>1.02</v>
      </c>
      <c r="H14" s="1">
        <v>1.02</v>
      </c>
      <c r="I14" s="1">
        <v>1.02</v>
      </c>
      <c r="J14" s="1">
        <v>1.02</v>
      </c>
      <c r="K14" s="1">
        <v>57.12</v>
      </c>
      <c r="L14" s="2"/>
      <c r="M14" s="2"/>
      <c r="N14" s="2"/>
      <c r="O14" s="2"/>
      <c r="P14" s="2"/>
      <c r="Q14" s="2"/>
      <c r="R14" s="2"/>
      <c r="S14" s="2"/>
      <c r="T14" s="2"/>
      <c r="U14" s="2"/>
      <c r="V14" s="2"/>
      <c r="W14" s="2"/>
      <c r="X14" s="2"/>
      <c r="Y14" s="2"/>
      <c r="Z14" s="2"/>
    </row>
    <row r="15">
      <c r="A15" s="1" t="s">
        <v>38</v>
      </c>
      <c r="B15" s="1">
        <v>-9.18</v>
      </c>
      <c r="C15" s="1">
        <v>-5.1</v>
      </c>
      <c r="D15" s="1">
        <v>-3.06</v>
      </c>
      <c r="E15" s="1">
        <v>6.12</v>
      </c>
      <c r="F15" s="1">
        <v>-3.06</v>
      </c>
      <c r="G15" s="1">
        <v>2.04</v>
      </c>
      <c r="H15" s="1">
        <v>-2.04</v>
      </c>
      <c r="I15" s="1">
        <v>-8.16</v>
      </c>
      <c r="J15" s="1">
        <v>-14.28</v>
      </c>
      <c r="K15" s="1">
        <v>-3.06</v>
      </c>
      <c r="L15" s="2"/>
      <c r="M15" s="2"/>
      <c r="N15" s="2"/>
      <c r="O15" s="2"/>
      <c r="P15" s="2"/>
      <c r="Q15" s="2"/>
      <c r="R15" s="2"/>
      <c r="S15" s="2"/>
      <c r="T15" s="2"/>
      <c r="U15" s="2"/>
      <c r="V15" s="2"/>
      <c r="W15" s="2"/>
      <c r="X15" s="2"/>
      <c r="Y15" s="2"/>
      <c r="Z15" s="2"/>
    </row>
    <row r="16">
      <c r="A16" s="1" t="s">
        <v>39</v>
      </c>
      <c r="B16" s="1">
        <v>0.0</v>
      </c>
      <c r="C16" s="1">
        <v>0.0</v>
      </c>
      <c r="D16" s="1">
        <v>0.0</v>
      </c>
      <c r="E16" s="1">
        <v>4.08</v>
      </c>
      <c r="F16" s="1">
        <v>0.0</v>
      </c>
      <c r="G16" s="1">
        <v>83.64</v>
      </c>
      <c r="H16" s="1">
        <v>1.02</v>
      </c>
      <c r="I16" s="1">
        <v>2.04</v>
      </c>
      <c r="J16" s="1">
        <v>51.0</v>
      </c>
      <c r="K16" s="1">
        <v>40.8</v>
      </c>
      <c r="L16" s="2"/>
      <c r="M16" s="2"/>
      <c r="N16" s="2"/>
      <c r="O16" s="2"/>
      <c r="P16" s="2"/>
      <c r="Q16" s="2"/>
      <c r="R16" s="2"/>
      <c r="S16" s="2"/>
      <c r="T16" s="2"/>
      <c r="U16" s="2"/>
      <c r="V16" s="2"/>
      <c r="W16" s="2"/>
      <c r="X16" s="2"/>
      <c r="Y16" s="2"/>
      <c r="Z16" s="2"/>
    </row>
    <row r="17">
      <c r="A17" s="1" t="s">
        <v>40</v>
      </c>
      <c r="B17" s="1">
        <v>0.0</v>
      </c>
      <c r="C17" s="1">
        <v>4.08</v>
      </c>
      <c r="D17" s="1">
        <v>54.06</v>
      </c>
      <c r="E17" s="1">
        <v>0.0</v>
      </c>
      <c r="F17" s="1">
        <v>0.0</v>
      </c>
      <c r="G17" s="1">
        <v>3.06</v>
      </c>
      <c r="H17" s="1">
        <v>13.26</v>
      </c>
      <c r="I17" s="1">
        <v>0.0</v>
      </c>
      <c r="J17" s="1">
        <v>2.04</v>
      </c>
      <c r="K17" s="1">
        <v>0.0</v>
      </c>
      <c r="L17" s="2"/>
      <c r="M17" s="2"/>
      <c r="N17" s="2"/>
      <c r="O17" s="2"/>
      <c r="P17" s="2"/>
      <c r="Q17" s="2"/>
      <c r="R17" s="2"/>
      <c r="S17" s="2"/>
      <c r="T17" s="2"/>
      <c r="U17" s="2"/>
      <c r="V17" s="2"/>
      <c r="W17" s="2"/>
      <c r="X17" s="2"/>
      <c r="Y17" s="2"/>
      <c r="Z17" s="2"/>
    </row>
    <row r="18">
      <c r="A18" s="1" t="s">
        <v>41</v>
      </c>
      <c r="B18" s="1">
        <v>0.0</v>
      </c>
      <c r="C18" s="1">
        <v>4.08</v>
      </c>
      <c r="D18" s="1">
        <v>54.06</v>
      </c>
      <c r="E18" s="1">
        <v>4.08</v>
      </c>
      <c r="F18" s="1">
        <v>0.0</v>
      </c>
      <c r="G18" s="1">
        <v>4.08</v>
      </c>
      <c r="H18" s="1">
        <v>15.3</v>
      </c>
      <c r="I18" s="1">
        <v>2.04</v>
      </c>
      <c r="J18" s="1">
        <v>2.04</v>
      </c>
      <c r="K18" s="1">
        <v>40.8</v>
      </c>
      <c r="L18" s="2"/>
      <c r="M18" s="2"/>
      <c r="N18" s="2"/>
      <c r="O18" s="2"/>
      <c r="P18" s="2"/>
      <c r="Q18" s="2"/>
      <c r="R18" s="2"/>
      <c r="S18" s="2"/>
      <c r="T18" s="2"/>
      <c r="U18" s="2"/>
      <c r="V18" s="2"/>
      <c r="W18" s="2"/>
      <c r="X18" s="2"/>
      <c r="Y18" s="2"/>
      <c r="Z18" s="2"/>
    </row>
    <row r="19">
      <c r="A19" s="1" t="s">
        <v>42</v>
      </c>
      <c r="B19" s="1">
        <v>-2.04</v>
      </c>
      <c r="C19" s="1">
        <v>-70.38</v>
      </c>
      <c r="D19" s="1">
        <v>-59.16</v>
      </c>
      <c r="E19" s="1">
        <v>-20.4</v>
      </c>
      <c r="F19" s="1">
        <v>-24.48</v>
      </c>
      <c r="G19" s="1">
        <v>0.0</v>
      </c>
      <c r="H19" s="1">
        <v>-3.06</v>
      </c>
      <c r="I19" s="1">
        <v>-8.16</v>
      </c>
      <c r="J19" s="1">
        <v>-3.06</v>
      </c>
      <c r="K19" s="1">
        <v>-3.06</v>
      </c>
      <c r="L19" s="2"/>
      <c r="M19" s="2"/>
      <c r="N19" s="2"/>
      <c r="O19" s="2"/>
      <c r="P19" s="2"/>
      <c r="Q19" s="2"/>
      <c r="R19" s="2"/>
      <c r="S19" s="2"/>
      <c r="T19" s="2"/>
      <c r="U19" s="2"/>
      <c r="V19" s="2"/>
      <c r="W19" s="2"/>
      <c r="X19" s="2"/>
      <c r="Y19" s="2"/>
      <c r="Z19" s="2"/>
    </row>
    <row r="20">
      <c r="A20" s="1" t="s">
        <v>43</v>
      </c>
      <c r="B20" s="1">
        <v>-1.02</v>
      </c>
      <c r="C20" s="1">
        <v>-4.08</v>
      </c>
      <c r="D20" s="1">
        <v>-57.12</v>
      </c>
      <c r="E20" s="1">
        <v>0.0</v>
      </c>
      <c r="F20" s="1">
        <v>0.0</v>
      </c>
      <c r="G20" s="1">
        <v>0.0</v>
      </c>
      <c r="H20" s="1">
        <v>-1.02</v>
      </c>
      <c r="I20" s="1">
        <v>0.0</v>
      </c>
      <c r="J20" s="1">
        <v>-98.94</v>
      </c>
      <c r="K20" s="1">
        <v>0.0</v>
      </c>
      <c r="L20" s="2"/>
      <c r="M20" s="2"/>
      <c r="N20" s="2"/>
      <c r="O20" s="2"/>
      <c r="P20" s="2"/>
      <c r="Q20" s="2"/>
      <c r="R20" s="2"/>
      <c r="S20" s="2"/>
      <c r="T20" s="2"/>
      <c r="U20" s="2"/>
      <c r="V20" s="2"/>
      <c r="W20" s="2"/>
      <c r="X20" s="2"/>
      <c r="Y20" s="2"/>
      <c r="Z20" s="2"/>
    </row>
    <row r="21" ht="15.75" customHeight="1">
      <c r="A21" s="1" t="s">
        <v>44</v>
      </c>
      <c r="B21" s="1">
        <v>-3.06</v>
      </c>
      <c r="C21" s="1">
        <v>-5.1</v>
      </c>
      <c r="D21" s="1">
        <v>-1.02</v>
      </c>
      <c r="E21" s="1">
        <v>-20.4</v>
      </c>
      <c r="F21" s="1">
        <v>-24.48</v>
      </c>
      <c r="G21" s="1">
        <v>0.0</v>
      </c>
      <c r="H21" s="1">
        <v>-4.08</v>
      </c>
      <c r="I21" s="1">
        <v>-8.16</v>
      </c>
      <c r="J21" s="1">
        <v>-4.08</v>
      </c>
      <c r="K21" s="1">
        <v>-3.06</v>
      </c>
      <c r="L21" s="2"/>
      <c r="M21" s="2"/>
      <c r="N21" s="2"/>
      <c r="O21" s="2"/>
      <c r="P21" s="2"/>
      <c r="Q21" s="2"/>
      <c r="R21" s="2"/>
      <c r="S21" s="2"/>
      <c r="T21" s="2"/>
      <c r="U21" s="2"/>
      <c r="V21" s="2"/>
      <c r="W21" s="2"/>
      <c r="X21" s="2"/>
      <c r="Y21" s="2"/>
      <c r="Z21" s="2"/>
    </row>
    <row r="22" ht="15.75" customHeight="1">
      <c r="A22" s="1" t="s">
        <v>45</v>
      </c>
      <c r="B22" s="1">
        <v>88.74</v>
      </c>
      <c r="C22" s="1">
        <v>0.0</v>
      </c>
      <c r="D22" s="1">
        <v>2.04</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-71.4</v>
      </c>
      <c r="D23" s="1">
        <v>0.0</v>
      </c>
      <c r="E23" s="1">
        <v>-4.08</v>
      </c>
      <c r="F23" s="1">
        <v>0.0</v>
      </c>
      <c r="G23" s="1">
        <v>0.0</v>
      </c>
      <c r="H23" s="1">
        <v>0.0</v>
      </c>
      <c r="I23" s="1">
        <v>-2.04</v>
      </c>
      <c r="J23" s="1">
        <v>-1.02</v>
      </c>
      <c r="K23" s="1">
        <v>-2.04</v>
      </c>
      <c r="L23" s="2"/>
      <c r="M23" s="2"/>
      <c r="N23" s="2"/>
      <c r="O23" s="2"/>
      <c r="P23" s="2"/>
      <c r="Q23" s="2"/>
      <c r="R23" s="2"/>
      <c r="S23" s="2"/>
      <c r="T23" s="2"/>
      <c r="U23" s="2"/>
      <c r="V23" s="2"/>
      <c r="W23" s="2"/>
      <c r="X23" s="2"/>
      <c r="Y23" s="2"/>
      <c r="Z23" s="2"/>
    </row>
    <row r="24" ht="15.75" customHeight="1">
      <c r="A24" s="1" t="s">
        <v>47</v>
      </c>
      <c r="B24" s="1">
        <v>-3.06</v>
      </c>
      <c r="C24" s="1">
        <v>-9.18</v>
      </c>
      <c r="D24" s="1">
        <v>-6.12</v>
      </c>
      <c r="E24" s="1">
        <v>-7.140000000000001</v>
      </c>
      <c r="F24" s="1">
        <v>-10.2</v>
      </c>
      <c r="G24" s="1">
        <v>-10.2</v>
      </c>
      <c r="H24" s="1">
        <v>-7.140000000000001</v>
      </c>
      <c r="I24" s="1">
        <v>-5.1</v>
      </c>
      <c r="J24" s="1">
        <v>-8.16</v>
      </c>
      <c r="K24" s="1">
        <v>-6.12</v>
      </c>
      <c r="L24" s="2"/>
      <c r="M24" s="2"/>
      <c r="N24" s="2"/>
      <c r="O24" s="2"/>
      <c r="P24" s="2"/>
      <c r="Q24" s="2"/>
      <c r="R24" s="2"/>
      <c r="S24" s="2"/>
      <c r="T24" s="2"/>
      <c r="U24" s="2"/>
      <c r="V24" s="2"/>
      <c r="W24" s="2"/>
      <c r="X24" s="2"/>
      <c r="Y24" s="2"/>
      <c r="Z24" s="2"/>
    </row>
    <row r="25" ht="15.75" customHeight="1">
      <c r="A25" s="1" t="s">
        <v>48</v>
      </c>
      <c r="B25" s="1">
        <v>-3.06</v>
      </c>
      <c r="C25" s="1">
        <v>-9.18</v>
      </c>
      <c r="D25" s="1">
        <v>-6.12</v>
      </c>
      <c r="E25" s="1">
        <v>-7.140000000000001</v>
      </c>
      <c r="F25" s="1">
        <v>-10.2</v>
      </c>
      <c r="G25" s="1">
        <v>-10.2</v>
      </c>
      <c r="H25" s="1">
        <v>-7.140000000000001</v>
      </c>
      <c r="I25" s="1">
        <v>-5.1</v>
      </c>
      <c r="J25" s="1">
        <v>-8.16</v>
      </c>
      <c r="K25" s="1">
        <v>-6.12</v>
      </c>
      <c r="L25" s="2"/>
      <c r="M25" s="2"/>
      <c r="N25" s="2"/>
      <c r="O25" s="2"/>
      <c r="P25" s="2"/>
      <c r="Q25" s="2"/>
      <c r="R25" s="2"/>
      <c r="S25" s="2"/>
      <c r="T25" s="2"/>
      <c r="U25" s="2"/>
      <c r="V25" s="2"/>
      <c r="W25" s="2"/>
      <c r="X25" s="2"/>
      <c r="Y25" s="2"/>
      <c r="Z25" s="2"/>
    </row>
    <row r="26" ht="15.75" customHeight="1">
      <c r="A26" s="1" t="s">
        <v>49</v>
      </c>
      <c r="B26" s="1">
        <v>-88.74</v>
      </c>
      <c r="C26" s="1">
        <v>-4.08</v>
      </c>
      <c r="D26" s="1">
        <v>-3.06</v>
      </c>
      <c r="E26" s="1">
        <v>-2.04</v>
      </c>
      <c r="F26" s="1">
        <v>-8.16</v>
      </c>
      <c r="G26" s="1">
        <v>-7.140000000000001</v>
      </c>
      <c r="H26" s="1">
        <v>-2.04</v>
      </c>
      <c r="I26" s="1">
        <v>-6.12</v>
      </c>
      <c r="J26" s="1">
        <v>-12.24</v>
      </c>
      <c r="K26" s="1">
        <v>-27.54</v>
      </c>
      <c r="L26" s="2"/>
      <c r="M26" s="2"/>
      <c r="N26" s="2"/>
      <c r="O26" s="2"/>
      <c r="P26" s="2"/>
      <c r="Q26" s="2"/>
      <c r="R26" s="2"/>
      <c r="S26" s="2"/>
      <c r="T26" s="2"/>
      <c r="U26" s="2"/>
      <c r="V26" s="2"/>
      <c r="W26" s="2"/>
      <c r="X26" s="2"/>
      <c r="Y26" s="2"/>
      <c r="Z26" s="2"/>
    </row>
    <row r="27" ht="15.75" customHeight="1">
      <c r="A27" s="1" t="s">
        <v>50</v>
      </c>
      <c r="B27" s="1">
        <v>-7.140000000000001</v>
      </c>
      <c r="C27" s="1">
        <v>-10.2</v>
      </c>
      <c r="D27" s="1">
        <v>-4.08</v>
      </c>
      <c r="E27" s="1">
        <v>-8.16</v>
      </c>
      <c r="F27" s="1">
        <v>-10.2</v>
      </c>
      <c r="G27" s="1">
        <v>-5.1</v>
      </c>
      <c r="H27" s="1">
        <v>3.06</v>
      </c>
      <c r="I27" s="1">
        <v>-15.3</v>
      </c>
      <c r="J27" s="1">
        <v>-12.24</v>
      </c>
      <c r="K27" s="1">
        <v>30.6</v>
      </c>
      <c r="L27" s="2"/>
      <c r="M27" s="2"/>
      <c r="N27" s="2"/>
      <c r="O27" s="2"/>
      <c r="P27" s="2"/>
      <c r="Q27" s="2"/>
      <c r="R27" s="2"/>
      <c r="S27" s="2"/>
      <c r="T27" s="2"/>
      <c r="U27" s="2"/>
      <c r="V27" s="2"/>
      <c r="W27" s="2"/>
      <c r="X27" s="2"/>
      <c r="Y27" s="2"/>
      <c r="Z27" s="2"/>
    </row>
    <row r="28" ht="15.75" customHeight="1">
      <c r="A28" s="1" t="s">
        <v>51</v>
      </c>
      <c r="B28" s="1">
        <v>29.58</v>
      </c>
      <c r="C28" s="1">
        <v>31.62</v>
      </c>
      <c r="D28" s="1">
        <v>43.86</v>
      </c>
      <c r="E28" s="1">
        <v>4.08</v>
      </c>
      <c r="F28" s="1">
        <v>13.26</v>
      </c>
      <c r="G28" s="1">
        <v>76.5</v>
      </c>
      <c r="H28" s="1">
        <v>22.44</v>
      </c>
      <c r="I28" s="1">
        <v>-14.28</v>
      </c>
      <c r="J28" s="1">
        <v>-5.1</v>
      </c>
      <c r="K28" s="1">
        <v>11.22</v>
      </c>
      <c r="L28" s="2"/>
      <c r="M28" s="2"/>
      <c r="N28" s="2"/>
      <c r="O28" s="2"/>
      <c r="P28" s="2"/>
      <c r="Q28" s="2"/>
      <c r="R28" s="2"/>
      <c r="S28" s="2"/>
      <c r="T28" s="2"/>
      <c r="U28" s="2"/>
      <c r="V28" s="2"/>
      <c r="W28" s="2"/>
      <c r="X28" s="2"/>
      <c r="Y28" s="2"/>
      <c r="Z28" s="2"/>
    </row>
    <row r="29" ht="15.75" customHeight="1">
      <c r="A29" s="1" t="s">
        <v>52</v>
      </c>
      <c r="B29" s="1">
        <v>7.140000000000001</v>
      </c>
      <c r="C29" s="1">
        <v>-5.1</v>
      </c>
      <c r="D29" s="1">
        <v>2.04</v>
      </c>
      <c r="E29" s="1">
        <v>9.18</v>
      </c>
      <c r="F29" s="1">
        <v>-6.12</v>
      </c>
      <c r="G29" s="1">
        <v>-3.06</v>
      </c>
      <c r="H29" s="1">
        <v>26.52</v>
      </c>
      <c r="I29" s="1">
        <v>57.12</v>
      </c>
      <c r="J29" s="1">
        <v>-21.42</v>
      </c>
      <c r="K29" s="1">
        <v>-4.08</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88.74</v>
      </c>
      <c r="C31" s="1">
        <v>4.08</v>
      </c>
      <c r="D31" s="1">
        <v>3.06</v>
      </c>
      <c r="E31" s="1">
        <v>2.04</v>
      </c>
      <c r="F31" s="1">
        <v>8.16</v>
      </c>
      <c r="G31" s="1">
        <v>7.140000000000001</v>
      </c>
      <c r="H31" s="1">
        <v>2.04</v>
      </c>
      <c r="I31" s="1">
        <v>6.12</v>
      </c>
      <c r="J31" s="1">
        <v>12.24</v>
      </c>
      <c r="K31" s="1">
        <v>27.54</v>
      </c>
      <c r="L31" s="2"/>
      <c r="M31" s="2"/>
      <c r="N31" s="2"/>
      <c r="O31" s="2"/>
      <c r="P31" s="2"/>
      <c r="Q31" s="2"/>
      <c r="R31" s="2"/>
      <c r="S31" s="2"/>
      <c r="T31" s="2"/>
      <c r="U31" s="2"/>
      <c r="V31" s="2"/>
      <c r="W31" s="2"/>
      <c r="X31" s="2"/>
      <c r="Y31" s="2"/>
      <c r="Z31" s="2"/>
    </row>
    <row r="32" ht="15.75" customHeight="1">
      <c r="A32" s="1" t="s">
        <v>55</v>
      </c>
      <c r="B32" s="1">
        <v>4.08</v>
      </c>
      <c r="C32" s="1">
        <v>4.08</v>
      </c>
      <c r="D32" s="1">
        <v>3.06</v>
      </c>
      <c r="E32" s="1">
        <v>4.08</v>
      </c>
      <c r="F32" s="1">
        <v>4.08</v>
      </c>
      <c r="G32" s="1">
        <v>5.1</v>
      </c>
      <c r="H32" s="1">
        <v>3.06</v>
      </c>
      <c r="I32" s="1">
        <v>2.04</v>
      </c>
      <c r="J32" s="1">
        <v>3.06</v>
      </c>
      <c r="K32" s="1">
        <v>3.06</v>
      </c>
      <c r="L32" s="2"/>
      <c r="M32" s="2"/>
      <c r="N32" s="2"/>
      <c r="O32" s="2"/>
      <c r="P32" s="2"/>
      <c r="Q32" s="2"/>
      <c r="R32" s="2"/>
      <c r="S32" s="2"/>
      <c r="T32" s="2"/>
      <c r="U32" s="2"/>
      <c r="V32" s="2"/>
      <c r="W32" s="2"/>
      <c r="X32" s="2"/>
      <c r="Y32" s="2"/>
      <c r="Z32" s="2"/>
    </row>
    <row r="33" ht="15.75" customHeight="1">
      <c r="A33" s="1" t="s">
        <v>56</v>
      </c>
      <c r="B33" s="1">
        <v>17.34</v>
      </c>
      <c r="C33" s="1">
        <v>8.16</v>
      </c>
      <c r="D33" s="1">
        <v>6.12</v>
      </c>
      <c r="E33" s="1">
        <v>4.08</v>
      </c>
      <c r="F33" s="1">
        <v>47.94</v>
      </c>
      <c r="G33" s="1">
        <v>-6.12</v>
      </c>
      <c r="H33" s="1">
        <v>19.38</v>
      </c>
      <c r="I33" s="1">
        <v>48.96</v>
      </c>
      <c r="J33" s="1">
        <v>-15.3</v>
      </c>
      <c r="K33" s="1">
        <v>-64.26</v>
      </c>
      <c r="L33" s="2"/>
      <c r="M33" s="2"/>
      <c r="N33" s="2"/>
      <c r="O33" s="2"/>
      <c r="P33" s="2"/>
      <c r="Q33" s="2"/>
      <c r="R33" s="2"/>
      <c r="S33" s="2"/>
      <c r="T33" s="2"/>
      <c r="U33" s="2"/>
      <c r="V33" s="2"/>
      <c r="W33" s="2"/>
      <c r="X33" s="2"/>
      <c r="Y33" s="2"/>
      <c r="Z33" s="2"/>
    </row>
    <row r="34" ht="15.75" customHeight="1">
      <c r="A34" s="1" t="s">
        <v>57</v>
      </c>
      <c r="B34" s="1">
        <v>17.34</v>
      </c>
      <c r="C34" s="1">
        <v>8.16</v>
      </c>
      <c r="D34" s="1">
        <v>6.12</v>
      </c>
      <c r="E34" s="1">
        <v>4.08</v>
      </c>
      <c r="F34" s="1">
        <v>55.08</v>
      </c>
      <c r="G34" s="1">
        <v>-6.12</v>
      </c>
      <c r="H34" s="1">
        <v>19.38</v>
      </c>
      <c r="I34" s="1">
        <v>58.14</v>
      </c>
      <c r="J34" s="1">
        <v>-15.3</v>
      </c>
      <c r="K34" s="1">
        <v>-11.22</v>
      </c>
      <c r="L34" s="2"/>
      <c r="M34" s="2"/>
      <c r="N34" s="2"/>
      <c r="O34" s="2"/>
      <c r="P34" s="2"/>
      <c r="Q34" s="2"/>
      <c r="R34" s="2"/>
      <c r="S34" s="2"/>
      <c r="T34" s="2"/>
      <c r="U34" s="2"/>
      <c r="V34" s="2"/>
      <c r="W34" s="2"/>
      <c r="X34" s="2"/>
      <c r="Y34" s="2"/>
      <c r="Z34" s="2"/>
    </row>
    <row r="35" ht="15.75" customHeight="1">
      <c r="A35" s="1" t="s">
        <v>58</v>
      </c>
      <c r="B35" s="1">
        <v>-10.2</v>
      </c>
      <c r="C35" s="1">
        <v>-62.22</v>
      </c>
      <c r="D35" s="1">
        <v>62.22</v>
      </c>
      <c r="E35" s="1">
        <v>4.08</v>
      </c>
      <c r="F35" s="1">
        <v>6.12</v>
      </c>
      <c r="G35" s="1">
        <v>14.28</v>
      </c>
      <c r="H35" s="1">
        <v>-11.22</v>
      </c>
      <c r="I35" s="1">
        <v>4.08</v>
      </c>
      <c r="J35" s="1">
        <v>16.32</v>
      </c>
      <c r="K35" s="1">
        <v>8.16</v>
      </c>
      <c r="L35" s="2"/>
      <c r="M35" s="2"/>
      <c r="N35" s="2"/>
      <c r="O35" s="2"/>
      <c r="P35" s="2"/>
      <c r="Q35" s="2"/>
      <c r="R35" s="2"/>
      <c r="S35" s="2"/>
      <c r="T35" s="2"/>
      <c r="U35" s="2"/>
      <c r="V35" s="2"/>
      <c r="W35" s="2"/>
      <c r="X35" s="2"/>
      <c r="Y35" s="2"/>
      <c r="Z35" s="2"/>
    </row>
    <row r="36" ht="15.75" customHeight="1">
      <c r="A36" s="1" t="s">
        <v>59</v>
      </c>
      <c r="B36" s="1">
        <v>-3.06</v>
      </c>
      <c r="C36" s="1">
        <v>-66.3</v>
      </c>
      <c r="D36" s="1">
        <v>-62.22</v>
      </c>
      <c r="E36" s="1">
        <v>-16.32</v>
      </c>
      <c r="F36" s="1">
        <v>-24.48</v>
      </c>
      <c r="G36" s="1">
        <v>4.08</v>
      </c>
      <c r="H36" s="1">
        <v>10.2</v>
      </c>
      <c r="I36" s="1">
        <v>-6.12</v>
      </c>
      <c r="J36" s="1">
        <v>-2.04</v>
      </c>
      <c r="K36" s="1">
        <v>36.72</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9.18</v>
      </c>
      <c r="C3" s="1">
        <v>3.06</v>
      </c>
      <c r="D3" s="1">
        <v>6.12</v>
      </c>
      <c r="E3" s="1">
        <v>15.3</v>
      </c>
      <c r="F3" s="1">
        <v>8.16</v>
      </c>
      <c r="G3" s="1">
        <v>5.1</v>
      </c>
      <c r="H3" s="1">
        <v>31.62</v>
      </c>
      <c r="I3" s="1">
        <v>32.64</v>
      </c>
      <c r="J3" s="1">
        <v>10.2</v>
      </c>
      <c r="K3" s="1">
        <v>6.12</v>
      </c>
      <c r="L3" s="2"/>
      <c r="M3" s="2"/>
      <c r="N3" s="2"/>
      <c r="O3" s="2"/>
      <c r="P3" s="2"/>
      <c r="Q3" s="2"/>
      <c r="R3" s="2"/>
      <c r="S3" s="2"/>
      <c r="T3" s="2"/>
      <c r="U3" s="2"/>
      <c r="V3" s="2"/>
      <c r="W3" s="2"/>
      <c r="X3" s="2"/>
      <c r="Y3" s="2"/>
      <c r="Z3" s="2"/>
    </row>
    <row r="4">
      <c r="A4" s="1" t="s">
        <v>62</v>
      </c>
      <c r="B4" s="1">
        <v>4.08</v>
      </c>
      <c r="C4" s="1">
        <v>15.3</v>
      </c>
      <c r="D4" s="1">
        <v>15.3</v>
      </c>
      <c r="E4" s="1">
        <v>8.16</v>
      </c>
      <c r="F4" s="1">
        <v>8.16</v>
      </c>
      <c r="G4" s="1">
        <v>4.08</v>
      </c>
      <c r="H4" s="1">
        <v>3.06</v>
      </c>
      <c r="I4" s="1">
        <v>4.08</v>
      </c>
      <c r="J4" s="1">
        <v>4.08</v>
      </c>
      <c r="K4" s="1">
        <v>6.12</v>
      </c>
      <c r="L4" s="2"/>
      <c r="M4" s="2"/>
      <c r="N4" s="2"/>
      <c r="O4" s="2"/>
      <c r="P4" s="2"/>
      <c r="Q4" s="2"/>
      <c r="R4" s="2"/>
      <c r="S4" s="2"/>
      <c r="T4" s="2"/>
      <c r="U4" s="2"/>
      <c r="V4" s="2"/>
      <c r="W4" s="2"/>
      <c r="X4" s="2"/>
      <c r="Y4" s="2"/>
      <c r="Z4" s="2"/>
    </row>
    <row r="5">
      <c r="A5" s="1" t="s">
        <v>63</v>
      </c>
      <c r="B5" s="1">
        <v>13.26</v>
      </c>
      <c r="C5" s="1">
        <v>18.36</v>
      </c>
      <c r="D5" s="1">
        <v>21.42</v>
      </c>
      <c r="E5" s="1">
        <v>24.48</v>
      </c>
      <c r="F5" s="1">
        <v>16.32</v>
      </c>
      <c r="G5" s="1">
        <v>10.2</v>
      </c>
      <c r="H5" s="1">
        <v>35.7</v>
      </c>
      <c r="I5" s="1">
        <v>36.72</v>
      </c>
      <c r="J5" s="1">
        <v>14.28</v>
      </c>
      <c r="K5" s="1">
        <v>13.26</v>
      </c>
      <c r="L5" s="2"/>
      <c r="M5" s="2"/>
      <c r="N5" s="2"/>
      <c r="O5" s="2"/>
      <c r="P5" s="2"/>
      <c r="Q5" s="2"/>
      <c r="R5" s="2"/>
      <c r="S5" s="2"/>
      <c r="T5" s="2"/>
      <c r="U5" s="2"/>
      <c r="V5" s="2"/>
      <c r="W5" s="2"/>
      <c r="X5" s="2"/>
      <c r="Y5" s="2"/>
      <c r="Z5" s="2"/>
    </row>
    <row r="6">
      <c r="A6" s="1" t="s">
        <v>64</v>
      </c>
      <c r="B6" s="1">
        <v>41.82</v>
      </c>
      <c r="C6" s="1">
        <v>37.74</v>
      </c>
      <c r="D6" s="1">
        <v>33.66</v>
      </c>
      <c r="E6" s="1">
        <v>34.68</v>
      </c>
      <c r="F6" s="1">
        <v>37.74</v>
      </c>
      <c r="G6" s="1">
        <v>46.92</v>
      </c>
      <c r="H6" s="1">
        <v>37.74</v>
      </c>
      <c r="I6" s="1">
        <v>35.7</v>
      </c>
      <c r="J6" s="1">
        <v>44.88</v>
      </c>
      <c r="K6" s="1">
        <v>61.2</v>
      </c>
      <c r="L6" s="2"/>
      <c r="M6" s="2"/>
      <c r="N6" s="2"/>
      <c r="O6" s="2"/>
      <c r="P6" s="2"/>
      <c r="Q6" s="2"/>
      <c r="R6" s="2"/>
      <c r="S6" s="2"/>
      <c r="T6" s="2"/>
      <c r="U6" s="2"/>
      <c r="V6" s="2"/>
      <c r="W6" s="2"/>
      <c r="X6" s="2"/>
      <c r="Y6" s="2"/>
      <c r="Z6" s="2"/>
    </row>
    <row r="7">
      <c r="A7" s="1" t="s">
        <v>65</v>
      </c>
      <c r="B7" s="1">
        <v>98.94</v>
      </c>
      <c r="C7" s="1">
        <v>28.56</v>
      </c>
      <c r="D7" s="1">
        <v>24.48</v>
      </c>
      <c r="E7" s="1">
        <v>21.42</v>
      </c>
      <c r="F7" s="1">
        <v>26.52</v>
      </c>
      <c r="G7" s="1">
        <v>64.26</v>
      </c>
      <c r="H7" s="1">
        <v>1.02</v>
      </c>
      <c r="I7" s="1">
        <v>1.02</v>
      </c>
      <c r="J7" s="1">
        <v>1.02</v>
      </c>
      <c r="K7" s="1">
        <v>1.02</v>
      </c>
      <c r="L7" s="2"/>
      <c r="M7" s="2"/>
      <c r="N7" s="2"/>
      <c r="O7" s="2"/>
      <c r="P7" s="2"/>
      <c r="Q7" s="2"/>
      <c r="R7" s="2"/>
      <c r="S7" s="2"/>
      <c r="T7" s="2"/>
      <c r="U7" s="2"/>
      <c r="V7" s="2"/>
      <c r="W7" s="2"/>
      <c r="X7" s="2"/>
      <c r="Y7" s="2"/>
      <c r="Z7" s="2"/>
    </row>
    <row r="8">
      <c r="A8" s="1" t="s">
        <v>66</v>
      </c>
      <c r="B8" s="1">
        <v>1.02</v>
      </c>
      <c r="C8" s="1">
        <v>0.0</v>
      </c>
      <c r="D8" s="1">
        <v>0.0</v>
      </c>
      <c r="E8" s="1">
        <v>1.02</v>
      </c>
      <c r="F8" s="1">
        <v>1.02</v>
      </c>
      <c r="G8" s="1">
        <v>1.02</v>
      </c>
      <c r="H8" s="1">
        <v>0.0</v>
      </c>
      <c r="I8" s="1">
        <v>0.0</v>
      </c>
      <c r="J8" s="1">
        <v>0.0</v>
      </c>
      <c r="K8" s="1">
        <v>0.0</v>
      </c>
      <c r="L8" s="2"/>
      <c r="M8" s="2"/>
      <c r="N8" s="2"/>
      <c r="O8" s="2"/>
      <c r="P8" s="2"/>
      <c r="Q8" s="2"/>
      <c r="R8" s="2"/>
      <c r="S8" s="2"/>
      <c r="T8" s="2"/>
      <c r="U8" s="2"/>
      <c r="V8" s="2"/>
      <c r="W8" s="2"/>
      <c r="X8" s="2"/>
      <c r="Y8" s="2"/>
      <c r="Z8" s="2"/>
    </row>
    <row r="9">
      <c r="A9" s="1" t="s">
        <v>67</v>
      </c>
      <c r="B9" s="1">
        <v>42.84</v>
      </c>
      <c r="C9" s="1">
        <v>37.74</v>
      </c>
      <c r="D9" s="1">
        <v>33.66</v>
      </c>
      <c r="E9" s="1">
        <v>35.7</v>
      </c>
      <c r="F9" s="1">
        <v>38.76</v>
      </c>
      <c r="G9" s="1">
        <v>48.96</v>
      </c>
      <c r="H9" s="1">
        <v>38.76</v>
      </c>
      <c r="I9" s="1">
        <v>37.74</v>
      </c>
      <c r="J9" s="1">
        <v>46.92</v>
      </c>
      <c r="K9" s="1">
        <v>63.24</v>
      </c>
      <c r="L9" s="2"/>
      <c r="M9" s="2"/>
      <c r="N9" s="2"/>
      <c r="O9" s="2"/>
      <c r="P9" s="2"/>
      <c r="Q9" s="2"/>
      <c r="R9" s="2"/>
      <c r="S9" s="2"/>
      <c r="T9" s="2"/>
      <c r="U9" s="2"/>
      <c r="V9" s="2"/>
      <c r="W9" s="2"/>
      <c r="X9" s="2"/>
      <c r="Y9" s="2"/>
      <c r="Z9" s="2"/>
    </row>
    <row r="10">
      <c r="A10" s="1" t="s">
        <v>68</v>
      </c>
      <c r="B10" s="1">
        <v>20.4</v>
      </c>
      <c r="C10" s="1">
        <v>26.52</v>
      </c>
      <c r="D10" s="1">
        <v>33.66</v>
      </c>
      <c r="E10" s="1">
        <v>39.78</v>
      </c>
      <c r="F10" s="1">
        <v>44.88</v>
      </c>
      <c r="G10" s="1">
        <v>51.0</v>
      </c>
      <c r="H10" s="1">
        <v>49.98</v>
      </c>
      <c r="I10" s="1">
        <v>63.24</v>
      </c>
      <c r="J10" s="1">
        <v>67.32000000000001</v>
      </c>
      <c r="K10" s="1">
        <v>69.36</v>
      </c>
      <c r="L10" s="2"/>
      <c r="M10" s="2"/>
      <c r="N10" s="2"/>
      <c r="O10" s="2"/>
      <c r="P10" s="2"/>
      <c r="Q10" s="2"/>
      <c r="R10" s="2"/>
      <c r="S10" s="2"/>
      <c r="T10" s="2"/>
      <c r="U10" s="2"/>
      <c r="V10" s="2"/>
      <c r="W10" s="2"/>
      <c r="X10" s="2"/>
      <c r="Y10" s="2"/>
      <c r="Z10" s="2"/>
    </row>
    <row r="11">
      <c r="A11" s="1" t="s">
        <v>69</v>
      </c>
      <c r="B11" s="1">
        <v>0.0</v>
      </c>
      <c r="C11" s="1">
        <v>0.0</v>
      </c>
      <c r="D11" s="1">
        <v>0.0</v>
      </c>
      <c r="E11" s="1">
        <v>89.76</v>
      </c>
      <c r="F11" s="1">
        <v>4.08</v>
      </c>
      <c r="G11" s="1">
        <v>0.0</v>
      </c>
      <c r="H11" s="1">
        <v>0.0</v>
      </c>
      <c r="I11" s="1">
        <v>0.0</v>
      </c>
      <c r="J11" s="1">
        <v>3.06</v>
      </c>
      <c r="K11" s="1">
        <v>0.0</v>
      </c>
      <c r="L11" s="2"/>
      <c r="M11" s="2"/>
      <c r="N11" s="2"/>
      <c r="O11" s="2"/>
      <c r="P11" s="2"/>
      <c r="Q11" s="2"/>
      <c r="R11" s="2"/>
      <c r="S11" s="2"/>
      <c r="T11" s="2"/>
      <c r="U11" s="2"/>
      <c r="V11" s="2"/>
      <c r="W11" s="2"/>
      <c r="X11" s="2"/>
      <c r="Y11" s="2"/>
      <c r="Z11" s="2"/>
    </row>
    <row r="12">
      <c r="A12" s="1" t="s">
        <v>70</v>
      </c>
      <c r="B12" s="1">
        <v>78.54</v>
      </c>
      <c r="C12" s="1">
        <v>83.64</v>
      </c>
      <c r="D12" s="1">
        <v>89.76</v>
      </c>
      <c r="E12" s="1">
        <v>102.0</v>
      </c>
      <c r="F12" s="1">
        <v>100.98</v>
      </c>
      <c r="G12" s="1">
        <v>112.2</v>
      </c>
      <c r="H12" s="1">
        <v>126.48</v>
      </c>
      <c r="I12" s="1">
        <v>138.72</v>
      </c>
      <c r="J12" s="1">
        <v>133.62</v>
      </c>
      <c r="K12" s="1">
        <v>146.88</v>
      </c>
      <c r="L12" s="2"/>
      <c r="M12" s="2"/>
      <c r="N12" s="2"/>
      <c r="O12" s="2"/>
      <c r="P12" s="2"/>
      <c r="Q12" s="2"/>
      <c r="R12" s="2"/>
      <c r="S12" s="2"/>
      <c r="T12" s="2"/>
      <c r="U12" s="2"/>
      <c r="V12" s="2"/>
      <c r="W12" s="2"/>
      <c r="X12" s="2"/>
      <c r="Y12" s="2"/>
      <c r="Z12" s="2"/>
    </row>
    <row r="13">
      <c r="A13" s="1" t="s">
        <v>71</v>
      </c>
      <c r="B13" s="1">
        <v>25.5</v>
      </c>
      <c r="C13" s="1">
        <v>26.52</v>
      </c>
      <c r="D13" s="1">
        <v>28.56</v>
      </c>
      <c r="E13" s="1">
        <v>30.6</v>
      </c>
      <c r="F13" s="1">
        <v>28.56</v>
      </c>
      <c r="G13" s="1">
        <v>37.74</v>
      </c>
      <c r="H13" s="1">
        <v>41.82</v>
      </c>
      <c r="I13" s="1">
        <v>52.02</v>
      </c>
      <c r="J13" s="1">
        <v>60.18</v>
      </c>
      <c r="K13" s="1">
        <v>67.32000000000001</v>
      </c>
      <c r="L13" s="2"/>
      <c r="M13" s="2"/>
      <c r="N13" s="2"/>
      <c r="O13" s="2"/>
      <c r="P13" s="2"/>
      <c r="Q13" s="2"/>
      <c r="R13" s="2"/>
      <c r="S13" s="2"/>
      <c r="T13" s="2"/>
      <c r="U13" s="2"/>
      <c r="V13" s="2"/>
      <c r="W13" s="2"/>
      <c r="X13" s="2"/>
      <c r="Y13" s="2"/>
      <c r="Z13" s="2"/>
    </row>
    <row r="14">
      <c r="A14" s="1" t="s">
        <v>72</v>
      </c>
      <c r="B14" s="1">
        <v>-15.3</v>
      </c>
      <c r="C14" s="1">
        <v>-17.34</v>
      </c>
      <c r="D14" s="1">
        <v>-19.38</v>
      </c>
      <c r="E14" s="1">
        <v>-21.42</v>
      </c>
      <c r="F14" s="1">
        <v>-18.36</v>
      </c>
      <c r="G14" s="1">
        <v>-22.44</v>
      </c>
      <c r="H14" s="1">
        <v>-25.5</v>
      </c>
      <c r="I14" s="1">
        <v>-30.6</v>
      </c>
      <c r="J14" s="1">
        <v>-36.72</v>
      </c>
      <c r="K14" s="1">
        <v>-42.84</v>
      </c>
      <c r="L14" s="2"/>
      <c r="M14" s="2"/>
      <c r="N14" s="2"/>
      <c r="O14" s="2"/>
      <c r="P14" s="2"/>
      <c r="Q14" s="2"/>
      <c r="R14" s="2"/>
      <c r="S14" s="2"/>
      <c r="T14" s="2"/>
      <c r="U14" s="2"/>
      <c r="V14" s="2"/>
      <c r="W14" s="2"/>
      <c r="X14" s="2"/>
      <c r="Y14" s="2"/>
      <c r="Z14" s="2"/>
    </row>
    <row r="15">
      <c r="A15" s="1" t="s">
        <v>73</v>
      </c>
      <c r="B15" s="1">
        <v>9.18</v>
      </c>
      <c r="C15" s="1">
        <v>9.18</v>
      </c>
      <c r="D15" s="1">
        <v>9.18</v>
      </c>
      <c r="E15" s="1">
        <v>9.18</v>
      </c>
      <c r="F15" s="1">
        <v>10.2</v>
      </c>
      <c r="G15" s="1">
        <v>15.3</v>
      </c>
      <c r="H15" s="1">
        <v>16.32</v>
      </c>
      <c r="I15" s="1">
        <v>21.42</v>
      </c>
      <c r="J15" s="1">
        <v>23.46</v>
      </c>
      <c r="K15" s="1">
        <v>24.48</v>
      </c>
      <c r="L15" s="2"/>
      <c r="M15" s="2"/>
      <c r="N15" s="2"/>
      <c r="O15" s="2"/>
      <c r="P15" s="2"/>
      <c r="Q15" s="2"/>
      <c r="R15" s="2"/>
      <c r="S15" s="2"/>
      <c r="T15" s="2"/>
      <c r="U15" s="2"/>
      <c r="V15" s="2"/>
      <c r="W15" s="2"/>
      <c r="X15" s="2"/>
      <c r="Y15" s="2"/>
      <c r="Z15" s="2"/>
    </row>
    <row r="16">
      <c r="A16" s="1" t="s">
        <v>74</v>
      </c>
      <c r="B16" s="1">
        <v>24.48</v>
      </c>
      <c r="C16" s="1">
        <v>18.36</v>
      </c>
      <c r="D16" s="1">
        <v>20.4</v>
      </c>
      <c r="E16" s="1">
        <v>15.3</v>
      </c>
      <c r="F16" s="1">
        <v>15.3</v>
      </c>
      <c r="G16" s="1">
        <v>13.26</v>
      </c>
      <c r="H16" s="1">
        <v>12.24</v>
      </c>
      <c r="I16" s="1">
        <v>10.2</v>
      </c>
      <c r="J16" s="1">
        <v>7.140000000000001</v>
      </c>
      <c r="K16" s="1">
        <v>3.06</v>
      </c>
      <c r="L16" s="2"/>
      <c r="M16" s="2"/>
      <c r="N16" s="2"/>
      <c r="O16" s="2"/>
      <c r="P16" s="2"/>
      <c r="Q16" s="2"/>
      <c r="R16" s="2"/>
      <c r="S16" s="2"/>
      <c r="T16" s="2"/>
      <c r="U16" s="2"/>
      <c r="V16" s="2"/>
      <c r="W16" s="2"/>
      <c r="X16" s="2"/>
      <c r="Y16" s="2"/>
      <c r="Z16" s="2"/>
    </row>
    <row r="17">
      <c r="A17" s="1" t="s">
        <v>75</v>
      </c>
      <c r="B17" s="1">
        <v>1.02</v>
      </c>
      <c r="C17" s="1">
        <v>1.02</v>
      </c>
      <c r="D17" s="1">
        <v>3.06</v>
      </c>
      <c r="E17" s="1">
        <v>4.08</v>
      </c>
      <c r="F17" s="1">
        <v>4.08</v>
      </c>
      <c r="G17" s="1">
        <v>4.08</v>
      </c>
      <c r="H17" s="1">
        <v>4.08</v>
      </c>
      <c r="I17" s="1">
        <v>4.08</v>
      </c>
      <c r="J17" s="1">
        <v>9.18</v>
      </c>
      <c r="K17" s="1">
        <v>9.18</v>
      </c>
      <c r="L17" s="2"/>
      <c r="M17" s="2"/>
      <c r="N17" s="2"/>
      <c r="O17" s="2"/>
      <c r="P17" s="2"/>
      <c r="Q17" s="2"/>
      <c r="R17" s="2"/>
      <c r="S17" s="2"/>
      <c r="T17" s="2"/>
      <c r="U17" s="2"/>
      <c r="V17" s="2"/>
      <c r="W17" s="2"/>
      <c r="X17" s="2"/>
      <c r="Y17" s="2"/>
      <c r="Z17" s="2"/>
    </row>
    <row r="18">
      <c r="A18" s="1" t="s">
        <v>76</v>
      </c>
      <c r="B18" s="1">
        <v>28.56</v>
      </c>
      <c r="C18" s="1">
        <v>21.42</v>
      </c>
      <c r="D18" s="1">
        <v>3.06</v>
      </c>
      <c r="E18" s="1">
        <v>3.06</v>
      </c>
      <c r="F18" s="1">
        <v>4.08</v>
      </c>
      <c r="G18" s="1">
        <v>4.08</v>
      </c>
      <c r="H18" s="1">
        <v>3.06</v>
      </c>
      <c r="I18" s="1">
        <v>4.08</v>
      </c>
      <c r="J18" s="1">
        <v>9.18</v>
      </c>
      <c r="K18" s="1">
        <v>14.28</v>
      </c>
      <c r="L18" s="2"/>
      <c r="M18" s="2"/>
      <c r="N18" s="2"/>
      <c r="O18" s="2"/>
      <c r="P18" s="2"/>
      <c r="Q18" s="2"/>
      <c r="R18" s="2"/>
      <c r="S18" s="2"/>
      <c r="T18" s="2"/>
      <c r="U18" s="2"/>
      <c r="V18" s="2"/>
      <c r="W18" s="2"/>
      <c r="X18" s="2"/>
      <c r="Y18" s="2"/>
      <c r="Z18" s="2"/>
    </row>
    <row r="19">
      <c r="A19" s="1" t="s">
        <v>77</v>
      </c>
      <c r="B19" s="1">
        <v>0.0</v>
      </c>
      <c r="C19" s="1">
        <v>20.4</v>
      </c>
      <c r="D19" s="1">
        <v>13.26</v>
      </c>
      <c r="E19" s="1">
        <v>2.04</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32.64</v>
      </c>
      <c r="C20" s="1">
        <v>38.76</v>
      </c>
      <c r="D20" s="1">
        <v>36.72</v>
      </c>
      <c r="E20" s="1">
        <v>21.42</v>
      </c>
      <c r="F20" s="1">
        <v>18.36</v>
      </c>
      <c r="G20" s="1">
        <v>19.38</v>
      </c>
      <c r="H20" s="1">
        <v>16.32</v>
      </c>
      <c r="I20" s="1">
        <v>14.28</v>
      </c>
      <c r="J20" s="1">
        <v>1.02</v>
      </c>
      <c r="K20" s="1">
        <v>1.02</v>
      </c>
      <c r="L20" s="2"/>
      <c r="M20" s="2"/>
      <c r="N20" s="2"/>
      <c r="O20" s="2"/>
      <c r="P20" s="2"/>
      <c r="Q20" s="2"/>
      <c r="R20" s="2"/>
      <c r="S20" s="2"/>
      <c r="T20" s="2"/>
      <c r="U20" s="2"/>
      <c r="V20" s="2"/>
      <c r="W20" s="2"/>
      <c r="X20" s="2"/>
      <c r="Y20" s="2"/>
      <c r="Z20" s="2"/>
    </row>
    <row r="21" ht="15.75" customHeight="1">
      <c r="A21" s="1" t="s">
        <v>79</v>
      </c>
      <c r="B21" s="1">
        <v>3.06</v>
      </c>
      <c r="C21" s="1">
        <v>3.06</v>
      </c>
      <c r="D21" s="1">
        <v>3.06</v>
      </c>
      <c r="E21" s="1">
        <v>3.06</v>
      </c>
      <c r="F21" s="1">
        <v>3.06</v>
      </c>
      <c r="G21" s="1">
        <v>3.06</v>
      </c>
      <c r="H21" s="1">
        <v>2.04</v>
      </c>
      <c r="I21" s="1">
        <v>2.04</v>
      </c>
      <c r="J21" s="1">
        <v>2.04</v>
      </c>
      <c r="K21" s="1">
        <v>2.04</v>
      </c>
      <c r="L21" s="2"/>
      <c r="M21" s="2"/>
      <c r="N21" s="2"/>
      <c r="O21" s="2"/>
      <c r="P21" s="2"/>
      <c r="Q21" s="2"/>
      <c r="R21" s="2"/>
      <c r="S21" s="2"/>
      <c r="T21" s="2"/>
      <c r="U21" s="2"/>
      <c r="V21" s="2"/>
      <c r="W21" s="2"/>
      <c r="X21" s="2"/>
      <c r="Y21" s="2"/>
      <c r="Z21" s="2"/>
    </row>
    <row r="22" ht="15.75" customHeight="1">
      <c r="A22" s="1" t="s">
        <v>80</v>
      </c>
      <c r="B22" s="1">
        <v>119.34</v>
      </c>
      <c r="C22" s="1">
        <v>118.32</v>
      </c>
      <c r="D22" s="1">
        <v>130.56</v>
      </c>
      <c r="E22" s="1">
        <v>140.76</v>
      </c>
      <c r="F22" s="1">
        <v>140.76</v>
      </c>
      <c r="G22" s="1">
        <v>153.0</v>
      </c>
      <c r="H22" s="1">
        <v>167.28</v>
      </c>
      <c r="I22" s="1">
        <v>183.6</v>
      </c>
      <c r="J22" s="1">
        <v>188.7</v>
      </c>
      <c r="K22" s="1">
        <v>204.0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7.140000000000001</v>
      </c>
      <c r="C24" s="1">
        <v>8.16</v>
      </c>
      <c r="D24" s="1">
        <v>10.2</v>
      </c>
      <c r="E24" s="1">
        <v>12.24</v>
      </c>
      <c r="F24" s="1">
        <v>12.24</v>
      </c>
      <c r="G24" s="1">
        <v>13.26</v>
      </c>
      <c r="H24" s="1">
        <v>24.48</v>
      </c>
      <c r="I24" s="1">
        <v>23.46</v>
      </c>
      <c r="J24" s="1">
        <v>18.36</v>
      </c>
      <c r="K24" s="1">
        <v>24.48</v>
      </c>
      <c r="L24" s="2"/>
      <c r="M24" s="2"/>
      <c r="N24" s="2"/>
      <c r="O24" s="2"/>
      <c r="P24" s="2"/>
      <c r="Q24" s="2"/>
      <c r="R24" s="2"/>
      <c r="S24" s="2"/>
      <c r="T24" s="2"/>
      <c r="U24" s="2"/>
      <c r="V24" s="2"/>
      <c r="W24" s="2"/>
      <c r="X24" s="2"/>
      <c r="Y24" s="2"/>
      <c r="Z24" s="2"/>
    </row>
    <row r="25" ht="15.75" customHeight="1">
      <c r="A25" s="1" t="s">
        <v>83</v>
      </c>
      <c r="B25" s="1">
        <v>4.08</v>
      </c>
      <c r="C25" s="1">
        <v>4.08</v>
      </c>
      <c r="D25" s="1">
        <v>5.1</v>
      </c>
      <c r="E25" s="1">
        <v>5.1</v>
      </c>
      <c r="F25" s="1">
        <v>5.1</v>
      </c>
      <c r="G25" s="1">
        <v>5.1</v>
      </c>
      <c r="H25" s="1">
        <v>0.0</v>
      </c>
      <c r="I25" s="1">
        <v>4.08</v>
      </c>
      <c r="J25" s="1">
        <v>6.12</v>
      </c>
      <c r="K25" s="1">
        <v>9.18</v>
      </c>
      <c r="L25" s="2"/>
      <c r="M25" s="2"/>
      <c r="N25" s="2"/>
      <c r="O25" s="2"/>
      <c r="P25" s="2"/>
      <c r="Q25" s="2"/>
      <c r="R25" s="2"/>
      <c r="S25" s="2"/>
      <c r="T25" s="2"/>
      <c r="U25" s="2"/>
      <c r="V25" s="2"/>
      <c r="W25" s="2"/>
      <c r="X25" s="2"/>
      <c r="Y25" s="2"/>
      <c r="Z25" s="2"/>
    </row>
    <row r="26" ht="15.75" customHeight="1">
      <c r="A26" s="1" t="s">
        <v>84</v>
      </c>
      <c r="B26" s="1">
        <v>1.02</v>
      </c>
      <c r="C26" s="1">
        <v>1.02</v>
      </c>
      <c r="D26" s="1">
        <v>1.02</v>
      </c>
      <c r="E26" s="1">
        <v>2.04</v>
      </c>
      <c r="F26" s="1">
        <v>77.52</v>
      </c>
      <c r="G26" s="1">
        <v>3.06</v>
      </c>
      <c r="H26" s="1">
        <v>6.12</v>
      </c>
      <c r="I26" s="1">
        <v>6.12</v>
      </c>
      <c r="J26" s="1">
        <v>8.16</v>
      </c>
      <c r="K26" s="1">
        <v>14.28</v>
      </c>
      <c r="L26" s="2"/>
      <c r="M26" s="2"/>
      <c r="N26" s="2"/>
      <c r="O26" s="2"/>
      <c r="P26" s="2"/>
      <c r="Q26" s="2"/>
      <c r="R26" s="2"/>
      <c r="S26" s="2"/>
      <c r="T26" s="2"/>
      <c r="U26" s="2"/>
      <c r="V26" s="2"/>
      <c r="W26" s="2"/>
      <c r="X26" s="2"/>
      <c r="Y26" s="2"/>
      <c r="Z26" s="2"/>
    </row>
    <row r="27" ht="15.75" customHeight="1">
      <c r="A27" s="1" t="s">
        <v>85</v>
      </c>
      <c r="B27" s="1">
        <v>70.38</v>
      </c>
      <c r="C27" s="1">
        <v>71.4</v>
      </c>
      <c r="D27" s="1">
        <v>20.4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1.02</v>
      </c>
      <c r="H28" s="1">
        <v>95.88</v>
      </c>
      <c r="I28" s="1">
        <v>1.02</v>
      </c>
      <c r="J28" s="1">
        <v>2.04</v>
      </c>
      <c r="K28" s="1">
        <v>2.04</v>
      </c>
      <c r="L28" s="2"/>
      <c r="M28" s="2"/>
      <c r="N28" s="2"/>
      <c r="O28" s="2"/>
      <c r="P28" s="2"/>
      <c r="Q28" s="2"/>
      <c r="R28" s="2"/>
      <c r="S28" s="2"/>
      <c r="T28" s="2"/>
      <c r="U28" s="2"/>
      <c r="V28" s="2"/>
      <c r="W28" s="2"/>
      <c r="X28" s="2"/>
      <c r="Y28" s="2"/>
      <c r="Z28" s="2"/>
    </row>
    <row r="29" ht="15.75" customHeight="1">
      <c r="A29" s="1" t="s">
        <v>87</v>
      </c>
      <c r="B29" s="1">
        <v>1.02</v>
      </c>
      <c r="C29" s="1">
        <v>73.44</v>
      </c>
      <c r="D29" s="1">
        <v>68.34</v>
      </c>
      <c r="E29" s="1">
        <v>95.88</v>
      </c>
      <c r="F29" s="1">
        <v>80.58</v>
      </c>
      <c r="G29" s="1">
        <v>79.56</v>
      </c>
      <c r="H29" s="1">
        <v>19.38</v>
      </c>
      <c r="I29" s="1">
        <v>77.52</v>
      </c>
      <c r="J29" s="1">
        <v>61.2</v>
      </c>
      <c r="K29" s="1">
        <v>1.02</v>
      </c>
      <c r="L29" s="2"/>
      <c r="M29" s="2"/>
      <c r="N29" s="2"/>
      <c r="O29" s="2"/>
      <c r="P29" s="2"/>
      <c r="Q29" s="2"/>
      <c r="R29" s="2"/>
      <c r="S29" s="2"/>
      <c r="T29" s="2"/>
      <c r="U29" s="2"/>
      <c r="V29" s="2"/>
      <c r="W29" s="2"/>
      <c r="X29" s="2"/>
      <c r="Y29" s="2"/>
      <c r="Z29" s="2"/>
    </row>
    <row r="30" ht="15.75" customHeight="1">
      <c r="A30" s="1" t="s">
        <v>88</v>
      </c>
      <c r="B30" s="1">
        <v>5.1</v>
      </c>
      <c r="C30" s="1">
        <v>5.1</v>
      </c>
      <c r="D30" s="1">
        <v>5.1</v>
      </c>
      <c r="E30" s="1">
        <v>8.16</v>
      </c>
      <c r="F30" s="1">
        <v>7.140000000000001</v>
      </c>
      <c r="G30" s="1">
        <v>8.16</v>
      </c>
      <c r="H30" s="1">
        <v>6.12</v>
      </c>
      <c r="I30" s="1">
        <v>8.16</v>
      </c>
      <c r="J30" s="1">
        <v>13.26</v>
      </c>
      <c r="K30" s="1">
        <v>10.2</v>
      </c>
      <c r="L30" s="2"/>
      <c r="M30" s="2"/>
      <c r="N30" s="2"/>
      <c r="O30" s="2"/>
      <c r="P30" s="2"/>
      <c r="Q30" s="2"/>
      <c r="R30" s="2"/>
      <c r="S30" s="2"/>
      <c r="T30" s="2"/>
      <c r="U30" s="2"/>
      <c r="V30" s="2"/>
      <c r="W30" s="2"/>
      <c r="X30" s="2"/>
      <c r="Y30" s="2"/>
      <c r="Z30" s="2"/>
    </row>
    <row r="31" ht="15.75" customHeight="1">
      <c r="A31" s="1" t="s">
        <v>89</v>
      </c>
      <c r="B31" s="1">
        <v>20.4</v>
      </c>
      <c r="C31" s="1">
        <v>21.42</v>
      </c>
      <c r="D31" s="1">
        <v>23.46</v>
      </c>
      <c r="E31" s="1">
        <v>28.56</v>
      </c>
      <c r="F31" s="1">
        <v>27.54</v>
      </c>
      <c r="G31" s="1">
        <v>33.66</v>
      </c>
      <c r="H31" s="1">
        <v>37.74</v>
      </c>
      <c r="I31" s="1">
        <v>45.9</v>
      </c>
      <c r="J31" s="1">
        <v>48.96</v>
      </c>
      <c r="K31" s="1">
        <v>63.24</v>
      </c>
      <c r="L31" s="2"/>
      <c r="M31" s="2"/>
      <c r="N31" s="2"/>
      <c r="O31" s="2"/>
      <c r="P31" s="2"/>
      <c r="Q31" s="2"/>
      <c r="R31" s="2"/>
      <c r="S31" s="2"/>
      <c r="T31" s="2"/>
      <c r="U31" s="2"/>
      <c r="V31" s="2"/>
      <c r="W31" s="2"/>
      <c r="X31" s="2"/>
      <c r="Y31" s="2"/>
      <c r="Z31" s="2"/>
    </row>
    <row r="32" ht="15.75" customHeight="1">
      <c r="A32" s="1" t="s">
        <v>90</v>
      </c>
      <c r="B32" s="1">
        <v>79.56</v>
      </c>
      <c r="C32" s="1">
        <v>12.24</v>
      </c>
      <c r="D32" s="1">
        <v>0.0</v>
      </c>
      <c r="E32" s="1">
        <v>0.0</v>
      </c>
      <c r="F32" s="1">
        <v>0.0</v>
      </c>
      <c r="G32" s="1">
        <v>2.04</v>
      </c>
      <c r="H32" s="1">
        <v>11.22</v>
      </c>
      <c r="I32" s="1">
        <v>7.140000000000001</v>
      </c>
      <c r="J32" s="1">
        <v>7.140000000000001</v>
      </c>
      <c r="K32" s="1">
        <v>3.06</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95.88</v>
      </c>
      <c r="H33" s="1">
        <v>1.02</v>
      </c>
      <c r="I33" s="1">
        <v>3.06</v>
      </c>
      <c r="J33" s="1">
        <v>4.08</v>
      </c>
      <c r="K33" s="1">
        <v>4.08</v>
      </c>
      <c r="L33" s="2"/>
      <c r="M33" s="2"/>
      <c r="N33" s="2"/>
      <c r="O33" s="2"/>
      <c r="P33" s="2"/>
      <c r="Q33" s="2"/>
      <c r="R33" s="2"/>
      <c r="S33" s="2"/>
      <c r="T33" s="2"/>
      <c r="U33" s="2"/>
      <c r="V33" s="2"/>
      <c r="W33" s="2"/>
      <c r="X33" s="2"/>
      <c r="Y33" s="2"/>
      <c r="Z33" s="2"/>
    </row>
    <row r="34" ht="15.75" customHeight="1">
      <c r="A34" s="1" t="s">
        <v>92</v>
      </c>
      <c r="B34" s="1">
        <v>94.86</v>
      </c>
      <c r="C34" s="1">
        <v>54.06</v>
      </c>
      <c r="D34" s="1">
        <v>69.36</v>
      </c>
      <c r="E34" s="1">
        <v>69.36</v>
      </c>
      <c r="F34" s="1">
        <v>39.78</v>
      </c>
      <c r="G34" s="1">
        <v>73.44</v>
      </c>
      <c r="H34" s="1">
        <v>59.16</v>
      </c>
      <c r="I34" s="1">
        <v>63.24</v>
      </c>
      <c r="J34" s="1">
        <v>1.02</v>
      </c>
      <c r="K34" s="1">
        <v>2.04</v>
      </c>
      <c r="L34" s="2"/>
      <c r="M34" s="2"/>
      <c r="N34" s="2"/>
      <c r="O34" s="2"/>
      <c r="P34" s="2"/>
      <c r="Q34" s="2"/>
      <c r="R34" s="2"/>
      <c r="S34" s="2"/>
      <c r="T34" s="2"/>
      <c r="U34" s="2"/>
      <c r="V34" s="2"/>
      <c r="W34" s="2"/>
      <c r="X34" s="2"/>
      <c r="Y34" s="2"/>
      <c r="Z34" s="2"/>
    </row>
    <row r="35" ht="15.75" customHeight="1">
      <c r="A35" s="1" t="s">
        <v>93</v>
      </c>
      <c r="B35" s="1">
        <v>2.04</v>
      </c>
      <c r="C35" s="1">
        <v>1.02</v>
      </c>
      <c r="D35" s="1">
        <v>3.06</v>
      </c>
      <c r="E35" s="1">
        <v>2.04</v>
      </c>
      <c r="F35" s="1">
        <v>1.02</v>
      </c>
      <c r="G35" s="1">
        <v>95.88</v>
      </c>
      <c r="H35" s="1">
        <v>29.58</v>
      </c>
      <c r="I35" s="1">
        <v>83.64</v>
      </c>
      <c r="J35" s="1">
        <v>3.06</v>
      </c>
      <c r="K35" s="1">
        <v>1.02</v>
      </c>
      <c r="L35" s="2"/>
      <c r="M35" s="2"/>
      <c r="N35" s="2"/>
      <c r="O35" s="2"/>
      <c r="P35" s="2"/>
      <c r="Q35" s="2"/>
      <c r="R35" s="2"/>
      <c r="S35" s="2"/>
      <c r="T35" s="2"/>
      <c r="U35" s="2"/>
      <c r="V35" s="2"/>
      <c r="W35" s="2"/>
      <c r="X35" s="2"/>
      <c r="Y35" s="2"/>
      <c r="Z35" s="2"/>
    </row>
    <row r="36" ht="15.75" customHeight="1">
      <c r="A36" s="1" t="s">
        <v>94</v>
      </c>
      <c r="B36" s="1">
        <v>23.46</v>
      </c>
      <c r="C36" s="1">
        <v>23.46</v>
      </c>
      <c r="D36" s="1">
        <v>27.54</v>
      </c>
      <c r="E36" s="1">
        <v>31.62</v>
      </c>
      <c r="F36" s="1">
        <v>29.58</v>
      </c>
      <c r="G36" s="1">
        <v>38.76</v>
      </c>
      <c r="H36" s="1">
        <v>52.02</v>
      </c>
      <c r="I36" s="1">
        <v>59.16</v>
      </c>
      <c r="J36" s="1">
        <v>66.3</v>
      </c>
      <c r="K36" s="1">
        <v>75.48</v>
      </c>
      <c r="L36" s="2"/>
      <c r="M36" s="2"/>
      <c r="N36" s="2"/>
      <c r="O36" s="2"/>
      <c r="P36" s="2"/>
      <c r="Q36" s="2"/>
      <c r="R36" s="2"/>
      <c r="S36" s="2"/>
      <c r="T36" s="2"/>
      <c r="U36" s="2"/>
      <c r="V36" s="2"/>
      <c r="W36" s="2"/>
      <c r="X36" s="2"/>
      <c r="Y36" s="2"/>
      <c r="Z36" s="2"/>
    </row>
    <row r="37" ht="15.75" customHeight="1">
      <c r="A37" s="1" t="s">
        <v>95</v>
      </c>
      <c r="B37" s="1">
        <v>4.08</v>
      </c>
      <c r="C37" s="1">
        <v>4.08</v>
      </c>
      <c r="D37" s="1">
        <v>4.08</v>
      </c>
      <c r="E37" s="1">
        <v>4.08</v>
      </c>
      <c r="F37" s="1">
        <v>4.08</v>
      </c>
      <c r="G37" s="1">
        <v>4.08</v>
      </c>
      <c r="H37" s="1">
        <v>4.08</v>
      </c>
      <c r="I37" s="1">
        <v>4.08</v>
      </c>
      <c r="J37" s="1">
        <v>4.08</v>
      </c>
      <c r="K37" s="1">
        <v>4.08</v>
      </c>
      <c r="L37" s="2"/>
      <c r="M37" s="2"/>
      <c r="N37" s="2"/>
      <c r="O37" s="2"/>
      <c r="P37" s="2"/>
      <c r="Q37" s="2"/>
      <c r="R37" s="2"/>
      <c r="S37" s="2"/>
      <c r="T37" s="2"/>
      <c r="U37" s="2"/>
      <c r="V37" s="2"/>
      <c r="W37" s="2"/>
      <c r="X37" s="2"/>
      <c r="Y37" s="2"/>
      <c r="Z37" s="2"/>
    </row>
    <row r="38" ht="15.75" customHeight="1">
      <c r="A38" s="1" t="s">
        <v>96</v>
      </c>
      <c r="B38" s="1">
        <v>1.02</v>
      </c>
      <c r="C38" s="1">
        <v>1.02</v>
      </c>
      <c r="D38" s="1">
        <v>1.02</v>
      </c>
      <c r="E38" s="1">
        <v>1.02</v>
      </c>
      <c r="F38" s="1">
        <v>1.02</v>
      </c>
      <c r="G38" s="1">
        <v>1.02</v>
      </c>
      <c r="H38" s="1">
        <v>1.02</v>
      </c>
      <c r="I38" s="1">
        <v>1.02</v>
      </c>
      <c r="J38" s="1">
        <v>1.02</v>
      </c>
      <c r="K38" s="1">
        <v>1.02</v>
      </c>
      <c r="L38" s="2"/>
      <c r="M38" s="2"/>
      <c r="N38" s="2"/>
      <c r="O38" s="2"/>
      <c r="P38" s="2"/>
      <c r="Q38" s="2"/>
      <c r="R38" s="2"/>
      <c r="S38" s="2"/>
      <c r="T38" s="2"/>
      <c r="U38" s="2"/>
      <c r="V38" s="2"/>
      <c r="W38" s="2"/>
      <c r="X38" s="2"/>
      <c r="Y38" s="2"/>
      <c r="Z38" s="2"/>
    </row>
    <row r="39" ht="15.75" customHeight="1">
      <c r="A39" s="1" t="s">
        <v>97</v>
      </c>
      <c r="B39" s="1">
        <v>10.2</v>
      </c>
      <c r="C39" s="1">
        <v>10.2</v>
      </c>
      <c r="D39" s="1">
        <v>13.26</v>
      </c>
      <c r="E39" s="1">
        <v>13.26</v>
      </c>
      <c r="F39" s="1">
        <v>13.26</v>
      </c>
      <c r="G39" s="1">
        <v>10.2</v>
      </c>
      <c r="H39" s="1">
        <v>6.12</v>
      </c>
      <c r="I39" s="1">
        <v>16.32</v>
      </c>
      <c r="J39" s="1">
        <v>7.140000000000001</v>
      </c>
      <c r="K39" s="1">
        <v>11.22</v>
      </c>
      <c r="L39" s="2"/>
      <c r="M39" s="2"/>
      <c r="N39" s="2"/>
      <c r="O39" s="2"/>
      <c r="P39" s="2"/>
      <c r="Q39" s="2"/>
      <c r="R39" s="2"/>
      <c r="S39" s="2"/>
      <c r="T39" s="2"/>
      <c r="U39" s="2"/>
      <c r="V39" s="2"/>
      <c r="W39" s="2"/>
      <c r="X39" s="2"/>
      <c r="Y39" s="2"/>
      <c r="Z39" s="2"/>
    </row>
    <row r="40" ht="15.75" customHeight="1">
      <c r="A40" s="1" t="s">
        <v>98</v>
      </c>
      <c r="B40" s="1">
        <v>-1.02</v>
      </c>
      <c r="C40" s="1">
        <v>-2.04</v>
      </c>
      <c r="D40" s="1">
        <v>-13.26</v>
      </c>
      <c r="E40" s="1">
        <v>-17.34</v>
      </c>
      <c r="F40" s="1">
        <v>-17.34</v>
      </c>
      <c r="G40" s="1">
        <v>-22.44</v>
      </c>
      <c r="H40" s="1">
        <v>-25.5</v>
      </c>
      <c r="I40" s="1">
        <v>-3.06</v>
      </c>
      <c r="J40" s="1">
        <v>-1.02</v>
      </c>
      <c r="K40" s="1">
        <v>-26.52</v>
      </c>
      <c r="L40" s="2"/>
      <c r="M40" s="2"/>
      <c r="N40" s="2"/>
      <c r="O40" s="2"/>
      <c r="P40" s="2"/>
      <c r="Q40" s="2"/>
      <c r="R40" s="2"/>
      <c r="S40" s="2"/>
      <c r="T40" s="2"/>
      <c r="U40" s="2"/>
      <c r="V40" s="2"/>
      <c r="W40" s="2"/>
      <c r="X40" s="2"/>
      <c r="Y40" s="2"/>
      <c r="Z40" s="2"/>
    </row>
    <row r="41" ht="15.75" customHeight="1">
      <c r="A41" s="1" t="s">
        <v>99</v>
      </c>
      <c r="B41" s="1">
        <v>79.56</v>
      </c>
      <c r="C41" s="1">
        <v>78.54</v>
      </c>
      <c r="D41" s="1">
        <v>83.64</v>
      </c>
      <c r="E41" s="1">
        <v>88.74</v>
      </c>
      <c r="F41" s="1">
        <v>91.8</v>
      </c>
      <c r="G41" s="1">
        <v>96.9</v>
      </c>
      <c r="H41" s="1">
        <v>102.0</v>
      </c>
      <c r="I41" s="1">
        <v>104.04</v>
      </c>
      <c r="J41" s="1">
        <v>110.16</v>
      </c>
      <c r="K41" s="1">
        <v>111.18</v>
      </c>
      <c r="L41" s="2"/>
      <c r="M41" s="2"/>
      <c r="N41" s="2"/>
      <c r="O41" s="2"/>
      <c r="P41" s="2"/>
      <c r="Q41" s="2"/>
      <c r="R41" s="2"/>
      <c r="S41" s="2"/>
      <c r="T41" s="2"/>
      <c r="U41" s="2"/>
      <c r="V41" s="2"/>
      <c r="W41" s="2"/>
      <c r="X41" s="2"/>
      <c r="Y41" s="2"/>
      <c r="Z41" s="2"/>
    </row>
    <row r="42" ht="15.75" customHeight="1">
      <c r="A42" s="1" t="s">
        <v>100</v>
      </c>
      <c r="B42" s="1">
        <v>93.84</v>
      </c>
      <c r="C42" s="1">
        <v>93.84</v>
      </c>
      <c r="D42" s="1">
        <v>103.02</v>
      </c>
      <c r="E42" s="1">
        <v>108.12</v>
      </c>
      <c r="F42" s="1">
        <v>111.18</v>
      </c>
      <c r="G42" s="1">
        <v>113.22</v>
      </c>
      <c r="H42" s="1">
        <v>114.24</v>
      </c>
      <c r="I42" s="1">
        <v>123.42</v>
      </c>
      <c r="J42" s="1">
        <v>122.4</v>
      </c>
      <c r="K42" s="1">
        <v>128.52</v>
      </c>
      <c r="L42" s="2"/>
      <c r="M42" s="2"/>
      <c r="N42" s="2"/>
      <c r="O42" s="2"/>
      <c r="P42" s="2"/>
      <c r="Q42" s="2"/>
      <c r="R42" s="2"/>
      <c r="S42" s="2"/>
      <c r="T42" s="2"/>
      <c r="U42" s="2"/>
      <c r="V42" s="2"/>
      <c r="W42" s="2"/>
      <c r="X42" s="2"/>
      <c r="Y42" s="2"/>
      <c r="Z42" s="2"/>
    </row>
    <row r="43" ht="15.75" customHeight="1">
      <c r="A43" s="1" t="s">
        <v>101</v>
      </c>
      <c r="B43" s="1">
        <v>93.84</v>
      </c>
      <c r="C43" s="1">
        <v>93.84</v>
      </c>
      <c r="D43" s="1">
        <v>103.02</v>
      </c>
      <c r="E43" s="1">
        <v>108.12</v>
      </c>
      <c r="F43" s="1">
        <v>111.18</v>
      </c>
      <c r="G43" s="1">
        <v>113.22</v>
      </c>
      <c r="H43" s="1">
        <v>114.24</v>
      </c>
      <c r="I43" s="1">
        <v>123.42</v>
      </c>
      <c r="J43" s="1">
        <v>122.4</v>
      </c>
      <c r="K43" s="1">
        <v>128.52</v>
      </c>
      <c r="L43" s="2"/>
      <c r="M43" s="2"/>
      <c r="N43" s="2"/>
      <c r="O43" s="2"/>
      <c r="P43" s="2"/>
      <c r="Q43" s="2"/>
      <c r="R43" s="2"/>
      <c r="S43" s="2"/>
      <c r="T43" s="2"/>
      <c r="U43" s="2"/>
      <c r="V43" s="2"/>
      <c r="W43" s="2"/>
      <c r="X43" s="2"/>
      <c r="Y43" s="2"/>
      <c r="Z43" s="2"/>
    </row>
    <row r="44" ht="15.75" customHeight="1">
      <c r="A44" s="1" t="s">
        <v>102</v>
      </c>
      <c r="B44" s="1">
        <v>119.34</v>
      </c>
      <c r="C44" s="1">
        <v>118.32</v>
      </c>
      <c r="D44" s="1">
        <v>130.56</v>
      </c>
      <c r="E44" s="1">
        <v>140.76</v>
      </c>
      <c r="F44" s="1">
        <v>140.76</v>
      </c>
      <c r="G44" s="1">
        <v>153.0</v>
      </c>
      <c r="H44" s="1">
        <v>167.28</v>
      </c>
      <c r="I44" s="1">
        <v>183.6</v>
      </c>
      <c r="J44" s="1">
        <v>188.7</v>
      </c>
      <c r="K44" s="1">
        <v>204.0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17.34</v>
      </c>
      <c r="C46" s="1">
        <v>17.34</v>
      </c>
      <c r="D46" s="1">
        <v>17.34</v>
      </c>
      <c r="E46" s="1">
        <v>17.34</v>
      </c>
      <c r="F46" s="1">
        <v>17.34</v>
      </c>
      <c r="G46" s="1">
        <v>17.34</v>
      </c>
      <c r="H46" s="1">
        <v>17.34</v>
      </c>
      <c r="I46" s="1">
        <v>17.34</v>
      </c>
      <c r="J46" s="1">
        <v>17.34</v>
      </c>
      <c r="K46" s="1">
        <v>17.34</v>
      </c>
      <c r="L46" s="2"/>
      <c r="M46" s="2"/>
      <c r="N46" s="2"/>
      <c r="O46" s="2"/>
      <c r="P46" s="2"/>
      <c r="Q46" s="2"/>
      <c r="R46" s="2"/>
      <c r="S46" s="2"/>
      <c r="T46" s="2"/>
      <c r="U46" s="2"/>
      <c r="V46" s="2"/>
      <c r="W46" s="2"/>
      <c r="X46" s="2"/>
      <c r="Y46" s="2"/>
      <c r="Z46" s="2"/>
    </row>
    <row r="47" ht="15.75" customHeight="1">
      <c r="A47" s="1" t="s">
        <v>104</v>
      </c>
      <c r="B47" s="1">
        <v>17.34</v>
      </c>
      <c r="C47" s="1">
        <v>17.34</v>
      </c>
      <c r="D47" s="1">
        <v>17.34</v>
      </c>
      <c r="E47" s="1">
        <v>17.34</v>
      </c>
      <c r="F47" s="1">
        <v>17.34</v>
      </c>
      <c r="G47" s="1">
        <v>17.34</v>
      </c>
      <c r="H47" s="1">
        <v>17.34</v>
      </c>
      <c r="I47" s="1">
        <v>17.34</v>
      </c>
      <c r="J47" s="1">
        <v>17.34</v>
      </c>
      <c r="K47" s="1">
        <v>17.34</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91.8</v>
      </c>
      <c r="C49" s="1">
        <v>91.8</v>
      </c>
      <c r="D49" s="1">
        <v>95.88</v>
      </c>
      <c r="E49" s="1">
        <v>99.96000000000001</v>
      </c>
      <c r="F49" s="1">
        <v>102.0</v>
      </c>
      <c r="G49" s="1">
        <v>105.06</v>
      </c>
      <c r="H49" s="1">
        <v>106.08</v>
      </c>
      <c r="I49" s="1">
        <v>114.24</v>
      </c>
      <c r="J49" s="1">
        <v>103.02</v>
      </c>
      <c r="K49" s="1">
        <v>104.04</v>
      </c>
      <c r="L49" s="2"/>
      <c r="M49" s="2"/>
      <c r="N49" s="2"/>
      <c r="O49" s="2"/>
      <c r="P49" s="2"/>
      <c r="Q49" s="2"/>
      <c r="R49" s="2"/>
      <c r="S49" s="2"/>
      <c r="T49" s="2"/>
      <c r="U49" s="2"/>
      <c r="V49" s="2"/>
      <c r="W49" s="2"/>
      <c r="X49" s="2"/>
      <c r="Y49" s="2"/>
      <c r="Z49" s="2"/>
    </row>
    <row r="50" ht="15.75" customHeight="1">
      <c r="A50" s="1" t="s">
        <v>117</v>
      </c>
      <c r="B50" s="1" t="s">
        <v>118</v>
      </c>
      <c r="C50" s="1" t="s">
        <v>118</v>
      </c>
      <c r="D50" s="1" t="s">
        <v>119</v>
      </c>
      <c r="E50" s="1" t="s">
        <v>120</v>
      </c>
      <c r="F50" s="1" t="s">
        <v>121</v>
      </c>
      <c r="G50" s="1" t="s">
        <v>122</v>
      </c>
      <c r="H50" s="1" t="s">
        <v>123</v>
      </c>
      <c r="I50" s="1" t="s">
        <v>124</v>
      </c>
      <c r="J50" s="1" t="s">
        <v>125</v>
      </c>
      <c r="K50" s="1">
        <v>6.12</v>
      </c>
      <c r="L50" s="2"/>
      <c r="M50" s="2"/>
      <c r="N50" s="2"/>
      <c r="O50" s="2"/>
      <c r="P50" s="2"/>
      <c r="Q50" s="2"/>
      <c r="R50" s="2"/>
      <c r="S50" s="2"/>
      <c r="T50" s="2"/>
      <c r="U50" s="2"/>
      <c r="V50" s="2"/>
      <c r="W50" s="2"/>
      <c r="X50" s="2"/>
      <c r="Y50" s="2"/>
      <c r="Z50" s="2"/>
    </row>
    <row r="51" ht="15.75" customHeight="1">
      <c r="A51" s="1" t="s">
        <v>126</v>
      </c>
      <c r="B51" s="1">
        <v>2.04</v>
      </c>
      <c r="C51" s="1">
        <v>2.04</v>
      </c>
      <c r="D51" s="1">
        <v>1.02</v>
      </c>
      <c r="E51" s="1">
        <v>2.04</v>
      </c>
      <c r="F51" s="1">
        <v>77.52</v>
      </c>
      <c r="G51" s="1">
        <v>8.16</v>
      </c>
      <c r="H51" s="1">
        <v>20.4</v>
      </c>
      <c r="I51" s="1">
        <v>19.38</v>
      </c>
      <c r="J51" s="1">
        <v>22.44</v>
      </c>
      <c r="K51" s="1">
        <v>25.5</v>
      </c>
      <c r="L51" s="2"/>
      <c r="M51" s="2"/>
      <c r="N51" s="2"/>
      <c r="O51" s="2"/>
      <c r="P51" s="2"/>
      <c r="Q51" s="2"/>
      <c r="R51" s="2"/>
      <c r="S51" s="2"/>
      <c r="T51" s="2"/>
      <c r="U51" s="2"/>
      <c r="V51" s="2"/>
      <c r="W51" s="2"/>
      <c r="X51" s="2"/>
      <c r="Y51" s="2"/>
      <c r="Z51" s="2"/>
    </row>
    <row r="52" ht="15.75" customHeight="1">
      <c r="A52" s="1" t="s">
        <v>127</v>
      </c>
      <c r="B52" s="1">
        <v>-10.2</v>
      </c>
      <c r="C52" s="1">
        <v>-16.32</v>
      </c>
      <c r="D52" s="1">
        <v>-19.38</v>
      </c>
      <c r="E52" s="1">
        <v>-21.42</v>
      </c>
      <c r="F52" s="1">
        <v>-16.32</v>
      </c>
      <c r="G52" s="1">
        <v>-2.04</v>
      </c>
      <c r="H52" s="1">
        <v>-15.3</v>
      </c>
      <c r="I52" s="1">
        <v>-17.34</v>
      </c>
      <c r="J52" s="1">
        <v>7.140000000000001</v>
      </c>
      <c r="K52" s="1">
        <v>12.24</v>
      </c>
      <c r="L52" s="2"/>
      <c r="M52" s="2"/>
      <c r="N52" s="2"/>
      <c r="O52" s="2"/>
      <c r="P52" s="2"/>
      <c r="Q52" s="2"/>
      <c r="R52" s="2"/>
      <c r="S52" s="2"/>
      <c r="T52" s="2"/>
      <c r="U52" s="2"/>
      <c r="V52" s="2"/>
      <c r="W52" s="2"/>
      <c r="X52" s="2"/>
      <c r="Y52" s="2"/>
      <c r="Z52" s="2"/>
    </row>
    <row r="53" ht="15.75" customHeight="1">
      <c r="A53" s="1" t="s">
        <v>128</v>
      </c>
      <c r="B53" s="1">
        <v>14.28</v>
      </c>
      <c r="C53" s="1">
        <v>14.28</v>
      </c>
      <c r="D53" s="1">
        <v>16.32</v>
      </c>
      <c r="E53" s="1">
        <v>15.3</v>
      </c>
      <c r="F53" s="1">
        <v>16.32</v>
      </c>
      <c r="G53" s="1">
        <v>9.18</v>
      </c>
      <c r="H53" s="1">
        <v>5.1</v>
      </c>
      <c r="I53" s="1">
        <v>5.1</v>
      </c>
      <c r="J53" s="1">
        <v>11.22</v>
      </c>
      <c r="K53" s="1">
        <v>11.22</v>
      </c>
      <c r="L53" s="2"/>
      <c r="M53" s="2"/>
      <c r="N53" s="2"/>
      <c r="O53" s="2"/>
      <c r="P53" s="2"/>
      <c r="Q53" s="2"/>
      <c r="R53" s="2"/>
      <c r="S53" s="2"/>
      <c r="T53" s="2"/>
      <c r="U53" s="2"/>
      <c r="V53" s="2"/>
      <c r="W53" s="2"/>
      <c r="X53" s="2"/>
      <c r="Y53" s="2"/>
      <c r="Z53" s="2"/>
    </row>
    <row r="54" ht="15.75" customHeight="1">
      <c r="A54" s="1" t="s">
        <v>129</v>
      </c>
      <c r="B54" s="1">
        <v>71.4</v>
      </c>
      <c r="C54" s="1">
        <v>85.68</v>
      </c>
      <c r="D54" s="1">
        <v>86.7</v>
      </c>
      <c r="E54" s="1">
        <v>0.0</v>
      </c>
      <c r="F54" s="1">
        <v>0.0</v>
      </c>
      <c r="G54" s="1">
        <v>0.0</v>
      </c>
      <c r="H54" s="1">
        <v>0.0</v>
      </c>
      <c r="I54" s="1">
        <v>0.0</v>
      </c>
      <c r="J54" s="1">
        <v>1.02</v>
      </c>
      <c r="K54" s="1">
        <v>1.02</v>
      </c>
      <c r="L54" s="2"/>
      <c r="M54" s="2"/>
      <c r="N54" s="2"/>
      <c r="O54" s="2"/>
      <c r="P54" s="2"/>
      <c r="Q54" s="2"/>
      <c r="R54" s="2"/>
      <c r="S54" s="2"/>
      <c r="T54" s="2"/>
      <c r="U54" s="2"/>
      <c r="V54" s="2"/>
      <c r="W54" s="2"/>
      <c r="X54" s="2"/>
      <c r="Y54" s="2"/>
      <c r="Z54" s="2"/>
    </row>
    <row r="55" ht="15.75" customHeight="1">
      <c r="A55" s="1" t="s">
        <v>130</v>
      </c>
      <c r="B55" s="1">
        <v>6.12</v>
      </c>
      <c r="C55" s="1">
        <v>6.12</v>
      </c>
      <c r="D55" s="1">
        <v>6.12</v>
      </c>
      <c r="E55" s="1">
        <v>6.12</v>
      </c>
      <c r="F55" s="1">
        <v>6.12</v>
      </c>
      <c r="G55" s="1">
        <v>6.12</v>
      </c>
      <c r="H55" s="1">
        <v>6.12</v>
      </c>
      <c r="I55" s="1">
        <v>6.12</v>
      </c>
      <c r="J55" s="1">
        <v>6.12</v>
      </c>
      <c r="K55" s="1">
        <v>6.12</v>
      </c>
      <c r="L55" s="2"/>
      <c r="M55" s="2"/>
      <c r="N55" s="2"/>
      <c r="O55" s="2"/>
      <c r="P55" s="2"/>
      <c r="Q55" s="2"/>
      <c r="R55" s="2"/>
      <c r="S55" s="2"/>
      <c r="T55" s="2"/>
      <c r="U55" s="2"/>
      <c r="V55" s="2"/>
      <c r="W55" s="2"/>
      <c r="X55" s="2"/>
      <c r="Y55" s="2"/>
      <c r="Z55" s="2"/>
    </row>
    <row r="56" ht="15.75" customHeight="1">
      <c r="A56" s="1" t="s">
        <v>131</v>
      </c>
      <c r="B56" s="1">
        <v>2.04</v>
      </c>
      <c r="C56" s="1">
        <v>2.04</v>
      </c>
      <c r="D56" s="1">
        <v>2.04</v>
      </c>
      <c r="E56" s="1">
        <v>2.04</v>
      </c>
      <c r="F56" s="1">
        <v>2.04</v>
      </c>
      <c r="G56" s="1">
        <v>2.04</v>
      </c>
      <c r="H56" s="1">
        <v>3.06</v>
      </c>
      <c r="I56" s="1">
        <v>4.08</v>
      </c>
      <c r="J56" s="1">
        <v>6.12</v>
      </c>
      <c r="K56" s="1">
        <v>6.12</v>
      </c>
      <c r="L56" s="2"/>
      <c r="M56" s="2"/>
      <c r="N56" s="2"/>
      <c r="O56" s="2"/>
      <c r="P56" s="2"/>
      <c r="Q56" s="2"/>
      <c r="R56" s="2"/>
      <c r="S56" s="2"/>
      <c r="T56" s="2"/>
      <c r="U56" s="2"/>
      <c r="V56" s="2"/>
      <c r="W56" s="2"/>
      <c r="X56" s="2"/>
      <c r="Y56" s="2"/>
      <c r="Z56" s="2"/>
    </row>
    <row r="57" ht="15.75" customHeight="1">
      <c r="A57" s="1" t="s">
        <v>132</v>
      </c>
      <c r="B57" s="1">
        <v>73.44</v>
      </c>
      <c r="C57" s="1">
        <v>68.34</v>
      </c>
      <c r="D57" s="1">
        <v>98.94</v>
      </c>
      <c r="E57" s="1">
        <v>1.02</v>
      </c>
      <c r="F57" s="1">
        <v>90.78</v>
      </c>
      <c r="G57" s="1">
        <v>1.02</v>
      </c>
      <c r="H57" s="1">
        <v>78.54</v>
      </c>
      <c r="I57" s="1">
        <v>0.0</v>
      </c>
      <c r="J57" s="1">
        <v>1.02</v>
      </c>
      <c r="K57" s="1">
        <v>1.02</v>
      </c>
      <c r="L57" s="2"/>
      <c r="M57" s="2"/>
      <c r="N57" s="2"/>
      <c r="O57" s="2"/>
      <c r="P57" s="2"/>
      <c r="Q57" s="2"/>
      <c r="R57" s="2"/>
      <c r="S57" s="2"/>
      <c r="T57" s="2"/>
      <c r="U57" s="2"/>
      <c r="V57" s="2"/>
      <c r="W57" s="2"/>
      <c r="X57" s="2"/>
      <c r="Y57" s="2"/>
      <c r="Z57" s="2"/>
    </row>
    <row r="58" ht="15.75" customHeight="1">
      <c r="A58" s="1" t="s">
        <v>133</v>
      </c>
      <c r="B58" s="1">
        <v>19.38</v>
      </c>
      <c r="C58" s="1">
        <v>24.48</v>
      </c>
      <c r="D58" s="1">
        <v>31.62</v>
      </c>
      <c r="E58" s="1">
        <v>38.76</v>
      </c>
      <c r="F58" s="1">
        <v>42.84</v>
      </c>
      <c r="G58" s="1">
        <v>48.96</v>
      </c>
      <c r="H58" s="1">
        <v>45.9</v>
      </c>
      <c r="I58" s="1">
        <v>57.12</v>
      </c>
      <c r="J58" s="1">
        <v>64.26</v>
      </c>
      <c r="K58" s="1">
        <v>68.34</v>
      </c>
      <c r="L58" s="2"/>
      <c r="M58" s="2"/>
      <c r="N58" s="2"/>
      <c r="O58" s="2"/>
      <c r="P58" s="2"/>
      <c r="Q58" s="2"/>
      <c r="R58" s="2"/>
      <c r="S58" s="2"/>
      <c r="T58" s="2"/>
      <c r="U58" s="2"/>
      <c r="V58" s="2"/>
      <c r="W58" s="2"/>
      <c r="X58" s="2"/>
      <c r="Y58" s="2"/>
      <c r="Z58" s="2"/>
    </row>
    <row r="59" ht="15.75" customHeight="1">
      <c r="A59" s="1" t="s">
        <v>134</v>
      </c>
      <c r="B59" s="1">
        <v>99.96000000000001</v>
      </c>
      <c r="C59" s="1">
        <v>76.5</v>
      </c>
      <c r="D59" s="1">
        <v>2.04</v>
      </c>
      <c r="E59" s="1">
        <v>1.02</v>
      </c>
      <c r="F59" s="1">
        <v>2.04</v>
      </c>
      <c r="G59" s="1">
        <v>2.04</v>
      </c>
      <c r="H59" s="1">
        <v>3.06</v>
      </c>
      <c r="I59" s="1">
        <v>5.1</v>
      </c>
      <c r="J59" s="1">
        <v>2.04</v>
      </c>
      <c r="K59" s="1">
        <v>2.04</v>
      </c>
      <c r="L59" s="2"/>
      <c r="M59" s="2"/>
      <c r="N59" s="2"/>
      <c r="O59" s="2"/>
      <c r="P59" s="2"/>
      <c r="Q59" s="2"/>
      <c r="R59" s="2"/>
      <c r="S59" s="2"/>
      <c r="T59" s="2"/>
      <c r="U59" s="2"/>
      <c r="V59" s="2"/>
      <c r="W59" s="2"/>
      <c r="X59" s="2"/>
      <c r="Y59" s="2"/>
      <c r="Z59" s="2"/>
    </row>
    <row r="60" ht="15.75" customHeight="1">
      <c r="A60" s="1" t="s">
        <v>135</v>
      </c>
      <c r="B60" s="1">
        <v>7.140000000000001</v>
      </c>
      <c r="C60" s="1">
        <v>7.140000000000001</v>
      </c>
      <c r="D60" s="1">
        <v>7.140000000000001</v>
      </c>
      <c r="E60" s="1">
        <v>7.140000000000001</v>
      </c>
      <c r="F60" s="1">
        <v>7.140000000000001</v>
      </c>
      <c r="G60" s="1">
        <v>9.18</v>
      </c>
      <c r="H60" s="1">
        <v>7.140000000000001</v>
      </c>
      <c r="I60" s="1">
        <v>7.140000000000001</v>
      </c>
      <c r="J60" s="1">
        <v>7.140000000000001</v>
      </c>
      <c r="K60" s="1">
        <v>8.16</v>
      </c>
      <c r="L60" s="2"/>
      <c r="M60" s="2"/>
      <c r="N60" s="2"/>
      <c r="O60" s="2"/>
      <c r="P60" s="2"/>
      <c r="Q60" s="2"/>
      <c r="R60" s="2"/>
      <c r="S60" s="2"/>
      <c r="T60" s="2"/>
      <c r="U60" s="2"/>
      <c r="V60" s="2"/>
      <c r="W60" s="2"/>
      <c r="X60" s="2"/>
      <c r="Y60" s="2"/>
      <c r="Z60" s="2"/>
    </row>
    <row r="61" ht="15.75" customHeight="1">
      <c r="A61" s="1" t="s">
        <v>136</v>
      </c>
      <c r="B61" s="1">
        <v>13.26</v>
      </c>
      <c r="C61" s="1">
        <v>2.04</v>
      </c>
      <c r="D61" s="1">
        <v>18.36</v>
      </c>
      <c r="E61" s="1">
        <v>20.4</v>
      </c>
      <c r="F61" s="1">
        <v>16.32</v>
      </c>
      <c r="G61" s="1">
        <v>21.42</v>
      </c>
      <c r="H61" s="1">
        <v>26.52</v>
      </c>
      <c r="I61" s="1">
        <v>2.04</v>
      </c>
      <c r="J61" s="1">
        <v>4.08</v>
      </c>
      <c r="K61" s="1">
        <v>44.88</v>
      </c>
      <c r="L61" s="2"/>
      <c r="M61" s="2"/>
      <c r="N61" s="2"/>
      <c r="O61" s="2"/>
      <c r="P61" s="2"/>
      <c r="Q61" s="2"/>
      <c r="R61" s="2"/>
      <c r="S61" s="2"/>
      <c r="T61" s="2"/>
      <c r="U61" s="2"/>
      <c r="V61" s="2"/>
      <c r="W61" s="2"/>
      <c r="X61" s="2"/>
      <c r="Y61" s="2"/>
      <c r="Z61" s="2"/>
    </row>
    <row r="62" ht="15.75" customHeight="1">
      <c r="A62" s="1" t="s">
        <v>137</v>
      </c>
      <c r="B62" s="1">
        <v>0.0</v>
      </c>
      <c r="C62" s="1">
        <v>507.96</v>
      </c>
      <c r="D62" s="1">
        <v>519.1800000000001</v>
      </c>
      <c r="E62" s="1" t="s">
        <v>138</v>
      </c>
      <c r="F62" s="1">
        <v>574.26</v>
      </c>
      <c r="G62" s="1">
        <v>597.72</v>
      </c>
      <c r="H62" s="1">
        <v>597.72</v>
      </c>
      <c r="I62" s="1">
        <v>686.46</v>
      </c>
      <c r="J62" s="1">
        <v>843.54</v>
      </c>
      <c r="K62" s="1">
        <v>918.0</v>
      </c>
      <c r="L62" s="2"/>
      <c r="M62" s="2"/>
      <c r="N62" s="2"/>
      <c r="O62" s="2"/>
      <c r="P62" s="2"/>
      <c r="Q62" s="2"/>
      <c r="R62" s="2"/>
      <c r="S62" s="2"/>
      <c r="T62" s="2"/>
      <c r="U62" s="2"/>
      <c r="V62" s="2"/>
      <c r="W62" s="2"/>
      <c r="X62" s="2"/>
      <c r="Y62" s="2"/>
      <c r="Z62" s="2"/>
    </row>
    <row r="63" ht="15.75" customHeight="1">
      <c r="A63" s="1" t="s">
        <v>139</v>
      </c>
      <c r="B63" s="1">
        <v>1.02</v>
      </c>
      <c r="C63" s="1">
        <v>1.02</v>
      </c>
      <c r="D63" s="1">
        <v>1.02</v>
      </c>
      <c r="E63" s="1">
        <v>1.02</v>
      </c>
      <c r="F63" s="1">
        <v>78.54</v>
      </c>
      <c r="G63" s="1">
        <v>70.38</v>
      </c>
      <c r="H63" s="1">
        <v>77.52</v>
      </c>
      <c r="I63" s="1">
        <v>1.02</v>
      </c>
      <c r="J63" s="1">
        <v>89.76</v>
      </c>
      <c r="K63" s="1">
        <v>1.02</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95.88</v>
      </c>
      <c r="C2" s="1">
        <v>100.98</v>
      </c>
      <c r="D2" s="1">
        <v>112.2</v>
      </c>
      <c r="E2" s="1">
        <v>123.42</v>
      </c>
      <c r="F2" s="1">
        <v>136.68</v>
      </c>
      <c r="G2" s="1">
        <v>154.02</v>
      </c>
      <c r="H2" s="1">
        <v>149.94</v>
      </c>
      <c r="I2" s="1">
        <v>172.38</v>
      </c>
      <c r="J2" s="1">
        <v>200.94</v>
      </c>
      <c r="K2" s="1">
        <v>221.34</v>
      </c>
      <c r="L2" s="2"/>
      <c r="M2" s="2"/>
      <c r="N2" s="2"/>
      <c r="O2" s="2"/>
      <c r="P2" s="2"/>
      <c r="Q2" s="2"/>
      <c r="R2" s="2"/>
      <c r="S2" s="2"/>
      <c r="T2" s="2"/>
      <c r="U2" s="2"/>
      <c r="V2" s="2"/>
      <c r="W2" s="2"/>
      <c r="X2" s="2"/>
      <c r="Y2" s="2"/>
      <c r="Z2" s="2"/>
    </row>
    <row r="3">
      <c r="A3" s="1" t="s">
        <v>141</v>
      </c>
      <c r="B3" s="1">
        <v>0.0</v>
      </c>
      <c r="C3" s="1">
        <v>0.0</v>
      </c>
      <c r="D3" s="1">
        <v>0.0</v>
      </c>
      <c r="E3" s="1">
        <v>0.0</v>
      </c>
      <c r="F3" s="1">
        <v>0.0</v>
      </c>
      <c r="G3" s="1">
        <v>0.0</v>
      </c>
      <c r="H3" s="1">
        <v>9.18</v>
      </c>
      <c r="I3" s="1">
        <v>6.12</v>
      </c>
      <c r="J3" s="1">
        <v>15.3</v>
      </c>
      <c r="K3" s="1">
        <v>10.2</v>
      </c>
      <c r="L3" s="2"/>
      <c r="M3" s="2"/>
      <c r="N3" s="2"/>
      <c r="O3" s="2"/>
      <c r="P3" s="2"/>
      <c r="Q3" s="2"/>
      <c r="R3" s="2"/>
      <c r="S3" s="2"/>
      <c r="T3" s="2"/>
      <c r="U3" s="2"/>
      <c r="V3" s="2"/>
      <c r="W3" s="2"/>
      <c r="X3" s="2"/>
      <c r="Y3" s="2"/>
      <c r="Z3" s="2"/>
    </row>
    <row r="4">
      <c r="A4" s="1" t="s">
        <v>142</v>
      </c>
      <c r="B4" s="1">
        <v>95.88</v>
      </c>
      <c r="C4" s="1">
        <v>100.98</v>
      </c>
      <c r="D4" s="1">
        <v>112.2</v>
      </c>
      <c r="E4" s="1">
        <v>123.42</v>
      </c>
      <c r="F4" s="1">
        <v>136.68</v>
      </c>
      <c r="G4" s="1">
        <v>154.02</v>
      </c>
      <c r="H4" s="1">
        <v>149.94</v>
      </c>
      <c r="I4" s="1">
        <v>172.38</v>
      </c>
      <c r="J4" s="1">
        <v>200.94</v>
      </c>
      <c r="K4" s="1">
        <v>221.34</v>
      </c>
      <c r="L4" s="2"/>
      <c r="M4" s="2"/>
      <c r="N4" s="2"/>
      <c r="O4" s="2"/>
      <c r="P4" s="2"/>
      <c r="Q4" s="2"/>
      <c r="R4" s="2"/>
      <c r="S4" s="2"/>
      <c r="T4" s="2"/>
      <c r="U4" s="2"/>
      <c r="V4" s="2"/>
      <c r="W4" s="2"/>
      <c r="X4" s="2"/>
      <c r="Y4" s="2"/>
      <c r="Z4" s="2"/>
    </row>
    <row r="5">
      <c r="A5" s="1" t="s">
        <v>143</v>
      </c>
      <c r="B5" s="1">
        <v>41.82</v>
      </c>
      <c r="C5" s="1">
        <v>46.92</v>
      </c>
      <c r="D5" s="1">
        <v>53.04</v>
      </c>
      <c r="E5" s="1">
        <v>58.14</v>
      </c>
      <c r="F5" s="1">
        <v>64.26</v>
      </c>
      <c r="G5" s="1">
        <v>75.48</v>
      </c>
      <c r="H5" s="1">
        <v>74.46000000000001</v>
      </c>
      <c r="I5" s="1">
        <v>87.72</v>
      </c>
      <c r="J5" s="1">
        <v>109.14</v>
      </c>
      <c r="K5" s="1">
        <v>114.24</v>
      </c>
      <c r="L5" s="2"/>
      <c r="M5" s="2"/>
      <c r="N5" s="2"/>
      <c r="O5" s="2"/>
      <c r="P5" s="2"/>
      <c r="Q5" s="2"/>
      <c r="R5" s="2"/>
      <c r="S5" s="2"/>
      <c r="T5" s="2"/>
      <c r="U5" s="2"/>
      <c r="V5" s="2"/>
      <c r="W5" s="2"/>
      <c r="X5" s="2"/>
      <c r="Y5" s="2"/>
      <c r="Z5" s="2"/>
    </row>
    <row r="6">
      <c r="A6" s="1" t="s">
        <v>144</v>
      </c>
      <c r="B6" s="1">
        <v>53.04</v>
      </c>
      <c r="C6" s="1">
        <v>53.04</v>
      </c>
      <c r="D6" s="1">
        <v>58.14</v>
      </c>
      <c r="E6" s="1">
        <v>64.26</v>
      </c>
      <c r="F6" s="1">
        <v>71.4</v>
      </c>
      <c r="G6" s="1">
        <v>77.52</v>
      </c>
      <c r="H6" s="1">
        <v>74.46000000000001</v>
      </c>
      <c r="I6" s="1">
        <v>83.64</v>
      </c>
      <c r="J6" s="1">
        <v>91.8</v>
      </c>
      <c r="K6" s="1">
        <v>106.08</v>
      </c>
      <c r="L6" s="2"/>
      <c r="M6" s="2"/>
      <c r="N6" s="2"/>
      <c r="O6" s="2"/>
      <c r="P6" s="2"/>
      <c r="Q6" s="2"/>
      <c r="R6" s="2"/>
      <c r="S6" s="2"/>
      <c r="T6" s="2"/>
      <c r="U6" s="2"/>
      <c r="V6" s="2"/>
      <c r="W6" s="2"/>
      <c r="X6" s="2"/>
      <c r="Y6" s="2"/>
      <c r="Z6" s="2"/>
    </row>
    <row r="7">
      <c r="A7" s="1" t="s">
        <v>145</v>
      </c>
      <c r="B7" s="1">
        <v>39.78</v>
      </c>
      <c r="C7" s="1">
        <v>39.78</v>
      </c>
      <c r="D7" s="1">
        <v>44.88</v>
      </c>
      <c r="E7" s="1">
        <v>47.94</v>
      </c>
      <c r="F7" s="1">
        <v>53.04</v>
      </c>
      <c r="G7" s="1">
        <v>58.14</v>
      </c>
      <c r="H7" s="1">
        <v>54.06</v>
      </c>
      <c r="I7" s="1">
        <v>59.16</v>
      </c>
      <c r="J7" s="1">
        <v>75.48</v>
      </c>
      <c r="K7" s="1">
        <v>81.6</v>
      </c>
      <c r="L7" s="2"/>
      <c r="M7" s="2"/>
      <c r="N7" s="2"/>
      <c r="O7" s="2"/>
      <c r="P7" s="2"/>
      <c r="Q7" s="2"/>
      <c r="R7" s="2"/>
      <c r="S7" s="2"/>
      <c r="T7" s="2"/>
      <c r="U7" s="2"/>
      <c r="V7" s="2"/>
      <c r="W7" s="2"/>
      <c r="X7" s="2"/>
      <c r="Y7" s="2"/>
      <c r="Z7" s="2"/>
    </row>
    <row r="8">
      <c r="A8" s="1" t="s">
        <v>146</v>
      </c>
      <c r="B8" s="1">
        <v>1.02</v>
      </c>
      <c r="C8" s="1">
        <v>1.02</v>
      </c>
      <c r="D8" s="1">
        <v>2.04</v>
      </c>
      <c r="E8" s="1">
        <v>2.04</v>
      </c>
      <c r="F8" s="1">
        <v>3.06</v>
      </c>
      <c r="G8" s="1">
        <v>4.08</v>
      </c>
      <c r="H8" s="1">
        <v>5.1</v>
      </c>
      <c r="I8" s="1">
        <v>6.12</v>
      </c>
      <c r="J8" s="1">
        <v>8.16</v>
      </c>
      <c r="K8" s="1">
        <v>10.2</v>
      </c>
      <c r="L8" s="2"/>
      <c r="M8" s="2"/>
      <c r="N8" s="2"/>
      <c r="O8" s="2"/>
      <c r="P8" s="2"/>
      <c r="Q8" s="2"/>
      <c r="R8" s="2"/>
      <c r="S8" s="2"/>
      <c r="T8" s="2"/>
      <c r="U8" s="2"/>
      <c r="V8" s="2"/>
      <c r="W8" s="2"/>
      <c r="X8" s="2"/>
      <c r="Y8" s="2"/>
      <c r="Z8" s="2"/>
    </row>
    <row r="9">
      <c r="A9" s="1" t="s">
        <v>147</v>
      </c>
      <c r="B9" s="1">
        <v>-66.3</v>
      </c>
      <c r="C9" s="1">
        <v>-37.74</v>
      </c>
      <c r="D9" s="1">
        <v>-1.02</v>
      </c>
      <c r="E9" s="1">
        <v>-1.02</v>
      </c>
      <c r="F9" s="1">
        <v>-88.74</v>
      </c>
      <c r="G9" s="1">
        <v>-27.54</v>
      </c>
      <c r="H9" s="1">
        <v>84.66</v>
      </c>
      <c r="I9" s="1">
        <v>1.02</v>
      </c>
      <c r="J9" s="1">
        <v>59.16</v>
      </c>
      <c r="K9" s="1">
        <v>100.98</v>
      </c>
      <c r="L9" s="2"/>
      <c r="M9" s="2"/>
      <c r="N9" s="2"/>
      <c r="O9" s="2"/>
      <c r="P9" s="2"/>
      <c r="Q9" s="2"/>
      <c r="R9" s="2"/>
      <c r="S9" s="2"/>
      <c r="T9" s="2"/>
      <c r="U9" s="2"/>
      <c r="V9" s="2"/>
      <c r="W9" s="2"/>
      <c r="X9" s="2"/>
      <c r="Y9" s="2"/>
      <c r="Z9" s="2"/>
    </row>
    <row r="10">
      <c r="A10" s="1" t="s">
        <v>148</v>
      </c>
      <c r="B10" s="1">
        <v>40.8</v>
      </c>
      <c r="C10" s="1">
        <v>41.82</v>
      </c>
      <c r="D10" s="1">
        <v>44.88</v>
      </c>
      <c r="E10" s="1">
        <v>48.96</v>
      </c>
      <c r="F10" s="1">
        <v>55.08</v>
      </c>
      <c r="G10" s="1">
        <v>62.22</v>
      </c>
      <c r="H10" s="1">
        <v>61.2</v>
      </c>
      <c r="I10" s="1">
        <v>67.32000000000001</v>
      </c>
      <c r="J10" s="1">
        <v>84.66</v>
      </c>
      <c r="K10" s="1">
        <v>92.82000000000001</v>
      </c>
      <c r="L10" s="2"/>
      <c r="M10" s="2"/>
      <c r="N10" s="2"/>
      <c r="O10" s="2"/>
      <c r="P10" s="2"/>
      <c r="Q10" s="2"/>
      <c r="R10" s="2"/>
      <c r="S10" s="2"/>
      <c r="T10" s="2"/>
      <c r="U10" s="2"/>
      <c r="V10" s="2"/>
      <c r="W10" s="2"/>
      <c r="X10" s="2"/>
      <c r="Y10" s="2"/>
      <c r="Z10" s="2"/>
    </row>
    <row r="11">
      <c r="A11" s="1" t="s">
        <v>149</v>
      </c>
      <c r="B11" s="1">
        <v>11.22</v>
      </c>
      <c r="C11" s="1">
        <v>11.22</v>
      </c>
      <c r="D11" s="1">
        <v>13.26</v>
      </c>
      <c r="E11" s="1">
        <v>14.28</v>
      </c>
      <c r="F11" s="1">
        <v>16.32</v>
      </c>
      <c r="G11" s="1">
        <v>15.3</v>
      </c>
      <c r="H11" s="1">
        <v>13.26</v>
      </c>
      <c r="I11" s="1">
        <v>16.32</v>
      </c>
      <c r="J11" s="1">
        <v>7.140000000000001</v>
      </c>
      <c r="K11" s="1">
        <v>13.26</v>
      </c>
      <c r="L11" s="2"/>
      <c r="M11" s="2"/>
      <c r="N11" s="2"/>
      <c r="O11" s="2"/>
      <c r="P11" s="2"/>
      <c r="Q11" s="2"/>
      <c r="R11" s="2"/>
      <c r="S11" s="2"/>
      <c r="T11" s="2"/>
      <c r="U11" s="2"/>
      <c r="V11" s="2"/>
      <c r="W11" s="2"/>
      <c r="X11" s="2"/>
      <c r="Y11" s="2"/>
      <c r="Z11" s="2"/>
    </row>
    <row r="12">
      <c r="A12" s="1" t="s">
        <v>150</v>
      </c>
      <c r="B12" s="1">
        <v>-15.3</v>
      </c>
      <c r="C12" s="1">
        <v>-5.1</v>
      </c>
      <c r="D12" s="1">
        <v>-3.06</v>
      </c>
      <c r="E12" s="1">
        <v>-2.04</v>
      </c>
      <c r="F12" s="1">
        <v>-11.22</v>
      </c>
      <c r="G12" s="1">
        <v>-13.26</v>
      </c>
      <c r="H12" s="1">
        <v>-12.24</v>
      </c>
      <c r="I12" s="1">
        <v>-13.26</v>
      </c>
      <c r="J12" s="1">
        <v>-28.56</v>
      </c>
      <c r="K12" s="1">
        <v>-83.64</v>
      </c>
      <c r="L12" s="2"/>
      <c r="M12" s="2"/>
      <c r="N12" s="2"/>
      <c r="O12" s="2"/>
      <c r="P12" s="2"/>
      <c r="Q12" s="2"/>
      <c r="R12" s="2"/>
      <c r="S12" s="2"/>
      <c r="T12" s="2"/>
      <c r="U12" s="2"/>
      <c r="V12" s="2"/>
      <c r="W12" s="2"/>
      <c r="X12" s="2"/>
      <c r="Y12" s="2"/>
      <c r="Z12" s="2"/>
    </row>
    <row r="13">
      <c r="A13" s="1" t="s">
        <v>151</v>
      </c>
      <c r="B13" s="1">
        <v>1.02</v>
      </c>
      <c r="C13" s="1">
        <v>1.02</v>
      </c>
      <c r="D13" s="1">
        <v>73.44</v>
      </c>
      <c r="E13" s="1">
        <v>19.38</v>
      </c>
      <c r="F13" s="1">
        <v>15.3</v>
      </c>
      <c r="G13" s="1">
        <v>14.28</v>
      </c>
      <c r="H13" s="1">
        <v>15.3</v>
      </c>
      <c r="I13" s="1">
        <v>21.42</v>
      </c>
      <c r="J13" s="1">
        <v>13.26</v>
      </c>
      <c r="K13" s="1">
        <v>11.22</v>
      </c>
      <c r="L13" s="2"/>
      <c r="M13" s="2"/>
      <c r="N13" s="2"/>
      <c r="O13" s="2"/>
      <c r="P13" s="2"/>
      <c r="Q13" s="2"/>
      <c r="R13" s="2"/>
      <c r="S13" s="2"/>
      <c r="T13" s="2"/>
      <c r="U13" s="2"/>
      <c r="V13" s="2"/>
      <c r="W13" s="2"/>
      <c r="X13" s="2"/>
      <c r="Y13" s="2"/>
      <c r="Z13" s="2"/>
    </row>
    <row r="14">
      <c r="A14" s="1" t="s">
        <v>152</v>
      </c>
      <c r="B14" s="1">
        <v>1.02</v>
      </c>
      <c r="C14" s="1">
        <v>1.02</v>
      </c>
      <c r="D14" s="1">
        <v>69.36</v>
      </c>
      <c r="E14" s="1">
        <v>16.32</v>
      </c>
      <c r="F14" s="1">
        <v>4.08</v>
      </c>
      <c r="G14" s="1">
        <v>1.02</v>
      </c>
      <c r="H14" s="1">
        <v>2.04</v>
      </c>
      <c r="I14" s="1">
        <v>8.16</v>
      </c>
      <c r="J14" s="1">
        <v>-14.28</v>
      </c>
      <c r="K14" s="1">
        <v>-72.42</v>
      </c>
      <c r="L14" s="2"/>
      <c r="M14" s="2"/>
      <c r="N14" s="2"/>
      <c r="O14" s="2"/>
      <c r="P14" s="2"/>
      <c r="Q14" s="2"/>
      <c r="R14" s="2"/>
      <c r="S14" s="2"/>
      <c r="T14" s="2"/>
      <c r="U14" s="2"/>
      <c r="V14" s="2"/>
      <c r="W14" s="2"/>
      <c r="X14" s="2"/>
      <c r="Y14" s="2"/>
      <c r="Z14" s="2"/>
    </row>
    <row r="15">
      <c r="A15" s="1" t="s">
        <v>153</v>
      </c>
      <c r="B15" s="1">
        <v>1.02</v>
      </c>
      <c r="C15" s="1">
        <v>7.140000000000001</v>
      </c>
      <c r="D15" s="1">
        <v>5.1</v>
      </c>
      <c r="E15" s="1">
        <v>8.16</v>
      </c>
      <c r="F15" s="1">
        <v>0.0</v>
      </c>
      <c r="G15" s="1">
        <v>0.0</v>
      </c>
      <c r="H15" s="1">
        <v>0.0</v>
      </c>
      <c r="I15" s="1">
        <v>0.0</v>
      </c>
      <c r="J15" s="1">
        <v>-6.12</v>
      </c>
      <c r="K15" s="1">
        <v>-1.02</v>
      </c>
      <c r="L15" s="2"/>
      <c r="M15" s="2"/>
      <c r="N15" s="2"/>
      <c r="O15" s="2"/>
      <c r="P15" s="2"/>
      <c r="Q15" s="2"/>
      <c r="R15" s="2"/>
      <c r="S15" s="2"/>
      <c r="T15" s="2"/>
      <c r="U15" s="2"/>
      <c r="V15" s="2"/>
      <c r="W15" s="2"/>
      <c r="X15" s="2"/>
      <c r="Y15" s="2"/>
      <c r="Z15" s="2"/>
    </row>
    <row r="16">
      <c r="A16" s="1" t="s">
        <v>154</v>
      </c>
      <c r="B16" s="1">
        <v>39.78</v>
      </c>
      <c r="C16" s="1">
        <v>58.14</v>
      </c>
      <c r="D16" s="1">
        <v>59.16</v>
      </c>
      <c r="E16" s="1">
        <v>-1.02</v>
      </c>
      <c r="F16" s="1">
        <v>21.42</v>
      </c>
      <c r="G16" s="1">
        <v>15.3</v>
      </c>
      <c r="H16" s="1">
        <v>-2.04</v>
      </c>
      <c r="I16" s="1">
        <v>-17.34</v>
      </c>
      <c r="J16" s="1">
        <v>49.98</v>
      </c>
      <c r="K16" s="1">
        <v>5.1</v>
      </c>
      <c r="L16" s="2"/>
      <c r="M16" s="2"/>
      <c r="N16" s="2"/>
      <c r="O16" s="2"/>
      <c r="P16" s="2"/>
      <c r="Q16" s="2"/>
      <c r="R16" s="2"/>
      <c r="S16" s="2"/>
      <c r="T16" s="2"/>
      <c r="U16" s="2"/>
      <c r="V16" s="2"/>
      <c r="W16" s="2"/>
      <c r="X16" s="2"/>
      <c r="Y16" s="2"/>
      <c r="Z16" s="2"/>
    </row>
    <row r="17">
      <c r="A17" s="1" t="s">
        <v>155</v>
      </c>
      <c r="B17" s="1">
        <v>33.66</v>
      </c>
      <c r="C17" s="1">
        <v>72.42</v>
      </c>
      <c r="D17" s="1">
        <v>57.12</v>
      </c>
      <c r="E17" s="1">
        <v>46.92</v>
      </c>
      <c r="F17" s="1">
        <v>47.94</v>
      </c>
      <c r="G17" s="1">
        <v>52.02</v>
      </c>
      <c r="H17" s="1">
        <v>-5.1</v>
      </c>
      <c r="I17" s="1">
        <v>5.1</v>
      </c>
      <c r="J17" s="1">
        <v>47.94</v>
      </c>
      <c r="K17" s="1">
        <v>1.02</v>
      </c>
      <c r="L17" s="2"/>
      <c r="M17" s="2"/>
      <c r="N17" s="2"/>
      <c r="O17" s="2"/>
      <c r="P17" s="2"/>
      <c r="Q17" s="2"/>
      <c r="R17" s="2"/>
      <c r="S17" s="2"/>
      <c r="T17" s="2"/>
      <c r="U17" s="2"/>
      <c r="V17" s="2"/>
      <c r="W17" s="2"/>
      <c r="X17" s="2"/>
      <c r="Y17" s="2"/>
      <c r="Z17" s="2"/>
    </row>
    <row r="18">
      <c r="A18" s="1" t="s">
        <v>156</v>
      </c>
      <c r="B18" s="1">
        <v>14.28</v>
      </c>
      <c r="C18" s="1">
        <v>13.26</v>
      </c>
      <c r="D18" s="1">
        <v>14.28</v>
      </c>
      <c r="E18" s="1">
        <v>15.3</v>
      </c>
      <c r="F18" s="1">
        <v>17.34</v>
      </c>
      <c r="G18" s="1">
        <v>15.3</v>
      </c>
      <c r="H18" s="1">
        <v>7.140000000000001</v>
      </c>
      <c r="I18" s="1">
        <v>21.42</v>
      </c>
      <c r="J18" s="1">
        <v>8.16</v>
      </c>
      <c r="K18" s="1">
        <v>13.26</v>
      </c>
      <c r="L18" s="2"/>
      <c r="M18" s="2"/>
      <c r="N18" s="2"/>
      <c r="O18" s="2"/>
      <c r="P18" s="2"/>
      <c r="Q18" s="2"/>
      <c r="R18" s="2"/>
      <c r="S18" s="2"/>
      <c r="T18" s="2"/>
      <c r="U18" s="2"/>
      <c r="V18" s="2"/>
      <c r="W18" s="2"/>
      <c r="X18" s="2"/>
      <c r="Y18" s="2"/>
      <c r="Z18" s="2"/>
    </row>
    <row r="19">
      <c r="A19" s="1" t="s">
        <v>157</v>
      </c>
      <c r="B19" s="1">
        <v>8.16</v>
      </c>
      <c r="C19" s="1">
        <v>74.46000000000001</v>
      </c>
      <c r="D19" s="1">
        <v>-1.02</v>
      </c>
      <c r="E19" s="1">
        <v>1.02</v>
      </c>
      <c r="F19" s="1">
        <v>12.24</v>
      </c>
      <c r="G19" s="1">
        <v>42.84</v>
      </c>
      <c r="H19" s="1">
        <v>20.4</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0.0</v>
      </c>
      <c r="J20" s="1">
        <v>0.0</v>
      </c>
      <c r="K20" s="1">
        <v>1.02</v>
      </c>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0.0</v>
      </c>
      <c r="G21" s="1">
        <v>0.0</v>
      </c>
      <c r="H21" s="1">
        <v>0.0</v>
      </c>
      <c r="I21" s="1">
        <v>0.0</v>
      </c>
      <c r="J21" s="1">
        <v>5.1</v>
      </c>
      <c r="K21" s="1">
        <v>-15.3</v>
      </c>
      <c r="L21" s="2"/>
      <c r="M21" s="2"/>
      <c r="N21" s="2"/>
      <c r="O21" s="2"/>
      <c r="P21" s="2"/>
      <c r="Q21" s="2"/>
      <c r="R21" s="2"/>
      <c r="S21" s="2"/>
      <c r="T21" s="2"/>
      <c r="U21" s="2"/>
      <c r="V21" s="2"/>
      <c r="W21" s="2"/>
      <c r="X21" s="2"/>
      <c r="Y21" s="2"/>
      <c r="Z21" s="2"/>
    </row>
    <row r="22" ht="15.75" customHeight="1">
      <c r="A22" s="1" t="s">
        <v>160</v>
      </c>
      <c r="B22" s="1">
        <v>0.0</v>
      </c>
      <c r="C22" s="1">
        <v>0.0</v>
      </c>
      <c r="D22" s="1">
        <v>0.0</v>
      </c>
      <c r="E22" s="1">
        <v>96.9</v>
      </c>
      <c r="F22" s="1">
        <v>92.82000000000001</v>
      </c>
      <c r="G22" s="1">
        <v>71.4</v>
      </c>
      <c r="H22" s="1">
        <v>60.18</v>
      </c>
      <c r="I22" s="1">
        <v>74.46000000000001</v>
      </c>
      <c r="J22" s="1">
        <v>78.54</v>
      </c>
      <c r="K22" s="1">
        <v>33.66</v>
      </c>
      <c r="L22" s="2"/>
      <c r="M22" s="2"/>
      <c r="N22" s="2"/>
      <c r="O22" s="2"/>
      <c r="P22" s="2"/>
      <c r="Q22" s="2"/>
      <c r="R22" s="2"/>
      <c r="S22" s="2"/>
      <c r="T22" s="2"/>
      <c r="U22" s="2"/>
      <c r="V22" s="2"/>
      <c r="W22" s="2"/>
      <c r="X22" s="2"/>
      <c r="Y22" s="2"/>
      <c r="Z22" s="2"/>
    </row>
    <row r="23" ht="15.75" customHeight="1">
      <c r="A23" s="1" t="s">
        <v>161</v>
      </c>
      <c r="B23" s="1">
        <v>0.0</v>
      </c>
      <c r="C23" s="1">
        <v>0.0</v>
      </c>
      <c r="D23" s="1">
        <v>0.0</v>
      </c>
      <c r="E23" s="1">
        <v>52.02</v>
      </c>
      <c r="F23" s="1">
        <v>0.0</v>
      </c>
      <c r="G23" s="1">
        <v>0.0</v>
      </c>
      <c r="H23" s="1">
        <v>84.66</v>
      </c>
      <c r="I23" s="1">
        <v>1.02</v>
      </c>
      <c r="J23" s="1">
        <v>1.02</v>
      </c>
      <c r="K23" s="1">
        <v>1.02</v>
      </c>
      <c r="L23" s="2"/>
      <c r="M23" s="2"/>
      <c r="N23" s="2"/>
      <c r="O23" s="2"/>
      <c r="P23" s="2"/>
      <c r="Q23" s="2"/>
      <c r="R23" s="2"/>
      <c r="S23" s="2"/>
      <c r="T23" s="2"/>
      <c r="U23" s="2"/>
      <c r="V23" s="2"/>
      <c r="W23" s="2"/>
      <c r="X23" s="2"/>
      <c r="Y23" s="2"/>
      <c r="Z23" s="2"/>
    </row>
    <row r="24" ht="15.75" customHeight="1">
      <c r="A24" s="1" t="s">
        <v>162</v>
      </c>
      <c r="B24" s="1">
        <v>14.28</v>
      </c>
      <c r="C24" s="1">
        <v>14.28</v>
      </c>
      <c r="D24" s="1">
        <v>14.28</v>
      </c>
      <c r="E24" s="1">
        <v>18.36</v>
      </c>
      <c r="F24" s="1">
        <v>18.36</v>
      </c>
      <c r="G24" s="1">
        <v>17.34</v>
      </c>
      <c r="H24" s="1">
        <v>9.18</v>
      </c>
      <c r="I24" s="1">
        <v>23.46</v>
      </c>
      <c r="J24" s="1">
        <v>10.2</v>
      </c>
      <c r="K24" s="1">
        <v>17.34</v>
      </c>
      <c r="L24" s="2"/>
      <c r="M24" s="2"/>
      <c r="N24" s="2"/>
      <c r="O24" s="2"/>
      <c r="P24" s="2"/>
      <c r="Q24" s="2"/>
      <c r="R24" s="2"/>
      <c r="S24" s="2"/>
      <c r="T24" s="2"/>
      <c r="U24" s="2"/>
      <c r="V24" s="2"/>
      <c r="W24" s="2"/>
      <c r="X24" s="2"/>
      <c r="Y24" s="2"/>
      <c r="Z24" s="2"/>
    </row>
    <row r="25" ht="15.75" customHeight="1">
      <c r="A25" s="1" t="s">
        <v>163</v>
      </c>
      <c r="B25" s="1">
        <v>4.08</v>
      </c>
      <c r="C25" s="1">
        <v>3.06</v>
      </c>
      <c r="D25" s="1">
        <v>1.02</v>
      </c>
      <c r="E25" s="1">
        <v>4.08</v>
      </c>
      <c r="F25" s="1">
        <v>4.08</v>
      </c>
      <c r="G25" s="1">
        <v>5.1</v>
      </c>
      <c r="H25" s="1">
        <v>2.04</v>
      </c>
      <c r="I25" s="1">
        <v>5.1</v>
      </c>
      <c r="J25" s="1">
        <v>2.04</v>
      </c>
      <c r="K25" s="1">
        <v>4.08</v>
      </c>
      <c r="L25" s="2"/>
      <c r="M25" s="2"/>
      <c r="N25" s="2"/>
      <c r="O25" s="2"/>
      <c r="P25" s="2"/>
      <c r="Q25" s="2"/>
      <c r="R25" s="2"/>
      <c r="S25" s="2"/>
      <c r="T25" s="2"/>
      <c r="U25" s="2"/>
      <c r="V25" s="2"/>
      <c r="W25" s="2"/>
      <c r="X25" s="2"/>
      <c r="Y25" s="2"/>
      <c r="Z25" s="2"/>
    </row>
    <row r="26" ht="15.75" customHeight="1">
      <c r="A26" s="1" t="s">
        <v>164</v>
      </c>
      <c r="B26" s="1">
        <v>9.18</v>
      </c>
      <c r="C26" s="1">
        <v>10.2</v>
      </c>
      <c r="D26" s="1">
        <v>13.26</v>
      </c>
      <c r="E26" s="1">
        <v>13.26</v>
      </c>
      <c r="F26" s="1">
        <v>14.28</v>
      </c>
      <c r="G26" s="1">
        <v>11.22</v>
      </c>
      <c r="H26" s="1">
        <v>6.12</v>
      </c>
      <c r="I26" s="1">
        <v>17.34</v>
      </c>
      <c r="J26" s="1">
        <v>8.16</v>
      </c>
      <c r="K26" s="1">
        <v>12.24</v>
      </c>
      <c r="L26" s="2"/>
      <c r="M26" s="2"/>
      <c r="N26" s="2"/>
      <c r="O26" s="2"/>
      <c r="P26" s="2"/>
      <c r="Q26" s="2"/>
      <c r="R26" s="2"/>
      <c r="S26" s="2"/>
      <c r="T26" s="2"/>
      <c r="U26" s="2"/>
      <c r="V26" s="2"/>
      <c r="W26" s="2"/>
      <c r="X26" s="2"/>
      <c r="Y26" s="2"/>
      <c r="Z26" s="2"/>
    </row>
    <row r="27" ht="15.75" customHeight="1">
      <c r="A27" s="1" t="s">
        <v>165</v>
      </c>
      <c r="B27" s="1">
        <v>9.18</v>
      </c>
      <c r="C27" s="1">
        <v>10.2</v>
      </c>
      <c r="D27" s="1">
        <v>13.26</v>
      </c>
      <c r="E27" s="1">
        <v>13.26</v>
      </c>
      <c r="F27" s="1">
        <v>14.28</v>
      </c>
      <c r="G27" s="1">
        <v>11.22</v>
      </c>
      <c r="H27" s="1">
        <v>6.12</v>
      </c>
      <c r="I27" s="1">
        <v>17.34</v>
      </c>
      <c r="J27" s="1">
        <v>8.16</v>
      </c>
      <c r="K27" s="1">
        <v>12.24</v>
      </c>
      <c r="L27" s="2"/>
      <c r="M27" s="2"/>
      <c r="N27" s="2"/>
      <c r="O27" s="2"/>
      <c r="P27" s="2"/>
      <c r="Q27" s="2"/>
      <c r="R27" s="2"/>
      <c r="S27" s="2"/>
      <c r="T27" s="2"/>
      <c r="U27" s="2"/>
      <c r="V27" s="2"/>
      <c r="W27" s="2"/>
      <c r="X27" s="2"/>
      <c r="Y27" s="2"/>
      <c r="Z27" s="2"/>
    </row>
    <row r="28" ht="15.75" customHeight="1">
      <c r="A28" s="1" t="s">
        <v>166</v>
      </c>
      <c r="B28" s="1">
        <v>9.18</v>
      </c>
      <c r="C28" s="1">
        <v>10.2</v>
      </c>
      <c r="D28" s="1">
        <v>13.26</v>
      </c>
      <c r="E28" s="1">
        <v>13.26</v>
      </c>
      <c r="F28" s="1">
        <v>14.28</v>
      </c>
      <c r="G28" s="1">
        <v>11.22</v>
      </c>
      <c r="H28" s="1">
        <v>6.12</v>
      </c>
      <c r="I28" s="1">
        <v>17.34</v>
      </c>
      <c r="J28" s="1">
        <v>8.16</v>
      </c>
      <c r="K28" s="1">
        <v>12.24</v>
      </c>
      <c r="L28" s="2"/>
      <c r="M28" s="2"/>
      <c r="N28" s="2"/>
      <c r="O28" s="2"/>
      <c r="P28" s="2"/>
      <c r="Q28" s="2"/>
      <c r="R28" s="2"/>
      <c r="S28" s="2"/>
      <c r="T28" s="2"/>
      <c r="U28" s="2"/>
      <c r="V28" s="2"/>
      <c r="W28" s="2"/>
      <c r="X28" s="2"/>
      <c r="Y28" s="2"/>
      <c r="Z28" s="2"/>
    </row>
    <row r="29" ht="15.75" customHeight="1">
      <c r="A29" s="1" t="s">
        <v>167</v>
      </c>
      <c r="B29" s="1">
        <v>9.18</v>
      </c>
      <c r="C29" s="1">
        <v>10.2</v>
      </c>
      <c r="D29" s="1">
        <v>13.26</v>
      </c>
      <c r="E29" s="1">
        <v>13.26</v>
      </c>
      <c r="F29" s="1">
        <v>14.28</v>
      </c>
      <c r="G29" s="1">
        <v>11.22</v>
      </c>
      <c r="H29" s="1">
        <v>6.12</v>
      </c>
      <c r="I29" s="1">
        <v>17.34</v>
      </c>
      <c r="J29" s="1">
        <v>8.16</v>
      </c>
      <c r="K29" s="1">
        <v>12.24</v>
      </c>
      <c r="L29" s="2"/>
      <c r="M29" s="2"/>
      <c r="N29" s="2"/>
      <c r="O29" s="2"/>
      <c r="P29" s="2"/>
      <c r="Q29" s="2"/>
      <c r="R29" s="2"/>
      <c r="S29" s="2"/>
      <c r="T29" s="2"/>
      <c r="U29" s="2"/>
      <c r="V29" s="2"/>
      <c r="W29" s="2"/>
      <c r="X29" s="2"/>
      <c r="Y29" s="2"/>
      <c r="Z29" s="2"/>
    </row>
    <row r="30" ht="15.75" customHeight="1">
      <c r="A30" s="1" t="s">
        <v>168</v>
      </c>
      <c r="B30" s="1">
        <v>9.18</v>
      </c>
      <c r="C30" s="1">
        <v>10.2</v>
      </c>
      <c r="D30" s="1">
        <v>13.26</v>
      </c>
      <c r="E30" s="1">
        <v>13.26</v>
      </c>
      <c r="F30" s="1">
        <v>14.28</v>
      </c>
      <c r="G30" s="1">
        <v>11.22</v>
      </c>
      <c r="H30" s="1">
        <v>6.12</v>
      </c>
      <c r="I30" s="1">
        <v>17.34</v>
      </c>
      <c r="J30" s="1">
        <v>8.16</v>
      </c>
      <c r="K30" s="1">
        <v>12.24</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182</v>
      </c>
      <c r="B34" s="1">
        <v>17.0</v>
      </c>
      <c r="C34" s="1">
        <v>17.0</v>
      </c>
      <c r="D34" s="1">
        <v>16.0</v>
      </c>
      <c r="E34" s="1">
        <v>17.0</v>
      </c>
      <c r="F34" s="1">
        <v>17.0</v>
      </c>
      <c r="G34" s="1">
        <v>17.0</v>
      </c>
      <c r="H34" s="1">
        <v>17.0</v>
      </c>
      <c r="I34" s="1">
        <v>17.0</v>
      </c>
      <c r="J34" s="1">
        <v>17.0</v>
      </c>
      <c r="K34" s="1">
        <v>17.0</v>
      </c>
      <c r="L34" s="2"/>
      <c r="M34" s="2"/>
      <c r="N34" s="2"/>
      <c r="O34" s="2"/>
      <c r="P34" s="2"/>
      <c r="Q34" s="2"/>
      <c r="R34" s="2"/>
      <c r="S34" s="2"/>
      <c r="T34" s="2"/>
      <c r="U34" s="2"/>
      <c r="V34" s="2"/>
      <c r="W34" s="2"/>
      <c r="X34" s="2"/>
      <c r="Y34" s="2"/>
      <c r="Z34" s="2"/>
    </row>
    <row r="35" ht="15.75" customHeight="1">
      <c r="A35" s="1" t="s">
        <v>183</v>
      </c>
      <c r="B35" s="1" t="s">
        <v>171</v>
      </c>
      <c r="C35" s="1" t="s">
        <v>172</v>
      </c>
      <c r="D35" s="1" t="s">
        <v>173</v>
      </c>
      <c r="E35" s="1" t="s">
        <v>174</v>
      </c>
      <c r="F35" s="1" t="s">
        <v>175</v>
      </c>
      <c r="G35" s="1" t="s">
        <v>176</v>
      </c>
      <c r="H35" s="1" t="s">
        <v>177</v>
      </c>
      <c r="I35" s="1" t="s">
        <v>178</v>
      </c>
      <c r="J35" s="1" t="s">
        <v>179</v>
      </c>
      <c r="K35" s="1" t="s">
        <v>180</v>
      </c>
      <c r="L35" s="2"/>
      <c r="M35" s="2"/>
      <c r="N35" s="2"/>
      <c r="O35" s="2"/>
      <c r="P35" s="2"/>
      <c r="Q35" s="2"/>
      <c r="R35" s="2"/>
      <c r="S35" s="2"/>
      <c r="T35" s="2"/>
      <c r="U35" s="2"/>
      <c r="V35" s="2"/>
      <c r="W35" s="2"/>
      <c r="X35" s="2"/>
      <c r="Y35" s="2"/>
      <c r="Z35" s="2"/>
    </row>
    <row r="36" ht="15.75" customHeight="1">
      <c r="A36" s="1" t="s">
        <v>184</v>
      </c>
      <c r="B36" s="1" t="s">
        <v>171</v>
      </c>
      <c r="C36" s="1" t="s">
        <v>172</v>
      </c>
      <c r="D36" s="1" t="s">
        <v>173</v>
      </c>
      <c r="E36" s="1" t="s">
        <v>174</v>
      </c>
      <c r="F36" s="1" t="s">
        <v>175</v>
      </c>
      <c r="G36" s="1" t="s">
        <v>176</v>
      </c>
      <c r="H36" s="1" t="s">
        <v>177</v>
      </c>
      <c r="I36" s="1" t="s">
        <v>178</v>
      </c>
      <c r="J36" s="1" t="s">
        <v>179</v>
      </c>
      <c r="K36" s="1" t="s">
        <v>180</v>
      </c>
      <c r="L36" s="2"/>
      <c r="M36" s="2"/>
      <c r="N36" s="2"/>
      <c r="O36" s="2"/>
      <c r="P36" s="2"/>
      <c r="Q36" s="2"/>
      <c r="R36" s="2"/>
      <c r="S36" s="2"/>
      <c r="T36" s="2"/>
      <c r="U36" s="2"/>
      <c r="V36" s="2"/>
      <c r="W36" s="2"/>
      <c r="X36" s="2"/>
      <c r="Y36" s="2"/>
      <c r="Z36" s="2"/>
    </row>
    <row r="37" ht="15.75" customHeight="1">
      <c r="A37" s="1" t="s">
        <v>185</v>
      </c>
      <c r="B37" s="1">
        <v>17.0</v>
      </c>
      <c r="C37" s="1">
        <v>17.0</v>
      </c>
      <c r="D37" s="1">
        <v>16.0</v>
      </c>
      <c r="E37" s="1">
        <v>17.0</v>
      </c>
      <c r="F37" s="1">
        <v>17.0</v>
      </c>
      <c r="G37" s="1">
        <v>17.0</v>
      </c>
      <c r="H37" s="1">
        <v>17.0</v>
      </c>
      <c r="I37" s="1">
        <v>17.0</v>
      </c>
      <c r="J37" s="1">
        <v>17.0</v>
      </c>
      <c r="K37" s="1">
        <v>17.0</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187</v>
      </c>
      <c r="C39" s="1" t="s">
        <v>188</v>
      </c>
      <c r="D39" s="1" t="s">
        <v>189</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171</v>
      </c>
      <c r="F40" s="1" t="s">
        <v>171</v>
      </c>
      <c r="G40" s="1" t="s">
        <v>201</v>
      </c>
      <c r="H40" s="1" t="s">
        <v>194</v>
      </c>
      <c r="I40" s="1" t="s">
        <v>188</v>
      </c>
      <c r="J40" s="1" t="s">
        <v>202</v>
      </c>
      <c r="K40" s="1" t="s">
        <v>203</v>
      </c>
      <c r="L40" s="2"/>
      <c r="M40" s="2"/>
      <c r="N40" s="2"/>
      <c r="O40" s="2"/>
      <c r="P40" s="2"/>
      <c r="Q40" s="2"/>
      <c r="R40" s="2"/>
      <c r="S40" s="2"/>
      <c r="T40" s="2"/>
      <c r="U40" s="2"/>
      <c r="V40" s="2"/>
      <c r="W40" s="2"/>
      <c r="X40" s="2"/>
      <c r="Y40" s="2"/>
      <c r="Z40" s="2"/>
    </row>
    <row r="41" ht="15.75" customHeight="1">
      <c r="A41" s="1" t="s">
        <v>204</v>
      </c>
      <c r="B41" s="1" t="s">
        <v>205</v>
      </c>
      <c r="C41" s="1" t="s">
        <v>206</v>
      </c>
      <c r="D41" s="1" t="s">
        <v>207</v>
      </c>
      <c r="E41" s="1" t="s">
        <v>208</v>
      </c>
      <c r="F41" s="1" t="s">
        <v>209</v>
      </c>
      <c r="G41" s="1" t="s">
        <v>210</v>
      </c>
      <c r="H41" s="1" t="s">
        <v>211</v>
      </c>
      <c r="I41" s="1">
        <v>31.0</v>
      </c>
      <c r="J41" s="1" t="s">
        <v>212</v>
      </c>
      <c r="K41" s="1" t="s">
        <v>213</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214</v>
      </c>
      <c r="B43" s="1">
        <v>13.26</v>
      </c>
      <c r="C43" s="1">
        <v>13.26</v>
      </c>
      <c r="D43" s="1">
        <v>14.28</v>
      </c>
      <c r="E43" s="1">
        <v>17.34</v>
      </c>
      <c r="F43" s="1">
        <v>19.38</v>
      </c>
      <c r="G43" s="1">
        <v>18.36</v>
      </c>
      <c r="H43" s="1">
        <v>17.34</v>
      </c>
      <c r="I43" s="1">
        <v>21.42</v>
      </c>
      <c r="J43" s="1">
        <v>13.26</v>
      </c>
      <c r="K43" s="1">
        <v>19.38</v>
      </c>
      <c r="L43" s="2"/>
      <c r="M43" s="2"/>
      <c r="N43" s="2"/>
      <c r="O43" s="2"/>
      <c r="P43" s="2"/>
      <c r="Q43" s="2"/>
      <c r="R43" s="2"/>
      <c r="S43" s="2"/>
      <c r="T43" s="2"/>
      <c r="U43" s="2"/>
      <c r="V43" s="2"/>
      <c r="W43" s="2"/>
      <c r="X43" s="2"/>
      <c r="Y43" s="2"/>
      <c r="Z43" s="2"/>
    </row>
    <row r="44" ht="15.75" customHeight="1">
      <c r="A44" s="1" t="s">
        <v>215</v>
      </c>
      <c r="B44" s="1">
        <v>11.22</v>
      </c>
      <c r="C44" s="1">
        <v>11.22</v>
      </c>
      <c r="D44" s="1">
        <v>13.26</v>
      </c>
      <c r="E44" s="1">
        <v>15.3</v>
      </c>
      <c r="F44" s="1">
        <v>17.34</v>
      </c>
      <c r="G44" s="1">
        <v>15.3</v>
      </c>
      <c r="H44" s="1">
        <v>13.26</v>
      </c>
      <c r="I44" s="1">
        <v>16.32</v>
      </c>
      <c r="J44" s="1">
        <v>8.16</v>
      </c>
      <c r="K44" s="1">
        <v>14.28</v>
      </c>
      <c r="L44" s="2"/>
      <c r="M44" s="2"/>
      <c r="N44" s="2"/>
      <c r="O44" s="2"/>
      <c r="P44" s="2"/>
      <c r="Q44" s="2"/>
      <c r="R44" s="2"/>
      <c r="S44" s="2"/>
      <c r="T44" s="2"/>
      <c r="U44" s="2"/>
      <c r="V44" s="2"/>
      <c r="W44" s="2"/>
      <c r="X44" s="2"/>
      <c r="Y44" s="2"/>
      <c r="Z44" s="2"/>
    </row>
    <row r="45" ht="15.75" customHeight="1">
      <c r="A45" s="1" t="s">
        <v>216</v>
      </c>
      <c r="B45" s="1">
        <v>11.22</v>
      </c>
      <c r="C45" s="1">
        <v>11.22</v>
      </c>
      <c r="D45" s="1">
        <v>13.26</v>
      </c>
      <c r="E45" s="1">
        <v>14.28</v>
      </c>
      <c r="F45" s="1">
        <v>16.32</v>
      </c>
      <c r="G45" s="1">
        <v>15.3</v>
      </c>
      <c r="H45" s="1">
        <v>13.26</v>
      </c>
      <c r="I45" s="1">
        <v>16.32</v>
      </c>
      <c r="J45" s="1">
        <v>7.140000000000001</v>
      </c>
      <c r="K45" s="1">
        <v>13.26</v>
      </c>
      <c r="L45" s="2"/>
      <c r="M45" s="2"/>
      <c r="N45" s="2"/>
      <c r="O45" s="2"/>
      <c r="P45" s="2"/>
      <c r="Q45" s="2"/>
      <c r="R45" s="2"/>
      <c r="S45" s="2"/>
      <c r="T45" s="2"/>
      <c r="U45" s="2"/>
      <c r="V45" s="2"/>
      <c r="W45" s="2"/>
      <c r="X45" s="2"/>
      <c r="Y45" s="2"/>
      <c r="Z45" s="2"/>
    </row>
    <row r="46" ht="15.75" customHeight="1">
      <c r="A46" s="1" t="s">
        <v>217</v>
      </c>
      <c r="B46" s="1">
        <v>15.3</v>
      </c>
      <c r="C46" s="1">
        <v>15.3</v>
      </c>
      <c r="D46" s="1">
        <v>17.34</v>
      </c>
      <c r="E46" s="1">
        <v>19.38</v>
      </c>
      <c r="F46" s="1">
        <v>21.42</v>
      </c>
      <c r="G46" s="1">
        <v>19.38</v>
      </c>
      <c r="H46" s="1">
        <v>17.34</v>
      </c>
      <c r="I46" s="1">
        <v>21.42</v>
      </c>
      <c r="J46" s="1">
        <v>15.3</v>
      </c>
      <c r="K46" s="1">
        <v>21.42</v>
      </c>
      <c r="L46" s="2"/>
      <c r="M46" s="2"/>
      <c r="N46" s="2"/>
      <c r="O46" s="2"/>
      <c r="P46" s="2"/>
      <c r="Q46" s="2"/>
      <c r="R46" s="2"/>
      <c r="S46" s="2"/>
      <c r="T46" s="2"/>
      <c r="U46" s="2"/>
      <c r="V46" s="2"/>
      <c r="W46" s="2"/>
      <c r="X46" s="2"/>
      <c r="Y46" s="2"/>
      <c r="Z46" s="2"/>
    </row>
    <row r="47" ht="15.75" customHeight="1">
      <c r="A47" s="1" t="s">
        <v>218</v>
      </c>
      <c r="B47" s="1">
        <v>95.88</v>
      </c>
      <c r="C47" s="1">
        <v>102.0</v>
      </c>
      <c r="D47" s="1">
        <v>114.24</v>
      </c>
      <c r="E47" s="1">
        <v>124.44</v>
      </c>
      <c r="F47" s="1">
        <v>137.7</v>
      </c>
      <c r="G47" s="1">
        <v>156.06</v>
      </c>
      <c r="H47" s="1">
        <v>150.96</v>
      </c>
      <c r="I47" s="1">
        <v>173.4</v>
      </c>
      <c r="J47" s="1">
        <v>204.0</v>
      </c>
      <c r="K47" s="1">
        <v>224.4</v>
      </c>
      <c r="L47" s="2"/>
      <c r="M47" s="2"/>
      <c r="N47" s="2"/>
      <c r="O47" s="2"/>
      <c r="P47" s="2"/>
      <c r="Q47" s="2"/>
      <c r="R47" s="2"/>
      <c r="S47" s="2"/>
      <c r="T47" s="2"/>
      <c r="U47" s="2"/>
      <c r="V47" s="2"/>
      <c r="W47" s="2"/>
      <c r="X47" s="2"/>
      <c r="Y47" s="2"/>
      <c r="Z47" s="2"/>
    </row>
    <row r="48" ht="15.75" customHeight="1">
      <c r="A48" s="1" t="s">
        <v>219</v>
      </c>
      <c r="B48" s="1" t="s">
        <v>220</v>
      </c>
      <c r="C48" s="1" t="s">
        <v>221</v>
      </c>
      <c r="D48" s="1" t="s">
        <v>222</v>
      </c>
      <c r="E48" s="1" t="s">
        <v>223</v>
      </c>
      <c r="F48" s="1" t="s">
        <v>224</v>
      </c>
      <c r="G48" s="1" t="s">
        <v>225</v>
      </c>
      <c r="H48" s="1" t="s">
        <v>226</v>
      </c>
      <c r="I48" s="1" t="s">
        <v>227</v>
      </c>
      <c r="J48" s="1" t="s">
        <v>228</v>
      </c>
      <c r="K48" s="1" t="s">
        <v>229</v>
      </c>
      <c r="L48" s="2"/>
      <c r="M48" s="2"/>
      <c r="N48" s="2"/>
      <c r="O48" s="2"/>
      <c r="P48" s="2"/>
      <c r="Q48" s="2"/>
      <c r="R48" s="2"/>
      <c r="S48" s="2"/>
      <c r="T48" s="2"/>
      <c r="U48" s="2"/>
      <c r="V48" s="2"/>
      <c r="W48" s="2"/>
      <c r="X48" s="2"/>
      <c r="Y48" s="2"/>
      <c r="Z48" s="2"/>
    </row>
    <row r="49" ht="15.75" customHeight="1">
      <c r="A49" s="1" t="s">
        <v>230</v>
      </c>
      <c r="B49" s="1">
        <v>3.06</v>
      </c>
      <c r="C49" s="1">
        <v>3.06</v>
      </c>
      <c r="D49" s="1">
        <v>3.06</v>
      </c>
      <c r="E49" s="1">
        <v>4.08</v>
      </c>
      <c r="F49" s="1">
        <v>4.08</v>
      </c>
      <c r="G49" s="1">
        <v>4.08</v>
      </c>
      <c r="H49" s="1">
        <v>2.04</v>
      </c>
      <c r="I49" s="1">
        <v>5.1</v>
      </c>
      <c r="J49" s="1">
        <v>3.06</v>
      </c>
      <c r="K49" s="1">
        <v>4.08</v>
      </c>
      <c r="L49" s="2"/>
      <c r="M49" s="2"/>
      <c r="N49" s="2"/>
      <c r="O49" s="2"/>
      <c r="P49" s="2"/>
      <c r="Q49" s="2"/>
      <c r="R49" s="2"/>
      <c r="S49" s="2"/>
      <c r="T49" s="2"/>
      <c r="U49" s="2"/>
      <c r="V49" s="2"/>
      <c r="W49" s="2"/>
      <c r="X49" s="2"/>
      <c r="Y49" s="2"/>
      <c r="Z49" s="2"/>
    </row>
    <row r="50" ht="15.75" customHeight="1">
      <c r="A50" s="1" t="s">
        <v>231</v>
      </c>
      <c r="B50" s="1">
        <v>51.0</v>
      </c>
      <c r="C50" s="1">
        <v>4.08</v>
      </c>
      <c r="D50" s="1">
        <v>1.02</v>
      </c>
      <c r="E50" s="1">
        <v>4.08</v>
      </c>
      <c r="F50" s="1">
        <v>2.04</v>
      </c>
      <c r="G50" s="1">
        <v>-5.1</v>
      </c>
      <c r="H50" s="1">
        <v>0.0</v>
      </c>
      <c r="I50" s="1">
        <v>0.0</v>
      </c>
      <c r="J50" s="1">
        <v>-88.74</v>
      </c>
      <c r="K50" s="1">
        <v>21.42</v>
      </c>
      <c r="L50" s="2"/>
      <c r="M50" s="2"/>
      <c r="N50" s="2"/>
      <c r="O50" s="2"/>
      <c r="P50" s="2"/>
      <c r="Q50" s="2"/>
      <c r="R50" s="2"/>
      <c r="S50" s="2"/>
      <c r="T50" s="2"/>
      <c r="U50" s="2"/>
      <c r="V50" s="2"/>
      <c r="W50" s="2"/>
      <c r="X50" s="2"/>
      <c r="Y50" s="2"/>
      <c r="Z50" s="2"/>
    </row>
    <row r="51" ht="15.75" customHeight="1">
      <c r="A51" s="1" t="s">
        <v>232</v>
      </c>
      <c r="B51" s="1">
        <v>8.16</v>
      </c>
      <c r="C51" s="1">
        <v>8.16</v>
      </c>
      <c r="D51" s="1">
        <v>9.18</v>
      </c>
      <c r="E51" s="1">
        <v>9.18</v>
      </c>
      <c r="F51" s="1">
        <v>10.2</v>
      </c>
      <c r="G51" s="1">
        <v>9.18</v>
      </c>
      <c r="H51" s="1">
        <v>4.08</v>
      </c>
      <c r="I51" s="1">
        <v>13.26</v>
      </c>
      <c r="J51" s="1">
        <v>5.1</v>
      </c>
      <c r="K51" s="1">
        <v>8.16</v>
      </c>
      <c r="L51" s="2"/>
      <c r="M51" s="2"/>
      <c r="N51" s="2"/>
      <c r="O51" s="2"/>
      <c r="P51" s="2"/>
      <c r="Q51" s="2"/>
      <c r="R51" s="2"/>
      <c r="S51" s="2"/>
      <c r="T51" s="2"/>
      <c r="U51" s="2"/>
      <c r="V51" s="2"/>
      <c r="W51" s="2"/>
      <c r="X51" s="2"/>
      <c r="Y51" s="2"/>
      <c r="Z51" s="2"/>
    </row>
    <row r="52" ht="15.75" customHeight="1">
      <c r="A52" s="1" t="s">
        <v>233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234</v>
      </c>
      <c r="B53" s="1">
        <v>97.92</v>
      </c>
      <c r="C53" s="1">
        <v>1.02</v>
      </c>
      <c r="D53" s="1">
        <v>1.02</v>
      </c>
      <c r="E53" s="1">
        <v>1.02</v>
      </c>
      <c r="F53" s="1">
        <v>1.02</v>
      </c>
      <c r="G53" s="1">
        <v>1.02</v>
      </c>
      <c r="H53" s="1">
        <v>1.02</v>
      </c>
      <c r="I53" s="1">
        <v>1.02</v>
      </c>
      <c r="J53" s="1">
        <v>2.04</v>
      </c>
      <c r="K53" s="1">
        <v>3.06</v>
      </c>
      <c r="L53" s="2"/>
      <c r="M53" s="2"/>
      <c r="N53" s="2"/>
      <c r="O53" s="2"/>
      <c r="P53" s="2"/>
      <c r="Q53" s="2"/>
      <c r="R53" s="2"/>
      <c r="S53" s="2"/>
      <c r="T53" s="2"/>
      <c r="U53" s="2"/>
      <c r="V53" s="2"/>
      <c r="W53" s="2"/>
      <c r="X53" s="2"/>
      <c r="Y53" s="2"/>
      <c r="Z53" s="2"/>
    </row>
    <row r="54" ht="15.75" customHeight="1">
      <c r="A54" s="1" t="s">
        <v>235</v>
      </c>
      <c r="B54" s="1">
        <v>97.92</v>
      </c>
      <c r="C54" s="1">
        <v>1.02</v>
      </c>
      <c r="D54" s="1">
        <v>1.02</v>
      </c>
      <c r="E54" s="1">
        <v>1.02</v>
      </c>
      <c r="F54" s="1">
        <v>1.02</v>
      </c>
      <c r="G54" s="1">
        <v>1.02</v>
      </c>
      <c r="H54" s="1">
        <v>1.02</v>
      </c>
      <c r="I54" s="1">
        <v>1.02</v>
      </c>
      <c r="J54" s="1">
        <v>2.04</v>
      </c>
      <c r="K54" s="1">
        <v>3.06</v>
      </c>
      <c r="L54" s="2"/>
      <c r="M54" s="2"/>
      <c r="N54" s="2"/>
      <c r="O54" s="2"/>
      <c r="P54" s="2"/>
      <c r="Q54" s="2"/>
      <c r="R54" s="2"/>
      <c r="S54" s="2"/>
      <c r="T54" s="2"/>
      <c r="U54" s="2"/>
      <c r="V54" s="2"/>
      <c r="W54" s="2"/>
      <c r="X54" s="2"/>
      <c r="Y54" s="2"/>
      <c r="Z54" s="2"/>
    </row>
    <row r="55" ht="15.75" customHeight="1">
      <c r="A55" s="1" t="s">
        <v>236</v>
      </c>
      <c r="B55" s="1">
        <v>0.0</v>
      </c>
      <c r="C55" s="1">
        <v>0.0</v>
      </c>
      <c r="D55" s="1">
        <v>0.0</v>
      </c>
      <c r="E55" s="1">
        <v>0.0</v>
      </c>
      <c r="F55" s="1">
        <v>0.0</v>
      </c>
      <c r="G55" s="1">
        <v>0.0</v>
      </c>
      <c r="H55" s="1">
        <v>0.0</v>
      </c>
      <c r="I55" s="1">
        <v>0.0</v>
      </c>
      <c r="J55" s="1">
        <v>0.0</v>
      </c>
      <c r="K55" s="1">
        <v>2.04</v>
      </c>
      <c r="L55" s="2"/>
      <c r="M55" s="2"/>
      <c r="N55" s="2"/>
      <c r="O55" s="2"/>
      <c r="P55" s="2"/>
      <c r="Q55" s="2"/>
      <c r="R55" s="2"/>
      <c r="S55" s="2"/>
      <c r="T55" s="2"/>
      <c r="U55" s="2"/>
      <c r="V55" s="2"/>
      <c r="W55" s="2"/>
      <c r="X55" s="2"/>
      <c r="Y55" s="2"/>
      <c r="Z55" s="2"/>
    </row>
    <row r="56" ht="15.75" customHeight="1">
      <c r="A56" s="1" t="s">
        <v>237</v>
      </c>
      <c r="B56" s="1">
        <v>1.02</v>
      </c>
      <c r="C56" s="1">
        <v>1.02</v>
      </c>
      <c r="D56" s="1">
        <v>2.04</v>
      </c>
      <c r="E56" s="1">
        <v>1.02</v>
      </c>
      <c r="F56" s="1">
        <v>2.04</v>
      </c>
      <c r="G56" s="1">
        <v>1.02</v>
      </c>
      <c r="H56" s="1">
        <v>67.32000000000001</v>
      </c>
      <c r="I56" s="1">
        <v>66.3</v>
      </c>
      <c r="J56" s="1">
        <v>1.02</v>
      </c>
      <c r="K56" s="1">
        <v>1.02</v>
      </c>
      <c r="L56" s="2"/>
      <c r="M56" s="2"/>
      <c r="N56" s="2"/>
      <c r="O56" s="2"/>
      <c r="P56" s="2"/>
      <c r="Q56" s="2"/>
      <c r="R56" s="2"/>
      <c r="S56" s="2"/>
      <c r="T56" s="2"/>
      <c r="U56" s="2"/>
      <c r="V56" s="2"/>
      <c r="W56" s="2"/>
      <c r="X56" s="2"/>
      <c r="Y56" s="2"/>
      <c r="Z56" s="2"/>
    </row>
    <row r="57" ht="15.75" customHeight="1">
      <c r="A57" s="1" t="s">
        <v>238</v>
      </c>
      <c r="B57" s="1">
        <v>55.08</v>
      </c>
      <c r="C57" s="1">
        <v>33.66</v>
      </c>
      <c r="D57" s="1">
        <v>32.64</v>
      </c>
      <c r="E57" s="1">
        <v>23.46</v>
      </c>
      <c r="F57" s="1">
        <v>1.02</v>
      </c>
      <c r="G57" s="1">
        <v>27.54</v>
      </c>
      <c r="H57" s="1">
        <v>4.08</v>
      </c>
      <c r="I57" s="1">
        <v>3.06</v>
      </c>
      <c r="J57" s="1">
        <v>15.3</v>
      </c>
      <c r="K57" s="1">
        <v>39.78</v>
      </c>
      <c r="L57" s="2"/>
      <c r="M57" s="2"/>
      <c r="N57" s="2"/>
      <c r="O57" s="2"/>
      <c r="P57" s="2"/>
      <c r="Q57" s="2"/>
      <c r="R57" s="2"/>
      <c r="S57" s="2"/>
      <c r="T57" s="2"/>
      <c r="U57" s="2"/>
      <c r="V57" s="2"/>
      <c r="W57" s="2"/>
      <c r="X57" s="2"/>
      <c r="Y57" s="2"/>
      <c r="Z57" s="2"/>
    </row>
    <row r="58" ht="15.75" customHeight="1">
      <c r="A58" s="1" t="s">
        <v>239</v>
      </c>
      <c r="B58" s="1">
        <v>1.02</v>
      </c>
      <c r="C58" s="1">
        <v>1.02</v>
      </c>
      <c r="D58" s="1">
        <v>1.02</v>
      </c>
      <c r="E58" s="1">
        <v>1.02</v>
      </c>
      <c r="F58" s="1">
        <v>79.56</v>
      </c>
      <c r="G58" s="1">
        <v>89.76</v>
      </c>
      <c r="H58" s="1">
        <v>62.22</v>
      </c>
      <c r="I58" s="1">
        <v>62.22</v>
      </c>
      <c r="J58" s="1">
        <v>1.02</v>
      </c>
      <c r="K58" s="1">
        <v>1.02</v>
      </c>
      <c r="L58" s="2"/>
      <c r="M58" s="2"/>
      <c r="N58" s="2"/>
      <c r="O58" s="2"/>
      <c r="P58" s="2"/>
      <c r="Q58" s="2"/>
      <c r="R58" s="2"/>
      <c r="S58" s="2"/>
      <c r="T58" s="2"/>
      <c r="U58" s="2"/>
      <c r="V58" s="2"/>
      <c r="W58" s="2"/>
      <c r="X58" s="2"/>
      <c r="Y58" s="2"/>
      <c r="Z58" s="2"/>
    </row>
    <row r="59" ht="15.75" customHeight="1">
      <c r="A59" s="1" t="s">
        <v>240</v>
      </c>
      <c r="B59" s="1">
        <v>51.0</v>
      </c>
      <c r="C59" s="1">
        <v>48.96</v>
      </c>
      <c r="D59" s="1">
        <v>59.16</v>
      </c>
      <c r="E59" s="1">
        <v>52.02</v>
      </c>
      <c r="F59" s="1">
        <v>63.24</v>
      </c>
      <c r="G59" s="1">
        <v>70.38</v>
      </c>
      <c r="H59" s="1">
        <v>63.24</v>
      </c>
      <c r="I59" s="1">
        <v>80.58</v>
      </c>
      <c r="J59" s="1">
        <v>1.02</v>
      </c>
      <c r="K59" s="1">
        <v>1.02</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273</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t="s">
        <v>326</v>
      </c>
      <c r="H12" s="1" t="s">
        <v>327</v>
      </c>
      <c r="I12" s="1" t="s">
        <v>328</v>
      </c>
      <c r="J12" s="1" t="s">
        <v>329</v>
      </c>
      <c r="K12" s="1">
        <v>6.12</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342</v>
      </c>
      <c r="B15" s="1" t="s">
        <v>331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243</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256</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259</v>
      </c>
      <c r="D18" s="1" t="s">
        <v>365</v>
      </c>
      <c r="E18" s="1" t="s">
        <v>366</v>
      </c>
      <c r="F18" s="1" t="s">
        <v>177</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377</v>
      </c>
      <c r="G20" s="1" t="s">
        <v>378</v>
      </c>
      <c r="H20" s="1" t="s">
        <v>379</v>
      </c>
      <c r="I20" s="1" t="s">
        <v>380</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399</v>
      </c>
      <c r="E25" s="1" t="s">
        <v>419</v>
      </c>
      <c r="F25" s="1" t="s">
        <v>420</v>
      </c>
      <c r="G25" s="1" t="s">
        <v>421</v>
      </c>
      <c r="H25" s="1" t="s">
        <v>422</v>
      </c>
      <c r="I25" s="1" t="s">
        <v>423</v>
      </c>
      <c r="J25" s="1" t="s">
        <v>424</v>
      </c>
      <c r="K25" s="1" t="s">
        <v>425</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407</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179</v>
      </c>
      <c r="D27" s="1" t="s">
        <v>438</v>
      </c>
      <c r="E27" s="1" t="s">
        <v>199</v>
      </c>
      <c r="F27" s="1" t="s">
        <v>439</v>
      </c>
      <c r="G27" s="1" t="s">
        <v>440</v>
      </c>
      <c r="H27" s="1" t="s">
        <v>441</v>
      </c>
      <c r="I27" s="1" t="s">
        <v>198</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v>106.08</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v>3.06</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433</v>
      </c>
      <c r="E34" s="1" t="s">
        <v>501</v>
      </c>
      <c r="F34" s="1" t="s">
        <v>492</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374</v>
      </c>
      <c r="C35" s="1" t="s">
        <v>508</v>
      </c>
      <c r="D35" s="1">
        <v>0.0</v>
      </c>
      <c r="E35" s="1">
        <v>0.0</v>
      </c>
      <c r="F35" s="1">
        <v>0.0</v>
      </c>
      <c r="G35" s="1" t="s">
        <v>509</v>
      </c>
      <c r="H35" s="1" t="s">
        <v>306</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508</v>
      </c>
      <c r="D36" s="1">
        <v>0.0</v>
      </c>
      <c r="E36" s="1">
        <v>0.0</v>
      </c>
      <c r="F36" s="1">
        <v>0.0</v>
      </c>
      <c r="G36" s="1" t="s">
        <v>515</v>
      </c>
      <c r="H36" s="1" t="s">
        <v>516</v>
      </c>
      <c r="I36" s="1" t="s">
        <v>350</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298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563</v>
      </c>
      <c r="C41" s="1" t="s">
        <v>564</v>
      </c>
      <c r="D41" s="1" t="s">
        <v>565</v>
      </c>
      <c r="E41" s="1" t="s">
        <v>566</v>
      </c>
      <c r="F41" s="1" t="s">
        <v>567</v>
      </c>
      <c r="G41" s="1" t="s">
        <v>438</v>
      </c>
      <c r="H41" s="1" t="s">
        <v>568</v>
      </c>
      <c r="I41" s="1" t="s">
        <v>569</v>
      </c>
      <c r="J41" s="1" t="s">
        <v>570</v>
      </c>
      <c r="K41" s="1" t="s">
        <v>571</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577</v>
      </c>
      <c r="G42" s="1" t="s">
        <v>578</v>
      </c>
      <c r="H42" s="1" t="s">
        <v>573</v>
      </c>
      <c r="I42" s="1" t="s">
        <v>579</v>
      </c>
      <c r="J42" s="1" t="s">
        <v>203</v>
      </c>
      <c r="K42" s="1" t="s">
        <v>580</v>
      </c>
      <c r="L42" s="2"/>
      <c r="M42" s="2"/>
      <c r="N42" s="2"/>
      <c r="O42" s="2"/>
      <c r="P42" s="2"/>
      <c r="Q42" s="2"/>
      <c r="R42" s="2"/>
      <c r="S42" s="2"/>
      <c r="T42" s="2"/>
      <c r="U42" s="2"/>
      <c r="V42" s="2"/>
      <c r="W42" s="2"/>
      <c r="X42" s="2"/>
      <c r="Y42" s="2"/>
      <c r="Z42" s="2"/>
    </row>
    <row r="43" ht="15.75" customHeight="1">
      <c r="A43" s="1" t="s">
        <v>581</v>
      </c>
      <c r="B43" s="1" t="s">
        <v>439</v>
      </c>
      <c r="C43" s="1" t="s">
        <v>582</v>
      </c>
      <c r="D43" s="1" t="s">
        <v>566</v>
      </c>
      <c r="E43" s="1" t="s">
        <v>583</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190</v>
      </c>
      <c r="D47" s="1" t="s">
        <v>615</v>
      </c>
      <c r="E47" s="1" t="s">
        <v>616</v>
      </c>
      <c r="F47" s="1" t="s">
        <v>617</v>
      </c>
      <c r="G47" s="1" t="s">
        <v>618</v>
      </c>
      <c r="H47" s="1" t="s">
        <v>619</v>
      </c>
      <c r="I47" s="1" t="s">
        <v>620</v>
      </c>
      <c r="J47" s="1" t="s">
        <v>516</v>
      </c>
      <c r="K47" s="1" t="s">
        <v>621</v>
      </c>
      <c r="L47" s="2"/>
      <c r="M47" s="2"/>
      <c r="N47" s="2"/>
      <c r="O47" s="2"/>
      <c r="P47" s="2"/>
      <c r="Q47" s="2"/>
      <c r="R47" s="2"/>
      <c r="S47" s="2"/>
      <c r="T47" s="2"/>
      <c r="U47" s="2"/>
      <c r="V47" s="2"/>
      <c r="W47" s="2"/>
      <c r="X47" s="2"/>
      <c r="Y47" s="2"/>
      <c r="Z47" s="2"/>
    </row>
    <row r="48" ht="15.75" customHeight="1">
      <c r="A48" s="1" t="s">
        <v>622</v>
      </c>
      <c r="B48" s="1" t="s">
        <v>496</v>
      </c>
      <c r="C48" s="1" t="s">
        <v>576</v>
      </c>
      <c r="D48" s="1" t="s">
        <v>313</v>
      </c>
      <c r="E48" s="1" t="s">
        <v>623</v>
      </c>
      <c r="F48" s="1" t="s">
        <v>624</v>
      </c>
      <c r="G48" s="1" t="s">
        <v>625</v>
      </c>
      <c r="H48" s="1" t="s">
        <v>626</v>
      </c>
      <c r="I48" s="1" t="s">
        <v>522</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v>-3.06</v>
      </c>
      <c r="D49" s="1" t="s">
        <v>631</v>
      </c>
      <c r="E49" s="1" t="s">
        <v>632</v>
      </c>
      <c r="F49" s="1" t="s">
        <v>633</v>
      </c>
      <c r="G49" s="1" t="s">
        <v>634</v>
      </c>
      <c r="H49" s="1" t="s">
        <v>635</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640</v>
      </c>
      <c r="C50" s="1" t="s">
        <v>641</v>
      </c>
      <c r="D50" s="1" t="s">
        <v>302</v>
      </c>
      <c r="E50" s="1">
        <v>13.26</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109</v>
      </c>
      <c r="F51" s="1" t="s">
        <v>409</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650</v>
      </c>
      <c r="D52" s="1" t="s">
        <v>651</v>
      </c>
      <c r="E52" s="1" t="s">
        <v>109</v>
      </c>
      <c r="F52" s="1" t="s">
        <v>409</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t="s">
        <v>674</v>
      </c>
      <c r="F54" s="1" t="s">
        <v>675</v>
      </c>
      <c r="G54" s="1" t="s">
        <v>676</v>
      </c>
      <c r="H54" s="1" t="s">
        <v>677</v>
      </c>
      <c r="I54" s="1" t="s">
        <v>678</v>
      </c>
      <c r="J54" s="1" t="s">
        <v>679</v>
      </c>
      <c r="K54" s="1" t="s">
        <v>656</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111</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709</v>
      </c>
      <c r="J57" s="1" t="s">
        <v>710</v>
      </c>
      <c r="K57" s="1" t="s">
        <v>684</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717</v>
      </c>
      <c r="H58" s="1" t="s">
        <v>718</v>
      </c>
      <c r="I58" s="1" t="s">
        <v>719</v>
      </c>
      <c r="J58" s="1" t="s">
        <v>720</v>
      </c>
      <c r="K58" s="1" t="s">
        <v>614</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409</v>
      </c>
      <c r="G59" s="1" t="s">
        <v>674</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430</v>
      </c>
      <c r="H60" s="1" t="s">
        <v>172</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v>0.0</v>
      </c>
      <c r="I61" s="1" t="s">
        <v>746</v>
      </c>
      <c r="J61" s="1" t="s">
        <v>747</v>
      </c>
      <c r="K61" s="1">
        <v>-753.78</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v>0.0</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v>0.0</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783</v>
      </c>
      <c r="F65" s="1" t="s">
        <v>784</v>
      </c>
      <c r="G65" s="1" t="s">
        <v>785</v>
      </c>
      <c r="H65" s="1" t="s">
        <v>786</v>
      </c>
      <c r="I65" s="1" t="s">
        <v>787</v>
      </c>
      <c r="J65" s="1" t="s">
        <v>788</v>
      </c>
      <c r="K65" s="1" t="s">
        <v>789</v>
      </c>
      <c r="L65" s="2"/>
      <c r="M65" s="2"/>
      <c r="N65" s="2"/>
      <c r="O65" s="2"/>
      <c r="P65" s="2"/>
      <c r="Q65" s="2"/>
      <c r="R65" s="2"/>
      <c r="S65" s="2"/>
      <c r="T65" s="2"/>
      <c r="U65" s="2"/>
      <c r="V65" s="2"/>
      <c r="W65" s="2"/>
      <c r="X65" s="2"/>
      <c r="Y65" s="2"/>
      <c r="Z65" s="2"/>
    </row>
    <row r="66" ht="15.75" customHeight="1">
      <c r="A66" s="1" t="s">
        <v>790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795</v>
      </c>
      <c r="F67" s="1" t="s">
        <v>335</v>
      </c>
      <c r="G67" s="1" t="s">
        <v>266</v>
      </c>
      <c r="H67" s="1" t="s">
        <v>796</v>
      </c>
      <c r="I67" s="1" t="s">
        <v>797</v>
      </c>
      <c r="J67" s="1" t="s">
        <v>798</v>
      </c>
      <c r="K67" s="1" t="s">
        <v>387</v>
      </c>
      <c r="L67" s="2"/>
      <c r="M67" s="2"/>
      <c r="N67" s="2"/>
      <c r="O67" s="2"/>
      <c r="P67" s="2"/>
      <c r="Q67" s="2"/>
      <c r="R67" s="2"/>
      <c r="S67" s="2"/>
      <c r="T67" s="2"/>
      <c r="U67" s="2"/>
      <c r="V67" s="2"/>
      <c r="W67" s="2"/>
      <c r="X67" s="2"/>
      <c r="Y67" s="2"/>
      <c r="Z67" s="2"/>
    </row>
    <row r="68" ht="15.75" customHeight="1">
      <c r="A68" s="1" t="s">
        <v>799</v>
      </c>
      <c r="B68" s="1" t="s">
        <v>800</v>
      </c>
      <c r="C68" s="1" t="s">
        <v>801</v>
      </c>
      <c r="D68" s="1" t="s">
        <v>802</v>
      </c>
      <c r="E68" s="1" t="s">
        <v>803</v>
      </c>
      <c r="F68" s="1" t="s">
        <v>804</v>
      </c>
      <c r="G68" s="1" t="s">
        <v>708</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794</v>
      </c>
      <c r="D69" s="1" t="s">
        <v>811</v>
      </c>
      <c r="E69" s="1" t="s">
        <v>812</v>
      </c>
      <c r="F69" s="1" t="s">
        <v>813</v>
      </c>
      <c r="G69" s="1" t="s">
        <v>402</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702</v>
      </c>
      <c r="D70" s="1" t="s">
        <v>118</v>
      </c>
      <c r="E70" s="1" t="s">
        <v>820</v>
      </c>
      <c r="F70" s="1" t="s">
        <v>821</v>
      </c>
      <c r="G70" s="1" t="s">
        <v>822</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827</v>
      </c>
      <c r="B71" s="1" t="s">
        <v>828</v>
      </c>
      <c r="C71" s="1" t="s">
        <v>829</v>
      </c>
      <c r="D71" s="1" t="s">
        <v>830</v>
      </c>
      <c r="E71" s="1" t="s">
        <v>831</v>
      </c>
      <c r="F71" s="1" t="s">
        <v>301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124</v>
      </c>
      <c r="C72" s="1" t="s">
        <v>838</v>
      </c>
      <c r="D72" s="1" t="s">
        <v>839</v>
      </c>
      <c r="E72" s="1" t="s">
        <v>840</v>
      </c>
      <c r="F72" s="1" t="s">
        <v>417</v>
      </c>
      <c r="G72" s="1" t="s">
        <v>728</v>
      </c>
      <c r="H72" s="1">
        <v>-30.6</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845</v>
      </c>
      <c r="C73" s="1" t="s">
        <v>846</v>
      </c>
      <c r="D73" s="1" t="s">
        <v>839</v>
      </c>
      <c r="E73" s="1" t="s">
        <v>840</v>
      </c>
      <c r="F73" s="1" t="s">
        <v>417</v>
      </c>
      <c r="G73" s="1" t="s">
        <v>728</v>
      </c>
      <c r="H73" s="1">
        <v>-30.6</v>
      </c>
      <c r="I73" s="1" t="s">
        <v>841</v>
      </c>
      <c r="J73" s="1" t="s">
        <v>842</v>
      </c>
      <c r="K73" s="1" t="s">
        <v>843</v>
      </c>
      <c r="L73" s="2"/>
      <c r="M73" s="2"/>
      <c r="N73" s="2"/>
      <c r="O73" s="2"/>
      <c r="P73" s="2"/>
      <c r="Q73" s="2"/>
      <c r="R73" s="2"/>
      <c r="S73" s="2"/>
      <c r="T73" s="2"/>
      <c r="U73" s="2"/>
      <c r="V73" s="2"/>
      <c r="W73" s="2"/>
      <c r="X73" s="2"/>
      <c r="Y73" s="2"/>
      <c r="Z73" s="2"/>
    </row>
    <row r="74" ht="15.75" customHeight="1">
      <c r="A74" s="1" t="s">
        <v>847</v>
      </c>
      <c r="B74" s="1" t="s">
        <v>735</v>
      </c>
      <c r="C74" s="1">
        <v>8.16</v>
      </c>
      <c r="D74" s="1" t="s">
        <v>848</v>
      </c>
      <c r="E74" s="1" t="s">
        <v>811</v>
      </c>
      <c r="F74" s="1" t="s">
        <v>849</v>
      </c>
      <c r="G74" s="1" t="s">
        <v>411</v>
      </c>
      <c r="H74" s="1" t="s">
        <v>850</v>
      </c>
      <c r="I74" s="1" t="s">
        <v>851</v>
      </c>
      <c r="J74" s="1" t="s">
        <v>423</v>
      </c>
      <c r="K74" s="1" t="s">
        <v>852</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857</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868</v>
      </c>
      <c r="F76" s="1" t="s">
        <v>869</v>
      </c>
      <c r="G76" s="1" t="s">
        <v>870</v>
      </c>
      <c r="H76" s="1" t="s">
        <v>438</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538</v>
      </c>
      <c r="E77" s="1" t="s">
        <v>877</v>
      </c>
      <c r="F77" s="1" t="s">
        <v>878</v>
      </c>
      <c r="G77" s="1" t="s">
        <v>879</v>
      </c>
      <c r="H77" s="1" t="s">
        <v>880</v>
      </c>
      <c r="I77" s="1" t="s">
        <v>881</v>
      </c>
      <c r="J77" s="1" t="s">
        <v>882</v>
      </c>
      <c r="K77" s="1" t="s">
        <v>734</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171</v>
      </c>
      <c r="F78" s="1" t="s">
        <v>887</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t="s">
        <v>106</v>
      </c>
      <c r="C79" s="1" t="s">
        <v>894</v>
      </c>
      <c r="D79" s="1" t="s">
        <v>895</v>
      </c>
      <c r="E79" s="1" t="s">
        <v>327</v>
      </c>
      <c r="F79" s="1" t="s">
        <v>417</v>
      </c>
      <c r="G79" s="1" t="s">
        <v>896</v>
      </c>
      <c r="H79" s="1" t="s">
        <v>897</v>
      </c>
      <c r="I79" s="1" t="s">
        <v>258</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v>5.1</v>
      </c>
      <c r="D80" s="1" t="s">
        <v>902</v>
      </c>
      <c r="E80" s="1" t="s">
        <v>903</v>
      </c>
      <c r="F80" s="1" t="s">
        <v>349</v>
      </c>
      <c r="G80" s="1" t="s">
        <v>904</v>
      </c>
      <c r="H80" s="1" t="s">
        <v>589</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895</v>
      </c>
      <c r="D81" s="1" t="s">
        <v>910</v>
      </c>
      <c r="E81" s="1" t="s">
        <v>911</v>
      </c>
      <c r="F81" s="1" t="s">
        <v>418</v>
      </c>
      <c r="G81" s="1" t="s">
        <v>912</v>
      </c>
      <c r="H81" s="1" t="s">
        <v>885</v>
      </c>
      <c r="I81" s="1" t="s">
        <v>913</v>
      </c>
      <c r="J81" s="1" t="s">
        <v>914</v>
      </c>
      <c r="K81" s="1" t="s">
        <v>599</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922</v>
      </c>
      <c r="I82" s="1" t="s">
        <v>923</v>
      </c>
      <c r="J82" s="1" t="s">
        <v>924</v>
      </c>
      <c r="K82" s="1" t="s">
        <v>925</v>
      </c>
      <c r="L82" s="2"/>
      <c r="M82" s="2"/>
      <c r="N82" s="2"/>
      <c r="O82" s="2"/>
      <c r="P82" s="2"/>
      <c r="Q82" s="2"/>
      <c r="R82" s="2"/>
      <c r="S82" s="2"/>
      <c r="T82" s="2"/>
      <c r="U82" s="2"/>
      <c r="V82" s="2"/>
      <c r="W82" s="2"/>
      <c r="X82" s="2"/>
      <c r="Y82" s="2"/>
      <c r="Z82" s="2"/>
    </row>
    <row r="83" ht="15.75" customHeight="1">
      <c r="A83" s="1" t="s">
        <v>926</v>
      </c>
      <c r="B83" s="1" t="s">
        <v>927</v>
      </c>
      <c r="C83" s="1">
        <v>-17.34</v>
      </c>
      <c r="D83" s="1" t="s">
        <v>720</v>
      </c>
      <c r="E83" s="1" t="s">
        <v>928</v>
      </c>
      <c r="F83" s="1" t="s">
        <v>929</v>
      </c>
      <c r="G83" s="1" t="s">
        <v>930</v>
      </c>
      <c r="H83" s="1" t="s">
        <v>931</v>
      </c>
      <c r="I83" s="1" t="s">
        <v>932</v>
      </c>
      <c r="J83" s="1" t="s">
        <v>933</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1" t="s">
        <v>947</v>
      </c>
      <c r="C85" s="1" t="s">
        <v>948</v>
      </c>
      <c r="D85" s="1" t="s">
        <v>949</v>
      </c>
      <c r="E85" s="1" t="s">
        <v>950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t="s">
        <v>958</v>
      </c>
      <c r="C86" s="1" t="s">
        <v>959</v>
      </c>
      <c r="D86" s="1" t="s">
        <v>960</v>
      </c>
      <c r="E86" s="1" t="s">
        <v>961</v>
      </c>
      <c r="F86" s="1" t="s">
        <v>962</v>
      </c>
      <c r="G86" s="1" t="s">
        <v>963</v>
      </c>
      <c r="H86" s="1" t="s">
        <v>964</v>
      </c>
      <c r="I86" s="1" t="s">
        <v>965</v>
      </c>
      <c r="J86" s="1" t="s">
        <v>256</v>
      </c>
      <c r="K86" s="1" t="s">
        <v>966</v>
      </c>
      <c r="L86" s="2"/>
      <c r="M86" s="2"/>
      <c r="N86" s="2"/>
      <c r="O86" s="2"/>
      <c r="P86" s="2"/>
      <c r="Q86" s="2"/>
      <c r="R86" s="2"/>
      <c r="S86" s="2"/>
      <c r="T86" s="2"/>
      <c r="U86" s="2"/>
      <c r="V86" s="2"/>
      <c r="W86" s="2"/>
      <c r="X86" s="2"/>
      <c r="Y86" s="2"/>
      <c r="Z86" s="2"/>
    </row>
    <row r="87" ht="15.75" customHeight="1">
      <c r="A87" s="1" t="s">
        <v>967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968</v>
      </c>
      <c r="B88" s="1">
        <v>1.02</v>
      </c>
      <c r="C88" s="1" t="s">
        <v>969</v>
      </c>
      <c r="D88" s="1" t="s">
        <v>614</v>
      </c>
      <c r="E88" s="1" t="s">
        <v>897</v>
      </c>
      <c r="F88" s="1" t="s">
        <v>970</v>
      </c>
      <c r="G88" s="1" t="s">
        <v>971</v>
      </c>
      <c r="H88" s="1" t="s">
        <v>972</v>
      </c>
      <c r="I88" s="1" t="s">
        <v>973</v>
      </c>
      <c r="J88" s="1" t="s">
        <v>733</v>
      </c>
      <c r="K88" s="1" t="s">
        <v>974</v>
      </c>
      <c r="L88" s="2"/>
      <c r="M88" s="2"/>
      <c r="N88" s="2"/>
      <c r="O88" s="2"/>
      <c r="P88" s="2"/>
      <c r="Q88" s="2"/>
      <c r="R88" s="2"/>
      <c r="S88" s="2"/>
      <c r="T88" s="2"/>
      <c r="U88" s="2"/>
      <c r="V88" s="2"/>
      <c r="W88" s="2"/>
      <c r="X88" s="2"/>
      <c r="Y88" s="2"/>
      <c r="Z88" s="2"/>
    </row>
    <row r="89" ht="15.75" customHeight="1">
      <c r="A89" s="1" t="s">
        <v>975</v>
      </c>
      <c r="B89" s="1" t="s">
        <v>976</v>
      </c>
      <c r="C89" s="1" t="s">
        <v>977</v>
      </c>
      <c r="D89" s="1" t="s">
        <v>869</v>
      </c>
      <c r="E89" s="1" t="s">
        <v>978</v>
      </c>
      <c r="F89" s="1" t="s">
        <v>384</v>
      </c>
      <c r="G89" s="1" t="s">
        <v>979</v>
      </c>
      <c r="H89" s="1" t="s">
        <v>980</v>
      </c>
      <c r="I89" s="1" t="s">
        <v>981</v>
      </c>
      <c r="J89" s="1" t="s">
        <v>518</v>
      </c>
      <c r="K89" s="1" t="s">
        <v>982</v>
      </c>
      <c r="L89" s="2"/>
      <c r="M89" s="2"/>
      <c r="N89" s="2"/>
      <c r="O89" s="2"/>
      <c r="P89" s="2"/>
      <c r="Q89" s="2"/>
      <c r="R89" s="2"/>
      <c r="S89" s="2"/>
      <c r="T89" s="2"/>
      <c r="U89" s="2"/>
      <c r="V89" s="2"/>
      <c r="W89" s="2"/>
      <c r="X89" s="2"/>
      <c r="Y89" s="2"/>
      <c r="Z89" s="2"/>
    </row>
    <row r="90" ht="15.75" customHeight="1">
      <c r="A90" s="1" t="s">
        <v>983</v>
      </c>
      <c r="B90" s="1" t="s">
        <v>984</v>
      </c>
      <c r="C90" s="1" t="s">
        <v>985</v>
      </c>
      <c r="D90" s="1" t="s">
        <v>986</v>
      </c>
      <c r="E90" s="1" t="s">
        <v>987</v>
      </c>
      <c r="F90" s="1" t="s">
        <v>988</v>
      </c>
      <c r="G90" s="1" t="s">
        <v>989</v>
      </c>
      <c r="H90" s="1" t="s">
        <v>369</v>
      </c>
      <c r="I90" s="1" t="s">
        <v>822</v>
      </c>
      <c r="J90" s="1" t="s">
        <v>990</v>
      </c>
      <c r="K90" s="1" t="s">
        <v>991</v>
      </c>
      <c r="L90" s="2"/>
      <c r="M90" s="2"/>
      <c r="N90" s="2"/>
      <c r="O90" s="2"/>
      <c r="P90" s="2"/>
      <c r="Q90" s="2"/>
      <c r="R90" s="2"/>
      <c r="S90" s="2"/>
      <c r="T90" s="2"/>
      <c r="U90" s="2"/>
      <c r="V90" s="2"/>
      <c r="W90" s="2"/>
      <c r="X90" s="2"/>
      <c r="Y90" s="2"/>
      <c r="Z90" s="2"/>
    </row>
    <row r="91" ht="15.75" customHeight="1">
      <c r="A91" s="1" t="s">
        <v>992</v>
      </c>
      <c r="B91" s="1" t="s">
        <v>993</v>
      </c>
      <c r="C91" s="1" t="s">
        <v>994</v>
      </c>
      <c r="D91" s="1" t="s">
        <v>995</v>
      </c>
      <c r="E91" s="1" t="s">
        <v>996</v>
      </c>
      <c r="F91" s="1" t="s">
        <v>839</v>
      </c>
      <c r="G91" s="1" t="s">
        <v>898</v>
      </c>
      <c r="H91" s="1" t="s">
        <v>997</v>
      </c>
      <c r="I91" s="1" t="s">
        <v>998</v>
      </c>
      <c r="J91" s="1" t="s">
        <v>999</v>
      </c>
      <c r="K91" s="1" t="s">
        <v>902</v>
      </c>
      <c r="L91" s="2"/>
      <c r="M91" s="2"/>
      <c r="N91" s="2"/>
      <c r="O91" s="2"/>
      <c r="P91" s="2"/>
      <c r="Q91" s="2"/>
      <c r="R91" s="2"/>
      <c r="S91" s="2"/>
      <c r="T91" s="2"/>
      <c r="U91" s="2"/>
      <c r="V91" s="2"/>
      <c r="W91" s="2"/>
      <c r="X91" s="2"/>
      <c r="Y91" s="2"/>
      <c r="Z91" s="2"/>
    </row>
    <row r="92" ht="15.75" customHeight="1">
      <c r="A92" s="1" t="s">
        <v>1000</v>
      </c>
      <c r="B92" s="1" t="s">
        <v>1001</v>
      </c>
      <c r="C92" s="1" t="s">
        <v>1002</v>
      </c>
      <c r="D92" s="1" t="s">
        <v>1003</v>
      </c>
      <c r="E92" s="1" t="s">
        <v>247</v>
      </c>
      <c r="F92" s="1" t="s">
        <v>1004</v>
      </c>
      <c r="G92" s="1" t="s">
        <v>1005</v>
      </c>
      <c r="H92" s="1" t="s">
        <v>1006</v>
      </c>
      <c r="I92" s="1" t="s">
        <v>1007</v>
      </c>
      <c r="J92" s="1" t="s">
        <v>1008</v>
      </c>
      <c r="K92" s="1" t="s">
        <v>1009</v>
      </c>
      <c r="L92" s="2"/>
      <c r="M92" s="2"/>
      <c r="N92" s="2"/>
      <c r="O92" s="2"/>
      <c r="P92" s="2"/>
      <c r="Q92" s="2"/>
      <c r="R92" s="2"/>
      <c r="S92" s="2"/>
      <c r="T92" s="2"/>
      <c r="U92" s="2"/>
      <c r="V92" s="2"/>
      <c r="W92" s="2"/>
      <c r="X92" s="2"/>
      <c r="Y92" s="2"/>
      <c r="Z92" s="2"/>
    </row>
    <row r="93" ht="15.75" customHeight="1">
      <c r="A93" s="1" t="s">
        <v>1010</v>
      </c>
      <c r="B93" s="1" t="s">
        <v>1011</v>
      </c>
      <c r="C93" s="1" t="s">
        <v>1012</v>
      </c>
      <c r="D93" s="1" t="s">
        <v>1013</v>
      </c>
      <c r="E93" s="1" t="s">
        <v>1014</v>
      </c>
      <c r="F93" s="1" t="s">
        <v>1015</v>
      </c>
      <c r="G93" s="1" t="s">
        <v>1016</v>
      </c>
      <c r="H93" s="1" t="s">
        <v>1017</v>
      </c>
      <c r="I93" s="1" t="s">
        <v>1018</v>
      </c>
      <c r="J93" s="1" t="s">
        <v>1019</v>
      </c>
      <c r="K93" s="1" t="s">
        <v>1020</v>
      </c>
      <c r="L93" s="2"/>
      <c r="M93" s="2"/>
      <c r="N93" s="2"/>
      <c r="O93" s="2"/>
      <c r="P93" s="2"/>
      <c r="Q93" s="2"/>
      <c r="R93" s="2"/>
      <c r="S93" s="2"/>
      <c r="T93" s="2"/>
      <c r="U93" s="2"/>
      <c r="V93" s="2"/>
      <c r="W93" s="2"/>
      <c r="X93" s="2"/>
      <c r="Y93" s="2"/>
      <c r="Z93" s="2"/>
    </row>
    <row r="94" ht="15.75" customHeight="1">
      <c r="A94" s="1" t="s">
        <v>1021</v>
      </c>
      <c r="B94" s="1" t="s">
        <v>1011</v>
      </c>
      <c r="C94" s="1" t="s">
        <v>119</v>
      </c>
      <c r="D94" s="1" t="s">
        <v>1022</v>
      </c>
      <c r="E94" s="1" t="s">
        <v>1014</v>
      </c>
      <c r="F94" s="1" t="s">
        <v>1015</v>
      </c>
      <c r="G94" s="1" t="s">
        <v>1016</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1023</v>
      </c>
      <c r="B95" s="1" t="s">
        <v>1024</v>
      </c>
      <c r="C95" s="1" t="s">
        <v>1025</v>
      </c>
      <c r="D95" s="1" t="s">
        <v>663</v>
      </c>
      <c r="E95" s="1" t="s">
        <v>1026</v>
      </c>
      <c r="F95" s="1" t="s">
        <v>1027</v>
      </c>
      <c r="G95" s="1" t="s">
        <v>1028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1035</v>
      </c>
      <c r="D96" s="1" t="s">
        <v>1036</v>
      </c>
      <c r="E96" s="1" t="s">
        <v>1037</v>
      </c>
      <c r="F96" s="1" t="s">
        <v>733</v>
      </c>
      <c r="G96" s="1" t="s">
        <v>1038</v>
      </c>
      <c r="H96" s="1" t="s">
        <v>1039</v>
      </c>
      <c r="I96" s="1" t="s">
        <v>1040</v>
      </c>
      <c r="J96" s="1" t="s">
        <v>1041</v>
      </c>
      <c r="K96" s="1" t="s">
        <v>228</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1046</v>
      </c>
      <c r="F97" s="1" t="s">
        <v>362</v>
      </c>
      <c r="G97" s="1" t="s">
        <v>312</v>
      </c>
      <c r="H97" s="1" t="s">
        <v>1047</v>
      </c>
      <c r="I97" s="1" t="s">
        <v>575</v>
      </c>
      <c r="J97" s="1" t="s">
        <v>1007</v>
      </c>
      <c r="K97" s="1" t="s">
        <v>1048</v>
      </c>
      <c r="L97" s="2"/>
      <c r="M97" s="2"/>
      <c r="N97" s="2"/>
      <c r="O97" s="2"/>
      <c r="P97" s="2"/>
      <c r="Q97" s="2"/>
      <c r="R97" s="2"/>
      <c r="S97" s="2"/>
      <c r="T97" s="2"/>
      <c r="U97" s="2"/>
      <c r="V97" s="2"/>
      <c r="W97" s="2"/>
      <c r="X97" s="2"/>
      <c r="Y97" s="2"/>
      <c r="Z97" s="2"/>
    </row>
    <row r="98" ht="15.75" customHeight="1">
      <c r="A98" s="1" t="s">
        <v>1049</v>
      </c>
      <c r="B98" s="1" t="s">
        <v>380</v>
      </c>
      <c r="C98" s="1" t="s">
        <v>1050</v>
      </c>
      <c r="D98" s="1" t="s">
        <v>1051</v>
      </c>
      <c r="E98" s="1" t="s">
        <v>1052</v>
      </c>
      <c r="F98" s="1">
        <v>19.38</v>
      </c>
      <c r="G98" s="1" t="s">
        <v>632</v>
      </c>
      <c r="H98" s="1" t="s">
        <v>1053</v>
      </c>
      <c r="I98" s="1" t="s">
        <v>1054</v>
      </c>
      <c r="J98" s="1" t="s">
        <v>308</v>
      </c>
      <c r="K98" s="1" t="s">
        <v>1055</v>
      </c>
      <c r="L98" s="2"/>
      <c r="M98" s="2"/>
      <c r="N98" s="2"/>
      <c r="O98" s="2"/>
      <c r="P98" s="2"/>
      <c r="Q98" s="2"/>
      <c r="R98" s="2"/>
      <c r="S98" s="2"/>
      <c r="T98" s="2"/>
      <c r="U98" s="2"/>
      <c r="V98" s="2"/>
      <c r="W98" s="2"/>
      <c r="X98" s="2"/>
      <c r="Y98" s="2"/>
      <c r="Z98" s="2"/>
    </row>
    <row r="99" ht="15.75" customHeight="1">
      <c r="A99" s="1" t="s">
        <v>1056</v>
      </c>
      <c r="B99" s="1">
        <v>-5.1</v>
      </c>
      <c r="C99" s="1" t="s">
        <v>1057</v>
      </c>
      <c r="D99" s="1" t="s">
        <v>174</v>
      </c>
      <c r="E99" s="1" t="s">
        <v>1058</v>
      </c>
      <c r="F99" s="1" t="s">
        <v>1059</v>
      </c>
      <c r="G99" s="1" t="s">
        <v>1060</v>
      </c>
      <c r="H99" s="1" t="s">
        <v>1061</v>
      </c>
      <c r="I99" s="1" t="s">
        <v>1062</v>
      </c>
      <c r="J99" s="1" t="s">
        <v>1063</v>
      </c>
      <c r="K99" s="1" t="s">
        <v>838</v>
      </c>
      <c r="L99" s="2"/>
      <c r="M99" s="2"/>
      <c r="N99" s="2"/>
      <c r="O99" s="2"/>
      <c r="P99" s="2"/>
      <c r="Q99" s="2"/>
      <c r="R99" s="2"/>
      <c r="S99" s="2"/>
      <c r="T99" s="2"/>
      <c r="U99" s="2"/>
      <c r="V99" s="2"/>
      <c r="W99" s="2"/>
      <c r="X99" s="2"/>
      <c r="Y99" s="2"/>
      <c r="Z99" s="2"/>
    </row>
    <row r="100" ht="15.75" customHeight="1">
      <c r="A100" s="1" t="s">
        <v>1064</v>
      </c>
      <c r="B100" s="1" t="s">
        <v>723</v>
      </c>
      <c r="C100" s="1" t="s">
        <v>419</v>
      </c>
      <c r="D100" s="1" t="s">
        <v>1065</v>
      </c>
      <c r="E100" s="1" t="s">
        <v>1066</v>
      </c>
      <c r="F100" s="1" t="s">
        <v>1067</v>
      </c>
      <c r="G100" s="1" t="s">
        <v>1068</v>
      </c>
      <c r="H100" s="1" t="s">
        <v>1059</v>
      </c>
      <c r="I100" s="1" t="s">
        <v>1069</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t="s">
        <v>1076</v>
      </c>
      <c r="F101" s="1" t="s">
        <v>914</v>
      </c>
      <c r="G101" s="1" t="s">
        <v>1077</v>
      </c>
      <c r="H101" s="1" t="s">
        <v>1078</v>
      </c>
      <c r="I101" s="1" t="s">
        <v>1011</v>
      </c>
      <c r="J101" s="1" t="s">
        <v>1079</v>
      </c>
      <c r="K101" s="1" t="s">
        <v>1080</v>
      </c>
      <c r="L101" s="2"/>
      <c r="M101" s="2"/>
      <c r="N101" s="2"/>
      <c r="O101" s="2"/>
      <c r="P101" s="2"/>
      <c r="Q101" s="2"/>
      <c r="R101" s="2"/>
      <c r="S101" s="2"/>
      <c r="T101" s="2"/>
      <c r="U101" s="2"/>
      <c r="V101" s="2"/>
      <c r="W101" s="2"/>
      <c r="X101" s="2"/>
      <c r="Y101" s="2"/>
      <c r="Z101" s="2"/>
    </row>
    <row r="102" ht="15.75" customHeight="1">
      <c r="A102" s="1" t="s">
        <v>1081</v>
      </c>
      <c r="B102" s="1" t="s">
        <v>1082</v>
      </c>
      <c r="C102" s="1" t="s">
        <v>1083</v>
      </c>
      <c r="D102" s="1" t="s">
        <v>1084</v>
      </c>
      <c r="E102" s="1" t="s">
        <v>1085</v>
      </c>
      <c r="F102" s="1" t="s">
        <v>1086</v>
      </c>
      <c r="G102" s="1" t="s">
        <v>421</v>
      </c>
      <c r="H102" s="1" t="s">
        <v>902</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t="s">
        <v>727</v>
      </c>
      <c r="L103" s="2"/>
      <c r="M103" s="2"/>
      <c r="N103" s="2"/>
      <c r="O103" s="2"/>
      <c r="P103" s="2"/>
      <c r="Q103" s="2"/>
      <c r="R103" s="2"/>
      <c r="S103" s="2"/>
      <c r="T103" s="2"/>
      <c r="U103" s="2"/>
      <c r="V103" s="2"/>
      <c r="W103" s="2"/>
      <c r="X103" s="2"/>
      <c r="Y103" s="2"/>
      <c r="Z103" s="2"/>
    </row>
    <row r="104" ht="15.75" customHeight="1">
      <c r="A104" s="1" t="s">
        <v>1100</v>
      </c>
      <c r="B104" s="1" t="s">
        <v>1101</v>
      </c>
      <c r="C104" s="1" t="s">
        <v>1102</v>
      </c>
      <c r="D104" s="1" t="s">
        <v>1103</v>
      </c>
      <c r="E104" s="1" t="s">
        <v>1104</v>
      </c>
      <c r="F104" s="1" t="s">
        <v>1105</v>
      </c>
      <c r="G104" s="1" t="s">
        <v>1106</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1" t="s">
        <v>1112</v>
      </c>
      <c r="C105" s="1" t="s">
        <v>1113</v>
      </c>
      <c r="D105" s="1" t="s">
        <v>1114</v>
      </c>
      <c r="E105" s="1" t="s">
        <v>1115</v>
      </c>
      <c r="F105" s="1" t="s">
        <v>1116</v>
      </c>
      <c r="G105" s="1" t="s">
        <v>1117</v>
      </c>
      <c r="H105" s="1" t="s">
        <v>1118</v>
      </c>
      <c r="I105" s="1" t="s">
        <v>1119</v>
      </c>
      <c r="J105" s="1" t="s">
        <v>1120</v>
      </c>
      <c r="K105" s="1" t="s">
        <v>1121</v>
      </c>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1118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v>0.0</v>
      </c>
      <c r="C107" s="1" t="s">
        <v>1133</v>
      </c>
      <c r="D107" s="1" t="s">
        <v>1134</v>
      </c>
      <c r="E107" s="1" t="s">
        <v>755</v>
      </c>
      <c r="F107" s="1" t="s">
        <v>1135</v>
      </c>
      <c r="G107" s="1" t="s">
        <v>1136</v>
      </c>
      <c r="H107" s="1" t="s">
        <v>1137</v>
      </c>
      <c r="I107" s="1" t="s">
        <v>1138</v>
      </c>
      <c r="J107" s="1" t="s">
        <v>1028</v>
      </c>
      <c r="K107" s="1" t="s">
        <v>1139</v>
      </c>
      <c r="L107" s="2"/>
      <c r="M107" s="2"/>
      <c r="N107" s="2"/>
      <c r="O107" s="2"/>
      <c r="P107" s="2"/>
      <c r="Q107" s="2"/>
      <c r="R107" s="2"/>
      <c r="S107" s="2"/>
      <c r="T107" s="2"/>
      <c r="U107" s="2"/>
      <c r="V107" s="2"/>
      <c r="W107" s="2"/>
      <c r="X107" s="2"/>
      <c r="Y107" s="2"/>
      <c r="Z107" s="2"/>
    </row>
    <row r="108" ht="15.75" customHeight="1">
      <c r="A108" s="1" t="s">
        <v>1140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1141</v>
      </c>
      <c r="B109" s="1" t="s">
        <v>1142</v>
      </c>
      <c r="C109" s="1" t="s">
        <v>374</v>
      </c>
      <c r="D109" s="1" t="s">
        <v>399</v>
      </c>
      <c r="E109" s="1" t="s">
        <v>1143</v>
      </c>
      <c r="F109" s="1" t="s">
        <v>1144</v>
      </c>
      <c r="G109" s="1" t="s">
        <v>719</v>
      </c>
      <c r="H109" s="1" t="s">
        <v>1145</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737</v>
      </c>
      <c r="C110" s="1" t="s">
        <v>1150</v>
      </c>
      <c r="D110" s="1" t="s">
        <v>1151</v>
      </c>
      <c r="E110" s="1" t="s">
        <v>980</v>
      </c>
      <c r="F110" s="1" t="s">
        <v>1152</v>
      </c>
      <c r="G110" s="1" t="s">
        <v>1153</v>
      </c>
      <c r="H110" s="1" t="s">
        <v>1154</v>
      </c>
      <c r="I110" s="1" t="s">
        <v>1155</v>
      </c>
      <c r="J110" s="1" t="s">
        <v>1156</v>
      </c>
      <c r="K110" s="1" t="s">
        <v>829</v>
      </c>
      <c r="L110" s="2"/>
      <c r="M110" s="2"/>
      <c r="N110" s="2"/>
      <c r="O110" s="2"/>
      <c r="P110" s="2"/>
      <c r="Q110" s="2"/>
      <c r="R110" s="2"/>
      <c r="S110" s="2"/>
      <c r="T110" s="2"/>
      <c r="U110" s="2"/>
      <c r="V110" s="2"/>
      <c r="W110" s="2"/>
      <c r="X110" s="2"/>
      <c r="Y110" s="2"/>
      <c r="Z110" s="2"/>
    </row>
    <row r="111" ht="15.75" customHeight="1">
      <c r="A111" s="1" t="s">
        <v>1157</v>
      </c>
      <c r="B111" s="1" t="s">
        <v>1158</v>
      </c>
      <c r="C111" s="1" t="s">
        <v>1159</v>
      </c>
      <c r="D111" s="1" t="s">
        <v>716</v>
      </c>
      <c r="E111" s="1" t="s">
        <v>800</v>
      </c>
      <c r="F111" s="1" t="s">
        <v>1160</v>
      </c>
      <c r="G111" s="1" t="s">
        <v>1161</v>
      </c>
      <c r="H111" s="1" t="s">
        <v>811</v>
      </c>
      <c r="I111" s="1" t="s">
        <v>1162</v>
      </c>
      <c r="J111" s="1" t="s">
        <v>1163</v>
      </c>
      <c r="K111" s="1" t="s">
        <v>199</v>
      </c>
      <c r="L111" s="2"/>
      <c r="M111" s="2"/>
      <c r="N111" s="2"/>
      <c r="O111" s="2"/>
      <c r="P111" s="2"/>
      <c r="Q111" s="2"/>
      <c r="R111" s="2"/>
      <c r="S111" s="2"/>
      <c r="T111" s="2"/>
      <c r="U111" s="2"/>
      <c r="V111" s="2"/>
      <c r="W111" s="2"/>
      <c r="X111" s="2"/>
      <c r="Y111" s="2"/>
      <c r="Z111" s="2"/>
    </row>
    <row r="112" ht="15.75" customHeight="1">
      <c r="A112" s="1" t="s">
        <v>1164</v>
      </c>
      <c r="B112" s="1" t="s">
        <v>1165</v>
      </c>
      <c r="C112" s="1" t="s">
        <v>1166</v>
      </c>
      <c r="D112" s="1" t="s">
        <v>1167</v>
      </c>
      <c r="E112" s="1" t="s">
        <v>1168</v>
      </c>
      <c r="F112" s="1" t="s">
        <v>1169</v>
      </c>
      <c r="G112" s="1" t="s">
        <v>1059</v>
      </c>
      <c r="H112" s="1" t="s">
        <v>1170</v>
      </c>
      <c r="I112" s="1" t="s">
        <v>1171</v>
      </c>
      <c r="J112" s="1" t="s">
        <v>1172</v>
      </c>
      <c r="K112" s="1" t="s">
        <v>1173</v>
      </c>
      <c r="L112" s="2"/>
      <c r="M112" s="2"/>
      <c r="N112" s="2"/>
      <c r="O112" s="2"/>
      <c r="P112" s="2"/>
      <c r="Q112" s="2"/>
      <c r="R112" s="2"/>
      <c r="S112" s="2"/>
      <c r="T112" s="2"/>
      <c r="U112" s="2"/>
      <c r="V112" s="2"/>
      <c r="W112" s="2"/>
      <c r="X112" s="2"/>
      <c r="Y112" s="2"/>
      <c r="Z112" s="2"/>
    </row>
    <row r="113" ht="15.75" customHeight="1">
      <c r="A113" s="1" t="s">
        <v>1174</v>
      </c>
      <c r="B113" s="1" t="s">
        <v>868</v>
      </c>
      <c r="C113" s="1" t="s">
        <v>1175</v>
      </c>
      <c r="D113" s="1" t="s">
        <v>1176</v>
      </c>
      <c r="E113" s="1" t="s">
        <v>1177</v>
      </c>
      <c r="F113" s="1" t="s">
        <v>1178</v>
      </c>
      <c r="G113" s="1" t="s">
        <v>734</v>
      </c>
      <c r="H113" s="1" t="s">
        <v>424</v>
      </c>
      <c r="I113" s="1" t="s">
        <v>845</v>
      </c>
      <c r="J113" s="1" t="s">
        <v>1179</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1075</v>
      </c>
      <c r="D114" s="1" t="s">
        <v>1183</v>
      </c>
      <c r="E114" s="1" t="s">
        <v>815</v>
      </c>
      <c r="F114" s="1" t="s">
        <v>1184</v>
      </c>
      <c r="G114" s="1" t="s">
        <v>1185</v>
      </c>
      <c r="H114" s="1" t="s">
        <v>1186</v>
      </c>
      <c r="I114" s="1" t="s">
        <v>1187</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1075</v>
      </c>
      <c r="D115" s="1" t="s">
        <v>1183</v>
      </c>
      <c r="E115" s="1" t="s">
        <v>345</v>
      </c>
      <c r="F115" s="1" t="s">
        <v>1192</v>
      </c>
      <c r="G115" s="1" t="s">
        <v>1185</v>
      </c>
      <c r="H115" s="1" t="s">
        <v>1186</v>
      </c>
      <c r="I115" s="1" t="s">
        <v>1187</v>
      </c>
      <c r="J115" s="1" t="s">
        <v>1188</v>
      </c>
      <c r="K115" s="1" t="s">
        <v>1189</v>
      </c>
      <c r="L115" s="2"/>
      <c r="M115" s="2"/>
      <c r="N115" s="2"/>
      <c r="O115" s="2"/>
      <c r="P115" s="2"/>
      <c r="Q115" s="2"/>
      <c r="R115" s="2"/>
      <c r="S115" s="2"/>
      <c r="T115" s="2"/>
      <c r="U115" s="2"/>
      <c r="V115" s="2"/>
      <c r="W115" s="2"/>
      <c r="X115" s="2"/>
      <c r="Y115" s="2"/>
      <c r="Z115" s="2"/>
    </row>
    <row r="116" ht="15.75" customHeight="1">
      <c r="A116" s="1" t="s">
        <v>1193</v>
      </c>
      <c r="B116" s="1" t="s">
        <v>1194</v>
      </c>
      <c r="C116" s="1" t="s">
        <v>1195</v>
      </c>
      <c r="D116" s="1" t="s">
        <v>684</v>
      </c>
      <c r="E116" s="1" t="s">
        <v>658</v>
      </c>
      <c r="F116" s="1" t="s">
        <v>254</v>
      </c>
      <c r="G116" s="1" t="s">
        <v>1196</v>
      </c>
      <c r="H116" s="1" t="s">
        <v>1197</v>
      </c>
      <c r="I116" s="1" t="s">
        <v>614</v>
      </c>
      <c r="J116" s="1" t="s">
        <v>1198</v>
      </c>
      <c r="K116" s="1" t="s">
        <v>1199</v>
      </c>
      <c r="L116" s="2"/>
      <c r="M116" s="2"/>
      <c r="N116" s="2"/>
      <c r="O116" s="2"/>
      <c r="P116" s="2"/>
      <c r="Q116" s="2"/>
      <c r="R116" s="2"/>
      <c r="S116" s="2"/>
      <c r="T116" s="2"/>
      <c r="U116" s="2"/>
      <c r="V116" s="2"/>
      <c r="W116" s="2"/>
      <c r="X116" s="2"/>
      <c r="Y116" s="2"/>
      <c r="Z116" s="2"/>
    </row>
    <row r="117" ht="15.75" customHeight="1">
      <c r="A117" s="1" t="s">
        <v>1200</v>
      </c>
      <c r="B117" s="1" t="s">
        <v>1201</v>
      </c>
      <c r="C117" s="1" t="s">
        <v>1202</v>
      </c>
      <c r="D117" s="1" t="s">
        <v>1203</v>
      </c>
      <c r="E117" s="1" t="s">
        <v>1204</v>
      </c>
      <c r="F117" s="1" t="s">
        <v>881</v>
      </c>
      <c r="G117" s="1" t="s">
        <v>1128</v>
      </c>
      <c r="H117" s="1" t="s">
        <v>1205</v>
      </c>
      <c r="I117" s="1" t="s">
        <v>118</v>
      </c>
      <c r="J117" s="1" t="s">
        <v>1206</v>
      </c>
      <c r="K117" s="1" t="s">
        <v>1207</v>
      </c>
      <c r="L117" s="2"/>
      <c r="M117" s="2"/>
      <c r="N117" s="2"/>
      <c r="O117" s="2"/>
      <c r="P117" s="2"/>
      <c r="Q117" s="2"/>
      <c r="R117" s="2"/>
      <c r="S117" s="2"/>
      <c r="T117" s="2"/>
      <c r="U117" s="2"/>
      <c r="V117" s="2"/>
      <c r="W117" s="2"/>
      <c r="X117" s="2"/>
      <c r="Y117" s="2"/>
      <c r="Z117" s="2"/>
    </row>
    <row r="118" ht="15.75" customHeight="1">
      <c r="A118" s="1" t="s">
        <v>1208</v>
      </c>
      <c r="B118" s="1" t="s">
        <v>1209</v>
      </c>
      <c r="C118" s="1" t="s">
        <v>1210</v>
      </c>
      <c r="D118" s="1" t="s">
        <v>1211</v>
      </c>
      <c r="E118" s="1" t="s">
        <v>1212</v>
      </c>
      <c r="F118" s="1" t="s">
        <v>1213</v>
      </c>
      <c r="G118" s="1" t="s">
        <v>1214</v>
      </c>
      <c r="H118" s="1" t="s">
        <v>784</v>
      </c>
      <c r="I118" s="1" t="s">
        <v>1215</v>
      </c>
      <c r="J118" s="1" t="s">
        <v>1216</v>
      </c>
      <c r="K118" s="1" t="s">
        <v>1217</v>
      </c>
      <c r="L118" s="2"/>
      <c r="M118" s="2"/>
      <c r="N118" s="2"/>
      <c r="O118" s="2"/>
      <c r="P118" s="2"/>
      <c r="Q118" s="2"/>
      <c r="R118" s="2"/>
      <c r="S118" s="2"/>
      <c r="T118" s="2"/>
      <c r="U118" s="2"/>
      <c r="V118" s="2"/>
      <c r="W118" s="2"/>
      <c r="X118" s="2"/>
      <c r="Y118" s="2"/>
      <c r="Z118" s="2"/>
    </row>
    <row r="119" ht="15.75" customHeight="1">
      <c r="A119" s="1" t="s">
        <v>1218</v>
      </c>
      <c r="B119" s="1" t="s">
        <v>1219</v>
      </c>
      <c r="C119" s="1" t="s">
        <v>401</v>
      </c>
      <c r="D119" s="1" t="s">
        <v>1220</v>
      </c>
      <c r="E119" s="1" t="s">
        <v>890</v>
      </c>
      <c r="F119" s="1" t="s">
        <v>1221</v>
      </c>
      <c r="G119" s="1" t="s">
        <v>1222</v>
      </c>
      <c r="H119" s="1" t="s">
        <v>301</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t="s">
        <v>1227</v>
      </c>
      <c r="C120" s="1" t="s">
        <v>1228</v>
      </c>
      <c r="D120" s="1" t="s">
        <v>1229</v>
      </c>
      <c r="E120" s="1" t="s">
        <v>1230</v>
      </c>
      <c r="F120" s="1" t="s">
        <v>1231</v>
      </c>
      <c r="G120" s="1" t="s">
        <v>1232</v>
      </c>
      <c r="H120" s="1" t="s">
        <v>1233</v>
      </c>
      <c r="I120" s="1" t="s">
        <v>1234</v>
      </c>
      <c r="J120" s="1" t="s">
        <v>1235</v>
      </c>
      <c r="K120" s="1" t="s">
        <v>1236</v>
      </c>
      <c r="L120" s="2"/>
      <c r="M120" s="2"/>
      <c r="N120" s="2"/>
      <c r="O120" s="2"/>
      <c r="P120" s="2"/>
      <c r="Q120" s="2"/>
      <c r="R120" s="2"/>
      <c r="S120" s="2"/>
      <c r="T120" s="2"/>
      <c r="U120" s="2"/>
      <c r="V120" s="2"/>
      <c r="W120" s="2"/>
      <c r="X120" s="2"/>
      <c r="Y120" s="2"/>
      <c r="Z120" s="2"/>
    </row>
    <row r="121" ht="15.75" customHeight="1">
      <c r="A121" s="1" t="s">
        <v>1237</v>
      </c>
      <c r="B121" s="1" t="s">
        <v>1238</v>
      </c>
      <c r="C121" s="1" t="s">
        <v>377</v>
      </c>
      <c r="D121" s="1" t="s">
        <v>431</v>
      </c>
      <c r="E121" s="1" t="s">
        <v>1239</v>
      </c>
      <c r="F121" s="1" t="s">
        <v>1240</v>
      </c>
      <c r="G121" s="1" t="s">
        <v>1241</v>
      </c>
      <c r="H121" s="1" t="s">
        <v>1242</v>
      </c>
      <c r="I121" s="1" t="s">
        <v>1243</v>
      </c>
      <c r="J121" s="1" t="s">
        <v>1244</v>
      </c>
      <c r="K121" s="1" t="s">
        <v>1245</v>
      </c>
      <c r="L121" s="2"/>
      <c r="M121" s="2"/>
      <c r="N121" s="2"/>
      <c r="O121" s="2"/>
      <c r="P121" s="2"/>
      <c r="Q121" s="2"/>
      <c r="R121" s="2"/>
      <c r="S121" s="2"/>
      <c r="T121" s="2"/>
      <c r="U121" s="2"/>
      <c r="V121" s="2"/>
      <c r="W121" s="2"/>
      <c r="X121" s="2"/>
      <c r="Y121" s="2"/>
      <c r="Z121" s="2"/>
    </row>
    <row r="122" ht="15.75" customHeight="1">
      <c r="A122" s="1" t="s">
        <v>1246</v>
      </c>
      <c r="B122" s="1" t="s">
        <v>1247</v>
      </c>
      <c r="C122" s="1" t="s">
        <v>1012</v>
      </c>
      <c r="D122" s="1" t="s">
        <v>244</v>
      </c>
      <c r="E122" s="1" t="s">
        <v>743</v>
      </c>
      <c r="F122" s="1" t="s">
        <v>404</v>
      </c>
      <c r="G122" s="1" t="s">
        <v>396</v>
      </c>
      <c r="H122" s="1" t="s">
        <v>755</v>
      </c>
      <c r="I122" s="1" t="s">
        <v>1028</v>
      </c>
      <c r="J122" s="1" t="s">
        <v>1248</v>
      </c>
      <c r="K122" s="1" t="s">
        <v>1249</v>
      </c>
      <c r="L122" s="2"/>
      <c r="M122" s="2"/>
      <c r="N122" s="2"/>
      <c r="O122" s="2"/>
      <c r="P122" s="2"/>
      <c r="Q122" s="2"/>
      <c r="R122" s="2"/>
      <c r="S122" s="2"/>
      <c r="T122" s="2"/>
      <c r="U122" s="2"/>
      <c r="V122" s="2"/>
      <c r="W122" s="2"/>
      <c r="X122" s="2"/>
      <c r="Y122" s="2"/>
      <c r="Z122" s="2"/>
    </row>
    <row r="123" ht="15.75" customHeight="1">
      <c r="A123" s="1" t="s">
        <v>1250</v>
      </c>
      <c r="B123" s="1" t="s">
        <v>517</v>
      </c>
      <c r="C123" s="1" t="s">
        <v>112</v>
      </c>
      <c r="D123" s="1" t="s">
        <v>1251</v>
      </c>
      <c r="E123" s="1" t="s">
        <v>1252</v>
      </c>
      <c r="F123" s="1" t="s">
        <v>1253</v>
      </c>
      <c r="G123" s="1" t="s">
        <v>1177</v>
      </c>
      <c r="H123" s="1" t="s">
        <v>1254</v>
      </c>
      <c r="I123" s="1" t="s">
        <v>1011</v>
      </c>
      <c r="J123" s="1" t="s">
        <v>1255</v>
      </c>
      <c r="K123" s="1" t="s">
        <v>1256</v>
      </c>
      <c r="L123" s="2"/>
      <c r="M123" s="2"/>
      <c r="N123" s="2"/>
      <c r="O123" s="2"/>
      <c r="P123" s="2"/>
      <c r="Q123" s="2"/>
      <c r="R123" s="2"/>
      <c r="S123" s="2"/>
      <c r="T123" s="2"/>
      <c r="U123" s="2"/>
      <c r="V123" s="2"/>
      <c r="W123" s="2"/>
      <c r="X123" s="2"/>
      <c r="Y123" s="2"/>
      <c r="Z123" s="2"/>
    </row>
    <row r="124" ht="15.75" customHeight="1">
      <c r="A124" s="1" t="s">
        <v>1257</v>
      </c>
      <c r="B124" s="1" t="s">
        <v>1258</v>
      </c>
      <c r="C124" s="1" t="s">
        <v>1259</v>
      </c>
      <c r="D124" s="1" t="s">
        <v>1260</v>
      </c>
      <c r="E124" s="1" t="s">
        <v>1261</v>
      </c>
      <c r="F124" s="1" t="s">
        <v>797</v>
      </c>
      <c r="G124" s="1" t="s">
        <v>1262</v>
      </c>
      <c r="H124" s="1" t="s">
        <v>1263</v>
      </c>
      <c r="I124" s="1" t="s">
        <v>1264</v>
      </c>
      <c r="J124" s="1" t="s">
        <v>1265</v>
      </c>
      <c r="K124" s="1" t="s">
        <v>1266</v>
      </c>
      <c r="L124" s="2"/>
      <c r="M124" s="2"/>
      <c r="N124" s="2"/>
      <c r="O124" s="2"/>
      <c r="P124" s="2"/>
      <c r="Q124" s="2"/>
      <c r="R124" s="2"/>
      <c r="S124" s="2"/>
      <c r="T124" s="2"/>
      <c r="U124" s="2"/>
      <c r="V124" s="2"/>
      <c r="W124" s="2"/>
      <c r="X124" s="2"/>
      <c r="Y124" s="2"/>
      <c r="Z124" s="2"/>
    </row>
    <row r="125" ht="15.75" customHeight="1">
      <c r="A125" s="1" t="s">
        <v>1267</v>
      </c>
      <c r="B125" s="1" t="s">
        <v>1268</v>
      </c>
      <c r="C125" s="1" t="s">
        <v>1269</v>
      </c>
      <c r="D125" s="1" t="s">
        <v>1270</v>
      </c>
      <c r="E125" s="1" t="s">
        <v>1271</v>
      </c>
      <c r="F125" s="1" t="s">
        <v>1272</v>
      </c>
      <c r="G125" s="1" t="s">
        <v>1273</v>
      </c>
      <c r="H125" s="1" t="s">
        <v>1274</v>
      </c>
      <c r="I125" s="1" t="s">
        <v>1275</v>
      </c>
      <c r="J125" s="1" t="s">
        <v>1276</v>
      </c>
      <c r="K125" s="1" t="s">
        <v>1277</v>
      </c>
      <c r="L125" s="2"/>
      <c r="M125" s="2"/>
      <c r="N125" s="2"/>
      <c r="O125" s="2"/>
      <c r="P125" s="2"/>
      <c r="Q125" s="2"/>
      <c r="R125" s="2"/>
      <c r="S125" s="2"/>
      <c r="T125" s="2"/>
      <c r="U125" s="2"/>
      <c r="V125" s="2"/>
      <c r="W125" s="2"/>
      <c r="X125" s="2"/>
      <c r="Y125" s="2"/>
      <c r="Z125" s="2"/>
    </row>
    <row r="126" ht="15.75" customHeight="1">
      <c r="A126" s="1" t="s">
        <v>1278</v>
      </c>
      <c r="B126" s="1" t="s">
        <v>1279</v>
      </c>
      <c r="C126" s="1" t="s">
        <v>1280</v>
      </c>
      <c r="D126" s="1" t="s">
        <v>1281</v>
      </c>
      <c r="E126" s="1" t="s">
        <v>1282</v>
      </c>
      <c r="F126" s="1" t="s">
        <v>1283</v>
      </c>
      <c r="G126" s="1" t="s">
        <v>1284</v>
      </c>
      <c r="H126" s="1" t="s">
        <v>1125</v>
      </c>
      <c r="I126" s="1" t="s">
        <v>1285</v>
      </c>
      <c r="J126" s="1" t="s">
        <v>1286</v>
      </c>
      <c r="K126" s="1" t="s">
        <v>1244</v>
      </c>
      <c r="L126" s="2"/>
      <c r="M126" s="2"/>
      <c r="N126" s="2"/>
      <c r="O126" s="2"/>
      <c r="P126" s="2"/>
      <c r="Q126" s="2"/>
      <c r="R126" s="2"/>
      <c r="S126" s="2"/>
      <c r="T126" s="2"/>
      <c r="U126" s="2"/>
      <c r="V126" s="2"/>
      <c r="W126" s="2"/>
      <c r="X126" s="2"/>
      <c r="Y126" s="2"/>
      <c r="Z126" s="2"/>
    </row>
    <row r="127" ht="15.75" customHeight="1">
      <c r="A127" s="1" t="s">
        <v>1287</v>
      </c>
      <c r="B127" s="1" t="s">
        <v>1288</v>
      </c>
      <c r="C127" s="1" t="s">
        <v>1289</v>
      </c>
      <c r="D127" s="1" t="s">
        <v>1290</v>
      </c>
      <c r="E127" s="1" t="s">
        <v>1291</v>
      </c>
      <c r="F127" s="1" t="s">
        <v>1292</v>
      </c>
      <c r="G127" s="1" t="s">
        <v>1293</v>
      </c>
      <c r="H127" s="1" t="s">
        <v>1294</v>
      </c>
      <c r="I127" s="1" t="s">
        <v>1295</v>
      </c>
      <c r="J127" s="1" t="s">
        <v>1296</v>
      </c>
      <c r="K127" s="1" t="s">
        <v>1297</v>
      </c>
      <c r="L127" s="2"/>
      <c r="M127" s="2"/>
      <c r="N127" s="2"/>
      <c r="O127" s="2"/>
      <c r="P127" s="2"/>
      <c r="Q127" s="2"/>
      <c r="R127" s="2"/>
      <c r="S127" s="2"/>
      <c r="T127" s="2"/>
      <c r="U127" s="2"/>
      <c r="V127" s="2"/>
      <c r="W127" s="2"/>
      <c r="X127" s="2"/>
      <c r="Y127" s="2"/>
      <c r="Z127" s="2"/>
    </row>
    <row r="128" ht="15.75" customHeight="1">
      <c r="A128" s="1" t="s">
        <v>1298</v>
      </c>
      <c r="B128" s="1" t="s">
        <v>228</v>
      </c>
      <c r="C128" s="1">
        <v>0.0</v>
      </c>
      <c r="D128" s="1">
        <v>0.0</v>
      </c>
      <c r="E128" s="1" t="s">
        <v>1299</v>
      </c>
      <c r="F128" s="1" t="s">
        <v>1300</v>
      </c>
      <c r="G128" s="1" t="s">
        <v>1301</v>
      </c>
      <c r="H128" s="1" t="s">
        <v>1227</v>
      </c>
      <c r="I128" s="1" t="s">
        <v>395</v>
      </c>
      <c r="J128" s="1" t="s">
        <v>1302</v>
      </c>
      <c r="K128" s="1" t="s">
        <v>1303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1304</v>
      </c>
      <c r="C1" s="1" t="s">
        <v>1305</v>
      </c>
      <c r="D1" s="1" t="s">
        <v>1306</v>
      </c>
      <c r="E1" s="1" t="s">
        <v>1307</v>
      </c>
      <c r="F1" s="1" t="s">
        <v>1308</v>
      </c>
      <c r="G1" s="2"/>
      <c r="H1" s="2"/>
      <c r="I1" s="2"/>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2"/>
      <c r="H2" s="2"/>
      <c r="I2" s="2"/>
      <c r="J2" s="2"/>
      <c r="K2" s="2"/>
      <c r="L2" s="2"/>
      <c r="M2" s="2"/>
      <c r="N2" s="2"/>
      <c r="O2" s="2"/>
      <c r="P2" s="2"/>
      <c r="Q2" s="2"/>
      <c r="R2" s="2"/>
      <c r="S2" s="2"/>
      <c r="T2" s="2"/>
      <c r="U2" s="2"/>
      <c r="V2" s="2"/>
      <c r="W2" s="2"/>
      <c r="X2" s="2"/>
      <c r="Y2" s="2"/>
      <c r="Z2" s="2"/>
    </row>
    <row r="3">
      <c r="A3" s="1" t="s">
        <v>1315</v>
      </c>
      <c r="B3" s="1" t="s">
        <v>1316</v>
      </c>
      <c r="C3" s="1" t="s">
        <v>1316</v>
      </c>
      <c r="D3" s="1" t="s">
        <v>1317</v>
      </c>
      <c r="E3" s="1" t="s">
        <v>1318</v>
      </c>
      <c r="F3" s="1" t="s">
        <v>1319</v>
      </c>
      <c r="G3" s="2"/>
      <c r="H3" s="2"/>
      <c r="I3" s="2"/>
      <c r="J3" s="2"/>
      <c r="K3" s="2"/>
      <c r="L3" s="2"/>
      <c r="M3" s="2"/>
      <c r="N3" s="2"/>
      <c r="O3" s="2"/>
      <c r="P3" s="2"/>
      <c r="Q3" s="2"/>
      <c r="R3" s="2"/>
      <c r="S3" s="2"/>
      <c r="T3" s="2"/>
      <c r="U3" s="2"/>
      <c r="V3" s="2"/>
      <c r="W3" s="2"/>
      <c r="X3" s="2"/>
      <c r="Y3" s="2"/>
      <c r="Z3" s="2"/>
    </row>
    <row r="4">
      <c r="A4" s="1" t="s">
        <v>1320</v>
      </c>
      <c r="B4" s="1" t="s">
        <v>1310</v>
      </c>
      <c r="C4" s="1" t="s">
        <v>1321</v>
      </c>
      <c r="D4" s="1" t="s">
        <v>1322</v>
      </c>
      <c r="E4" s="1" t="s">
        <v>1323</v>
      </c>
      <c r="F4" s="1" t="s">
        <v>1324</v>
      </c>
      <c r="G4" s="2"/>
      <c r="H4" s="2"/>
      <c r="I4" s="2"/>
      <c r="J4" s="2"/>
      <c r="K4" s="2"/>
      <c r="L4" s="2"/>
      <c r="M4" s="2"/>
      <c r="N4" s="2"/>
      <c r="O4" s="2"/>
      <c r="P4" s="2"/>
      <c r="Q4" s="2"/>
      <c r="R4" s="2"/>
      <c r="S4" s="2"/>
      <c r="T4" s="2"/>
      <c r="U4" s="2"/>
      <c r="V4" s="2"/>
      <c r="W4" s="2"/>
      <c r="X4" s="2"/>
      <c r="Y4" s="2"/>
      <c r="Z4" s="2"/>
    </row>
    <row r="5">
      <c r="A5" s="1" t="s">
        <v>1315</v>
      </c>
      <c r="B5" s="1" t="s">
        <v>1316</v>
      </c>
      <c r="C5" s="1" t="s">
        <v>1316</v>
      </c>
      <c r="D5" s="1" t="s">
        <v>1325</v>
      </c>
      <c r="E5" s="1" t="s">
        <v>1326</v>
      </c>
      <c r="F5" s="1" t="s">
        <v>1327</v>
      </c>
      <c r="G5" s="2"/>
      <c r="H5" s="2"/>
      <c r="I5" s="2"/>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2"/>
      <c r="H6" s="2"/>
      <c r="I6" s="2"/>
      <c r="J6" s="2"/>
      <c r="K6" s="2"/>
      <c r="L6" s="2"/>
      <c r="M6" s="2"/>
      <c r="N6" s="2"/>
      <c r="O6" s="2"/>
      <c r="P6" s="2"/>
      <c r="Q6" s="2"/>
      <c r="R6" s="2"/>
      <c r="S6" s="2"/>
      <c r="T6" s="2"/>
      <c r="U6" s="2"/>
      <c r="V6" s="2"/>
      <c r="W6" s="2"/>
      <c r="X6" s="2"/>
      <c r="Y6" s="2"/>
      <c r="Z6" s="2"/>
    </row>
    <row r="7">
      <c r="A7" s="1" t="s">
        <v>1334</v>
      </c>
      <c r="B7" s="1" t="s">
        <v>1316</v>
      </c>
      <c r="C7" s="1" t="s">
        <v>1335</v>
      </c>
      <c r="D7" s="1" t="s">
        <v>1336</v>
      </c>
      <c r="E7" s="1" t="s">
        <v>1337</v>
      </c>
      <c r="F7" s="1" t="s">
        <v>1338</v>
      </c>
      <c r="G7" s="2"/>
      <c r="H7" s="2"/>
      <c r="I7" s="2"/>
      <c r="J7" s="2"/>
      <c r="K7" s="2"/>
      <c r="L7" s="2"/>
      <c r="M7" s="2"/>
      <c r="N7" s="2"/>
      <c r="O7" s="2"/>
      <c r="P7" s="2"/>
      <c r="Q7" s="2"/>
      <c r="R7" s="2"/>
      <c r="S7" s="2"/>
      <c r="T7" s="2"/>
      <c r="U7" s="2"/>
      <c r="V7" s="2"/>
      <c r="W7" s="2"/>
      <c r="X7" s="2"/>
      <c r="Y7" s="2"/>
      <c r="Z7" s="2"/>
    </row>
    <row r="8">
      <c r="A8" s="1" t="s">
        <v>1339</v>
      </c>
      <c r="B8" s="1" t="s">
        <v>1316</v>
      </c>
      <c r="C8" s="1" t="s">
        <v>1316</v>
      </c>
      <c r="D8" s="1" t="s">
        <v>1340</v>
      </c>
      <c r="E8" s="1" t="s">
        <v>1341</v>
      </c>
      <c r="F8" s="1" t="s">
        <v>1342</v>
      </c>
      <c r="G8" s="2"/>
      <c r="H8" s="2"/>
      <c r="I8" s="2"/>
      <c r="J8" s="2"/>
      <c r="K8" s="2"/>
      <c r="L8" s="2"/>
      <c r="M8" s="2"/>
      <c r="N8" s="2"/>
      <c r="O8" s="2"/>
      <c r="P8" s="2"/>
      <c r="Q8" s="2"/>
      <c r="R8" s="2"/>
      <c r="S8" s="2"/>
      <c r="T8" s="2"/>
      <c r="U8" s="2"/>
      <c r="V8" s="2"/>
      <c r="W8" s="2"/>
      <c r="X8" s="2"/>
      <c r="Y8" s="2"/>
      <c r="Z8" s="2"/>
    </row>
    <row r="9">
      <c r="A9" s="1" t="s">
        <v>1343</v>
      </c>
      <c r="B9" s="1" t="s">
        <v>1316</v>
      </c>
      <c r="C9" s="1" t="s">
        <v>1344</v>
      </c>
      <c r="D9" s="1" t="s">
        <v>1345</v>
      </c>
      <c r="E9" s="1" t="s">
        <v>1346</v>
      </c>
      <c r="F9" s="1" t="s">
        <v>1347</v>
      </c>
      <c r="G9" s="2"/>
      <c r="H9" s="2"/>
      <c r="I9" s="2"/>
      <c r="J9" s="2"/>
      <c r="K9" s="2"/>
      <c r="L9" s="2"/>
      <c r="M9" s="2"/>
      <c r="N9" s="2"/>
      <c r="O9" s="2"/>
      <c r="P9" s="2"/>
      <c r="Q9" s="2"/>
      <c r="R9" s="2"/>
      <c r="S9" s="2"/>
      <c r="T9" s="2"/>
      <c r="U9" s="2"/>
      <c r="V9" s="2"/>
      <c r="W9" s="2"/>
      <c r="X9" s="2"/>
      <c r="Y9" s="2"/>
      <c r="Z9" s="2"/>
    </row>
    <row r="10">
      <c r="A10" s="1" t="s">
        <v>1348</v>
      </c>
      <c r="B10" s="1" t="s">
        <v>1316</v>
      </c>
      <c r="C10" s="1" t="s">
        <v>1337</v>
      </c>
      <c r="D10" s="1" t="s">
        <v>1349</v>
      </c>
      <c r="E10" s="1" t="s">
        <v>1350</v>
      </c>
      <c r="F10" s="1" t="s">
        <v>1351</v>
      </c>
      <c r="G10" s="2"/>
      <c r="H10" s="2"/>
      <c r="I10" s="2"/>
      <c r="J10" s="2"/>
      <c r="K10" s="2"/>
      <c r="L10" s="2"/>
      <c r="M10" s="2"/>
      <c r="N10" s="2"/>
      <c r="O10" s="2"/>
      <c r="P10" s="2"/>
      <c r="Q10" s="2"/>
      <c r="R10" s="2"/>
      <c r="S10" s="2"/>
      <c r="T10" s="2"/>
      <c r="U10" s="2"/>
      <c r="V10" s="2"/>
      <c r="W10" s="2"/>
      <c r="X10" s="2"/>
      <c r="Y10" s="2"/>
      <c r="Z10" s="2"/>
    </row>
    <row r="11">
      <c r="A11" s="1" t="s">
        <v>1352</v>
      </c>
      <c r="B11" s="1" t="s">
        <v>1316</v>
      </c>
      <c r="C11" s="1" t="s">
        <v>1353</v>
      </c>
      <c r="D11" s="1" t="s">
        <v>1354</v>
      </c>
      <c r="E11" s="1" t="s">
        <v>1355</v>
      </c>
      <c r="F11" s="1" t="s">
        <v>1356</v>
      </c>
      <c r="G11" s="2"/>
      <c r="H11" s="2"/>
      <c r="I11" s="2"/>
      <c r="J11" s="2"/>
      <c r="K11" s="2"/>
      <c r="L11" s="2"/>
      <c r="M11" s="2"/>
      <c r="N11" s="2"/>
      <c r="O11" s="2"/>
      <c r="P11" s="2"/>
      <c r="Q11" s="2"/>
      <c r="R11" s="2"/>
      <c r="S11" s="2"/>
      <c r="T11" s="2"/>
      <c r="U11" s="2"/>
      <c r="V11" s="2"/>
      <c r="W11" s="2"/>
      <c r="X11" s="2"/>
      <c r="Y11" s="2"/>
      <c r="Z11" s="2"/>
    </row>
    <row r="12">
      <c r="A12" s="1" t="s">
        <v>1357</v>
      </c>
      <c r="B12" s="1" t="s">
        <v>1316</v>
      </c>
      <c r="C12" s="1" t="s">
        <v>1358</v>
      </c>
      <c r="D12" s="1" t="s">
        <v>1359</v>
      </c>
      <c r="E12" s="1" t="s">
        <v>1333</v>
      </c>
      <c r="F12" s="1" t="s">
        <v>1360</v>
      </c>
      <c r="G12" s="2"/>
      <c r="H12" s="2"/>
      <c r="I12" s="2"/>
      <c r="J12" s="2"/>
      <c r="K12" s="2"/>
      <c r="L12" s="2"/>
      <c r="M12" s="2"/>
      <c r="N12" s="2"/>
      <c r="O12" s="2"/>
      <c r="P12" s="2"/>
      <c r="Q12" s="2"/>
      <c r="R12" s="2"/>
      <c r="S12" s="2"/>
      <c r="T12" s="2"/>
      <c r="U12" s="2"/>
      <c r="V12" s="2"/>
      <c r="W12" s="2"/>
      <c r="X12" s="2"/>
      <c r="Y12" s="2"/>
      <c r="Z12" s="2"/>
    </row>
    <row r="13">
      <c r="A13" s="1" t="s">
        <v>1361</v>
      </c>
      <c r="B13" s="1" t="s">
        <v>1316</v>
      </c>
      <c r="C13" s="1" t="s">
        <v>1316</v>
      </c>
      <c r="D13" s="1" t="s">
        <v>1316</v>
      </c>
      <c r="E13" s="1" t="s">
        <v>1316</v>
      </c>
      <c r="F13" s="1" t="s">
        <v>1316</v>
      </c>
      <c r="G13" s="2"/>
      <c r="H13" s="2"/>
      <c r="I13" s="2"/>
      <c r="J13" s="2"/>
      <c r="K13" s="2"/>
      <c r="L13" s="2"/>
      <c r="M13" s="2"/>
      <c r="N13" s="2"/>
      <c r="O13" s="2"/>
      <c r="P13" s="2"/>
      <c r="Q13" s="2"/>
      <c r="R13" s="2"/>
      <c r="S13" s="2"/>
      <c r="T13" s="2"/>
      <c r="U13" s="2"/>
      <c r="V13" s="2"/>
      <c r="W13" s="2"/>
      <c r="X13" s="2"/>
      <c r="Y13" s="2"/>
      <c r="Z13" s="2"/>
    </row>
    <row r="14">
      <c r="A14" s="1" t="s">
        <v>1362</v>
      </c>
      <c r="B14" s="1" t="s">
        <v>1316</v>
      </c>
      <c r="C14" s="1" t="s">
        <v>1316</v>
      </c>
      <c r="D14" s="1" t="s">
        <v>1316</v>
      </c>
      <c r="E14" s="1" t="s">
        <v>1316</v>
      </c>
      <c r="F14" s="1" t="s">
        <v>1316</v>
      </c>
      <c r="G14" s="2"/>
      <c r="H14" s="2"/>
      <c r="I14" s="2"/>
      <c r="J14" s="2"/>
      <c r="K14" s="2"/>
      <c r="L14" s="2"/>
      <c r="M14" s="2"/>
      <c r="N14" s="2"/>
      <c r="O14" s="2"/>
      <c r="P14" s="2"/>
      <c r="Q14" s="2"/>
      <c r="R14" s="2"/>
      <c r="S14" s="2"/>
      <c r="T14" s="2"/>
      <c r="U14" s="2"/>
      <c r="V14" s="2"/>
      <c r="W14" s="2"/>
      <c r="X14" s="2"/>
      <c r="Y14" s="2"/>
      <c r="Z14" s="2"/>
    </row>
    <row r="15">
      <c r="A15" s="1" t="s">
        <v>1363</v>
      </c>
      <c r="B15" s="1" t="s">
        <v>1316</v>
      </c>
      <c r="C15" s="1" t="s">
        <v>1364</v>
      </c>
      <c r="D15" s="1" t="s">
        <v>188</v>
      </c>
      <c r="E15" s="1" t="s">
        <v>1316</v>
      </c>
      <c r="F15" s="1" t="s">
        <v>1365</v>
      </c>
      <c r="G15" s="2"/>
      <c r="H15" s="2"/>
      <c r="I15" s="2"/>
      <c r="J15" s="2"/>
      <c r="K15" s="2"/>
      <c r="L15" s="2"/>
      <c r="M15" s="2"/>
      <c r="N15" s="2"/>
      <c r="O15" s="2"/>
      <c r="P15" s="2"/>
      <c r="Q15" s="2"/>
      <c r="R15" s="2"/>
      <c r="S15" s="2"/>
      <c r="T15" s="2"/>
      <c r="U15" s="2"/>
      <c r="V15" s="2"/>
      <c r="W15" s="2"/>
      <c r="X15" s="2"/>
      <c r="Y15" s="2"/>
      <c r="Z15" s="2"/>
    </row>
    <row r="16">
      <c r="A16" s="1" t="s">
        <v>1366</v>
      </c>
      <c r="B16" s="1" t="s">
        <v>1316</v>
      </c>
      <c r="C16" s="1" t="s">
        <v>1367</v>
      </c>
      <c r="D16" s="1" t="s">
        <v>1368</v>
      </c>
      <c r="E16" s="1" t="s">
        <v>1316</v>
      </c>
      <c r="F16" s="1" t="s">
        <v>1369</v>
      </c>
      <c r="G16" s="2"/>
      <c r="H16" s="2"/>
      <c r="I16" s="2"/>
      <c r="J16" s="2"/>
      <c r="K16" s="2"/>
      <c r="L16" s="2"/>
      <c r="M16" s="2"/>
      <c r="N16" s="2"/>
      <c r="O16" s="2"/>
      <c r="P16" s="2"/>
      <c r="Q16" s="2"/>
      <c r="R16" s="2"/>
      <c r="S16" s="2"/>
      <c r="T16" s="2"/>
      <c r="U16" s="2"/>
      <c r="V16" s="2"/>
      <c r="W16" s="2"/>
      <c r="X16" s="2"/>
      <c r="Y16" s="2"/>
      <c r="Z16" s="2"/>
    </row>
    <row r="17">
      <c r="A17" s="1" t="s">
        <v>1370</v>
      </c>
      <c r="B17" s="1" t="s">
        <v>176</v>
      </c>
      <c r="C17" s="1" t="s">
        <v>178</v>
      </c>
      <c r="D17" s="1" t="s">
        <v>195</v>
      </c>
      <c r="E17" s="1" t="s">
        <v>180</v>
      </c>
      <c r="F17" s="1" t="s">
        <v>1371</v>
      </c>
      <c r="G17" s="2"/>
      <c r="H17" s="2"/>
      <c r="I17" s="2"/>
      <c r="J17" s="2"/>
      <c r="K17" s="2"/>
      <c r="L17" s="2"/>
      <c r="M17" s="2"/>
      <c r="N17" s="2"/>
      <c r="O17" s="2"/>
      <c r="P17" s="2"/>
      <c r="Q17" s="2"/>
      <c r="R17" s="2"/>
      <c r="S17" s="2"/>
      <c r="T17" s="2"/>
      <c r="U17" s="2"/>
      <c r="V17" s="2"/>
      <c r="W17" s="2"/>
      <c r="X17" s="2"/>
      <c r="Y17" s="2"/>
      <c r="Z17" s="2"/>
    </row>
    <row r="18">
      <c r="A18" s="1" t="s">
        <v>1372</v>
      </c>
      <c r="B18" s="1" t="s">
        <v>1316</v>
      </c>
      <c r="C18" s="1" t="s">
        <v>1373</v>
      </c>
      <c r="D18" s="1" t="s">
        <v>1374</v>
      </c>
      <c r="E18" s="1" t="s">
        <v>1316</v>
      </c>
      <c r="F18" s="1" t="s">
        <v>1375</v>
      </c>
      <c r="G18" s="2"/>
      <c r="H18" s="2"/>
      <c r="I18" s="2"/>
      <c r="J18" s="2"/>
      <c r="K18" s="2"/>
      <c r="L18" s="2"/>
      <c r="M18" s="2"/>
      <c r="N18" s="2"/>
      <c r="O18" s="2"/>
      <c r="P18" s="2"/>
      <c r="Q18" s="2"/>
      <c r="R18" s="2"/>
      <c r="S18" s="2"/>
      <c r="T18" s="2"/>
      <c r="U18" s="2"/>
      <c r="V18" s="2"/>
      <c r="W18" s="2"/>
      <c r="X18" s="2"/>
      <c r="Y18" s="2"/>
      <c r="Z18" s="2"/>
    </row>
    <row r="19">
      <c r="A19" s="1" t="s">
        <v>1376</v>
      </c>
      <c r="B19" s="1" t="s">
        <v>1316</v>
      </c>
      <c r="C19" s="1" t="s">
        <v>1377</v>
      </c>
      <c r="D19" s="1" t="s">
        <v>1378</v>
      </c>
      <c r="E19" s="1" t="s">
        <v>1379</v>
      </c>
      <c r="F19" s="1" t="s">
        <v>1380</v>
      </c>
      <c r="G19" s="2"/>
      <c r="H19" s="2"/>
      <c r="I19" s="2"/>
      <c r="J19" s="2"/>
      <c r="K19" s="2"/>
      <c r="L19" s="2"/>
      <c r="M19" s="2"/>
      <c r="N19" s="2"/>
      <c r="O19" s="2"/>
      <c r="P19" s="2"/>
      <c r="Q19" s="2"/>
      <c r="R19" s="2"/>
      <c r="S19" s="2"/>
      <c r="T19" s="2"/>
      <c r="U19" s="2"/>
      <c r="V19" s="2"/>
      <c r="W19" s="2"/>
      <c r="X19" s="2"/>
      <c r="Y19" s="2"/>
      <c r="Z19" s="2"/>
    </row>
    <row r="20">
      <c r="A20" s="1" t="s">
        <v>1381</v>
      </c>
      <c r="B20" s="1" t="s">
        <v>1316</v>
      </c>
      <c r="C20" s="1" t="s">
        <v>1382</v>
      </c>
      <c r="D20" s="1" t="s">
        <v>1383</v>
      </c>
      <c r="E20" s="1" t="s">
        <v>1384</v>
      </c>
      <c r="F20" s="1" t="s">
        <v>1385</v>
      </c>
      <c r="G20" s="2"/>
      <c r="H20" s="2"/>
      <c r="I20" s="2"/>
      <c r="J20" s="2"/>
      <c r="K20" s="2"/>
      <c r="L20" s="2"/>
      <c r="M20" s="2"/>
      <c r="N20" s="2"/>
      <c r="O20" s="2"/>
      <c r="P20" s="2"/>
      <c r="Q20" s="2"/>
      <c r="R20" s="2"/>
      <c r="S20" s="2"/>
      <c r="T20" s="2"/>
      <c r="U20" s="2"/>
      <c r="V20" s="2"/>
      <c r="W20" s="2"/>
      <c r="X20" s="2"/>
      <c r="Y20" s="2"/>
      <c r="Z20" s="2"/>
    </row>
    <row r="21" ht="15.75" customHeight="1">
      <c r="A21" s="1" t="s">
        <v>1386</v>
      </c>
      <c r="B21" s="1" t="s">
        <v>1316</v>
      </c>
      <c r="C21" s="1" t="s">
        <v>1387</v>
      </c>
      <c r="D21" s="1" t="s">
        <v>1388</v>
      </c>
      <c r="E21" s="1" t="s">
        <v>1389</v>
      </c>
      <c r="F21" s="1" t="s">
        <v>1390</v>
      </c>
      <c r="G21" s="2"/>
      <c r="H21" s="2"/>
      <c r="I21" s="2"/>
      <c r="J21" s="2"/>
      <c r="K21" s="2"/>
      <c r="L21" s="2"/>
      <c r="M21" s="2"/>
      <c r="N21" s="2"/>
      <c r="O21" s="2"/>
      <c r="P21" s="2"/>
      <c r="Q21" s="2"/>
      <c r="R21" s="2"/>
      <c r="S21" s="2"/>
      <c r="T21" s="2"/>
      <c r="U21" s="2"/>
      <c r="V21" s="2"/>
      <c r="W21" s="2"/>
      <c r="X21" s="2"/>
      <c r="Y21" s="2"/>
      <c r="Z21" s="2"/>
    </row>
    <row r="22" ht="15.75" customHeight="1">
      <c r="A22" s="1" t="s">
        <v>1391</v>
      </c>
      <c r="B22" s="1" t="s">
        <v>1392</v>
      </c>
      <c r="C22" s="1" t="s">
        <v>1316</v>
      </c>
      <c r="D22" s="1" t="s">
        <v>1316</v>
      </c>
      <c r="E22" s="1" t="s">
        <v>1316</v>
      </c>
      <c r="F22" s="1" t="s">
        <v>1316</v>
      </c>
      <c r="G22" s="2"/>
      <c r="H22" s="2"/>
      <c r="I22" s="2"/>
      <c r="J22" s="2"/>
      <c r="K22" s="2"/>
      <c r="L22" s="2"/>
      <c r="M22" s="2"/>
      <c r="N22" s="2"/>
      <c r="O22" s="2"/>
      <c r="P22" s="2"/>
      <c r="Q22" s="2"/>
      <c r="R22" s="2"/>
      <c r="S22" s="2"/>
      <c r="T22" s="2"/>
      <c r="U22" s="2"/>
      <c r="V22" s="2"/>
      <c r="W22" s="2"/>
      <c r="X22" s="2"/>
      <c r="Y22" s="2"/>
      <c r="Z22" s="2"/>
    </row>
    <row r="23" ht="15.75" customHeight="1">
      <c r="A23" s="1" t="s">
        <v>1393</v>
      </c>
      <c r="B23" s="1" t="s">
        <v>1316</v>
      </c>
      <c r="C23" s="1" t="s">
        <v>1394</v>
      </c>
      <c r="D23" s="1" t="s">
        <v>1395</v>
      </c>
      <c r="E23" s="1" t="s">
        <v>1396</v>
      </c>
      <c r="F23" s="1" t="s">
        <v>1397</v>
      </c>
      <c r="G23" s="2"/>
      <c r="H23" s="2"/>
      <c r="I23" s="2"/>
      <c r="J23" s="2"/>
      <c r="K23" s="2"/>
      <c r="L23" s="2"/>
      <c r="M23" s="2"/>
      <c r="N23" s="2"/>
      <c r="O23" s="2"/>
      <c r="P23" s="2"/>
      <c r="Q23" s="2"/>
      <c r="R23" s="2"/>
      <c r="S23" s="2"/>
      <c r="T23" s="2"/>
      <c r="U23" s="2"/>
      <c r="V23" s="2"/>
      <c r="W23" s="2"/>
      <c r="X23" s="2"/>
      <c r="Y23" s="2"/>
      <c r="Z23" s="2"/>
    </row>
    <row r="24" ht="15.75" customHeight="1">
      <c r="A24" s="1" t="s">
        <v>1398</v>
      </c>
      <c r="B24" s="1" t="s">
        <v>1399</v>
      </c>
      <c r="C24" s="1" t="s">
        <v>1400</v>
      </c>
      <c r="D24" s="1" t="s">
        <v>1401</v>
      </c>
      <c r="E24" s="1" t="s">
        <v>1402</v>
      </c>
      <c r="F24" s="1" t="s">
        <v>1403</v>
      </c>
      <c r="G24" s="2"/>
      <c r="H24" s="2"/>
      <c r="I24" s="2"/>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2"/>
      <c r="H25" s="2"/>
      <c r="I25" s="2"/>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1316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1415</v>
      </c>
      <c r="B2" s="1" t="s">
        <v>1416</v>
      </c>
      <c r="C2" s="2"/>
      <c r="D2" s="2"/>
      <c r="E2" s="2"/>
      <c r="F2" s="2"/>
      <c r="G2" s="2"/>
      <c r="H2" s="2"/>
      <c r="I2" s="2"/>
      <c r="J2" s="2"/>
      <c r="K2" s="2"/>
      <c r="L2" s="2"/>
      <c r="M2" s="2"/>
      <c r="N2" s="2"/>
      <c r="O2" s="2"/>
      <c r="P2" s="2"/>
      <c r="Q2" s="2"/>
      <c r="R2" s="2"/>
      <c r="S2" s="2"/>
      <c r="T2" s="2"/>
      <c r="U2" s="2"/>
      <c r="V2" s="2"/>
      <c r="W2" s="2"/>
      <c r="X2" s="2"/>
      <c r="Y2" s="2"/>
      <c r="Z2" s="2"/>
    </row>
    <row r="3">
      <c r="A3" s="3" t="s">
        <v>1417</v>
      </c>
      <c r="B3" s="1" t="s">
        <v>1418</v>
      </c>
      <c r="C3" s="2"/>
      <c r="D3" s="2"/>
      <c r="E3" s="2"/>
      <c r="F3" s="2"/>
      <c r="G3" s="2"/>
      <c r="H3" s="2"/>
      <c r="I3" s="2"/>
      <c r="J3" s="2"/>
      <c r="K3" s="2"/>
      <c r="L3" s="2"/>
      <c r="M3" s="2"/>
      <c r="N3" s="2"/>
      <c r="O3" s="2"/>
      <c r="P3" s="2"/>
      <c r="Q3" s="2"/>
      <c r="R3" s="2"/>
      <c r="S3" s="2"/>
      <c r="T3" s="2"/>
      <c r="U3" s="2"/>
      <c r="V3" s="2"/>
      <c r="W3" s="2"/>
      <c r="X3" s="2"/>
      <c r="Y3" s="2"/>
      <c r="Z3" s="2"/>
    </row>
    <row r="4">
      <c r="A4" s="3" t="s">
        <v>1419</v>
      </c>
      <c r="B4" s="1" t="s">
        <v>1420</v>
      </c>
      <c r="C4" s="2"/>
      <c r="D4" s="2"/>
      <c r="E4" s="2"/>
      <c r="F4" s="2"/>
      <c r="G4" s="2"/>
      <c r="H4" s="2"/>
      <c r="I4" s="2"/>
      <c r="J4" s="2"/>
      <c r="K4" s="2"/>
      <c r="L4" s="2"/>
      <c r="M4" s="2"/>
      <c r="N4" s="2"/>
      <c r="O4" s="2"/>
      <c r="P4" s="2"/>
      <c r="Q4" s="2"/>
      <c r="R4" s="2"/>
      <c r="S4" s="2"/>
      <c r="T4" s="2"/>
      <c r="U4" s="2"/>
      <c r="V4" s="2"/>
      <c r="W4" s="2"/>
      <c r="X4" s="2"/>
      <c r="Y4" s="2"/>
      <c r="Z4" s="2"/>
    </row>
    <row r="5">
      <c r="A5" s="3" t="s">
        <v>1421</v>
      </c>
      <c r="B5" s="1" t="s">
        <v>1422</v>
      </c>
      <c r="C5" s="2"/>
      <c r="D5" s="2"/>
      <c r="E5" s="2"/>
      <c r="F5" s="2"/>
      <c r="G5" s="2"/>
      <c r="H5" s="2"/>
      <c r="I5" s="2"/>
      <c r="J5" s="2"/>
      <c r="K5" s="2"/>
      <c r="L5" s="2"/>
      <c r="M5" s="2"/>
      <c r="N5" s="2"/>
      <c r="O5" s="2"/>
      <c r="P5" s="2"/>
      <c r="Q5" s="2"/>
      <c r="R5" s="2"/>
      <c r="S5" s="2"/>
      <c r="T5" s="2"/>
      <c r="U5" s="2"/>
      <c r="V5" s="2"/>
      <c r="W5" s="2"/>
      <c r="X5" s="2"/>
      <c r="Y5" s="2"/>
      <c r="Z5" s="2"/>
    </row>
    <row r="6">
      <c r="A6" s="3" t="s">
        <v>1423</v>
      </c>
      <c r="B6" s="1" t="s">
        <v>1424</v>
      </c>
      <c r="C6" s="2"/>
      <c r="D6" s="2"/>
      <c r="E6" s="2"/>
      <c r="F6" s="2"/>
      <c r="G6" s="2"/>
      <c r="H6" s="2"/>
      <c r="I6" s="2"/>
      <c r="J6" s="2"/>
      <c r="K6" s="2"/>
      <c r="L6" s="2"/>
      <c r="M6" s="2"/>
      <c r="N6" s="2"/>
      <c r="O6" s="2"/>
      <c r="P6" s="2"/>
      <c r="Q6" s="2"/>
      <c r="R6" s="2"/>
      <c r="S6" s="2"/>
      <c r="T6" s="2"/>
      <c r="U6" s="2"/>
      <c r="V6" s="2"/>
      <c r="W6" s="2"/>
      <c r="X6" s="2"/>
      <c r="Y6" s="2"/>
      <c r="Z6" s="2"/>
    </row>
    <row r="7">
      <c r="A7" s="3" t="s">
        <v>1425</v>
      </c>
      <c r="B7" s="1" t="s">
        <v>11</v>
      </c>
      <c r="C7" s="2"/>
      <c r="D7" s="2"/>
      <c r="E7" s="2"/>
      <c r="F7" s="2"/>
      <c r="G7" s="2"/>
      <c r="H7" s="2"/>
      <c r="I7" s="2"/>
      <c r="J7" s="2"/>
      <c r="K7" s="2"/>
      <c r="L7" s="2"/>
      <c r="M7" s="2"/>
      <c r="N7" s="2"/>
      <c r="O7" s="2"/>
      <c r="P7" s="2"/>
      <c r="Q7" s="2"/>
      <c r="R7" s="2"/>
      <c r="S7" s="2"/>
      <c r="T7" s="2"/>
      <c r="U7" s="2"/>
      <c r="V7" s="2"/>
      <c r="W7" s="2"/>
      <c r="X7" s="2"/>
      <c r="Y7" s="2"/>
      <c r="Z7" s="2"/>
    </row>
    <row r="8">
      <c r="A8" s="3" t="s">
        <v>1426</v>
      </c>
      <c r="B8" s="1" t="s">
        <v>1427</v>
      </c>
      <c r="C8" s="2"/>
      <c r="D8" s="2"/>
      <c r="E8" s="2"/>
      <c r="F8" s="2"/>
      <c r="G8" s="2"/>
      <c r="H8" s="2"/>
      <c r="I8" s="2"/>
      <c r="J8" s="2"/>
      <c r="K8" s="2"/>
      <c r="L8" s="2"/>
      <c r="M8" s="2"/>
      <c r="N8" s="2"/>
      <c r="O8" s="2"/>
      <c r="P8" s="2"/>
      <c r="Q8" s="2"/>
      <c r="R8" s="2"/>
      <c r="S8" s="2"/>
      <c r="T8" s="2"/>
      <c r="U8" s="2"/>
      <c r="V8" s="2"/>
      <c r="W8" s="2"/>
      <c r="X8" s="2"/>
      <c r="Y8" s="2"/>
      <c r="Z8" s="2"/>
    </row>
    <row r="9">
      <c r="A9" s="3" t="s">
        <v>1428</v>
      </c>
      <c r="B9" s="4" t="s">
        <v>1429</v>
      </c>
      <c r="C9" s="2"/>
      <c r="D9" s="2"/>
      <c r="E9" s="2"/>
      <c r="F9" s="2"/>
      <c r="G9" s="2"/>
      <c r="H9" s="2"/>
      <c r="I9" s="2"/>
      <c r="J9" s="2"/>
      <c r="K9" s="2"/>
      <c r="L9" s="2"/>
      <c r="M9" s="2"/>
      <c r="N9" s="2"/>
      <c r="O9" s="2"/>
      <c r="P9" s="2"/>
      <c r="Q9" s="2"/>
      <c r="R9" s="2"/>
      <c r="S9" s="2"/>
      <c r="T9" s="2"/>
      <c r="U9" s="2"/>
      <c r="V9" s="2"/>
      <c r="W9" s="2"/>
      <c r="X9" s="2"/>
      <c r="Y9" s="2"/>
      <c r="Z9" s="2"/>
    </row>
    <row r="10">
      <c r="A10" s="3" t="s">
        <v>1430</v>
      </c>
      <c r="B10" s="1" t="s">
        <v>1431</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1434</v>
      </c>
      <c r="B12" s="1" t="s">
        <v>1431</v>
      </c>
      <c r="C12" s="2"/>
      <c r="D12" s="2"/>
      <c r="E12" s="2"/>
      <c r="F12" s="2"/>
      <c r="G12" s="2"/>
      <c r="H12" s="2"/>
      <c r="I12" s="2"/>
      <c r="J12" s="2"/>
      <c r="K12" s="2"/>
      <c r="L12" s="2"/>
      <c r="M12" s="2"/>
      <c r="N12" s="2"/>
      <c r="O12" s="2"/>
      <c r="P12" s="2"/>
      <c r="Q12" s="2"/>
      <c r="R12" s="2"/>
      <c r="S12" s="2"/>
      <c r="T12" s="2"/>
      <c r="U12" s="2"/>
      <c r="V12" s="2"/>
      <c r="W12" s="2"/>
      <c r="X12" s="2"/>
      <c r="Y12" s="2"/>
      <c r="Z12" s="2"/>
    </row>
    <row r="13">
      <c r="A13" s="3" t="s">
        <v>1435</v>
      </c>
      <c r="B13" s="1" t="s">
        <v>1436</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1439</v>
      </c>
      <c r="B15" s="1" t="s">
        <v>1436</v>
      </c>
      <c r="C15" s="2"/>
      <c r="D15" s="2"/>
      <c r="E15" s="2"/>
      <c r="F15" s="2"/>
      <c r="G15" s="2"/>
      <c r="H15" s="2"/>
      <c r="I15" s="2"/>
      <c r="J15" s="2"/>
      <c r="K15" s="2"/>
      <c r="L15" s="2"/>
      <c r="M15" s="2"/>
      <c r="N15" s="2"/>
      <c r="O15" s="2"/>
      <c r="P15" s="2"/>
      <c r="Q15" s="2"/>
      <c r="R15" s="2"/>
      <c r="S15" s="2"/>
      <c r="T15" s="2"/>
      <c r="U15" s="2"/>
      <c r="V15" s="2"/>
      <c r="W15" s="2"/>
      <c r="X15" s="2"/>
      <c r="Y15" s="2"/>
      <c r="Z15" s="2"/>
    </row>
    <row r="16">
      <c r="A16" s="3" t="s">
        <v>1440</v>
      </c>
      <c r="B16" s="1" t="s">
        <v>1441</v>
      </c>
      <c r="C16" s="2"/>
      <c r="D16" s="2"/>
      <c r="E16" s="2"/>
      <c r="F16" s="2"/>
      <c r="G16" s="2"/>
      <c r="H16" s="2"/>
      <c r="I16" s="2"/>
      <c r="J16" s="2"/>
      <c r="K16" s="2"/>
      <c r="L16" s="2"/>
      <c r="M16" s="2"/>
      <c r="N16" s="2"/>
      <c r="O16" s="2"/>
      <c r="P16" s="2"/>
      <c r="Q16" s="2"/>
      <c r="R16" s="2"/>
      <c r="S16" s="2"/>
      <c r="T16" s="2"/>
      <c r="U16" s="2"/>
      <c r="V16" s="2"/>
      <c r="W16" s="2"/>
      <c r="X16" s="2"/>
      <c r="Y16" s="2"/>
      <c r="Z16" s="2"/>
    </row>
    <row r="17">
      <c r="A17" s="3" t="s">
        <v>1442</v>
      </c>
      <c r="B17" s="1">
        <v>14058.0</v>
      </c>
      <c r="C17" s="2"/>
      <c r="D17" s="2"/>
      <c r="E17" s="2"/>
      <c r="F17" s="2"/>
      <c r="G17" s="2"/>
      <c r="H17" s="2"/>
      <c r="I17" s="2"/>
      <c r="J17" s="2"/>
      <c r="K17" s="2"/>
      <c r="L17" s="2"/>
      <c r="M17" s="2"/>
      <c r="N17" s="2"/>
      <c r="O17" s="2"/>
      <c r="P17" s="2"/>
      <c r="Q17" s="2"/>
      <c r="R17" s="2"/>
      <c r="S17" s="2"/>
      <c r="T17" s="2"/>
      <c r="U17" s="2"/>
      <c r="V17" s="2"/>
      <c r="W17" s="2"/>
      <c r="X17" s="2"/>
      <c r="Y17" s="2"/>
      <c r="Z17" s="2"/>
    </row>
    <row r="18">
      <c r="A18" s="3" t="s">
        <v>1443</v>
      </c>
      <c r="B18" s="1" t="s">
        <v>1444</v>
      </c>
      <c r="C18" s="2"/>
      <c r="D18" s="2"/>
      <c r="E18" s="2"/>
      <c r="F18" s="2"/>
      <c r="G18" s="2"/>
      <c r="H18" s="2"/>
      <c r="I18" s="2"/>
      <c r="J18" s="2"/>
      <c r="K18" s="2"/>
      <c r="L18" s="2"/>
      <c r="M18" s="2"/>
      <c r="N18" s="2"/>
      <c r="O18" s="2"/>
      <c r="P18" s="2"/>
      <c r="Q18" s="2"/>
      <c r="R18" s="2"/>
      <c r="S18" s="2"/>
      <c r="T18" s="2"/>
      <c r="U18" s="2"/>
      <c r="V18" s="2"/>
      <c r="W18" s="2"/>
      <c r="X18" s="2"/>
      <c r="Y18" s="2"/>
      <c r="Z18" s="2"/>
    </row>
    <row r="19">
      <c r="A19" s="3" t="s">
        <v>1445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1446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1454</v>
      </c>
      <c r="B28" s="1">
        <v>77.54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1455</v>
      </c>
      <c r="B29" s="1">
        <v>75.93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1456</v>
      </c>
      <c r="B30" s="1">
        <v>76.0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1457</v>
      </c>
      <c r="B31" s="1">
        <v>79.185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1458</v>
      </c>
      <c r="B32" s="1">
        <v>77.54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1459</v>
      </c>
      <c r="B33" s="1">
        <v>75.93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1460</v>
      </c>
      <c r="B34" s="1">
        <v>76.0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1461</v>
      </c>
      <c r="B35" s="1">
        <v>79.185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1462</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1463</v>
      </c>
      <c r="B37" s="1">
        <v>0.0041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1464</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1465</v>
      </c>
      <c r="B39" s="1">
        <v>0.0792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1466</v>
      </c>
      <c r="B40" s="1">
        <v>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1467</v>
      </c>
      <c r="B41" s="1">
        <v>1.063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1468</v>
      </c>
      <c r="B42" s="1">
        <v>26.095709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1469</v>
      </c>
      <c r="B43" s="1">
        <v>19.689972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1470</v>
      </c>
      <c r="B44" s="1">
        <v>465907.0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1471</v>
      </c>
      <c r="B45" s="1">
        <v>465907.0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1472</v>
      </c>
      <c r="B46" s="1">
        <v>705540.0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1473</v>
      </c>
      <c r="B47" s="1">
        <v>613090.0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1474</v>
      </c>
      <c r="B48" s="1">
        <v>613090.0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1477</v>
      </c>
      <c r="B51" s="1">
        <v>4.247094784E9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1478</v>
      </c>
      <c r="B52" s="1">
        <v>32.13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1479</v>
      </c>
      <c r="B53" s="1">
        <v>84.97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1480</v>
      </c>
      <c r="B54" s="1">
        <v>0.6915902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1481</v>
      </c>
      <c r="B55" s="1">
        <v>78.5518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1482</v>
      </c>
      <c r="B56" s="1">
        <v>59.01975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1483</v>
      </c>
      <c r="B57" s="1">
        <v>0.24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1484</v>
      </c>
      <c r="B58" s="1">
        <v>0.0030951765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1485</v>
      </c>
      <c r="B59" s="1" t="s">
        <v>1486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1487</v>
      </c>
      <c r="B60" s="1">
        <v>5.240794624E9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1488</v>
      </c>
      <c r="B61" s="1">
        <v>0.026800001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1489</v>
      </c>
      <c r="B62" s="1">
        <v>5.3136205E7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1490</v>
      </c>
      <c r="B63" s="1">
        <v>5.37131E7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1491</v>
      </c>
      <c r="B64" s="1">
        <v>1673336.0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1492</v>
      </c>
      <c r="B65" s="1">
        <v>1850859.0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1494</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1495</v>
      </c>
      <c r="B68" s="1">
        <v>0.0312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1496</v>
      </c>
      <c r="B69" s="1">
        <v>0.013350001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1497</v>
      </c>
      <c r="B70" s="1">
        <v>0.96572995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1498</v>
      </c>
      <c r="B71" s="1">
        <v>2.88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1499</v>
      </c>
      <c r="B72" s="1">
        <v>0.0352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1500</v>
      </c>
      <c r="B73" s="1">
        <v>5.37131E7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1501</v>
      </c>
      <c r="B74" s="1">
        <v>25.283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1502</v>
      </c>
      <c r="B75" s="1">
        <v>3.1273978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1503</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1504</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1506</v>
      </c>
      <c r="B79" s="1">
        <v>0.214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1507</v>
      </c>
      <c r="B80" s="1">
        <v>1.64580992E8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1508</v>
      </c>
      <c r="B81" s="1">
        <v>3.03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1509</v>
      </c>
      <c r="B82" s="1">
        <v>3.92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1510</v>
      </c>
      <c r="B83" s="1">
        <v>0.853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1511</v>
      </c>
      <c r="B84" s="1">
        <v>12.901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1512</v>
      </c>
      <c r="B85" s="1">
        <v>1.3633039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1514</v>
      </c>
      <c r="B87" s="1">
        <v>0.08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1515</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1516</v>
      </c>
      <c r="B89" s="1" t="s">
        <v>1517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1518</v>
      </c>
      <c r="B90" s="1" t="s">
        <v>1519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1520</v>
      </c>
      <c r="B91" s="1" t="s">
        <v>1521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t="s">
        <v>1521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1523</v>
      </c>
      <c r="B93" s="1" t="s">
        <v>1524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1525</v>
      </c>
      <c r="B94" s="1" t="s">
        <v>1524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v>1.2180294E9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t="s">
        <v>1528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t="s">
        <v>1530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t="s">
        <v>1532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t="s">
        <v>1534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1536</v>
      </c>
      <c r="B101" s="1">
        <v>79.07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1537</v>
      </c>
      <c r="B102" s="1">
        <v>102.0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1538</v>
      </c>
      <c r="B103" s="1">
        <v>77.0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v>88.5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1540</v>
      </c>
      <c r="B105" s="1">
        <v>88.5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1541</v>
      </c>
      <c r="B106" s="1">
        <v>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1542</v>
      </c>
      <c r="B107" s="1" t="s">
        <v>1543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1544</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1545</v>
      </c>
      <c r="B109" s="1">
        <v>3.53088E8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1546</v>
      </c>
      <c r="B110" s="1">
        <v>6.574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1547</v>
      </c>
      <c r="B111" s="1">
        <v>4.06220992E8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1548</v>
      </c>
      <c r="B112" s="1">
        <v>1.346788992E9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1549</v>
      </c>
      <c r="B113" s="1">
        <v>1.275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1550</v>
      </c>
      <c r="B114" s="1">
        <v>1.378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1551</v>
      </c>
      <c r="B115" s="1">
        <v>6.141057024E9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1552</v>
      </c>
      <c r="B116" s="1">
        <v>99.175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1553</v>
      </c>
      <c r="B117" s="1">
        <v>114.686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1554</v>
      </c>
      <c r="B118" s="1">
        <v>0.04782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1555</v>
      </c>
      <c r="B119" s="1">
        <v>0.12884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1556</v>
      </c>
      <c r="B120" s="1">
        <v>6.75246976E8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1557</v>
      </c>
      <c r="B121" s="1">
        <v>2.95928736E8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1558</v>
      </c>
      <c r="B122" s="1">
        <v>4.15752992E8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1559</v>
      </c>
      <c r="B123" s="1">
        <v>0.202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1560</v>
      </c>
      <c r="B124" s="1">
        <v>0.078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1561</v>
      </c>
      <c r="B125" s="1">
        <v>0.109960005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1562</v>
      </c>
      <c r="B126" s="1">
        <v>0.066149995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1563</v>
      </c>
      <c r="B127" s="1">
        <v>0.06092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1564</v>
      </c>
      <c r="B128" s="1" t="s">
        <v>1486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1565</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17.34</v>
      </c>
      <c r="C3" s="1">
        <v>8.16</v>
      </c>
      <c r="D3" s="1">
        <v>6.12</v>
      </c>
      <c r="E3" s="1">
        <v>4.08</v>
      </c>
      <c r="F3" s="1">
        <v>55.08</v>
      </c>
      <c r="G3" s="1">
        <v>-6.12</v>
      </c>
      <c r="H3" s="1">
        <v>19.38</v>
      </c>
      <c r="I3" s="1">
        <v>58.14</v>
      </c>
      <c r="J3" s="1">
        <v>-15.3</v>
      </c>
      <c r="K3" s="1">
        <v>-11.22</v>
      </c>
      <c r="L3" s="1">
        <f>IF(K3*FORECAST(L2,B3:K3,B2:K2)&gt;0,FORECAST(L2,B3:K3,B2:K2),K3)*$X$1</f>
        <v>-11.22</v>
      </c>
      <c r="M3" s="1">
        <f>IF(L3*FORECAST(M2,B3:L3,B2:L2)&gt;0,FORECAST(M2,B3:L3,B2:L2),L3)*$X$1</f>
        <v>-0.2596363636</v>
      </c>
      <c r="N3" s="1">
        <f>IF(M3*FORECAST(N2,B3:M3,B2:M2)&gt;0,FORECAST(N2,B3:M3,B2:M2),M3)*$X$1</f>
        <v>-2.188363636</v>
      </c>
      <c r="O3" s="1">
        <f>IF(N3*FORECAST(O2,B3:N3,B2:N2)&gt;0,FORECAST(O2,B3:N3,B2:N2),N3)*$X$1</f>
        <v>-4.117090909</v>
      </c>
      <c r="P3" s="1">
        <f>IF(O3*FORECAST(P2,B3:O3,B2:O2)&gt;0,FORECAST(P2,B3:O3,B2:O2),O3)*$X$1</f>
        <v>-6.045818182</v>
      </c>
      <c r="Q3" s="1">
        <f>IF(P3*FORECAST(Q2,B3:P3,B2:P2)&gt;0,FORECAST(Q2,B3:P3,B2:P2),P3)*$X$1</f>
        <v>-7.974545455</v>
      </c>
      <c r="R3" s="1">
        <f>IF(Q3*FORECAST(R2,B3:Q3,B2:Q2)&gt;0,FORECAST(R2,B3:Q3,B2:Q2),Q3)*$X$1</f>
        <v>-9.903272727</v>
      </c>
      <c r="S3" s="5">
        <f>IF(R3*FORECAST(S2,B3:R3,B2:R2)&gt;0,FORECAST(S2,B3:R3,B2:R2),R3)*$X$1</f>
        <v>-11.832</v>
      </c>
      <c r="T3" s="5">
        <f>IF(S3*FORECAST(T2,B3:S3,B2:S2)&gt;0,FORECAST(T2,B3:S3,B2:S2),S3)*$X$1</f>
        <v>-13.76072727</v>
      </c>
      <c r="U3" s="5">
        <f>IF(T3*FORECAST(U2,B3:T3,B2:T2)&gt;0,FORECAST(U2,B3:T3,B2:T2),T3)*$X$1</f>
        <v>-15.68945455</v>
      </c>
      <c r="V3" s="5">
        <f>IF(U3*FORECAST(V2,B3:U3,B2:U2)&gt;0,FORECAST(V2,B3:U3,B2:U2),U3)*$X$1</f>
        <v>-17.61818182</v>
      </c>
      <c r="W3" s="5">
        <f>IF(V3*FORECAST(W2,B3:V3,B2:V2)&gt;0,FORECAST(W2,B3:V3,B2:V2),V3)*$X$1</f>
        <v>-19.54690909</v>
      </c>
      <c r="X3" s="2"/>
      <c r="Y3" s="2"/>
      <c r="Z3" s="2"/>
    </row>
    <row r="4">
      <c r="A4" s="3" t="s">
        <v>126</v>
      </c>
      <c r="B4" s="1">
        <v>-10.2</v>
      </c>
      <c r="C4" s="1">
        <v>-16.32</v>
      </c>
      <c r="D4" s="1">
        <v>-19.38</v>
      </c>
      <c r="E4" s="1">
        <v>-21.42</v>
      </c>
      <c r="F4" s="1">
        <v>-16.32</v>
      </c>
      <c r="G4" s="1">
        <v>-2.04</v>
      </c>
      <c r="H4" s="1">
        <v>-15.3</v>
      </c>
      <c r="I4" s="1">
        <v>-17.34</v>
      </c>
      <c r="J4" s="1">
        <v>7.140000000000001</v>
      </c>
      <c r="K4" s="1">
        <v>12.24</v>
      </c>
      <c r="L4" s="2"/>
      <c r="M4" s="2"/>
      <c r="N4" s="2"/>
      <c r="O4" s="2"/>
      <c r="P4" s="2"/>
      <c r="Q4" s="2"/>
      <c r="R4" s="2"/>
      <c r="S4" s="2"/>
      <c r="T4" s="2"/>
      <c r="U4" s="2"/>
      <c r="V4" s="2"/>
      <c r="W4" s="2"/>
      <c r="X4" s="2"/>
      <c r="Y4" s="2"/>
      <c r="Z4" s="2"/>
    </row>
    <row r="5">
      <c r="A5" s="3" t="s">
        <v>1566</v>
      </c>
      <c r="B5" s="1">
        <v>17.0</v>
      </c>
      <c r="C5" s="1">
        <v>17.0</v>
      </c>
      <c r="D5" s="1">
        <v>16.0</v>
      </c>
      <c r="E5" s="1">
        <v>17.0</v>
      </c>
      <c r="F5" s="1">
        <v>17.0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1567</v>
      </c>
      <c r="L7" s="1">
        <f>IF(W3*FORECAST(W2,B3:W3,B2:W2)&gt;0,FORECAST(W2,B3:W3,B2:W2),V3)*$X$1 * (1+0.02)/(0.0818-0.02)</f>
        <v>-322.6188879</v>
      </c>
      <c r="M7" s="2"/>
      <c r="N7" s="2"/>
      <c r="O7" s="2"/>
      <c r="P7" s="2"/>
      <c r="Q7" s="2"/>
      <c r="R7" s="2"/>
      <c r="S7" s="2"/>
      <c r="T7" s="2"/>
      <c r="U7" s="2"/>
      <c r="V7" s="2"/>
      <c r="W7" s="2"/>
      <c r="X7" s="2"/>
      <c r="Y7" s="2"/>
      <c r="Z7" s="2"/>
    </row>
    <row r="8">
      <c r="A8" s="2"/>
      <c r="B8" s="2"/>
      <c r="C8" s="2"/>
      <c r="D8" s="2"/>
      <c r="E8" s="2"/>
      <c r="F8" s="2"/>
      <c r="G8" s="2"/>
      <c r="H8" s="2"/>
      <c r="I8" s="2"/>
      <c r="J8" s="2"/>
      <c r="K8" s="1" t="s">
        <v>1568</v>
      </c>
      <c r="L8" s="6">
        <f t="array" ref="L8">NPV(0.0818,M3:W3)</f>
        <v>-59.48617024</v>
      </c>
      <c r="M8" s="2"/>
      <c r="N8" s="2"/>
      <c r="O8" s="2"/>
      <c r="P8" s="2"/>
      <c r="Q8" s="2"/>
      <c r="R8" s="2"/>
      <c r="S8" s="2"/>
      <c r="T8" s="2"/>
      <c r="U8" s="2"/>
      <c r="V8" s="2"/>
      <c r="W8" s="2"/>
      <c r="X8" s="2"/>
      <c r="Y8" s="2"/>
      <c r="Z8" s="2"/>
    </row>
    <row r="9">
      <c r="A9" s="2"/>
      <c r="B9" s="2"/>
      <c r="C9" s="2"/>
      <c r="D9" s="2"/>
      <c r="E9" s="2"/>
      <c r="F9" s="2"/>
      <c r="G9" s="2"/>
      <c r="H9" s="2"/>
      <c r="I9" s="2"/>
      <c r="J9" s="2"/>
      <c r="K9" s="1" t="s">
        <v>1569</v>
      </c>
      <c r="L9" s="6">
        <f t="array" ref="L9">NPV(0.0818,M16:W16)</f>
        <v>-135.8541913</v>
      </c>
      <c r="M9" s="2"/>
      <c r="N9" s="2"/>
      <c r="O9" s="2"/>
      <c r="P9" s="2"/>
      <c r="Q9" s="2"/>
      <c r="R9" s="2"/>
      <c r="S9" s="2"/>
      <c r="T9" s="2"/>
      <c r="U9" s="2"/>
      <c r="V9" s="2"/>
      <c r="W9" s="2"/>
      <c r="X9" s="2"/>
      <c r="Y9" s="2"/>
      <c r="Z9" s="2"/>
    </row>
    <row r="10">
      <c r="A10" s="2"/>
      <c r="B10" s="2"/>
      <c r="C10" s="2"/>
      <c r="D10" s="2"/>
      <c r="E10" s="2"/>
      <c r="F10" s="2"/>
      <c r="G10" s="2"/>
      <c r="H10" s="2"/>
      <c r="I10" s="2"/>
      <c r="J10" s="2"/>
      <c r="K10" s="1" t="s">
        <v>1570</v>
      </c>
      <c r="L10" s="6">
        <f>L8 + L9</f>
        <v>-195.3403616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12.24</v>
      </c>
      <c r="M11" s="2"/>
      <c r="N11" s="2"/>
      <c r="O11" s="2"/>
      <c r="P11" s="2"/>
      <c r="Q11" s="2"/>
      <c r="R11" s="2"/>
      <c r="S11" s="2"/>
      <c r="T11" s="2"/>
      <c r="U11" s="2"/>
      <c r="V11" s="2"/>
      <c r="W11" s="2"/>
      <c r="X11" s="2"/>
      <c r="Y11" s="2"/>
      <c r="Z11" s="2"/>
    </row>
    <row r="12">
      <c r="A12" s="2"/>
      <c r="B12" s="2"/>
      <c r="C12" s="2"/>
      <c r="D12" s="2"/>
      <c r="E12" s="2"/>
      <c r="F12" s="2"/>
      <c r="G12" s="2"/>
      <c r="H12" s="2"/>
      <c r="I12" s="2"/>
      <c r="J12" s="2"/>
      <c r="K12" s="1" t="s">
        <v>1571</v>
      </c>
      <c r="L12" s="6">
        <f>L10 - L11</f>
        <v>-207.5803616</v>
      </c>
      <c r="M12" s="2"/>
      <c r="N12" s="2"/>
      <c r="O12" s="2"/>
      <c r="P12" s="2"/>
      <c r="Q12" s="2"/>
      <c r="R12" s="2"/>
      <c r="S12" s="2"/>
      <c r="T12" s="2"/>
      <c r="U12" s="2"/>
      <c r="V12" s="2"/>
      <c r="W12" s="2"/>
      <c r="X12" s="2"/>
      <c r="Y12" s="2"/>
      <c r="Z12" s="2"/>
    </row>
    <row r="13">
      <c r="A13" s="2"/>
      <c r="B13" s="2"/>
      <c r="C13" s="2"/>
      <c r="D13" s="2"/>
      <c r="E13" s="2"/>
      <c r="F13" s="2"/>
      <c r="G13" s="2"/>
      <c r="H13" s="2"/>
      <c r="I13" s="2"/>
      <c r="J13" s="2"/>
      <c r="K13" s="1" t="s">
        <v>1572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-12.2106095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-322.6188879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9.18</v>
      </c>
      <c r="C3" s="1">
        <v>10.2</v>
      </c>
      <c r="D3" s="1">
        <v>13.26</v>
      </c>
      <c r="E3" s="1">
        <v>13.26</v>
      </c>
      <c r="F3" s="1">
        <v>14.28</v>
      </c>
      <c r="G3" s="1">
        <v>11.22</v>
      </c>
      <c r="H3" s="1">
        <v>6.12</v>
      </c>
      <c r="I3" s="1">
        <v>17.34</v>
      </c>
      <c r="J3" s="1">
        <v>8.16</v>
      </c>
      <c r="K3" s="1">
        <v>12.24</v>
      </c>
      <c r="L3" s="1">
        <f>IF(K3*FORECAST(L2,B3:K3,B2:K2)&gt;0,FORECAST(L2,B3:K3,B2:K2),K3)*$X$1</f>
        <v>11.832</v>
      </c>
      <c r="M3" s="1">
        <f>IF(L3*FORECAST(M2,B3:L3,B2:L2)&gt;0,FORECAST(M2,B3:L3,B2:L2),L3)*$X$1</f>
        <v>11.88763636</v>
      </c>
      <c r="N3" s="1">
        <f>IF(M3*FORECAST(N2,B3:M3,B2:M2)&gt;0,FORECAST(N2,B3:M3,B2:M2),M3)*$X$1</f>
        <v>11.94327273</v>
      </c>
      <c r="O3" s="1">
        <f>IF(N3*FORECAST(O2,B3:N3,B2:N2)&gt;0,FORECAST(O2,B3:N3,B2:N2),N3)*$X$1</f>
        <v>11.99890909</v>
      </c>
      <c r="P3" s="1">
        <f>IF(O3*FORECAST(P2,B3:O3,B2:O2)&gt;0,FORECAST(P2,B3:O3,B2:O2),O3)*$X$1</f>
        <v>12.05454545</v>
      </c>
      <c r="Q3" s="1">
        <f>IF(P3*FORECAST(Q2,B3:P3,B2:P2)&gt;0,FORECAST(Q2,B3:P3,B2:P2),P3)*$X$1</f>
        <v>12.11018182</v>
      </c>
      <c r="R3" s="1">
        <f>IF(Q3*FORECAST(R2,B3:Q3,B2:Q2)&gt;0,FORECAST(R2,B3:Q3,B2:Q2),Q3)*$X$1</f>
        <v>12.16581818</v>
      </c>
      <c r="S3" s="5">
        <f>IF(R3*FORECAST(S2,B3:R3,B2:R2)&gt;0,FORECAST(S2,B3:R3,B2:R2),R3)*$X$1</f>
        <v>12.22145455</v>
      </c>
      <c r="T3" s="5">
        <f>IF(S3*FORECAST(T2,B3:S3,B2:S2)&gt;0,FORECAST(T2,B3:S3,B2:S2),S3)*$X$1</f>
        <v>12.27709091</v>
      </c>
      <c r="U3" s="5">
        <f>IF(T3*FORECAST(U2,B3:T3,B2:T2)&gt;0,FORECAST(U2,B3:T3,B2:T2),T3)*$X$1</f>
        <v>12.33272727</v>
      </c>
      <c r="V3" s="5">
        <f>IF(U3*FORECAST(V2,B3:U3,B2:U2)&gt;0,FORECAST(V2,B3:U3,B2:U2),U3)*$X$1</f>
        <v>12.38836364</v>
      </c>
      <c r="W3" s="5">
        <f>IF(V3*FORECAST(W2,B3:V3,B2:V2)&gt;0,FORECAST(W2,B3:V3,B2:V2),V3)*$X$1</f>
        <v>12.444</v>
      </c>
      <c r="X3" s="2"/>
      <c r="Y3" s="2"/>
      <c r="Z3" s="2"/>
    </row>
    <row r="4">
      <c r="A4" s="3" t="s">
        <v>126</v>
      </c>
      <c r="B4" s="1">
        <v>-10.2</v>
      </c>
      <c r="C4" s="1">
        <v>-16.32</v>
      </c>
      <c r="D4" s="1">
        <v>-19.38</v>
      </c>
      <c r="E4" s="1">
        <v>-21.42</v>
      </c>
      <c r="F4" s="1">
        <v>-16.32</v>
      </c>
      <c r="G4" s="1">
        <v>-2.04</v>
      </c>
      <c r="H4" s="1">
        <v>-15.3</v>
      </c>
      <c r="I4" s="1">
        <v>-17.34</v>
      </c>
      <c r="J4" s="1">
        <v>7.140000000000001</v>
      </c>
      <c r="K4" s="1">
        <v>12.24</v>
      </c>
      <c r="L4" s="2"/>
      <c r="M4" s="2"/>
      <c r="N4" s="2"/>
      <c r="O4" s="2"/>
      <c r="P4" s="2"/>
      <c r="Q4" s="2"/>
      <c r="R4" s="2"/>
      <c r="S4" s="2"/>
      <c r="T4" s="2"/>
      <c r="U4" s="2"/>
      <c r="V4" s="2"/>
      <c r="W4" s="2"/>
      <c r="X4" s="2"/>
      <c r="Y4" s="2"/>
      <c r="Z4" s="2"/>
    </row>
    <row r="5">
      <c r="A5" s="3" t="s">
        <v>1566</v>
      </c>
      <c r="B5" s="1">
        <v>17.0</v>
      </c>
      <c r="C5" s="1">
        <v>17.0</v>
      </c>
      <c r="D5" s="1">
        <v>16.0</v>
      </c>
      <c r="E5" s="1">
        <v>17.0</v>
      </c>
      <c r="F5" s="1">
        <v>17.0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1567</v>
      </c>
      <c r="L7" s="1">
        <f>IF(W3*FORECAST(W2,B3:W3,B2:W2)&gt;0,FORECAST(W2,B3:W3,B2:W2),V3)*$X$1 * (1+0.02)/(0.0818-0.02)</f>
        <v>205.3864078</v>
      </c>
      <c r="M7" s="2"/>
      <c r="N7" s="2"/>
      <c r="O7" s="2"/>
      <c r="P7" s="2"/>
      <c r="Q7" s="2"/>
      <c r="R7" s="2"/>
      <c r="S7" s="2"/>
      <c r="T7" s="2"/>
      <c r="U7" s="2"/>
      <c r="V7" s="2"/>
      <c r="W7" s="2"/>
      <c r="X7" s="2"/>
      <c r="Y7" s="2"/>
      <c r="Z7" s="2"/>
    </row>
    <row r="8">
      <c r="A8" s="2"/>
      <c r="B8" s="2"/>
      <c r="C8" s="2"/>
      <c r="D8" s="2"/>
      <c r="E8" s="2"/>
      <c r="F8" s="2"/>
      <c r="G8" s="2"/>
      <c r="H8" s="2"/>
      <c r="I8" s="2"/>
      <c r="J8" s="2"/>
      <c r="K8" s="1" t="s">
        <v>1568</v>
      </c>
      <c r="L8" s="6">
        <f t="array" ref="L8">NPV(0.0818,M3:W3)</f>
        <v>85.79223</v>
      </c>
      <c r="M8" s="2"/>
      <c r="N8" s="2"/>
      <c r="O8" s="2"/>
      <c r="P8" s="2"/>
      <c r="Q8" s="2"/>
      <c r="R8" s="2"/>
      <c r="S8" s="2"/>
      <c r="T8" s="2"/>
      <c r="U8" s="2"/>
      <c r="V8" s="2"/>
      <c r="W8" s="2"/>
      <c r="X8" s="2"/>
      <c r="Y8" s="2"/>
      <c r="Z8" s="2"/>
    </row>
    <row r="9">
      <c r="A9" s="2"/>
      <c r="B9" s="2"/>
      <c r="C9" s="2"/>
      <c r="D9" s="2"/>
      <c r="E9" s="2"/>
      <c r="F9" s="2"/>
      <c r="G9" s="2"/>
      <c r="H9" s="2"/>
      <c r="I9" s="2"/>
      <c r="J9" s="2"/>
      <c r="K9" s="1" t="s">
        <v>1569</v>
      </c>
      <c r="L9" s="6">
        <f t="array" ref="L9">NPV(0.0818,M16:W16)</f>
        <v>86.48782009</v>
      </c>
      <c r="M9" s="2"/>
      <c r="N9" s="2"/>
      <c r="O9" s="2"/>
      <c r="P9" s="2"/>
      <c r="Q9" s="2"/>
      <c r="R9" s="2"/>
      <c r="S9" s="2"/>
      <c r="T9" s="2"/>
      <c r="U9" s="2"/>
      <c r="V9" s="2"/>
      <c r="W9" s="2"/>
      <c r="X9" s="2"/>
      <c r="Y9" s="2"/>
      <c r="Z9" s="2"/>
    </row>
    <row r="10">
      <c r="A10" s="2"/>
      <c r="B10" s="2"/>
      <c r="C10" s="2"/>
      <c r="D10" s="2"/>
      <c r="E10" s="2"/>
      <c r="F10" s="2"/>
      <c r="G10" s="2"/>
      <c r="H10" s="2"/>
      <c r="I10" s="2"/>
      <c r="J10" s="2"/>
      <c r="K10" s="1" t="s">
        <v>1570</v>
      </c>
      <c r="L10" s="6">
        <f>L8 + L9</f>
        <v>172.2800501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12.24</v>
      </c>
      <c r="M11" s="2"/>
      <c r="N11" s="2"/>
      <c r="O11" s="2"/>
      <c r="P11" s="2"/>
      <c r="Q11" s="2"/>
      <c r="R11" s="2"/>
      <c r="S11" s="2"/>
      <c r="T11" s="2"/>
      <c r="U11" s="2"/>
      <c r="V11" s="2"/>
      <c r="W11" s="2"/>
      <c r="X11" s="2"/>
      <c r="Y11" s="2"/>
      <c r="Z11" s="2"/>
    </row>
    <row r="12">
      <c r="A12" s="2"/>
      <c r="B12" s="2"/>
      <c r="C12" s="2"/>
      <c r="D12" s="2"/>
      <c r="E12" s="2"/>
      <c r="F12" s="2"/>
      <c r="G12" s="2"/>
      <c r="H12" s="2"/>
      <c r="I12" s="2"/>
      <c r="J12" s="2"/>
      <c r="K12" s="1" t="s">
        <v>1571</v>
      </c>
      <c r="L12" s="6">
        <f>L10 - L11</f>
        <v>160.0400501</v>
      </c>
      <c r="M12" s="2"/>
      <c r="N12" s="2"/>
      <c r="O12" s="2"/>
      <c r="P12" s="2"/>
      <c r="Q12" s="2"/>
      <c r="R12" s="2"/>
      <c r="S12" s="2"/>
      <c r="T12" s="2"/>
      <c r="U12" s="2"/>
      <c r="V12" s="2"/>
      <c r="W12" s="2"/>
      <c r="X12" s="2"/>
      <c r="Y12" s="2"/>
      <c r="Z12" s="2"/>
    </row>
    <row r="13">
      <c r="A13" s="2"/>
      <c r="B13" s="2"/>
      <c r="C13" s="2"/>
      <c r="D13" s="2"/>
      <c r="E13" s="2"/>
      <c r="F13" s="2"/>
      <c r="G13" s="2"/>
      <c r="H13" s="2"/>
      <c r="I13" s="2"/>
      <c r="J13" s="2"/>
      <c r="K13" s="1" t="s">
        <v>1572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9.414120594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205.3864078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