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<sst xmlns="http://schemas.openxmlformats.org/spreadsheetml/2006/main" count="1377" uniqueCount="1180">
  <si>
    <t>ticker</t>
  </si>
  <si>
    <t>PIPR</t>
  </si>
  <si>
    <t>nombre</t>
  </si>
  <si>
    <t>PIPER SANDLER COMPANIES</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</si>
  <si>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</si>
  <si>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</si>
  <si>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</si>
  <si>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</si>
  <si>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</si>
  <si>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</si>
  <si>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</si>
  <si>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</si>
  <si>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</si>
  <si>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</si>
  <si>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</si>
  <si>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</si>
  <si>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</si>
  <si>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Net Debt Growth</t>
  </si>
  <si>
    <t>81.47%</t>
  </si>
  <si>
    <t>Total Assets Growth</t>
  </si>
  <si>
    <t>22.43%</t>
  </si>
  <si>
    <t>Net Property, Plant and Equipment Growth</t>
  </si>
  <si>
    <t>0.00%</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</si>
  <si>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</si>
  <si>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</si>
  <si>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</si>
  <si>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</si>
  <si>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</si>
  <si>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</si>
  <si>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</si>
  <si>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Stock-Based Compensation (CF)</t>
  </si>
  <si>
    <t>Change in Accounts Receivable</t>
  </si>
  <si>
    <t>Change in Accounts Payable</t>
  </si>
  <si>
    <t>Change in Other Net Operating Assets (Collected)</t>
  </si>
  <si>
    <t>Other Operating Activities</t>
  </si>
  <si>
    <t>Net Cash From Discontinued Operations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</si>
  <si>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</si>
  <si>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</si>
  <si>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</si>
  <si>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</si>
  <si>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</si>
  <si>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</si>
  <si>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</si>
  <si>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</si>
  <si>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</si>
  <si>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</si>
  <si>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</si>
  <si>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</si>
  <si>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</si>
  <si>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</si>
  <si>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</si>
  <si>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</si>
  <si>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</si>
  <si>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</si>
  <si>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</si>
  <si>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</si>
  <si>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</si>
  <si>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</si>
  <si>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</si>
  <si>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</si>
  <si>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</si>
  <si>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</si>
  <si>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Cash &amp; Securities Segregated</t>
  </si>
  <si>
    <t>Securities Owned</t>
  </si>
  <si>
    <t>Securities Purchased Under Agreements To Resell</t>
  </si>
  <si>
    <t>Securities Borrowed</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</si>
  <si>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</si>
  <si>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</si>
  <si>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</si>
  <si>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</si>
  <si>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</si>
  <si>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</si>
  <si>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</si>
  <si>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</si>
  <si>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Other Current Assets, Total</t>
  </si>
  <si>
    <t>Deferred Tax Assets Long-Term (Collected)</t>
  </si>
  <si>
    <t>Other Long-Term Assets, Total</t>
  </si>
  <si>
    <t>Total Assets</t>
  </si>
  <si>
    <t>Liabilities</t>
  </si>
  <si>
    <t>Accounts Payable, Total</t>
  </si>
  <si>
    <t>Accrued Expenses, Total</t>
  </si>
  <si>
    <t>Short-Term Borrowings</t>
  </si>
  <si>
    <t>Current Portion of Long-Term Debt</t>
  </si>
  <si>
    <t>Long-Term Debt</t>
  </si>
  <si>
    <t>Long-Term Leases</t>
  </si>
  <si>
    <t>Other Current Liabilities - (Brok / FS / Ins. / REIT Template)</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</si>
  <si>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</si>
  <si>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</si>
  <si>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</si>
  <si>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</si>
  <si>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</si>
  <si>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</si>
  <si>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</si>
  <si>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</si>
  <si>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</si>
  <si>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</si>
  <si>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</si>
  <si>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</si>
  <si>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</si>
  <si>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</si>
  <si>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53.71</t>
  </si>
  <si>
    <t>58.87</t>
  </si>
  <si>
    <t>61.27</t>
  </si>
  <si>
    <t>53.7</t>
  </si>
  <si>
    <t>52.13</t>
  </si>
  <si>
    <t>53.31</t>
  </si>
  <si>
    <t>60.21</t>
  </si>
  <si>
    <t>75.18</t>
  </si>
  <si>
    <t>77.09</t>
  </si>
  <si>
    <t>71.41</t>
  </si>
  <si>
    <t>Tangible Book Value</t>
  </si>
  <si>
    <t>Tangible Book Value Per Share</t>
  </si>
  <si>
    <t>37.82</t>
  </si>
  <si>
    <t>40.2</t>
  </si>
  <si>
    <t>42.43</t>
  </si>
  <si>
    <t>45.59</t>
  </si>
  <si>
    <t>44.88</t>
  </si>
  <si>
    <t>45.7</t>
  </si>
  <si>
    <t>32.81</t>
  </si>
  <si>
    <t>50.6</t>
  </si>
  <si>
    <t>45.15</t>
  </si>
  <si>
    <t>43.92</t>
  </si>
  <si>
    <t>Total Debt</t>
  </si>
  <si>
    <t>Net Debt</t>
  </si>
  <si>
    <t>Equity Method Investments, Total</t>
  </si>
  <si>
    <t>Full Time Employees</t>
  </si>
  <si>
    <t>Interest and Dividend Income, Total</t>
  </si>
  <si>
    <t>Interest Expense, Total</t>
  </si>
  <si>
    <t>Net Interest Income</t>
  </si>
  <si>
    <t>Brokerage Commission</t>
  </si>
  <si>
    <t>Asset Management Fee</t>
  </si>
  <si>
    <t>Underwriting &amp; Investment Banking Fee</t>
  </si>
  <si>
    <t>Revenues Before Provison For Loan Losses</t>
  </si>
  <si>
    <t>Total Revenues</t>
  </si>
  <si>
    <t>Salaries And Other Employee Benefits</t>
  </si>
  <si>
    <t>Cost of Services Provided, Total</t>
  </si>
  <si>
    <t>Amortization of Goodwill and Intangible Assets - (IS)</t>
  </si>
  <si>
    <t>Other Operating Expenses</t>
  </si>
  <si>
    <t>Total Operating Expenses</t>
  </si>
  <si>
    <t>Operating Income</t>
  </si>
  <si>
    <t>Other Non Operating Income (Expenses)</t>
  </si>
  <si>
    <t>EBT, Excl. Unusual Items</t>
  </si>
  <si>
    <t>Restructuring Charges</t>
  </si>
  <si>
    <t>Total Merger &amp; Related Restructuring Charges</t>
  </si>
  <si>
    <t>Impairment of Goodwill</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</si>
  <si>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</si>
  <si>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</si>
  <si>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</si>
  <si>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</si>
  <si>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</si>
  <si>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</si>
  <si>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</si>
  <si>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</si>
  <si>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</si>
  <si>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</si>
  <si>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</si>
  <si>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</si>
  <si>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</si>
  <si>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3.88</t>
  </si>
  <si>
    <t>3.34</t>
  </si>
  <si>
    <t>-1.73</t>
  </si>
  <si>
    <t>-5.07</t>
  </si>
  <si>
    <t>3.78</t>
  </si>
  <si>
    <t>7.91</t>
  </si>
  <si>
    <t>2.94</t>
  </si>
  <si>
    <t>19.52</t>
  </si>
  <si>
    <t>7.92</t>
  </si>
  <si>
    <t>5.72</t>
  </si>
  <si>
    <t>Basic EPS - Continuing Operations</t>
  </si>
  <si>
    <t>6.15</t>
  </si>
  <si>
    <t>Basic Weighted Average Shares Outstanding</t>
  </si>
  <si>
    <t>Net EPS - Diluted</t>
  </si>
  <si>
    <t>3.87</t>
  </si>
  <si>
    <t>3.72</t>
  </si>
  <si>
    <t>7.76</t>
  </si>
  <si>
    <t>2.72</t>
  </si>
  <si>
    <t>16.43</t>
  </si>
  <si>
    <t>6.52</t>
  </si>
  <si>
    <t>4.96</t>
  </si>
  <si>
    <t>Diluted EPS - Continuing Operations</t>
  </si>
  <si>
    <t>6.05</t>
  </si>
  <si>
    <t>Diluted Weighted Average Shares Outstanding</t>
  </si>
  <si>
    <t>Normalized Basic EPS</t>
  </si>
  <si>
    <t>3.89</t>
  </si>
  <si>
    <t>4.2</t>
  </si>
  <si>
    <t>2.44</t>
  </si>
  <si>
    <t>3.97</t>
  </si>
  <si>
    <t>3.81</t>
  </si>
  <si>
    <t>5.67</t>
  </si>
  <si>
    <t>3.5</t>
  </si>
  <si>
    <t>15.92</t>
  </si>
  <si>
    <t>7.2</t>
  </si>
  <si>
    <t>4.54</t>
  </si>
  <si>
    <t>Normalized Diluted EPS</t>
  </si>
  <si>
    <t>3.75</t>
  </si>
  <si>
    <t>5.51</t>
  </si>
  <si>
    <t>3.24</t>
  </si>
  <si>
    <t>13.39</t>
  </si>
  <si>
    <t>5.93</t>
  </si>
  <si>
    <t>3.95</t>
  </si>
  <si>
    <t>Dividend Per Share</t>
  </si>
  <si>
    <t>1.25</t>
  </si>
  <si>
    <t>1.5</t>
  </si>
  <si>
    <t>1.95</t>
  </si>
  <si>
    <t>2.4</t>
  </si>
  <si>
    <t>Payout Ratio</t>
  </si>
  <si>
    <t>-30.59</t>
  </si>
  <si>
    <t>39.75</t>
  </si>
  <si>
    <t>19.04</t>
  </si>
  <si>
    <t>43.47</t>
  </si>
  <si>
    <t>7.99</t>
  </si>
  <si>
    <t>33.79</t>
  </si>
  <si>
    <t>64.95</t>
  </si>
  <si>
    <t>Total Revenues (As Reported)</t>
  </si>
  <si>
    <t>Effective Tax Rate - (Ratio)</t>
  </si>
  <si>
    <t>32.62</t>
  </si>
  <si>
    <t>32.33</t>
  </si>
  <si>
    <t>55.48</t>
  </si>
  <si>
    <t>-103.09</t>
  </si>
  <si>
    <t>25.44</t>
  </si>
  <si>
    <t>20.66</t>
  </si>
  <si>
    <t>25.17</t>
  </si>
  <si>
    <t>24.7</t>
  </si>
  <si>
    <t>19.26</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</si>
  <si>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</si>
  <si>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</si>
  <si>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</si>
  <si>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</si>
  <si>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</si>
  <si>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</si>
  <si>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</si>
  <si>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</si>
  <si>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</si>
  <si>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Total Stock-Based Compensation</t>
  </si>
  <si>
    <t>Profitability</t>
  </si>
  <si>
    <t>Return on Assets</t>
  </si>
  <si>
    <t>3.01</t>
  </si>
  <si>
    <t>2.46</t>
  </si>
  <si>
    <t>-0.64</t>
  </si>
  <si>
    <t>-2.87</t>
  </si>
  <si>
    <t>3.31</t>
  </si>
  <si>
    <t>6.35</t>
  </si>
  <si>
    <t>14.48</t>
  </si>
  <si>
    <t>4.26</t>
  </si>
  <si>
    <t>4.58</t>
  </si>
  <si>
    <t>Return On Equity %</t>
  </si>
  <si>
    <t>8.03</t>
  </si>
  <si>
    <t>6.49</t>
  </si>
  <si>
    <t>-1.67</t>
  </si>
  <si>
    <t>-7.65</t>
  </si>
  <si>
    <t>7.59</t>
  </si>
  <si>
    <t>12.28</t>
  </si>
  <si>
    <t>5.7</t>
  </si>
  <si>
    <t>30.69</t>
  </si>
  <si>
    <t>8.16</t>
  </si>
  <si>
    <t>7.75</t>
  </si>
  <si>
    <t>Return on Common Equity</t>
  </si>
  <si>
    <t>7.48</t>
  </si>
  <si>
    <t>5.99</t>
  </si>
  <si>
    <t>-2.85</t>
  </si>
  <si>
    <t>-8.93</t>
  </si>
  <si>
    <t>7.29</t>
  </si>
  <si>
    <t>11.84</t>
  </si>
  <si>
    <t>5.19</t>
  </si>
  <si>
    <t>29.45</t>
  </si>
  <si>
    <t>10.46</t>
  </si>
  <si>
    <t>Margin Analysis</t>
  </si>
  <si>
    <t>Gross Profit Margin %</t>
  </si>
  <si>
    <t>89.6</t>
  </si>
  <si>
    <t>89.93</t>
  </si>
  <si>
    <t>89.75</t>
  </si>
  <si>
    <t>91.31</t>
  </si>
  <si>
    <t>86.65</t>
  </si>
  <si>
    <t>87.66</t>
  </si>
  <si>
    <t>88.71</t>
  </si>
  <si>
    <t>92.64</t>
  </si>
  <si>
    <t>89.07</t>
  </si>
  <si>
    <t>88.68</t>
  </si>
  <si>
    <t>SG&amp;A Margin</t>
  </si>
  <si>
    <t>69.43</t>
  </si>
  <si>
    <t>71.33</t>
  </si>
  <si>
    <t>77.05</t>
  </si>
  <si>
    <t>77.99</t>
  </si>
  <si>
    <t>73.68</t>
  </si>
  <si>
    <t>69.7</t>
  </si>
  <si>
    <t>76.31</t>
  </si>
  <si>
    <t>68.09</t>
  </si>
  <si>
    <t>76.5</t>
  </si>
  <si>
    <t>74.12</t>
  </si>
  <si>
    <t>Income From Continuing Operations Margin %</t>
  </si>
  <si>
    <t>11.47</t>
  </si>
  <si>
    <t>8.69</t>
  </si>
  <si>
    <t>-1.84</t>
  </si>
  <si>
    <t>-6.81</t>
  </si>
  <si>
    <t>7.12</t>
  </si>
  <si>
    <t>11.31</t>
  </si>
  <si>
    <t>3.99</t>
  </si>
  <si>
    <t>16.27</t>
  </si>
  <si>
    <t>7.1</t>
  </si>
  <si>
    <t>7.34</t>
  </si>
  <si>
    <t>Net Income Margin %</t>
  </si>
  <si>
    <t>9.75</t>
  </si>
  <si>
    <t>7.74</t>
  </si>
  <si>
    <t>-2.94</t>
  </si>
  <si>
    <t>-7.08</t>
  </si>
  <si>
    <t>7.27</t>
  </si>
  <si>
    <t>3.27</t>
  </si>
  <si>
    <t>13.71</t>
  </si>
  <si>
    <t>6.34</t>
  </si>
  <si>
    <t>Net Avail. For Common Margin %</t>
  </si>
  <si>
    <t>8.97</t>
  </si>
  <si>
    <t>7.14</t>
  </si>
  <si>
    <t>-7.41</t>
  </si>
  <si>
    <t>6.37</t>
  </si>
  <si>
    <t>Normalized Net Income Margin</t>
  </si>
  <si>
    <t>8.99</t>
  </si>
  <si>
    <t>4.13</t>
  </si>
  <si>
    <t>5.81</t>
  </si>
  <si>
    <t>6.42</t>
  </si>
  <si>
    <t>9.21</t>
  </si>
  <si>
    <t>3.9</t>
  </si>
  <si>
    <t>11.18</t>
  </si>
  <si>
    <t>7.06</t>
  </si>
  <si>
    <t>5.04</t>
  </si>
  <si>
    <t>Asset Turnover</t>
  </si>
  <si>
    <t>0.26</t>
  </si>
  <si>
    <t>0.28</t>
  </si>
  <si>
    <t>0.35</t>
  </si>
  <si>
    <t>0.42</t>
  </si>
  <si>
    <t>0.47</t>
  </si>
  <si>
    <t>0.56</t>
  </si>
  <si>
    <t>0.68</t>
  </si>
  <si>
    <t>0.89</t>
  </si>
  <si>
    <t>0.6</t>
  </si>
  <si>
    <t>0.62</t>
  </si>
  <si>
    <t>Short Term Liquidity</t>
  </si>
  <si>
    <t>Current Ratio</t>
  </si>
  <si>
    <t>1.4</t>
  </si>
  <si>
    <t>1.53</t>
  </si>
  <si>
    <t>1.39</t>
  </si>
  <si>
    <t>1.56</t>
  </si>
  <si>
    <t>2.06</t>
  </si>
  <si>
    <t>1.47</t>
  </si>
  <si>
    <t>1.57</t>
  </si>
  <si>
    <t>Quick Ratio</t>
  </si>
  <si>
    <t>1.37</t>
  </si>
  <si>
    <t>1.49</t>
  </si>
  <si>
    <t>1.35</t>
  </si>
  <si>
    <t>1.24</t>
  </si>
  <si>
    <t>1.54</t>
  </si>
  <si>
    <t>2.04</t>
  </si>
  <si>
    <t>1.52</t>
  </si>
  <si>
    <t>1.46</t>
  </si>
  <si>
    <t>1.44</t>
  </si>
  <si>
    <t>Operating Cash Flow to Current Liabilities</t>
  </si>
  <si>
    <t>-0.03</t>
  </si>
  <si>
    <t>0.36</t>
  </si>
  <si>
    <t>0.04</t>
  </si>
  <si>
    <t>0.18</t>
  </si>
  <si>
    <t>0.83</t>
  </si>
  <si>
    <t>0.11</t>
  </si>
  <si>
    <t>0.63</t>
  </si>
  <si>
    <t>-0.32</t>
  </si>
  <si>
    <t>0.37</t>
  </si>
  <si>
    <t>Long Term Solvency</t>
  </si>
  <si>
    <t>Total Debt/Equity</t>
  </si>
  <si>
    <t>63.56</t>
  </si>
  <si>
    <t>80.41</t>
  </si>
  <si>
    <t>75.23</t>
  </si>
  <si>
    <t>56.66</t>
  </si>
  <si>
    <t>7.46</t>
  </si>
  <si>
    <t>35.49</t>
  </si>
  <si>
    <t>32.38</t>
  </si>
  <si>
    <t>17.84</t>
  </si>
  <si>
    <t>19.13</t>
  </si>
  <si>
    <t>9.84</t>
  </si>
  <si>
    <t>Total Debt / Total Capital</t>
  </si>
  <si>
    <t>38.86</t>
  </si>
  <si>
    <t>44.57</t>
  </si>
  <si>
    <t>42.93</t>
  </si>
  <si>
    <t>36.17</t>
  </si>
  <si>
    <t>6.94</t>
  </si>
  <si>
    <t>26.19</t>
  </si>
  <si>
    <t>24.46</t>
  </si>
  <si>
    <t>15.14</t>
  </si>
  <si>
    <t>16.06</t>
  </si>
  <si>
    <t>8.96</t>
  </si>
  <si>
    <t>LT Debt/Equity</t>
  </si>
  <si>
    <t>5.16</t>
  </si>
  <si>
    <t>21.01</t>
  </si>
  <si>
    <t>15.31</t>
  </si>
  <si>
    <t>28.79</t>
  </si>
  <si>
    <t>31.8</t>
  </si>
  <si>
    <t>17.49</t>
  </si>
  <si>
    <t>18.72</t>
  </si>
  <si>
    <t>7.21</t>
  </si>
  <si>
    <t>Long-Term Debt / Total Capital</t>
  </si>
  <si>
    <t>3.15</t>
  </si>
  <si>
    <t>11.65</t>
  </si>
  <si>
    <t>8.74</t>
  </si>
  <si>
    <t>21.25</t>
  </si>
  <si>
    <t>24.02</t>
  </si>
  <si>
    <t>14.85</t>
  </si>
  <si>
    <t>15.71</t>
  </si>
  <si>
    <t>6.57</t>
  </si>
  <si>
    <t>Total Liabilities / Total Assets</t>
  </si>
  <si>
    <t>63.05</t>
  </si>
  <si>
    <t>61.06</t>
  </si>
  <si>
    <t>61.6</t>
  </si>
  <si>
    <t>63.39</t>
  </si>
  <si>
    <t>50.48</t>
  </si>
  <si>
    <t>53.63</t>
  </si>
  <si>
    <t>52.18</t>
  </si>
  <si>
    <t>42.52</t>
  </si>
  <si>
    <t>39.3</t>
  </si>
  <si>
    <t>Growth Over Prior Year</t>
  </si>
  <si>
    <t>Total Revenues, 1 Yr. Growth %</t>
  </si>
  <si>
    <t>23.41</t>
  </si>
  <si>
    <t>3.82</t>
  </si>
  <si>
    <t>11.06</t>
  </si>
  <si>
    <t>17.07</t>
  </si>
  <si>
    <t>-10.34</t>
  </si>
  <si>
    <t>12.63</t>
  </si>
  <si>
    <t>48.37</t>
  </si>
  <si>
    <t>64.03</t>
  </si>
  <si>
    <t>-29.81</t>
  </si>
  <si>
    <t>-5.45</t>
  </si>
  <si>
    <t>Gross Profit, 1 Yr. Growth %</t>
  </si>
  <si>
    <t>25.56</t>
  </si>
  <si>
    <t>10.85</t>
  </si>
  <si>
    <t>19.09</t>
  </si>
  <si>
    <t>-14.91</t>
  </si>
  <si>
    <t>13.85</t>
  </si>
  <si>
    <t>50.14</t>
  </si>
  <si>
    <t>71.3</t>
  </si>
  <si>
    <t>-32.52</t>
  </si>
  <si>
    <t>-5.87</t>
  </si>
  <si>
    <t>Earnings From Cont. Operations, 1 Yr. Growth %</t>
  </si>
  <si>
    <t>34.59</t>
  </si>
  <si>
    <t>-21.32</t>
  </si>
  <si>
    <t>-123.5</t>
  </si>
  <si>
    <t>333.23</t>
  </si>
  <si>
    <t>-193.75</t>
  </si>
  <si>
    <t>73.4</t>
  </si>
  <si>
    <t>-47.72</t>
  </si>
  <si>
    <t>569.36</t>
  </si>
  <si>
    <t>-69.37</t>
  </si>
  <si>
    <t>-2.18</t>
  </si>
  <si>
    <t>Net Income, 1 Yr. Growth %</t>
  </si>
  <si>
    <t>40.1</t>
  </si>
  <si>
    <t>-17.57</t>
  </si>
  <si>
    <t>-142.15</t>
  </si>
  <si>
    <t>182.16</t>
  </si>
  <si>
    <t>-192.08</t>
  </si>
  <si>
    <t>95.86</t>
  </si>
  <si>
    <t>-63.74</t>
  </si>
  <si>
    <t>587.62</t>
  </si>
  <si>
    <t>-60.26</t>
  </si>
  <si>
    <t>-22.75</t>
  </si>
  <si>
    <t>Normalized Net Income, 1 Yr. Growth %</t>
  </si>
  <si>
    <t>38.03</t>
  </si>
  <si>
    <t>3.6</t>
  </si>
  <si>
    <t>-48.87</t>
  </si>
  <si>
    <t>64.61</t>
  </si>
  <si>
    <t>-0.79</t>
  </si>
  <si>
    <t>57.81</t>
  </si>
  <si>
    <t>-37.18</t>
  </si>
  <si>
    <t>370.31</t>
  </si>
  <si>
    <t>-55.68</t>
  </si>
  <si>
    <t>-32.44</t>
  </si>
  <si>
    <t>Diluted EPS Before Extra, 1 Yr. Growth %</t>
  </si>
  <si>
    <t>29.87</t>
  </si>
  <si>
    <t>-13.7</t>
  </si>
  <si>
    <t>-151.86</t>
  </si>
  <si>
    <t>192.72</t>
  </si>
  <si>
    <t>-173.37</t>
  </si>
  <si>
    <t>66.67</t>
  </si>
  <si>
    <t>-55.04</t>
  </si>
  <si>
    <t>504.04</t>
  </si>
  <si>
    <t>-60.32</t>
  </si>
  <si>
    <t>-23.93</t>
  </si>
  <si>
    <t>Common Equity, 1 Yr. Growth %</t>
  </si>
  <si>
    <t>11.6</t>
  </si>
  <si>
    <t>-4.42</t>
  </si>
  <si>
    <t>-3.11</t>
  </si>
  <si>
    <t>-8.68</t>
  </si>
  <si>
    <t>-2.29</t>
  </si>
  <si>
    <t>7.95</t>
  </si>
  <si>
    <t>13.42</t>
  </si>
  <si>
    <t>28.07</t>
  </si>
  <si>
    <t>-0.77</t>
  </si>
  <si>
    <t>2.98</t>
  </si>
  <si>
    <t>Total Assets, 1 Yr. Growth %</t>
  </si>
  <si>
    <t>13.19</t>
  </si>
  <si>
    <t>-18.5</t>
  </si>
  <si>
    <t>-0.61</t>
  </si>
  <si>
    <t>-4.74</t>
  </si>
  <si>
    <t>-33.56</t>
  </si>
  <si>
    <t>21.07</t>
  </si>
  <si>
    <t>22.62</t>
  </si>
  <si>
    <t>28.45</t>
  </si>
  <si>
    <t>-14.96</t>
  </si>
  <si>
    <t>-1.86</t>
  </si>
  <si>
    <t>Tangible Book Value, 1 Yr. Growth %</t>
  </si>
  <si>
    <t>-7.31</t>
  </si>
  <si>
    <t>-1.75</t>
  </si>
  <si>
    <t>11.95</t>
  </si>
  <si>
    <t>-0.92</t>
  </si>
  <si>
    <t>6.03</t>
  </si>
  <si>
    <t>-27.9</t>
  </si>
  <si>
    <t>58.15</t>
  </si>
  <si>
    <t>-13.66</t>
  </si>
  <si>
    <t>8.14</t>
  </si>
  <si>
    <t>Cash From Operations, 1 Yr. Growth %</t>
  </si>
  <si>
    <t>-218.75</t>
  </si>
  <si>
    <t>-87.15</t>
  </si>
  <si>
    <t>375.83</t>
  </si>
  <si>
    <t>151.03</t>
  </si>
  <si>
    <t>-86.7</t>
  </si>
  <si>
    <t>-9.32</t>
  </si>
  <si>
    <t>-131.81</t>
  </si>
  <si>
    <t>-222.55</t>
  </si>
  <si>
    <t>Capital Expenditures, 1 Yr. Growth %</t>
  </si>
  <si>
    <t>34.9</t>
  </si>
  <si>
    <t>-19.94</t>
  </si>
  <si>
    <t>86.29</t>
  </si>
  <si>
    <t>-26.5</t>
  </si>
  <si>
    <t>-58.77</t>
  </si>
  <si>
    <t>169.81</t>
  </si>
  <si>
    <t>17.04</t>
  </si>
  <si>
    <t>48.71</t>
  </si>
  <si>
    <t>-67.15</t>
  </si>
  <si>
    <t>Dividend Per Share, 1 Yr. Growth %</t>
  </si>
  <si>
    <t>0</t>
  </si>
  <si>
    <t>-16.67</t>
  </si>
  <si>
    <t>23.08</t>
  </si>
  <si>
    <t>Compound Annual Growth Rate Over Two Years</t>
  </si>
  <si>
    <t>Total Revenues, 2 Yr. CAGR %</t>
  </si>
  <si>
    <t>15.13</t>
  </si>
  <si>
    <t>7.38</t>
  </si>
  <si>
    <t>14.03</t>
  </si>
  <si>
    <t>2.45</t>
  </si>
  <si>
    <t>0.66</t>
  </si>
  <si>
    <t>29.27</t>
  </si>
  <si>
    <t>7.3</t>
  </si>
  <si>
    <t>-18.53</t>
  </si>
  <si>
    <t>Gross Profit, 2 Yr. CAGR %</t>
  </si>
  <si>
    <t>15.9</t>
  </si>
  <si>
    <t>14.38</t>
  </si>
  <si>
    <t>7.47</t>
  </si>
  <si>
    <t>14.9</t>
  </si>
  <si>
    <t>-1.56</t>
  </si>
  <si>
    <t>30.74</t>
  </si>
  <si>
    <t>60.37</t>
  </si>
  <si>
    <t>7.52</t>
  </si>
  <si>
    <t>-20.3</t>
  </si>
  <si>
    <t>Earnings From Cont. Operations, 2 Yr. CAGR %</t>
  </si>
  <si>
    <t>22.49</t>
  </si>
  <si>
    <t>2.91</t>
  </si>
  <si>
    <t>-56.99</t>
  </si>
  <si>
    <t>0.91</t>
  </si>
  <si>
    <t>101.53</t>
  </si>
  <si>
    <t>92.38</t>
  </si>
  <si>
    <t>-4.79</t>
  </si>
  <si>
    <t>87.07</t>
  </si>
  <si>
    <t>43.18</t>
  </si>
  <si>
    <t>-45.27</t>
  </si>
  <si>
    <t>Net Income, 2 Yr. CAGR %</t>
  </si>
  <si>
    <t>23.72</t>
  </si>
  <si>
    <t>-41.05</t>
  </si>
  <si>
    <t>9.06</t>
  </si>
  <si>
    <t>61.19</t>
  </si>
  <si>
    <t>34.3</t>
  </si>
  <si>
    <t>-15.73</t>
  </si>
  <si>
    <t>57.9</t>
  </si>
  <si>
    <t>65.3</t>
  </si>
  <si>
    <t>-44.6</t>
  </si>
  <si>
    <t>Normalized Net Income, 2 Yr. CAGR %</t>
  </si>
  <si>
    <t>15.75</t>
  </si>
  <si>
    <t>19.58</t>
  </si>
  <si>
    <t>-27.22</t>
  </si>
  <si>
    <t>-8.26</t>
  </si>
  <si>
    <t>28.1</t>
  </si>
  <si>
    <t>27.62</t>
  </si>
  <si>
    <t>-0.44</t>
  </si>
  <si>
    <t>71.88</t>
  </si>
  <si>
    <t>57.21</t>
  </si>
  <si>
    <t>-45.28</t>
  </si>
  <si>
    <t>Diluted EPS Before Extra, 2 Yr. CAGR %</t>
  </si>
  <si>
    <t>22.47</t>
  </si>
  <si>
    <t>5.87</t>
  </si>
  <si>
    <t>-33.1</t>
  </si>
  <si>
    <t>23.21</t>
  </si>
  <si>
    <t>46.55</t>
  </si>
  <si>
    <t>96.3</t>
  </si>
  <si>
    <t>-13.44</t>
  </si>
  <si>
    <t>64.79</t>
  </si>
  <si>
    <t>54.82</t>
  </si>
  <si>
    <t>-45.06</t>
  </si>
  <si>
    <t>Common Equity, 2 Yr. CAGR %</t>
  </si>
  <si>
    <t>5.74</t>
  </si>
  <si>
    <t>3.28</t>
  </si>
  <si>
    <t>-3.77</t>
  </si>
  <si>
    <t>-5.94</t>
  </si>
  <si>
    <t>-5.54</t>
  </si>
  <si>
    <t>2.7</t>
  </si>
  <si>
    <t>10.65</t>
  </si>
  <si>
    <t>20.52</t>
  </si>
  <si>
    <t>12.73</t>
  </si>
  <si>
    <t>1.09</t>
  </si>
  <si>
    <t>Total Assets, 2 Yr. CAGR %</t>
  </si>
  <si>
    <t>12.11</t>
  </si>
  <si>
    <t>-3.95</t>
  </si>
  <si>
    <t>-2.7</t>
  </si>
  <si>
    <t>-20.44</t>
  </si>
  <si>
    <t>-10.31</t>
  </si>
  <si>
    <t>21.84</t>
  </si>
  <si>
    <t>25.5</t>
  </si>
  <si>
    <t>4.52</t>
  </si>
  <si>
    <t>-8.64</t>
  </si>
  <si>
    <t>Tangible Book Value, 2 Yr. CAGR %</t>
  </si>
  <si>
    <t>7.98</t>
  </si>
  <si>
    <t>5.14</t>
  </si>
  <si>
    <t>-4.57</t>
  </si>
  <si>
    <t>4.88</t>
  </si>
  <si>
    <t>5.32</t>
  </si>
  <si>
    <t>3.2</t>
  </si>
  <si>
    <t>-12.56</t>
  </si>
  <si>
    <t>6.79</t>
  </si>
  <si>
    <t>16.85</t>
  </si>
  <si>
    <t>-3.37</t>
  </si>
  <si>
    <t>Cash From Operations, 2 Yr. CAGR %</t>
  </si>
  <si>
    <t>-51.38</t>
  </si>
  <si>
    <t>200.02</t>
  </si>
  <si>
    <t>-1.29</t>
  </si>
  <si>
    <t>-21.79</t>
  </si>
  <si>
    <t>-42.21</t>
  </si>
  <si>
    <t>23.68</t>
  </si>
  <si>
    <t>222.94</t>
  </si>
  <si>
    <t>-46.29</t>
  </si>
  <si>
    <t>-37.57</t>
  </si>
  <si>
    <t>Capital Expenditures, 2 Yr. CAGR %</t>
  </si>
  <si>
    <t>86.18</t>
  </si>
  <si>
    <t>3.92</t>
  </si>
  <si>
    <t>22.12</t>
  </si>
  <si>
    <t>17.01</t>
  </si>
  <si>
    <t>19.98</t>
  </si>
  <si>
    <t>-9.72</t>
  </si>
  <si>
    <t>5.47</t>
  </si>
  <si>
    <t>77.71</t>
  </si>
  <si>
    <t>31.93</t>
  </si>
  <si>
    <t>-30.11</t>
  </si>
  <si>
    <t>Dividend Per Share, 2 Yr. CAGR %</t>
  </si>
  <si>
    <t>9.54</t>
  </si>
  <si>
    <t>-8.71</t>
  </si>
  <si>
    <t>14.02</t>
  </si>
  <si>
    <t>38.56</t>
  </si>
  <si>
    <t>10.94</t>
  </si>
  <si>
    <t>Compound Annual Growth Rate Over Three Years</t>
  </si>
  <si>
    <t>Total Revenues, 3 Yr. CAGR %</t>
  </si>
  <si>
    <t>14.47</t>
  </si>
  <si>
    <t>11.23</t>
  </si>
  <si>
    <t>12.48</t>
  </si>
  <si>
    <t>10.52</t>
  </si>
  <si>
    <t>5.24</t>
  </si>
  <si>
    <t>14.56</t>
  </si>
  <si>
    <t>39.95</t>
  </si>
  <si>
    <t>19.54</t>
  </si>
  <si>
    <t>2.87</t>
  </si>
  <si>
    <t>Gross Profit, 3 Yr. CAGR %</t>
  </si>
  <si>
    <t>15.85</t>
  </si>
  <si>
    <t>11.86</t>
  </si>
  <si>
    <t>11.22</t>
  </si>
  <si>
    <t>13.31</t>
  </si>
  <si>
    <t>43.06</t>
  </si>
  <si>
    <t>20.18</t>
  </si>
  <si>
    <t>2.86</t>
  </si>
  <si>
    <t>Earnings From Cont. Operations, 3 Yr. CAGR %</t>
  </si>
  <si>
    <t>5.69</t>
  </si>
  <si>
    <t>-37.1</t>
  </si>
  <si>
    <t>-7.12</t>
  </si>
  <si>
    <t>-1.54</t>
  </si>
  <si>
    <t>90.08</t>
  </si>
  <si>
    <t>24.61</t>
  </si>
  <si>
    <t>82.4</t>
  </si>
  <si>
    <t>2.34</t>
  </si>
  <si>
    <t>26.1</t>
  </si>
  <si>
    <t>Net Income, 3 Yr. CAGR %</t>
  </si>
  <si>
    <t>-14.77</t>
  </si>
  <si>
    <t>8.06</t>
  </si>
  <si>
    <t>-21.33</t>
  </si>
  <si>
    <t>-0.65</t>
  </si>
  <si>
    <t>3.08</t>
  </si>
  <si>
    <t>-13.2</t>
  </si>
  <si>
    <t>69.65</t>
  </si>
  <si>
    <t>-0.31</t>
  </si>
  <si>
    <t>28.27</t>
  </si>
  <si>
    <t>Normalized Net Income, 3 Yr. CAGR %</t>
  </si>
  <si>
    <t>35.4</t>
  </si>
  <si>
    <t>11.55</t>
  </si>
  <si>
    <t>-9.91</t>
  </si>
  <si>
    <t>-4.47</t>
  </si>
  <si>
    <t>35.8</t>
  </si>
  <si>
    <t>0.76</t>
  </si>
  <si>
    <t>67.06</t>
  </si>
  <si>
    <t>9.4</t>
  </si>
  <si>
    <t>18.63</t>
  </si>
  <si>
    <t>Diluted EPS Before Extra, 3 Yr. CAGR %</t>
  </si>
  <si>
    <t>-12.58</t>
  </si>
  <si>
    <t>-16.55</t>
  </si>
  <si>
    <t>9.42</t>
  </si>
  <si>
    <t>3.66</t>
  </si>
  <si>
    <t>51.73</t>
  </si>
  <si>
    <t>20.1</t>
  </si>
  <si>
    <t>65.42</t>
  </si>
  <si>
    <t>2.53</t>
  </si>
  <si>
    <t>22.17</t>
  </si>
  <si>
    <t>Common Equity, 3 Yr. CAGR %</t>
  </si>
  <si>
    <t>4.5</t>
  </si>
  <si>
    <t>2.24</t>
  </si>
  <si>
    <t>1.1</t>
  </si>
  <si>
    <t>-5.44</t>
  </si>
  <si>
    <t>-1.24</t>
  </si>
  <si>
    <t>6.16</t>
  </si>
  <si>
    <t>16.17</t>
  </si>
  <si>
    <t>12.96</t>
  </si>
  <si>
    <t>9.38</t>
  </si>
  <si>
    <t>Total Assets, 3 Yr. CAGR %</t>
  </si>
  <si>
    <t>16.59</t>
  </si>
  <si>
    <t>0.8</t>
  </si>
  <si>
    <t>-8.28</t>
  </si>
  <si>
    <t>-14.32</t>
  </si>
  <si>
    <t>-8.49</t>
  </si>
  <si>
    <t>-0.46</t>
  </si>
  <si>
    <t>24.01</t>
  </si>
  <si>
    <t>10.23</t>
  </si>
  <si>
    <t>2.35</t>
  </si>
  <si>
    <t>Tangible Book Value, 3 Yr. CAGR %</t>
  </si>
  <si>
    <t>6.85</t>
  </si>
  <si>
    <t>2.62</t>
  </si>
  <si>
    <t>2.79</t>
  </si>
  <si>
    <t>0.65</t>
  </si>
  <si>
    <t>6.04</t>
  </si>
  <si>
    <t>-8.42</t>
  </si>
  <si>
    <t>6.53</t>
  </si>
  <si>
    <t>-0.52</t>
  </si>
  <si>
    <t>13.87</t>
  </si>
  <si>
    <t>Cash From Operations, 3 Yr. CAGR %</t>
  </si>
  <si>
    <t>-37.53</t>
  </si>
  <si>
    <t>21.46</t>
  </si>
  <si>
    <t>4.98</t>
  </si>
  <si>
    <t>66.74</t>
  </si>
  <si>
    <t>10.34</t>
  </si>
  <si>
    <t>175.99</t>
  </si>
  <si>
    <t>56.61</t>
  </si>
  <si>
    <t>11.52</t>
  </si>
  <si>
    <t>49.14</t>
  </si>
  <si>
    <t>-29.29</t>
  </si>
  <si>
    <t>Capital Expenditures, 3 Yr. CAGR %</t>
  </si>
  <si>
    <t>-1.15</t>
  </si>
  <si>
    <t>40.53</t>
  </si>
  <si>
    <t>26.24</t>
  </si>
  <si>
    <t>3.11</t>
  </si>
  <si>
    <t>38.93</t>
  </si>
  <si>
    <t>-16.06</t>
  </si>
  <si>
    <t>30.04</t>
  </si>
  <si>
    <t>9.2</t>
  </si>
  <si>
    <t>67.46</t>
  </si>
  <si>
    <t>Dividend Per Share, 3 Yr. CAGR %</t>
  </si>
  <si>
    <t>9.14</t>
  </si>
  <si>
    <t>16.96</t>
  </si>
  <si>
    <t>24.29</t>
  </si>
  <si>
    <t>Compound Annual Growth Rate Over Five Years</t>
  </si>
  <si>
    <t>Total Revenues, 5 Yr. CAGR %</t>
  </si>
  <si>
    <t>6.86</t>
  </si>
  <si>
    <t>6.99</t>
  </si>
  <si>
    <t>11.58</t>
  </si>
  <si>
    <t>12.34</t>
  </si>
  <si>
    <t>8.35</t>
  </si>
  <si>
    <t>12.97</t>
  </si>
  <si>
    <t>22.13</t>
  </si>
  <si>
    <t>12.71</t>
  </si>
  <si>
    <t>Gross Profit, 5 Yr. CAGR %</t>
  </si>
  <si>
    <t>7.61</t>
  </si>
  <si>
    <t>7.79</t>
  </si>
  <si>
    <t>12.43</t>
  </si>
  <si>
    <t>13.06</t>
  </si>
  <si>
    <t>4.73</t>
  </si>
  <si>
    <t>12.66</t>
  </si>
  <si>
    <t>22.91</t>
  </si>
  <si>
    <t>10.96</t>
  </si>
  <si>
    <t>13.22</t>
  </si>
  <si>
    <t>Earnings From Cont. Operations, 5 Yr. CAGR %</t>
  </si>
  <si>
    <t>19.56</t>
  </si>
  <si>
    <t>21.98</t>
  </si>
  <si>
    <t>-31.22</t>
  </si>
  <si>
    <t>0.22</t>
  </si>
  <si>
    <t>4.9</t>
  </si>
  <si>
    <t>-3.34</t>
  </si>
  <si>
    <t>88.87</t>
  </si>
  <si>
    <t>31.73</t>
  </si>
  <si>
    <t>12.7</t>
  </si>
  <si>
    <t>Net Income, 5 Yr. CAGR %</t>
  </si>
  <si>
    <t>15.78</t>
  </si>
  <si>
    <t>16.41</t>
  </si>
  <si>
    <t>-26.45</t>
  </si>
  <si>
    <t>8.46</t>
  </si>
  <si>
    <t>4.81</t>
  </si>
  <si>
    <t>12.08</t>
  </si>
  <si>
    <t>-4.9</t>
  </si>
  <si>
    <t>66.22</t>
  </si>
  <si>
    <t>12.31</t>
  </si>
  <si>
    <t>8.43</t>
  </si>
  <si>
    <t>Normalized Net Income, 5 Yr. CAGR %</t>
  </si>
  <si>
    <t>7.4</t>
  </si>
  <si>
    <t>5.63</t>
  </si>
  <si>
    <t>3.16</t>
  </si>
  <si>
    <t>3.58</t>
  </si>
  <si>
    <t>5.68</t>
  </si>
  <si>
    <t>-4.38</t>
  </si>
  <si>
    <t>49.22</t>
  </si>
  <si>
    <t>16.35</t>
  </si>
  <si>
    <t>6.9</t>
  </si>
  <si>
    <t>Diluted EPS Before Extra, 5 Yr. CAGR %</t>
  </si>
  <si>
    <t>20.08</t>
  </si>
  <si>
    <t>25.22</t>
  </si>
  <si>
    <t>-21.45</t>
  </si>
  <si>
    <t>9.35</t>
  </si>
  <si>
    <t>-4.02</t>
  </si>
  <si>
    <t>56.83</t>
  </si>
  <si>
    <t>32.94</t>
  </si>
  <si>
    <t>6.44</t>
  </si>
  <si>
    <t>Common Equity, 5 Yr. CAGR %</t>
  </si>
  <si>
    <t>1.04</t>
  </si>
  <si>
    <t>-0.74</t>
  </si>
  <si>
    <t>1.11</t>
  </si>
  <si>
    <t>-1.11</t>
  </si>
  <si>
    <t>-1.61</t>
  </si>
  <si>
    <t>-2.26</t>
  </si>
  <si>
    <t>1.14</t>
  </si>
  <si>
    <t>6.95</t>
  </si>
  <si>
    <t>9.89</t>
  </si>
  <si>
    <t>Total Assets, 5 Yr. CAGR %</t>
  </si>
  <si>
    <t>9.03</t>
  </si>
  <si>
    <t>1.01</t>
  </si>
  <si>
    <t>5.12</t>
  </si>
  <si>
    <t>-9.1</t>
  </si>
  <si>
    <t>-1.36</t>
  </si>
  <si>
    <t>3.83</t>
  </si>
  <si>
    <t>9.74</t>
  </si>
  <si>
    <t>Tangible Book Value, 5 Yr. CAGR %</t>
  </si>
  <si>
    <t>-0.83</t>
  </si>
  <si>
    <t>4.42</t>
  </si>
  <si>
    <t>2.12</t>
  </si>
  <si>
    <t>3.52</t>
  </si>
  <si>
    <t>3.8</t>
  </si>
  <si>
    <t>1.66</t>
  </si>
  <si>
    <t>-3.32</t>
  </si>
  <si>
    <t>0.95</t>
  </si>
  <si>
    <t>Cash From Operations, 5 Yr. CAGR %</t>
  </si>
  <si>
    <t>-15.46</t>
  </si>
  <si>
    <t>70.59</t>
  </si>
  <si>
    <t>-24.98</t>
  </si>
  <si>
    <t>1.85</t>
  </si>
  <si>
    <t>64.63</t>
  </si>
  <si>
    <t>6.25</t>
  </si>
  <si>
    <t>15.49</t>
  </si>
  <si>
    <t>193.89</t>
  </si>
  <si>
    <t>2.07</t>
  </si>
  <si>
    <t>-11.57</t>
  </si>
  <si>
    <t>Capital Expenditures, 5 Yr. CAGR %</t>
  </si>
  <si>
    <t>-12.83</t>
  </si>
  <si>
    <t>7.57</t>
  </si>
  <si>
    <t>30.6</t>
  </si>
  <si>
    <t>23.7</t>
  </si>
  <si>
    <t>-2.48</t>
  </si>
  <si>
    <t>24.35</t>
  </si>
  <si>
    <t>30.8</t>
  </si>
  <si>
    <t>-8.65</t>
  </si>
  <si>
    <t>Dividend Per Share, 5 Yr. CAGR %</t>
  </si>
  <si>
    <t>13.94</t>
  </si>
  <si>
    <t>9.86</t>
  </si>
  <si>
    <t>2019</t>
  </si>
  <si>
    <t>2020</t>
  </si>
  <si>
    <t>2021</t>
  </si>
  <si>
    <t>2022</t>
  </si>
  <si>
    <t>2023</t>
  </si>
  <si>
    <t>2024</t>
  </si>
  <si>
    <t>2025</t>
  </si>
  <si>
    <t>2026</t>
  </si>
  <si>
    <t>Capitalization
                                    1</t>
  </si>
  <si>
    <t>1,148</t>
  </si>
  <si>
    <t>1,388</t>
  </si>
  <si>
    <t>2,520</t>
  </si>
  <si>
    <t>1,778</t>
  </si>
  <si>
    <t>2,644</t>
  </si>
  <si>
    <t>4,550</t>
  </si>
  <si>
    <t>-</t>
  </si>
  <si>
    <t>Change</t>
  </si>
  <si>
    <t>20.89%</t>
  </si>
  <si>
    <t>81.59%</t>
  </si>
  <si>
    <t>-29.42%</t>
  </si>
  <si>
    <t>48.7%</t>
  </si>
  <si>
    <t>72.07%</t>
  </si>
  <si>
    <t>0%</t>
  </si>
  <si>
    <t>Enterprise Value (EV)
                                    1</t>
  </si>
  <si>
    <t>1,763</t>
  </si>
  <si>
    <t>1,647</t>
  </si>
  <si>
    <t>2,355</t>
  </si>
  <si>
    <t>4,189</t>
  </si>
  <si>
    <t>3,979</t>
  </si>
  <si>
    <t>3,978</t>
  </si>
  <si>
    <t>27.08%</t>
  </si>
  <si>
    <t>-6.57%</t>
  </si>
  <si>
    <t>42.95%</t>
  </si>
  <si>
    <t>77.86%</t>
  </si>
  <si>
    <t>-4.99%</t>
  </si>
  <si>
    <t>-0.03%</t>
  </si>
  <si>
    <t>P/E ratio</t>
  </si>
  <si>
    <t>10.4x</t>
  </si>
  <si>
    <t>37.1x</t>
  </si>
  <si>
    <t>10.9x</t>
  </si>
  <si>
    <t>PBR</t>
  </si>
  <si>
    <t>1.5x</t>
  </si>
  <si>
    <t>1.68x</t>
  </si>
  <si>
    <t>2.37x</t>
  </si>
  <si>
    <t>PEG</t>
  </si>
  <si>
    <t>-0.6x</t>
  </si>
  <si>
    <t>0x</t>
  </si>
  <si>
    <t>Capitalization / Revenue</t>
  </si>
  <si>
    <t>1.39x</t>
  </si>
  <si>
    <t>1.12x</t>
  </si>
  <si>
    <t>1.27x</t>
  </si>
  <si>
    <t>1.24x</t>
  </si>
  <si>
    <t>1.99x</t>
  </si>
  <si>
    <t>3.04x</t>
  </si>
  <si>
    <t>2.62x</t>
  </si>
  <si>
    <t>2.3x</t>
  </si>
  <si>
    <t>EV / Revenue</t>
  </si>
  <si>
    <t>0.89x</t>
  </si>
  <si>
    <t>1.15x</t>
  </si>
  <si>
    <t>1.77x</t>
  </si>
  <si>
    <t>2.8x</t>
  </si>
  <si>
    <t>2.29x</t>
  </si>
  <si>
    <t>2.01x</t>
  </si>
  <si>
    <t>EV / EBITDA</t>
  </si>
  <si>
    <t>7,227,245x</t>
  </si>
  <si>
    <t>EV / EBIT</t>
  </si>
  <si>
    <t>3.21x</t>
  </si>
  <si>
    <t>6.12x</t>
  </si>
  <si>
    <t>11.1x</t>
  </si>
  <si>
    <t>14.7x</t>
  </si>
  <si>
    <t>9.43x</t>
  </si>
  <si>
    <t>EV / FCF</t>
  </si>
  <si>
    <t>FCF Yield</t>
  </si>
  <si>
    <t>Dividend per Share
                                    2</t>
  </si>
  <si>
    <t>3.65</t>
  </si>
  <si>
    <t>3.4</t>
  </si>
  <si>
    <t>4.495</t>
  </si>
  <si>
    <t>7.275</t>
  </si>
  <si>
    <t>9.12</t>
  </si>
  <si>
    <t>Rate of return</t>
  </si>
  <si>
    <t>1.88%</t>
  </si>
  <si>
    <t>1.24%</t>
  </si>
  <si>
    <t>1.09%</t>
  </si>
  <si>
    <t>2.8%</t>
  </si>
  <si>
    <t>1.94%</t>
  </si>
  <si>
    <t>1.57%</t>
  </si>
  <si>
    <t>2.55%</t>
  </si>
  <si>
    <t>3.2%</t>
  </si>
  <si>
    <t>EPS
                                    2</t>
  </si>
  <si>
    <t>7.69</t>
  </si>
  <si>
    <t>Distribution rate</t>
  </si>
  <si>
    <t>19.5%</t>
  </si>
  <si>
    <t>46%</t>
  </si>
  <si>
    <t>11.9%</t>
  </si>
  <si>
    <t>Net sales
                                    1</t>
  </si>
  <si>
    <t>823.8</t>
  </si>
  <si>
    <t>1,235</t>
  </si>
  <si>
    <t>1,980</t>
  </si>
  <si>
    <t>1,434</t>
  </si>
  <si>
    <t>1,330</t>
  </si>
  <si>
    <t>1,497</t>
  </si>
  <si>
    <t>1,736</t>
  </si>
  <si>
    <t>1,978</t>
  </si>
  <si>
    <t>EBITDA</t>
  </si>
  <si>
    <t>158.8</t>
  </si>
  <si>
    <t>EBIT
                                    1</t>
  </si>
  <si>
    <t>550</t>
  </si>
  <si>
    <t>269.2</t>
  </si>
  <si>
    <t>212.9</t>
  </si>
  <si>
    <t>284.4</t>
  </si>
  <si>
    <t>359.9</t>
  </si>
  <si>
    <t>422.1</t>
  </si>
  <si>
    <t>Net income</t>
  </si>
  <si>
    <t>Net Debt
                                    1</t>
  </si>
  <si>
    <t>-756.3</t>
  </si>
  <si>
    <t>-130.9</t>
  </si>
  <si>
    <t>-289.4</t>
  </si>
  <si>
    <t>-361.6</t>
  </si>
  <si>
    <t>-570.8</t>
  </si>
  <si>
    <t>-571.8</t>
  </si>
  <si>
    <t>Reference price
                                    2</t>
  </si>
  <si>
    <t>79.94</t>
  </si>
  <si>
    <t>100.90</t>
  </si>
  <si>
    <t>178.51</t>
  </si>
  <si>
    <t>130.19</t>
  </si>
  <si>
    <t>174.87</t>
  </si>
  <si>
    <t>285.41</t>
  </si>
  <si>
    <t>Nbr of stocks (in thousands)</t>
  </si>
  <si>
    <t>14,357</t>
  </si>
  <si>
    <t>13,751</t>
  </si>
  <si>
    <t>14,115</t>
  </si>
  <si>
    <t>13,659</t>
  </si>
  <si>
    <t>15,122</t>
  </si>
  <si>
    <t>15,943</t>
  </si>
  <si>
    <t>Announcement Date</t>
  </si>
  <si>
    <t>1/31/20</t>
  </si>
  <si>
    <t>2/4/21</t>
  </si>
  <si>
    <t>2/10/22</t>
  </si>
  <si>
    <t>2/3/23</t>
  </si>
  <si>
    <t>2/2/24</t>
  </si>
  <si>
    <t>address1</t>
  </si>
  <si>
    <t>800 Nicollet Mall</t>
  </si>
  <si>
    <t>address2</t>
  </si>
  <si>
    <t>Suite 900</t>
  </si>
  <si>
    <t>city</t>
  </si>
  <si>
    <t>Minneapolis</t>
  </si>
  <si>
    <t>state</t>
  </si>
  <si>
    <t>MN</t>
  </si>
  <si>
    <t>zip</t>
  </si>
  <si>
    <t>55402</t>
  </si>
  <si>
    <t>country</t>
  </si>
  <si>
    <t>phone</t>
  </si>
  <si>
    <t>612 303 6000</t>
  </si>
  <si>
    <t>website</t>
  </si>
  <si>
    <t>https://www.pipersandler.com</t>
  </si>
  <si>
    <t>industry</t>
  </si>
  <si>
    <t>Capital Markets</t>
  </si>
  <si>
    <t>industryKey</t>
  </si>
  <si>
    <t>capital-markets</t>
  </si>
  <si>
    <t>industryDisp</t>
  </si>
  <si>
    <t>sector</t>
  </si>
  <si>
    <t>Financial Services</t>
  </si>
  <si>
    <t>sectorKey</t>
  </si>
  <si>
    <t>financial-services</t>
  </si>
  <si>
    <t>sectorDisp</t>
  </si>
  <si>
    <t>longBusinessSummary</t>
  </si>
  <si>
    <t>Piper Sandler Companies operates as an investment bank and institutional securities firm that serves corporations, private equity groups, public entities, non-profit entities, and institutional investors in the United States and internationally. It offers investment banking services and institutional sales, trading, and research services for various equity and fixed income products; advisory services, such as mergers and acquisitions, equity and debt private placements, and debt and restructuring advisory; raises capital through equity and debt financings; underwrites municipal issuances; and municipal financial advisory and loan placement services, as well as various over-the-counter derivative products. It also provides public finance investment banking services that focus on state and local governments, and cultural and social service non-profit entities, as well as the education, healthcare, hospitality, senior living, housing, and transportation sectors. In addition, the company offers equity and fixed income advisory and trade execution services for institutional investors, corporations, and government and non-profit entities. Further, it is involved in the alternative asset management funds merchant banking and healthcare to invest firm capital and to manage capital from outside investors. The company has a strategic alliance with BC Partners Credit. The company was formerly known as Piper Jaffray Companies and changed its name to Piper Sandler Companies in January 2020. Piper Sandler Companies was founded in 1895 and is headquartered in Minneapolis, Minnesota.</t>
  </si>
  <si>
    <t>fullTimeEmployees</t>
  </si>
  <si>
    <t>companyOfficers</t>
  </si>
  <si>
    <t>[{'maxAge': 1, 'name': 'Mr. Chad R. Abraham', 'age': 55, 'title': 'Chairman &amp; CEO', 'yearBorn': 1969, 'fiscalYear': 2023, 'totalPay': 4380518, 'exercisedValue': 0, 'unexercisedValue': 3717630}, {'maxAge': 1, 'name': 'Mr. Jonathan Jay Doyle', 'age': 59, 'title': 'Senior Managing Principal, Head of Financial Services Group &amp; Vice Chairman', 'yearBorn': 1965, 'fiscalYear': 2023, 'totalPay': 4393862, 'exercisedValue': 0, 'unexercisedValue': 0}, {'maxAge': 1, 'name': 'Mr. Michael  Dillahunt', 'title': 'Global Co-Head of Investment Banking &amp; Capital Markets', 'fiscalYear': 2023, 'totalPay': 2742962, 'exercisedValue': 0, 'unexercisedValue': 0}, {'maxAge': 1, 'name': 'Mr. James P. Baker', 'age': 56, 'title': 'Global Co-Head of Investment Banking &amp; Capital Markets', 'yearBorn': 1968, 'fiscalYear': 2023, 'totalPay': 2878612, 'exercisedValue': 0, 'unexercisedValue': 0}, {'maxAge': 1, 'name': 'Ms. Debbra Lynn Schoneman', 'age': 55, 'title': 'President', 'yearBorn': 1969, 'fiscalYear': 2023, 'totalPay': 3077029, 'exercisedValue': 0, 'unexercisedValue': 865784}, {'maxAge': 1, 'name': 'Ms. Katherine Patricia Clune', 'age': 43, 'title': 'Chief Financial Officer', 'yearBorn': 1981, 'fiscalYear': 2023, 'exercisedValue': 0, 'unexercisedValue': 0}, {'maxAge': 1, 'name': 'Mr. Shawn  Quant', 'title': 'MD and Chief Information &amp; Operations Officer', 'fiscalYear': 2023, 'exercisedValue': 0, 'unexercisedValue': 0}, {'maxAge': 1, 'name': 'Mr. Michael Jared Kantrowitz C.F.A.', 'title': 'Chief Investment Strategist &amp; Head of Portfolio Strategies', 'fiscalYear': 2023, 'exercisedValue': 0, 'unexercisedValue': 0}, {'maxAge': 1, 'name': 'Mr. John W. Geelan', 'age': 48, 'title': 'General Counsel &amp; Secretary', 'yearBorn': 1976, 'fiscalYear': 2023, 'totalPay': 686242, 'exercisedValue': 0, 'unexercisedValue': 0}, {'maxAge': 1, 'name': 'Ms. Christine N. Esckilsen', 'age': 55, 'title': 'Chief Human Capital Officer &amp; MD', 'yearBorn': 1969, 'fiscalYear': 2023, 'exercisedValue': 0, 'unexercisedValue': 0}]</t>
  </si>
  <si>
    <t>auditRisk</t>
  </si>
  <si>
    <t>boardRisk</t>
  </si>
  <si>
    <t>compensationRisk</t>
  </si>
  <si>
    <t>shareHolderRightsRisk</t>
  </si>
  <si>
    <t>overallRisk</t>
  </si>
  <si>
    <t>governanceEpochDate</t>
  </si>
  <si>
    <t>compensationAsOfEpochDate</t>
  </si>
  <si>
    <t>irWebsite</t>
  </si>
  <si>
    <t>http://www.piperjaffray.com/2col.aspx?id=129</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</si>
  <si>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</si>
  <si>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</si>
  <si>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</si>
  <si>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</si>
  <si>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</si>
  <si>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</si>
  <si>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</si>
  <si>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</si>
  <si>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</si>
  <si>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</si>
  <si>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</si>
  <si>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</si>
  <si>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</si>
  <si>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</si>
  <si>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</si>
  <si>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</si>
  <si>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</si>
  <si>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</si>
  <si>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</si>
  <si>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</si>
  <si>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</si>
  <si>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</si>
  <si>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</si>
  <si>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</si>
  <si>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</si>
  <si>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</si>
  <si>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</si>
  <si>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</si>
  <si>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</si>
  <si>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</si>
  <si>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</si>
  <si>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</si>
  <si>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</si>
  <si>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</si>
  <si>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</si>
  <si>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</si>
  <si>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</si>
  <si>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</si>
  <si>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</si>
  <si>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</si>
  <si>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</si>
  <si>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</si>
  <si>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</si>
  <si>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</si>
  <si>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</si>
  <si>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</si>
  <si>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</si>
  <si>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</si>
  <si>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</si>
  <si>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</si>
  <si>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</si>
  <si>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</si>
  <si>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</si>
  <si>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</si>
  <si>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</si>
  <si>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</si>
  <si>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</si>
  <si>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</si>
  <si>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</si>
  <si>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</si>
  <si>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</si>
  <si>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</si>
  <si>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</si>
  <si>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</si>
  <si>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</si>
  <si>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</si>
  <si>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</si>
  <si>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</si>
  <si>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</si>
  <si>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</si>
  <si>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</si>
  <si>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</si>
  <si>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Piper Sandler Companies</t>
  </si>
  <si>
    <t>longName</t>
  </si>
  <si>
    <t>firstTradeDateEpochUtc</t>
  </si>
  <si>
    <t>timeZoneFullName</t>
  </si>
  <si>
    <t>America/New_York</t>
  </si>
  <si>
    <t>timeZoneShortName</t>
  </si>
  <si>
    <t>EST</t>
  </si>
  <si>
    <t>uuid</t>
  </si>
  <si>
    <t>918d7cec-a1ad-3382-9c37-a4c20327e064</t>
  </si>
  <si>
    <t>messageBoardId</t>
  </si>
  <si>
    <t>finmb_522608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</si>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</sst>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ipersandler.com/" TargetMode="External"/><Relationship Id="rId2" Type="http://schemas.openxmlformats.org/officeDocument/2006/relationships/hyperlink" Target="http://www.piperjaffray.com/2col.aspx?id=129"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277.15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4.525346816E9</v>
      </c>
      <c r="C8" s="2"/>
      <c r="D8" s="2"/>
      <c r="E8" s="2"/>
      <c r="F8" s="2"/>
      <c r="G8" s="2"/>
      <c r="H8" s="2"/>
      <c r="I8" s="2"/>
      <c r="J8" s="2"/>
      <c r="K8" s="2"/>
      <c r="L8" s="2"/>
      <c r="M8" s="2"/>
      <c r="N8" s="2"/>
      <c r="O8" s="2"/>
      <c r="P8" s="2"/>
      <c r="Q8" s="2"/>
      <c r="R8" s="2"/>
      <c r="S8" s="2"/>
      <c r="T8" s="2"/>
      <c r="U8" s="2"/>
      <c r="V8" s="2"/>
      <c r="W8" s="2"/>
      <c r="X8" s="2"/>
      <c r="Y8" s="2"/>
      <c r="Z8" s="2"/>
    </row>
    <row r="9">
      <c r="A9" s="1" t="s">
        <v>14</v>
      </c>
      <c r="B9" s="1">
        <v>73.219</v>
      </c>
      <c r="C9" s="2"/>
      <c r="D9" s="2"/>
      <c r="E9" s="2"/>
      <c r="F9" s="2"/>
      <c r="G9" s="2"/>
      <c r="H9" s="2"/>
      <c r="I9" s="2"/>
      <c r="J9" s="2"/>
      <c r="K9" s="2"/>
      <c r="L9" s="2"/>
      <c r="M9" s="2"/>
      <c r="N9" s="2"/>
      <c r="O9" s="2"/>
      <c r="P9" s="2"/>
      <c r="Q9" s="2"/>
      <c r="R9" s="2"/>
      <c r="S9" s="2"/>
      <c r="T9" s="2"/>
      <c r="U9" s="2"/>
      <c r="V9" s="2"/>
      <c r="W9" s="2"/>
      <c r="X9" s="2"/>
      <c r="Y9" s="2"/>
      <c r="Z9" s="2"/>
    </row>
    <row r="10">
      <c r="A10" s="1" t="s">
        <v>15</v>
      </c>
      <c r="B10" s="1">
        <v>19.555326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63.0</v>
      </c>
      <c r="C2" s="1">
        <v>52.0</v>
      </c>
      <c r="D2" s="1">
        <v>-21.0</v>
      </c>
      <c r="E2" s="1">
        <v>-61.0</v>
      </c>
      <c r="F2" s="1">
        <v>57.0</v>
      </c>
      <c r="G2" s="1">
        <v>112.0</v>
      </c>
      <c r="H2" s="1">
        <v>40.0</v>
      </c>
      <c r="I2" s="1">
        <v>279.0</v>
      </c>
      <c r="J2" s="1">
        <v>111.0</v>
      </c>
      <c r="K2" s="1">
        <v>85.0</v>
      </c>
      <c r="L2" s="2"/>
      <c r="M2" s="2"/>
      <c r="N2" s="2"/>
      <c r="O2" s="2"/>
      <c r="P2" s="2"/>
      <c r="Q2" s="2"/>
      <c r="R2" s="2"/>
      <c r="S2" s="2"/>
      <c r="T2" s="2"/>
      <c r="U2" s="2"/>
      <c r="V2" s="2"/>
      <c r="W2" s="2"/>
      <c r="X2" s="2"/>
      <c r="Y2" s="2"/>
      <c r="Z2" s="2"/>
    </row>
    <row r="3">
      <c r="A3" s="1" t="s">
        <v>25</v>
      </c>
      <c r="B3" s="1">
        <v>5.0</v>
      </c>
      <c r="C3" s="1">
        <v>5.0</v>
      </c>
      <c r="D3" s="1">
        <v>6.0</v>
      </c>
      <c r="E3" s="1">
        <v>7.0</v>
      </c>
      <c r="F3" s="1">
        <v>8.0</v>
      </c>
      <c r="G3" s="1">
        <v>9.0</v>
      </c>
      <c r="H3" s="1">
        <v>10.0</v>
      </c>
      <c r="I3" s="1">
        <v>12.0</v>
      </c>
      <c r="J3" s="1">
        <v>15.0</v>
      </c>
      <c r="K3" s="1">
        <v>17.0</v>
      </c>
      <c r="L3" s="2"/>
      <c r="M3" s="2"/>
      <c r="N3" s="2"/>
      <c r="O3" s="2"/>
      <c r="P3" s="2"/>
      <c r="Q3" s="2"/>
      <c r="R3" s="2"/>
      <c r="S3" s="2"/>
      <c r="T3" s="2"/>
      <c r="U3" s="2"/>
      <c r="V3" s="2"/>
      <c r="W3" s="2"/>
      <c r="X3" s="2"/>
      <c r="Y3" s="2"/>
      <c r="Z3" s="2"/>
    </row>
    <row r="4">
      <c r="A4" s="1" t="s">
        <v>26</v>
      </c>
      <c r="B4" s="1">
        <v>9.0</v>
      </c>
      <c r="C4" s="1">
        <v>7.0</v>
      </c>
      <c r="D4" s="1">
        <v>21.0</v>
      </c>
      <c r="E4" s="1">
        <v>15.0</v>
      </c>
      <c r="F4" s="1">
        <v>10.0</v>
      </c>
      <c r="G4" s="1">
        <v>9.0</v>
      </c>
      <c r="H4" s="1">
        <v>44.0</v>
      </c>
      <c r="I4" s="1">
        <v>30.0</v>
      </c>
      <c r="J4" s="1">
        <v>15.0</v>
      </c>
      <c r="K4" s="1">
        <v>19.0</v>
      </c>
      <c r="L4" s="2"/>
      <c r="M4" s="2"/>
      <c r="N4" s="2"/>
      <c r="O4" s="2"/>
      <c r="P4" s="2"/>
      <c r="Q4" s="2"/>
      <c r="R4" s="2"/>
      <c r="S4" s="2"/>
      <c r="T4" s="2"/>
      <c r="U4" s="2"/>
      <c r="V4" s="2"/>
      <c r="W4" s="2"/>
      <c r="X4" s="2"/>
      <c r="Y4" s="2"/>
      <c r="Z4" s="2"/>
    </row>
    <row r="5">
      <c r="A5" s="1" t="s">
        <v>27</v>
      </c>
      <c r="B5" s="1">
        <v>14.0</v>
      </c>
      <c r="C5" s="1">
        <v>12.0</v>
      </c>
      <c r="D5" s="1">
        <v>27.0</v>
      </c>
      <c r="E5" s="1">
        <v>22.0</v>
      </c>
      <c r="F5" s="1">
        <v>18.0</v>
      </c>
      <c r="G5" s="1">
        <v>19.0</v>
      </c>
      <c r="H5" s="1">
        <v>55.0</v>
      </c>
      <c r="I5" s="1">
        <v>42.0</v>
      </c>
      <c r="J5" s="1">
        <v>31.0</v>
      </c>
      <c r="K5" s="1">
        <v>37.0</v>
      </c>
      <c r="L5" s="2"/>
      <c r="M5" s="2"/>
      <c r="N5" s="2"/>
      <c r="O5" s="2"/>
      <c r="P5" s="2"/>
      <c r="Q5" s="2"/>
      <c r="R5" s="2"/>
      <c r="S5" s="2"/>
      <c r="T5" s="2"/>
      <c r="U5" s="2"/>
      <c r="V5" s="2"/>
      <c r="W5" s="2"/>
      <c r="X5" s="2"/>
      <c r="Y5" s="2"/>
      <c r="Z5" s="2"/>
    </row>
    <row r="6">
      <c r="A6" s="1" t="s">
        <v>28</v>
      </c>
      <c r="B6" s="1">
        <v>0.0</v>
      </c>
      <c r="C6" s="1">
        <v>0.0</v>
      </c>
      <c r="D6" s="1">
        <v>0.0</v>
      </c>
      <c r="E6" s="1">
        <v>6.0</v>
      </c>
      <c r="F6" s="1">
        <v>5.0</v>
      </c>
      <c r="G6" s="1">
        <v>4.0</v>
      </c>
      <c r="H6" s="1">
        <v>3.0</v>
      </c>
      <c r="I6" s="1">
        <v>9.0</v>
      </c>
      <c r="J6" s="1">
        <v>9.0</v>
      </c>
      <c r="K6" s="1">
        <v>10.0</v>
      </c>
      <c r="L6" s="2"/>
      <c r="M6" s="2"/>
      <c r="N6" s="2"/>
      <c r="O6" s="2"/>
      <c r="P6" s="2"/>
      <c r="Q6" s="2"/>
      <c r="R6" s="2"/>
      <c r="S6" s="2"/>
      <c r="T6" s="2"/>
      <c r="U6" s="2"/>
      <c r="V6" s="2"/>
      <c r="W6" s="2"/>
      <c r="X6" s="2"/>
      <c r="Y6" s="2"/>
      <c r="Z6" s="2"/>
    </row>
    <row r="7">
      <c r="A7" s="1" t="s">
        <v>29</v>
      </c>
      <c r="B7" s="1">
        <v>0.0</v>
      </c>
      <c r="C7" s="1">
        <v>0.0</v>
      </c>
      <c r="D7" s="1">
        <v>82.0</v>
      </c>
      <c r="E7" s="1">
        <v>114.0</v>
      </c>
      <c r="F7" s="1">
        <v>0.0</v>
      </c>
      <c r="G7" s="1">
        <v>0.0</v>
      </c>
      <c r="H7" s="1">
        <v>0.0</v>
      </c>
      <c r="I7" s="1">
        <v>0.0</v>
      </c>
      <c r="J7" s="1">
        <v>0.0</v>
      </c>
      <c r="K7" s="1">
        <v>0.0</v>
      </c>
      <c r="L7" s="2"/>
      <c r="M7" s="2"/>
      <c r="N7" s="2"/>
      <c r="O7" s="2"/>
      <c r="P7" s="2"/>
      <c r="Q7" s="2"/>
      <c r="R7" s="2"/>
      <c r="S7" s="2"/>
      <c r="T7" s="2"/>
      <c r="U7" s="2"/>
      <c r="V7" s="2"/>
      <c r="W7" s="2"/>
      <c r="X7" s="2"/>
      <c r="Y7" s="2"/>
      <c r="Z7" s="2"/>
    </row>
    <row r="8">
      <c r="A8" s="1" t="s">
        <v>30</v>
      </c>
      <c r="B8" s="1">
        <v>28.0</v>
      </c>
      <c r="C8" s="1">
        <v>48.0</v>
      </c>
      <c r="D8" s="1">
        <v>55.0</v>
      </c>
      <c r="E8" s="1">
        <v>39.0</v>
      </c>
      <c r="F8" s="1">
        <v>44.0</v>
      </c>
      <c r="G8" s="1">
        <v>32.0</v>
      </c>
      <c r="H8" s="1">
        <v>122.0</v>
      </c>
      <c r="I8" s="1">
        <v>171.0</v>
      </c>
      <c r="J8" s="1">
        <v>131.0</v>
      </c>
      <c r="K8" s="1">
        <v>93.0</v>
      </c>
      <c r="L8" s="2"/>
      <c r="M8" s="2"/>
      <c r="N8" s="2"/>
      <c r="O8" s="2"/>
      <c r="P8" s="2"/>
      <c r="Q8" s="2"/>
      <c r="R8" s="2"/>
      <c r="S8" s="2"/>
      <c r="T8" s="2"/>
      <c r="U8" s="2"/>
      <c r="V8" s="2"/>
      <c r="W8" s="2"/>
      <c r="X8" s="2"/>
      <c r="Y8" s="2"/>
      <c r="Z8" s="2"/>
    </row>
    <row r="9">
      <c r="A9" s="1" t="s">
        <v>31</v>
      </c>
      <c r="B9" s="1">
        <v>-31.0</v>
      </c>
      <c r="C9" s="1">
        <v>-18.0</v>
      </c>
      <c r="D9" s="1">
        <v>-55.0</v>
      </c>
      <c r="E9" s="1">
        <v>99.0</v>
      </c>
      <c r="F9" s="1">
        <v>-89.0</v>
      </c>
      <c r="G9" s="1">
        <v>-46.0</v>
      </c>
      <c r="H9" s="1">
        <v>254.0</v>
      </c>
      <c r="I9" s="1">
        <v>-32.0</v>
      </c>
      <c r="J9" s="1">
        <v>-43.0</v>
      </c>
      <c r="K9" s="1">
        <v>88.0</v>
      </c>
      <c r="L9" s="2"/>
      <c r="M9" s="2"/>
      <c r="N9" s="2"/>
      <c r="O9" s="2"/>
      <c r="P9" s="2"/>
      <c r="Q9" s="2"/>
      <c r="R9" s="2"/>
      <c r="S9" s="2"/>
      <c r="T9" s="2"/>
      <c r="U9" s="2"/>
      <c r="V9" s="2"/>
      <c r="W9" s="2"/>
      <c r="X9" s="2"/>
      <c r="Y9" s="2"/>
      <c r="Z9" s="2"/>
    </row>
    <row r="10">
      <c r="A10" s="1" t="s">
        <v>32</v>
      </c>
      <c r="B10" s="1">
        <v>-21.0</v>
      </c>
      <c r="C10" s="1">
        <v>46.0</v>
      </c>
      <c r="D10" s="1">
        <v>-15.0</v>
      </c>
      <c r="E10" s="1">
        <v>-50.0</v>
      </c>
      <c r="F10" s="1">
        <v>-10.0</v>
      </c>
      <c r="G10" s="1">
        <v>-1.0</v>
      </c>
      <c r="H10" s="1">
        <v>11.0</v>
      </c>
      <c r="I10" s="1">
        <v>-5.0</v>
      </c>
      <c r="J10" s="1">
        <v>-8.0</v>
      </c>
      <c r="K10" s="1">
        <v>-3.0</v>
      </c>
      <c r="L10" s="2"/>
      <c r="M10" s="2"/>
      <c r="N10" s="2"/>
      <c r="O10" s="2"/>
      <c r="P10" s="2"/>
      <c r="Q10" s="2"/>
      <c r="R10" s="2"/>
      <c r="S10" s="2"/>
      <c r="T10" s="2"/>
      <c r="U10" s="2"/>
      <c r="V10" s="2"/>
      <c r="W10" s="2"/>
      <c r="X10" s="2"/>
      <c r="Y10" s="2"/>
      <c r="Z10" s="2"/>
    </row>
    <row r="11">
      <c r="A11" s="1" t="s">
        <v>33</v>
      </c>
      <c r="B11" s="1">
        <v>-108.0</v>
      </c>
      <c r="C11" s="1">
        <v>246.0</v>
      </c>
      <c r="D11" s="1">
        <v>-10.0</v>
      </c>
      <c r="E11" s="1">
        <v>63.0</v>
      </c>
      <c r="F11" s="1">
        <v>487.0</v>
      </c>
      <c r="G11" s="1">
        <v>-37.0</v>
      </c>
      <c r="H11" s="1">
        <v>321.0</v>
      </c>
      <c r="I11" s="1">
        <v>245.0</v>
      </c>
      <c r="J11" s="1">
        <v>-413.0</v>
      </c>
      <c r="K11" s="1">
        <v>-61.0</v>
      </c>
      <c r="L11" s="2"/>
      <c r="M11" s="2"/>
      <c r="N11" s="2"/>
      <c r="O11" s="2"/>
      <c r="P11" s="2"/>
      <c r="Q11" s="2"/>
      <c r="R11" s="2"/>
      <c r="S11" s="2"/>
      <c r="T11" s="2"/>
      <c r="U11" s="2"/>
      <c r="V11" s="2"/>
      <c r="W11" s="2"/>
      <c r="X11" s="2"/>
      <c r="Y11" s="2"/>
      <c r="Z11" s="2"/>
    </row>
    <row r="12">
      <c r="A12" s="1" t="s">
        <v>34</v>
      </c>
      <c r="B12" s="1">
        <v>5.0</v>
      </c>
      <c r="C12" s="1">
        <v>-8.0</v>
      </c>
      <c r="D12" s="1">
        <v>-14.0</v>
      </c>
      <c r="E12" s="1">
        <v>-98.0</v>
      </c>
      <c r="F12" s="1">
        <v>-1.0</v>
      </c>
      <c r="G12" s="1">
        <v>17.0</v>
      </c>
      <c r="H12" s="1">
        <v>-27.0</v>
      </c>
      <c r="I12" s="1">
        <v>-2.0</v>
      </c>
      <c r="J12" s="1">
        <v>-42.0</v>
      </c>
      <c r="K12" s="1">
        <v>24.0</v>
      </c>
      <c r="L12" s="2"/>
      <c r="M12" s="2"/>
      <c r="N12" s="2"/>
      <c r="O12" s="2"/>
      <c r="P12" s="2"/>
      <c r="Q12" s="2"/>
      <c r="R12" s="2"/>
      <c r="S12" s="2"/>
      <c r="T12" s="2"/>
      <c r="U12" s="2"/>
      <c r="V12" s="2"/>
      <c r="W12" s="2"/>
      <c r="X12" s="2"/>
      <c r="Y12" s="2"/>
      <c r="Z12" s="2"/>
    </row>
    <row r="13">
      <c r="A13" s="1" t="s">
        <v>35</v>
      </c>
      <c r="B13" s="1">
        <v>0.0</v>
      </c>
      <c r="C13" s="1">
        <v>0.0</v>
      </c>
      <c r="D13" s="1">
        <v>0.0</v>
      </c>
      <c r="E13" s="1">
        <v>0.0</v>
      </c>
      <c r="F13" s="1">
        <v>0.0</v>
      </c>
      <c r="G13" s="1">
        <v>-33.0</v>
      </c>
      <c r="H13" s="1">
        <v>0.0</v>
      </c>
      <c r="I13" s="1">
        <v>0.0</v>
      </c>
      <c r="J13" s="1">
        <v>0.0</v>
      </c>
      <c r="K13" s="1">
        <v>0.0</v>
      </c>
      <c r="L13" s="2"/>
      <c r="M13" s="2"/>
      <c r="N13" s="2"/>
      <c r="O13" s="2"/>
      <c r="P13" s="2"/>
      <c r="Q13" s="2"/>
      <c r="R13" s="2"/>
      <c r="S13" s="2"/>
      <c r="T13" s="2"/>
      <c r="U13" s="2"/>
      <c r="V13" s="2"/>
      <c r="W13" s="2"/>
      <c r="X13" s="2"/>
      <c r="Y13" s="2"/>
      <c r="Z13" s="2"/>
    </row>
    <row r="14">
      <c r="A14" s="1" t="s">
        <v>36</v>
      </c>
      <c r="B14" s="1">
        <v>-50.0</v>
      </c>
      <c r="C14" s="1">
        <v>380.0</v>
      </c>
      <c r="D14" s="1">
        <v>48.0</v>
      </c>
      <c r="E14" s="1">
        <v>232.0</v>
      </c>
      <c r="F14" s="1">
        <v>510.0</v>
      </c>
      <c r="G14" s="1">
        <v>67.0</v>
      </c>
      <c r="H14" s="1">
        <v>780.0</v>
      </c>
      <c r="I14" s="1">
        <v>707.0</v>
      </c>
      <c r="J14" s="1">
        <v>-225.0</v>
      </c>
      <c r="K14" s="1">
        <v>276.0</v>
      </c>
      <c r="L14" s="2"/>
      <c r="M14" s="2"/>
      <c r="N14" s="2"/>
      <c r="O14" s="2"/>
      <c r="P14" s="2"/>
      <c r="Q14" s="2"/>
      <c r="R14" s="2"/>
      <c r="S14" s="2"/>
      <c r="T14" s="2"/>
      <c r="U14" s="2"/>
      <c r="V14" s="2"/>
      <c r="W14" s="2"/>
      <c r="X14" s="2"/>
      <c r="Y14" s="2"/>
      <c r="Z14" s="2"/>
    </row>
    <row r="15">
      <c r="A15" s="1" t="s">
        <v>37</v>
      </c>
      <c r="B15" s="1">
        <v>-7.0</v>
      </c>
      <c r="C15" s="1">
        <v>-5.0</v>
      </c>
      <c r="D15" s="1">
        <v>-11.0</v>
      </c>
      <c r="E15" s="1">
        <v>-8.0</v>
      </c>
      <c r="F15" s="1">
        <v>-15.0</v>
      </c>
      <c r="G15" s="1">
        <v>-6.0</v>
      </c>
      <c r="H15" s="1">
        <v>-17.0</v>
      </c>
      <c r="I15" s="1">
        <v>-20.0</v>
      </c>
      <c r="J15" s="1">
        <v>-30.0</v>
      </c>
      <c r="K15" s="1">
        <v>-10.0</v>
      </c>
      <c r="L15" s="2"/>
      <c r="M15" s="2"/>
      <c r="N15" s="2"/>
      <c r="O15" s="2"/>
      <c r="P15" s="2"/>
      <c r="Q15" s="2"/>
      <c r="R15" s="2"/>
      <c r="S15" s="2"/>
      <c r="T15" s="2"/>
      <c r="U15" s="2"/>
      <c r="V15" s="2"/>
      <c r="W15" s="2"/>
      <c r="X15" s="2"/>
      <c r="Y15" s="2"/>
      <c r="Z15" s="2"/>
    </row>
    <row r="16">
      <c r="A16" s="1" t="s">
        <v>38</v>
      </c>
      <c r="B16" s="1">
        <v>0.0</v>
      </c>
      <c r="C16" s="1">
        <v>-11.0</v>
      </c>
      <c r="D16" s="1">
        <v>-72.0</v>
      </c>
      <c r="E16" s="1">
        <v>0.0</v>
      </c>
      <c r="F16" s="1">
        <v>0.0</v>
      </c>
      <c r="G16" s="1">
        <v>-19.0</v>
      </c>
      <c r="H16" s="1">
        <v>-417.0</v>
      </c>
      <c r="I16" s="1">
        <v>0.0</v>
      </c>
      <c r="J16" s="1">
        <v>-96.0</v>
      </c>
      <c r="K16" s="1">
        <v>0.0</v>
      </c>
      <c r="L16" s="2"/>
      <c r="M16" s="2"/>
      <c r="N16" s="2"/>
      <c r="O16" s="2"/>
      <c r="P16" s="2"/>
      <c r="Q16" s="2"/>
      <c r="R16" s="2"/>
      <c r="S16" s="2"/>
      <c r="T16" s="2"/>
      <c r="U16" s="2"/>
      <c r="V16" s="2"/>
      <c r="W16" s="2"/>
      <c r="X16" s="2"/>
      <c r="Y16" s="2"/>
      <c r="Z16" s="2"/>
    </row>
    <row r="17">
      <c r="A17" s="1" t="s">
        <v>39</v>
      </c>
      <c r="B17" s="1">
        <v>2.0</v>
      </c>
      <c r="C17" s="1">
        <v>1.0</v>
      </c>
      <c r="D17" s="1">
        <v>0.0</v>
      </c>
      <c r="E17" s="1">
        <v>0.0</v>
      </c>
      <c r="F17" s="1">
        <v>0.0</v>
      </c>
      <c r="G17" s="1">
        <v>52.0</v>
      </c>
      <c r="H17" s="1">
        <v>0.0</v>
      </c>
      <c r="I17" s="1">
        <v>0.0</v>
      </c>
      <c r="J17" s="1">
        <v>0.0</v>
      </c>
      <c r="K17" s="1">
        <v>0.0</v>
      </c>
      <c r="L17" s="2"/>
      <c r="M17" s="2"/>
      <c r="N17" s="2"/>
      <c r="O17" s="2"/>
      <c r="P17" s="2"/>
      <c r="Q17" s="2"/>
      <c r="R17" s="2"/>
      <c r="S17" s="2"/>
      <c r="T17" s="2"/>
      <c r="U17" s="2"/>
      <c r="V17" s="2"/>
      <c r="W17" s="2"/>
      <c r="X17" s="2"/>
      <c r="Y17" s="2"/>
      <c r="Z17" s="2"/>
    </row>
    <row r="18">
      <c r="A18" s="1" t="s">
        <v>40</v>
      </c>
      <c r="B18" s="1">
        <v>-5.0</v>
      </c>
      <c r="C18" s="1">
        <v>-16.0</v>
      </c>
      <c r="D18" s="1">
        <v>-83.0</v>
      </c>
      <c r="E18" s="1">
        <v>-8.0</v>
      </c>
      <c r="F18" s="1">
        <v>-15.0</v>
      </c>
      <c r="G18" s="1">
        <v>26.0</v>
      </c>
      <c r="H18" s="1">
        <v>-435.0</v>
      </c>
      <c r="I18" s="1">
        <v>-20.0</v>
      </c>
      <c r="J18" s="1">
        <v>-127.0</v>
      </c>
      <c r="K18" s="1">
        <v>-10.0</v>
      </c>
      <c r="L18" s="2"/>
      <c r="M18" s="2"/>
      <c r="N18" s="2"/>
      <c r="O18" s="2"/>
      <c r="P18" s="2"/>
      <c r="Q18" s="2"/>
      <c r="R18" s="2"/>
      <c r="S18" s="2"/>
      <c r="T18" s="2"/>
      <c r="U18" s="2"/>
      <c r="V18" s="2"/>
      <c r="W18" s="2"/>
      <c r="X18" s="2"/>
      <c r="Y18" s="2"/>
      <c r="Z18" s="2"/>
    </row>
    <row r="19">
      <c r="A19" s="1" t="s">
        <v>41</v>
      </c>
      <c r="B19" s="1">
        <v>98.0</v>
      </c>
      <c r="C19" s="1">
        <v>68.0</v>
      </c>
      <c r="D19" s="1">
        <v>0.0</v>
      </c>
      <c r="E19" s="1">
        <v>0.0</v>
      </c>
      <c r="F19" s="1">
        <v>0.0</v>
      </c>
      <c r="G19" s="1">
        <v>2.0</v>
      </c>
      <c r="H19" s="1">
        <v>0.0</v>
      </c>
      <c r="I19" s="1">
        <v>0.0</v>
      </c>
      <c r="J19" s="1">
        <v>0.0</v>
      </c>
      <c r="K19" s="1">
        <v>30.0</v>
      </c>
      <c r="L19" s="2"/>
      <c r="M19" s="2"/>
      <c r="N19" s="2"/>
      <c r="O19" s="2"/>
      <c r="P19" s="2"/>
      <c r="Q19" s="2"/>
      <c r="R19" s="2"/>
      <c r="S19" s="2"/>
      <c r="T19" s="2"/>
      <c r="U19" s="2"/>
      <c r="V19" s="2"/>
      <c r="W19" s="2"/>
      <c r="X19" s="2"/>
      <c r="Y19" s="2"/>
      <c r="Z19" s="2"/>
    </row>
    <row r="20">
      <c r="A20" s="1" t="s">
        <v>42</v>
      </c>
      <c r="B20" s="1">
        <v>50.0</v>
      </c>
      <c r="C20" s="1">
        <v>125.0</v>
      </c>
      <c r="D20" s="1">
        <v>0.0</v>
      </c>
      <c r="E20" s="1">
        <v>0.0</v>
      </c>
      <c r="F20" s="1">
        <v>0.0</v>
      </c>
      <c r="G20" s="1">
        <v>175.0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148.0</v>
      </c>
      <c r="C21" s="1">
        <v>193.0</v>
      </c>
      <c r="D21" s="1">
        <v>0.0</v>
      </c>
      <c r="E21" s="1">
        <v>0.0</v>
      </c>
      <c r="F21" s="1">
        <v>0.0</v>
      </c>
      <c r="G21" s="1">
        <v>175.0</v>
      </c>
      <c r="H21" s="1">
        <v>0.0</v>
      </c>
      <c r="I21" s="1">
        <v>0.0</v>
      </c>
      <c r="J21" s="1">
        <v>0.0</v>
      </c>
      <c r="K21" s="1">
        <v>30.0</v>
      </c>
      <c r="L21" s="2"/>
      <c r="M21" s="2"/>
      <c r="N21" s="2"/>
      <c r="O21" s="2"/>
      <c r="P21" s="2"/>
      <c r="Q21" s="2"/>
      <c r="R21" s="2"/>
      <c r="S21" s="2"/>
      <c r="T21" s="2"/>
      <c r="U21" s="2"/>
      <c r="V21" s="2"/>
      <c r="W21" s="2"/>
      <c r="X21" s="2"/>
      <c r="Y21" s="2"/>
      <c r="Z21" s="2"/>
    </row>
    <row r="22" ht="15.75" customHeight="1">
      <c r="A22" s="1" t="s">
        <v>44</v>
      </c>
      <c r="B22" s="1">
        <v>-137.0</v>
      </c>
      <c r="C22" s="1">
        <v>-75.0</v>
      </c>
      <c r="D22" s="1">
        <v>-54.0</v>
      </c>
      <c r="E22" s="1">
        <v>-129.0</v>
      </c>
      <c r="F22" s="1">
        <v>-240.0</v>
      </c>
      <c r="G22" s="1">
        <v>0.0</v>
      </c>
      <c r="H22" s="1">
        <v>-49.0</v>
      </c>
      <c r="I22" s="1">
        <v>0.0</v>
      </c>
      <c r="J22" s="1">
        <v>0.0</v>
      </c>
      <c r="K22" s="1">
        <v>0.0</v>
      </c>
      <c r="L22" s="2"/>
      <c r="M22" s="2"/>
      <c r="N22" s="2"/>
      <c r="O22" s="2"/>
      <c r="P22" s="2"/>
      <c r="Q22" s="2"/>
      <c r="R22" s="2"/>
      <c r="S22" s="2"/>
      <c r="T22" s="2"/>
      <c r="U22" s="2"/>
      <c r="V22" s="2"/>
      <c r="W22" s="2"/>
      <c r="X22" s="2"/>
      <c r="Y22" s="2"/>
      <c r="Z22" s="2"/>
    </row>
    <row r="23" ht="15.75" customHeight="1">
      <c r="A23" s="1" t="s">
        <v>45</v>
      </c>
      <c r="B23" s="1">
        <v>-50.0</v>
      </c>
      <c r="C23" s="1">
        <v>-75.0</v>
      </c>
      <c r="D23" s="1">
        <v>0.0</v>
      </c>
      <c r="E23" s="1">
        <v>-50.0</v>
      </c>
      <c r="F23" s="1">
        <v>-125.0</v>
      </c>
      <c r="G23" s="1">
        <v>0.0</v>
      </c>
      <c r="H23" s="1">
        <v>0.0</v>
      </c>
      <c r="I23" s="1">
        <v>-70.0</v>
      </c>
      <c r="J23" s="1">
        <v>0.0</v>
      </c>
      <c r="K23" s="1">
        <v>-125.0</v>
      </c>
      <c r="L23" s="2"/>
      <c r="M23" s="2"/>
      <c r="N23" s="2"/>
      <c r="O23" s="2"/>
      <c r="P23" s="2"/>
      <c r="Q23" s="2"/>
      <c r="R23" s="2"/>
      <c r="S23" s="2"/>
      <c r="T23" s="2"/>
      <c r="U23" s="2"/>
      <c r="V23" s="2"/>
      <c r="W23" s="2"/>
      <c r="X23" s="2"/>
      <c r="Y23" s="2"/>
      <c r="Z23" s="2"/>
    </row>
    <row r="24" ht="15.75" customHeight="1">
      <c r="A24" s="1" t="s">
        <v>46</v>
      </c>
      <c r="B24" s="1">
        <v>-187.0</v>
      </c>
      <c r="C24" s="1">
        <v>-150.0</v>
      </c>
      <c r="D24" s="1">
        <v>-54.0</v>
      </c>
      <c r="E24" s="1">
        <v>-179.0</v>
      </c>
      <c r="F24" s="1">
        <v>-365.0</v>
      </c>
      <c r="G24" s="1">
        <v>0.0</v>
      </c>
      <c r="H24" s="1">
        <v>-49.0</v>
      </c>
      <c r="I24" s="1">
        <v>-70.0</v>
      </c>
      <c r="J24" s="1">
        <v>0.0</v>
      </c>
      <c r="K24" s="1">
        <v>-125.0</v>
      </c>
      <c r="L24" s="2"/>
      <c r="M24" s="2"/>
      <c r="N24" s="2"/>
      <c r="O24" s="2"/>
      <c r="P24" s="2"/>
      <c r="Q24" s="2"/>
      <c r="R24" s="2"/>
      <c r="S24" s="2"/>
      <c r="T24" s="2"/>
      <c r="U24" s="2"/>
      <c r="V24" s="2"/>
      <c r="W24" s="2"/>
      <c r="X24" s="2"/>
      <c r="Y24" s="2"/>
      <c r="Z24" s="2"/>
    </row>
    <row r="25" ht="15.75" customHeight="1">
      <c r="A25" s="1" t="s">
        <v>47</v>
      </c>
      <c r="B25" s="1">
        <v>5.0</v>
      </c>
      <c r="C25" s="1">
        <v>1.0</v>
      </c>
      <c r="D25" s="1">
        <v>4.0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-10.0</v>
      </c>
      <c r="C26" s="1">
        <v>-133.0</v>
      </c>
      <c r="D26" s="1">
        <v>-70.0</v>
      </c>
      <c r="E26" s="1">
        <v>-25.0</v>
      </c>
      <c r="F26" s="1">
        <v>-70.0</v>
      </c>
      <c r="G26" s="1">
        <v>-50.0</v>
      </c>
      <c r="H26" s="1">
        <v>-21.0</v>
      </c>
      <c r="I26" s="1">
        <v>-69.0</v>
      </c>
      <c r="J26" s="1">
        <v>-187.0</v>
      </c>
      <c r="K26" s="1">
        <v>-70.0</v>
      </c>
      <c r="L26" s="2"/>
      <c r="M26" s="2"/>
      <c r="N26" s="2"/>
      <c r="O26" s="2"/>
      <c r="P26" s="2"/>
      <c r="Q26" s="2"/>
      <c r="R26" s="2"/>
      <c r="S26" s="2"/>
      <c r="T26" s="2"/>
      <c r="U26" s="2"/>
      <c r="V26" s="2"/>
      <c r="W26" s="2"/>
      <c r="X26" s="2"/>
      <c r="Y26" s="2"/>
      <c r="Z26" s="2"/>
    </row>
    <row r="27" ht="15.75" customHeight="1">
      <c r="A27" s="1" t="s">
        <v>49</v>
      </c>
      <c r="B27" s="1">
        <v>0.0</v>
      </c>
      <c r="C27" s="1">
        <v>0.0</v>
      </c>
      <c r="D27" s="1">
        <v>0.0</v>
      </c>
      <c r="E27" s="1">
        <v>-18.0</v>
      </c>
      <c r="F27" s="1">
        <v>-22.0</v>
      </c>
      <c r="G27" s="1">
        <v>-21.0</v>
      </c>
      <c r="H27" s="1">
        <v>-17.0</v>
      </c>
      <c r="I27" s="1">
        <v>-22.0</v>
      </c>
      <c r="J27" s="1">
        <v>-37.0</v>
      </c>
      <c r="K27" s="1">
        <v>-55.0</v>
      </c>
      <c r="L27" s="2"/>
      <c r="M27" s="2"/>
      <c r="N27" s="2"/>
      <c r="O27" s="2"/>
      <c r="P27" s="2"/>
      <c r="Q27" s="2"/>
      <c r="R27" s="2"/>
      <c r="S27" s="2"/>
      <c r="T27" s="2"/>
      <c r="U27" s="2"/>
      <c r="V27" s="2"/>
      <c r="W27" s="2"/>
      <c r="X27" s="2"/>
      <c r="Y27" s="2"/>
      <c r="Z27" s="2"/>
    </row>
    <row r="28" ht="15.75" customHeight="1">
      <c r="A28" s="1" t="s">
        <v>50</v>
      </c>
      <c r="B28" s="1">
        <v>0.0</v>
      </c>
      <c r="C28" s="1">
        <v>0.0</v>
      </c>
      <c r="D28" s="1">
        <v>0.0</v>
      </c>
      <c r="E28" s="1">
        <v>-18.0</v>
      </c>
      <c r="F28" s="1">
        <v>-22.0</v>
      </c>
      <c r="G28" s="1">
        <v>-21.0</v>
      </c>
      <c r="H28" s="1">
        <v>-17.0</v>
      </c>
      <c r="I28" s="1">
        <v>-22.0</v>
      </c>
      <c r="J28" s="1">
        <v>-37.0</v>
      </c>
      <c r="K28" s="1">
        <v>-55.0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-24.0</v>
      </c>
      <c r="G29" s="1">
        <v>-14.0</v>
      </c>
      <c r="H29" s="1">
        <v>-10.0</v>
      </c>
      <c r="I29" s="1">
        <v>-77.0</v>
      </c>
      <c r="J29" s="1">
        <v>-70.0</v>
      </c>
      <c r="K29" s="1">
        <v>-28.0</v>
      </c>
      <c r="L29" s="2"/>
      <c r="M29" s="2"/>
      <c r="N29" s="2"/>
      <c r="O29" s="2"/>
      <c r="P29" s="2"/>
      <c r="Q29" s="2"/>
      <c r="R29" s="2"/>
      <c r="S29" s="2"/>
      <c r="T29" s="2"/>
      <c r="U29" s="2"/>
      <c r="V29" s="2"/>
      <c r="W29" s="2"/>
      <c r="X29" s="2"/>
      <c r="Y29" s="2"/>
      <c r="Z29" s="2"/>
    </row>
    <row r="30" ht="15.75" customHeight="1">
      <c r="A30" s="1" t="s">
        <v>52</v>
      </c>
      <c r="B30" s="1">
        <v>-7.0</v>
      </c>
      <c r="C30" s="1">
        <v>-101.0</v>
      </c>
      <c r="D30" s="1">
        <v>9.0</v>
      </c>
      <c r="E30" s="1">
        <v>-11.0</v>
      </c>
      <c r="F30" s="1">
        <v>6.0</v>
      </c>
      <c r="G30" s="1">
        <v>15.0</v>
      </c>
      <c r="H30" s="1">
        <v>12.0</v>
      </c>
      <c r="I30" s="1">
        <v>16.0</v>
      </c>
      <c r="J30" s="1">
        <v>44.0</v>
      </c>
      <c r="K30" s="1">
        <v>53.0</v>
      </c>
      <c r="L30" s="2"/>
      <c r="M30" s="2"/>
      <c r="N30" s="2"/>
      <c r="O30" s="2"/>
      <c r="P30" s="2"/>
      <c r="Q30" s="2"/>
      <c r="R30" s="2"/>
      <c r="S30" s="2"/>
      <c r="T30" s="2"/>
      <c r="U30" s="2"/>
      <c r="V30" s="2"/>
      <c r="W30" s="2"/>
      <c r="X30" s="2"/>
      <c r="Y30" s="2"/>
      <c r="Z30" s="2"/>
    </row>
    <row r="31" ht="15.75" customHeight="1">
      <c r="A31" s="1" t="s">
        <v>53</v>
      </c>
      <c r="B31" s="1">
        <v>-52.0</v>
      </c>
      <c r="C31" s="1">
        <v>-189.0</v>
      </c>
      <c r="D31" s="1">
        <v>-112.0</v>
      </c>
      <c r="E31" s="1">
        <v>-233.0</v>
      </c>
      <c r="F31" s="1">
        <v>-477.0</v>
      </c>
      <c r="G31" s="1">
        <v>105.0</v>
      </c>
      <c r="H31" s="1">
        <v>-87.0</v>
      </c>
      <c r="I31" s="1">
        <v>-223.0</v>
      </c>
      <c r="J31" s="1">
        <v>-250.0</v>
      </c>
      <c r="K31" s="1">
        <v>-250.0</v>
      </c>
      <c r="L31" s="2"/>
      <c r="M31" s="2"/>
      <c r="N31" s="2"/>
      <c r="O31" s="2"/>
      <c r="P31" s="2"/>
      <c r="Q31" s="2"/>
      <c r="R31" s="2"/>
      <c r="S31" s="2"/>
      <c r="T31" s="2"/>
      <c r="U31" s="2"/>
      <c r="V31" s="2"/>
      <c r="W31" s="2"/>
      <c r="X31" s="2"/>
      <c r="Y31" s="2"/>
      <c r="Z31" s="2"/>
    </row>
    <row r="32" ht="15.75" customHeight="1">
      <c r="A32" s="1" t="s">
        <v>54</v>
      </c>
      <c r="B32" s="1">
        <v>-34.0</v>
      </c>
      <c r="C32" s="1">
        <v>-36.0</v>
      </c>
      <c r="D32" s="1">
        <v>-2.0</v>
      </c>
      <c r="E32" s="1">
        <v>1.0</v>
      </c>
      <c r="F32" s="1">
        <v>-65.0</v>
      </c>
      <c r="G32" s="1">
        <v>50.0</v>
      </c>
      <c r="H32" s="1">
        <v>70.0</v>
      </c>
      <c r="I32" s="1">
        <v>-36.0</v>
      </c>
      <c r="J32" s="1">
        <v>-3.0</v>
      </c>
      <c r="K32" s="1">
        <v>1.0</v>
      </c>
      <c r="L32" s="2"/>
      <c r="M32" s="2"/>
      <c r="N32" s="2"/>
      <c r="O32" s="2"/>
      <c r="P32" s="2"/>
      <c r="Q32" s="2"/>
      <c r="R32" s="2"/>
      <c r="S32" s="2"/>
      <c r="T32" s="2"/>
      <c r="U32" s="2"/>
      <c r="V32" s="2"/>
      <c r="W32" s="2"/>
      <c r="X32" s="2"/>
      <c r="Y32" s="2"/>
      <c r="Z32" s="2"/>
    </row>
    <row r="33" ht="15.75" customHeight="1">
      <c r="A33" s="1" t="s">
        <v>55</v>
      </c>
      <c r="B33" s="1">
        <v>-108.0</v>
      </c>
      <c r="C33" s="1">
        <v>174.0</v>
      </c>
      <c r="D33" s="1">
        <v>-149.0</v>
      </c>
      <c r="E33" s="1">
        <v>-7.0</v>
      </c>
      <c r="F33" s="1">
        <v>16.0</v>
      </c>
      <c r="G33" s="1">
        <v>200.0</v>
      </c>
      <c r="H33" s="1">
        <v>258.0</v>
      </c>
      <c r="I33" s="1">
        <v>463.0</v>
      </c>
      <c r="J33" s="1">
        <v>-605.0</v>
      </c>
      <c r="K33" s="1">
        <v>17.0</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25.0</v>
      </c>
      <c r="C35" s="1">
        <v>24.0</v>
      </c>
      <c r="D35" s="1">
        <v>23.0</v>
      </c>
      <c r="E35" s="1">
        <v>19.0</v>
      </c>
      <c r="F35" s="1">
        <v>17.0</v>
      </c>
      <c r="G35" s="1">
        <v>12.0</v>
      </c>
      <c r="H35" s="1">
        <v>14.0</v>
      </c>
      <c r="I35" s="1">
        <v>10.0</v>
      </c>
      <c r="J35" s="1">
        <v>9.0</v>
      </c>
      <c r="K35" s="1">
        <v>10.0</v>
      </c>
      <c r="L35" s="2"/>
      <c r="M35" s="2"/>
      <c r="N35" s="2"/>
      <c r="O35" s="2"/>
      <c r="P35" s="2"/>
      <c r="Q35" s="2"/>
      <c r="R35" s="2"/>
      <c r="S35" s="2"/>
      <c r="T35" s="2"/>
      <c r="U35" s="2"/>
      <c r="V35" s="2"/>
      <c r="W35" s="2"/>
      <c r="X35" s="2"/>
      <c r="Y35" s="2"/>
      <c r="Z35" s="2"/>
    </row>
    <row r="36" ht="15.75" customHeight="1">
      <c r="A36" s="1" t="s">
        <v>58</v>
      </c>
      <c r="B36" s="1">
        <v>58.0</v>
      </c>
      <c r="C36" s="1">
        <v>31.0</v>
      </c>
      <c r="D36" s="1">
        <v>27.0</v>
      </c>
      <c r="E36" s="1">
        <v>31.0</v>
      </c>
      <c r="F36" s="1">
        <v>17.0</v>
      </c>
      <c r="G36" s="1">
        <v>9.0</v>
      </c>
      <c r="H36" s="1">
        <v>28.0</v>
      </c>
      <c r="I36" s="1">
        <v>166.0</v>
      </c>
      <c r="J36" s="1">
        <v>85.0</v>
      </c>
      <c r="K36" s="1">
        <v>19.0</v>
      </c>
      <c r="L36" s="2"/>
      <c r="M36" s="2"/>
      <c r="N36" s="2"/>
      <c r="O36" s="2"/>
      <c r="P36" s="2"/>
      <c r="Q36" s="2"/>
      <c r="R36" s="2"/>
      <c r="S36" s="2"/>
      <c r="T36" s="2"/>
      <c r="U36" s="2"/>
      <c r="V36" s="2"/>
      <c r="W36" s="2"/>
      <c r="X36" s="2"/>
      <c r="Y36" s="2"/>
      <c r="Z36" s="2"/>
    </row>
    <row r="37" ht="15.75" customHeight="1">
      <c r="A37" s="1" t="s">
        <v>59</v>
      </c>
      <c r="B37" s="1">
        <v>-38.0</v>
      </c>
      <c r="C37" s="1">
        <v>43.0</v>
      </c>
      <c r="D37" s="1">
        <v>-54.0</v>
      </c>
      <c r="E37" s="1">
        <v>-179.0</v>
      </c>
      <c r="F37" s="1">
        <v>-365.0</v>
      </c>
      <c r="G37" s="1">
        <v>175.0</v>
      </c>
      <c r="H37" s="1">
        <v>-49.0</v>
      </c>
      <c r="I37" s="1">
        <v>-70.0</v>
      </c>
      <c r="J37" s="1">
        <v>0.0</v>
      </c>
      <c r="K37" s="1">
        <v>-95.0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15.0</v>
      </c>
      <c r="C3" s="1">
        <v>190.0</v>
      </c>
      <c r="D3" s="1">
        <v>41.0</v>
      </c>
      <c r="E3" s="1">
        <v>33.0</v>
      </c>
      <c r="F3" s="1">
        <v>50.0</v>
      </c>
      <c r="G3" s="1">
        <v>250.0</v>
      </c>
      <c r="H3" s="1">
        <v>508.0</v>
      </c>
      <c r="I3" s="1">
        <v>971.0</v>
      </c>
      <c r="J3" s="1">
        <v>366.0</v>
      </c>
      <c r="K3" s="1">
        <v>383.0</v>
      </c>
      <c r="L3" s="2"/>
      <c r="M3" s="2"/>
      <c r="N3" s="2"/>
      <c r="O3" s="2"/>
      <c r="P3" s="2"/>
      <c r="Q3" s="2"/>
      <c r="R3" s="2"/>
      <c r="S3" s="2"/>
      <c r="T3" s="2"/>
      <c r="U3" s="2"/>
      <c r="V3" s="2"/>
      <c r="W3" s="2"/>
      <c r="X3" s="2"/>
      <c r="Y3" s="2"/>
      <c r="Z3" s="2"/>
    </row>
    <row r="4">
      <c r="A4" s="1" t="s">
        <v>62</v>
      </c>
      <c r="B4" s="1">
        <v>25.0</v>
      </c>
      <c r="C4" s="1">
        <v>81.0</v>
      </c>
      <c r="D4" s="1">
        <v>29.0</v>
      </c>
      <c r="E4" s="1">
        <v>0.0</v>
      </c>
      <c r="F4" s="1">
        <v>0.0</v>
      </c>
      <c r="G4" s="1">
        <v>0.0</v>
      </c>
      <c r="H4" s="1">
        <v>0.0</v>
      </c>
      <c r="I4" s="1">
        <v>0.0</v>
      </c>
      <c r="J4" s="1">
        <v>0.0</v>
      </c>
      <c r="K4" s="1">
        <v>0.0</v>
      </c>
      <c r="L4" s="2"/>
      <c r="M4" s="2"/>
      <c r="N4" s="2"/>
      <c r="O4" s="2"/>
      <c r="P4" s="2"/>
      <c r="Q4" s="2"/>
      <c r="R4" s="2"/>
      <c r="S4" s="2"/>
      <c r="T4" s="2"/>
      <c r="U4" s="2"/>
      <c r="V4" s="2"/>
      <c r="W4" s="2"/>
      <c r="X4" s="2"/>
      <c r="Y4" s="2"/>
      <c r="Z4" s="2"/>
    </row>
    <row r="5">
      <c r="A5" s="1" t="s">
        <v>63</v>
      </c>
      <c r="B5" s="1">
        <v>1620.0</v>
      </c>
      <c r="C5" s="1">
        <v>991.0</v>
      </c>
      <c r="D5" s="1">
        <v>1060.0</v>
      </c>
      <c r="E5" s="1">
        <v>1380.0</v>
      </c>
      <c r="F5" s="1">
        <v>627.0</v>
      </c>
      <c r="G5" s="1">
        <v>640.0</v>
      </c>
      <c r="H5" s="1">
        <v>402.0</v>
      </c>
      <c r="I5" s="1">
        <v>349.0</v>
      </c>
      <c r="J5" s="1">
        <v>340.0</v>
      </c>
      <c r="K5" s="1">
        <v>435.0</v>
      </c>
      <c r="L5" s="2"/>
      <c r="M5" s="2"/>
      <c r="N5" s="2"/>
      <c r="O5" s="2"/>
      <c r="P5" s="2"/>
      <c r="Q5" s="2"/>
      <c r="R5" s="2"/>
      <c r="S5" s="2"/>
      <c r="T5" s="2"/>
      <c r="U5" s="2"/>
      <c r="V5" s="2"/>
      <c r="W5" s="2"/>
      <c r="X5" s="2"/>
      <c r="Y5" s="2"/>
      <c r="Z5" s="2"/>
    </row>
    <row r="6">
      <c r="A6" s="1" t="s">
        <v>64</v>
      </c>
      <c r="B6" s="1">
        <v>308.0</v>
      </c>
      <c r="C6" s="1">
        <v>137.0</v>
      </c>
      <c r="D6" s="1">
        <v>160.0</v>
      </c>
      <c r="E6" s="1">
        <v>0.0</v>
      </c>
      <c r="F6" s="1">
        <v>0.0</v>
      </c>
      <c r="G6" s="1">
        <v>0.0</v>
      </c>
      <c r="H6" s="1">
        <v>0.0</v>
      </c>
      <c r="I6" s="1">
        <v>0.0</v>
      </c>
      <c r="J6" s="1">
        <v>0.0</v>
      </c>
      <c r="K6" s="1">
        <v>0.0</v>
      </c>
      <c r="L6" s="2"/>
      <c r="M6" s="2"/>
      <c r="N6" s="2"/>
      <c r="O6" s="2"/>
      <c r="P6" s="2"/>
      <c r="Q6" s="2"/>
      <c r="R6" s="2"/>
      <c r="S6" s="2"/>
      <c r="T6" s="2"/>
      <c r="U6" s="2"/>
      <c r="V6" s="2"/>
      <c r="W6" s="2"/>
      <c r="X6" s="2"/>
      <c r="Y6" s="2"/>
      <c r="Z6" s="2"/>
    </row>
    <row r="7">
      <c r="A7" s="1" t="s">
        <v>65</v>
      </c>
      <c r="B7" s="1">
        <v>57.0</v>
      </c>
      <c r="C7" s="1">
        <v>47.0</v>
      </c>
      <c r="D7" s="1">
        <v>27.0</v>
      </c>
      <c r="E7" s="1">
        <v>0.0</v>
      </c>
      <c r="F7" s="1">
        <v>0.0</v>
      </c>
      <c r="G7" s="1">
        <v>0.0</v>
      </c>
      <c r="H7" s="1">
        <v>0.0</v>
      </c>
      <c r="I7" s="1">
        <v>0.0</v>
      </c>
      <c r="J7" s="1">
        <v>0.0</v>
      </c>
      <c r="K7" s="1">
        <v>0.0</v>
      </c>
      <c r="L7" s="2"/>
      <c r="M7" s="2"/>
      <c r="N7" s="2"/>
      <c r="O7" s="2"/>
      <c r="P7" s="2"/>
      <c r="Q7" s="2"/>
      <c r="R7" s="2"/>
      <c r="S7" s="2"/>
      <c r="T7" s="2"/>
      <c r="U7" s="2"/>
      <c r="V7" s="2"/>
      <c r="W7" s="2"/>
      <c r="X7" s="2"/>
      <c r="Y7" s="2"/>
      <c r="Z7" s="2"/>
    </row>
    <row r="8">
      <c r="A8" s="1" t="s">
        <v>66</v>
      </c>
      <c r="B8" s="1">
        <v>79.0</v>
      </c>
      <c r="C8" s="1">
        <v>115.0</v>
      </c>
      <c r="D8" s="1">
        <v>181.0</v>
      </c>
      <c r="E8" s="1">
        <v>134.0</v>
      </c>
      <c r="F8" s="1">
        <v>235.0</v>
      </c>
      <c r="G8" s="1">
        <v>283.0</v>
      </c>
      <c r="H8" s="1">
        <v>221.0</v>
      </c>
      <c r="I8" s="1">
        <v>254.0</v>
      </c>
      <c r="J8" s="1">
        <v>300.0</v>
      </c>
      <c r="K8" s="1">
        <v>212.0</v>
      </c>
      <c r="L8" s="2"/>
      <c r="M8" s="2"/>
      <c r="N8" s="2"/>
      <c r="O8" s="2"/>
      <c r="P8" s="2"/>
      <c r="Q8" s="2"/>
      <c r="R8" s="2"/>
      <c r="S8" s="2"/>
      <c r="T8" s="2"/>
      <c r="U8" s="2"/>
      <c r="V8" s="2"/>
      <c r="W8" s="2"/>
      <c r="X8" s="2"/>
      <c r="Y8" s="2"/>
      <c r="Z8" s="2"/>
    </row>
    <row r="9">
      <c r="A9" s="1" t="s">
        <v>67</v>
      </c>
      <c r="B9" s="1">
        <v>42.0</v>
      </c>
      <c r="C9" s="1">
        <v>34.0</v>
      </c>
      <c r="D9" s="1">
        <v>47.0</v>
      </c>
      <c r="E9" s="1">
        <v>38.0</v>
      </c>
      <c r="F9" s="1">
        <v>34.0</v>
      </c>
      <c r="G9" s="1">
        <v>29.0</v>
      </c>
      <c r="H9" s="1">
        <v>45.0</v>
      </c>
      <c r="I9" s="1">
        <v>63.0</v>
      </c>
      <c r="J9" s="1">
        <v>63.0</v>
      </c>
      <c r="K9" s="1">
        <v>49.0</v>
      </c>
      <c r="L9" s="2"/>
      <c r="M9" s="2"/>
      <c r="N9" s="2"/>
      <c r="O9" s="2"/>
      <c r="P9" s="2"/>
      <c r="Q9" s="2"/>
      <c r="R9" s="2"/>
      <c r="S9" s="2"/>
      <c r="T9" s="2"/>
      <c r="U9" s="2"/>
      <c r="V9" s="2"/>
      <c r="W9" s="2"/>
      <c r="X9" s="2"/>
      <c r="Y9" s="2"/>
      <c r="Z9" s="2"/>
    </row>
    <row r="10">
      <c r="A10" s="1" t="s">
        <v>68</v>
      </c>
      <c r="B10" s="1">
        <v>65.0</v>
      </c>
      <c r="C10" s="1">
        <v>70.0</v>
      </c>
      <c r="D10" s="1">
        <v>83.0</v>
      </c>
      <c r="E10" s="1">
        <v>81.0</v>
      </c>
      <c r="F10" s="1">
        <v>93.0</v>
      </c>
      <c r="G10" s="1">
        <v>136.0</v>
      </c>
      <c r="H10" s="1">
        <v>201.0</v>
      </c>
      <c r="I10" s="1">
        <v>200.0</v>
      </c>
      <c r="J10" s="1">
        <v>232.0</v>
      </c>
      <c r="K10" s="1">
        <v>222.0</v>
      </c>
      <c r="L10" s="2"/>
      <c r="M10" s="2"/>
      <c r="N10" s="2"/>
      <c r="O10" s="2"/>
      <c r="P10" s="2"/>
      <c r="Q10" s="2"/>
      <c r="R10" s="2"/>
      <c r="S10" s="2"/>
      <c r="T10" s="2"/>
      <c r="U10" s="2"/>
      <c r="V10" s="2"/>
      <c r="W10" s="2"/>
      <c r="X10" s="2"/>
      <c r="Y10" s="2"/>
      <c r="Z10" s="2"/>
    </row>
    <row r="11">
      <c r="A11" s="1" t="s">
        <v>69</v>
      </c>
      <c r="B11" s="1">
        <v>-47.0</v>
      </c>
      <c r="C11" s="1">
        <v>-51.0</v>
      </c>
      <c r="D11" s="1">
        <v>-58.0</v>
      </c>
      <c r="E11" s="1">
        <v>-55.0</v>
      </c>
      <c r="F11" s="1">
        <v>-60.0</v>
      </c>
      <c r="G11" s="1">
        <v>-65.0</v>
      </c>
      <c r="H11" s="1">
        <v>-74.0</v>
      </c>
      <c r="I11" s="1">
        <v>-76.0</v>
      </c>
      <c r="J11" s="1">
        <v>-75.0</v>
      </c>
      <c r="K11" s="1">
        <v>-91.0</v>
      </c>
      <c r="L11" s="2"/>
      <c r="M11" s="2"/>
      <c r="N11" s="2"/>
      <c r="O11" s="2"/>
      <c r="P11" s="2"/>
      <c r="Q11" s="2"/>
      <c r="R11" s="2"/>
      <c r="S11" s="2"/>
      <c r="T11" s="2"/>
      <c r="U11" s="2"/>
      <c r="V11" s="2"/>
      <c r="W11" s="2"/>
      <c r="X11" s="2"/>
      <c r="Y11" s="2"/>
      <c r="Z11" s="2"/>
    </row>
    <row r="12">
      <c r="A12" s="1" t="s">
        <v>70</v>
      </c>
      <c r="B12" s="1">
        <v>18.0</v>
      </c>
      <c r="C12" s="1">
        <v>18.0</v>
      </c>
      <c r="D12" s="1">
        <v>25.0</v>
      </c>
      <c r="E12" s="1">
        <v>25.0</v>
      </c>
      <c r="F12" s="1">
        <v>32.0</v>
      </c>
      <c r="G12" s="1">
        <v>69.0</v>
      </c>
      <c r="H12" s="1">
        <v>126.0</v>
      </c>
      <c r="I12" s="1">
        <v>123.0</v>
      </c>
      <c r="J12" s="1">
        <v>156.0</v>
      </c>
      <c r="K12" s="1">
        <v>130.0</v>
      </c>
      <c r="L12" s="2"/>
      <c r="M12" s="2"/>
      <c r="N12" s="2"/>
      <c r="O12" s="2"/>
      <c r="P12" s="2"/>
      <c r="Q12" s="2"/>
      <c r="R12" s="2"/>
      <c r="S12" s="2"/>
      <c r="T12" s="2"/>
      <c r="U12" s="2"/>
      <c r="V12" s="2"/>
      <c r="W12" s="2"/>
      <c r="X12" s="2"/>
      <c r="Y12" s="2"/>
      <c r="Z12" s="2"/>
    </row>
    <row r="13">
      <c r="A13" s="1" t="s">
        <v>71</v>
      </c>
      <c r="B13" s="1">
        <v>212.0</v>
      </c>
      <c r="C13" s="1">
        <v>218.0</v>
      </c>
      <c r="D13" s="1">
        <v>196.0</v>
      </c>
      <c r="E13" s="1">
        <v>81.0</v>
      </c>
      <c r="F13" s="1">
        <v>81.0</v>
      </c>
      <c r="G13" s="1">
        <v>87.0</v>
      </c>
      <c r="H13" s="1">
        <v>228.0</v>
      </c>
      <c r="I13" s="1">
        <v>228.0</v>
      </c>
      <c r="J13" s="1">
        <v>301.0</v>
      </c>
      <c r="K13" s="1">
        <v>302.0</v>
      </c>
      <c r="L13" s="2"/>
      <c r="M13" s="2"/>
      <c r="N13" s="2"/>
      <c r="O13" s="2"/>
      <c r="P13" s="2"/>
      <c r="Q13" s="2"/>
      <c r="R13" s="2"/>
      <c r="S13" s="2"/>
      <c r="T13" s="2"/>
      <c r="U13" s="2"/>
      <c r="V13" s="2"/>
      <c r="W13" s="2"/>
      <c r="X13" s="2"/>
      <c r="Y13" s="2"/>
      <c r="Z13" s="2"/>
    </row>
    <row r="14">
      <c r="A14" s="1" t="s">
        <v>72</v>
      </c>
      <c r="B14" s="1">
        <v>30.0</v>
      </c>
      <c r="C14" s="1">
        <v>30.0</v>
      </c>
      <c r="D14" s="1">
        <v>37.0</v>
      </c>
      <c r="E14" s="1">
        <v>22.0</v>
      </c>
      <c r="F14" s="1">
        <v>12.0</v>
      </c>
      <c r="G14" s="1">
        <v>16.0</v>
      </c>
      <c r="H14" s="1">
        <v>150.0</v>
      </c>
      <c r="I14" s="1">
        <v>120.0</v>
      </c>
      <c r="J14" s="1">
        <v>136.0</v>
      </c>
      <c r="K14" s="1">
        <v>116.0</v>
      </c>
      <c r="L14" s="2"/>
      <c r="M14" s="2"/>
      <c r="N14" s="2"/>
      <c r="O14" s="2"/>
      <c r="P14" s="2"/>
      <c r="Q14" s="2"/>
      <c r="R14" s="2"/>
      <c r="S14" s="2"/>
      <c r="T14" s="2"/>
      <c r="U14" s="2"/>
      <c r="V14" s="2"/>
      <c r="W14" s="2"/>
      <c r="X14" s="2"/>
      <c r="Y14" s="2"/>
      <c r="Z14" s="2"/>
    </row>
    <row r="15">
      <c r="A15" s="1" t="s">
        <v>73</v>
      </c>
      <c r="B15" s="1">
        <v>103.0</v>
      </c>
      <c r="C15" s="1">
        <v>146.0</v>
      </c>
      <c r="D15" s="1">
        <v>159.0</v>
      </c>
      <c r="E15" s="1">
        <v>168.0</v>
      </c>
      <c r="F15" s="1">
        <v>146.0</v>
      </c>
      <c r="G15" s="1">
        <v>151.0</v>
      </c>
      <c r="H15" s="1">
        <v>175.0</v>
      </c>
      <c r="I15" s="1">
        <v>240.0</v>
      </c>
      <c r="J15" s="1">
        <v>274.0</v>
      </c>
      <c r="K15" s="1">
        <v>286.0</v>
      </c>
      <c r="L15" s="2"/>
      <c r="M15" s="2"/>
      <c r="N15" s="2"/>
      <c r="O15" s="2"/>
      <c r="P15" s="2"/>
      <c r="Q15" s="2"/>
      <c r="R15" s="2"/>
      <c r="S15" s="2"/>
      <c r="T15" s="2"/>
      <c r="U15" s="2"/>
      <c r="V15" s="2"/>
      <c r="W15" s="2"/>
      <c r="X15" s="2"/>
      <c r="Y15" s="2"/>
      <c r="Z15" s="2"/>
    </row>
    <row r="16">
      <c r="A16" s="1" t="s">
        <v>74</v>
      </c>
      <c r="B16" s="1">
        <v>39.0</v>
      </c>
      <c r="C16" s="1">
        <v>33.0</v>
      </c>
      <c r="D16" s="1">
        <v>42.0</v>
      </c>
      <c r="E16" s="1">
        <v>17.0</v>
      </c>
      <c r="F16" s="1">
        <v>9.0</v>
      </c>
      <c r="G16" s="1">
        <v>10.0</v>
      </c>
      <c r="H16" s="1">
        <v>14.0</v>
      </c>
      <c r="I16" s="1">
        <v>18.0</v>
      </c>
      <c r="J16" s="1">
        <v>18.0</v>
      </c>
      <c r="K16" s="1">
        <v>22.0</v>
      </c>
      <c r="L16" s="2"/>
      <c r="M16" s="2"/>
      <c r="N16" s="2"/>
      <c r="O16" s="2"/>
      <c r="P16" s="2"/>
      <c r="Q16" s="2"/>
      <c r="R16" s="2"/>
      <c r="S16" s="2"/>
      <c r="T16" s="2"/>
      <c r="U16" s="2"/>
      <c r="V16" s="2"/>
      <c r="W16" s="2"/>
      <c r="X16" s="2"/>
      <c r="Y16" s="2"/>
      <c r="Z16" s="2"/>
    </row>
    <row r="17">
      <c r="A17" s="1" t="s">
        <v>75</v>
      </c>
      <c r="B17" s="1">
        <v>45.0</v>
      </c>
      <c r="C17" s="1">
        <v>66.0</v>
      </c>
      <c r="D17" s="1">
        <v>97.0</v>
      </c>
      <c r="E17" s="1">
        <v>101.0</v>
      </c>
      <c r="F17" s="1">
        <v>102.0</v>
      </c>
      <c r="G17" s="1">
        <v>68.0</v>
      </c>
      <c r="H17" s="1">
        <v>104.0</v>
      </c>
      <c r="I17" s="1">
        <v>158.0</v>
      </c>
      <c r="J17" s="1">
        <v>191.0</v>
      </c>
      <c r="K17" s="1">
        <v>179.0</v>
      </c>
      <c r="L17" s="2"/>
      <c r="M17" s="2"/>
      <c r="N17" s="2"/>
      <c r="O17" s="2"/>
      <c r="P17" s="2"/>
      <c r="Q17" s="2"/>
      <c r="R17" s="2"/>
      <c r="S17" s="2"/>
      <c r="T17" s="2"/>
      <c r="U17" s="2"/>
      <c r="V17" s="2"/>
      <c r="W17" s="2"/>
      <c r="X17" s="2"/>
      <c r="Y17" s="2"/>
      <c r="Z17" s="2"/>
    </row>
    <row r="18">
      <c r="A18" s="1" t="s">
        <v>76</v>
      </c>
      <c r="B18" s="1">
        <v>29.0</v>
      </c>
      <c r="C18" s="1">
        <v>29.0</v>
      </c>
      <c r="D18" s="1">
        <v>22.0</v>
      </c>
      <c r="E18" s="1">
        <v>18.0</v>
      </c>
      <c r="F18" s="1">
        <v>13.0</v>
      </c>
      <c r="G18" s="1">
        <v>22.0</v>
      </c>
      <c r="H18" s="1">
        <v>22.0</v>
      </c>
      <c r="I18" s="1">
        <v>40.0</v>
      </c>
      <c r="J18" s="1">
        <v>35.0</v>
      </c>
      <c r="K18" s="1">
        <v>25.0</v>
      </c>
      <c r="L18" s="2"/>
      <c r="M18" s="2"/>
      <c r="N18" s="2"/>
      <c r="O18" s="2"/>
      <c r="P18" s="2"/>
      <c r="Q18" s="2"/>
      <c r="R18" s="2"/>
      <c r="S18" s="2"/>
      <c r="T18" s="2"/>
      <c r="U18" s="2"/>
      <c r="V18" s="2"/>
      <c r="W18" s="2"/>
      <c r="X18" s="2"/>
      <c r="Y18" s="2"/>
      <c r="Z18" s="2"/>
    </row>
    <row r="19">
      <c r="A19" s="1" t="s">
        <v>77</v>
      </c>
      <c r="B19" s="1">
        <v>2620.0</v>
      </c>
      <c r="C19" s="1">
        <v>2140.0</v>
      </c>
      <c r="D19" s="1">
        <v>2130.0</v>
      </c>
      <c r="E19" s="1">
        <v>2020.0</v>
      </c>
      <c r="F19" s="1">
        <v>1350.0</v>
      </c>
      <c r="G19" s="1">
        <v>1630.0</v>
      </c>
      <c r="H19" s="1">
        <v>2000.0</v>
      </c>
      <c r="I19" s="1">
        <v>2570.0</v>
      </c>
      <c r="J19" s="1">
        <v>2180.0</v>
      </c>
      <c r="K19" s="1">
        <v>2140.0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38.0</v>
      </c>
      <c r="C21" s="1">
        <v>85.0</v>
      </c>
      <c r="D21" s="1">
        <v>70.0</v>
      </c>
      <c r="E21" s="1">
        <v>19.0</v>
      </c>
      <c r="F21" s="1">
        <v>8.0</v>
      </c>
      <c r="G21" s="1">
        <v>7.0</v>
      </c>
      <c r="H21" s="1">
        <v>18.0</v>
      </c>
      <c r="I21" s="1">
        <v>13.0</v>
      </c>
      <c r="J21" s="1">
        <v>4.0</v>
      </c>
      <c r="K21" s="1">
        <v>97.0</v>
      </c>
      <c r="L21" s="2"/>
      <c r="M21" s="2"/>
      <c r="N21" s="2"/>
      <c r="O21" s="2"/>
      <c r="P21" s="2"/>
      <c r="Q21" s="2"/>
      <c r="R21" s="2"/>
      <c r="S21" s="2"/>
      <c r="T21" s="2"/>
      <c r="U21" s="2"/>
      <c r="V21" s="2"/>
      <c r="W21" s="2"/>
      <c r="X21" s="2"/>
      <c r="Y21" s="2"/>
      <c r="Z21" s="2"/>
    </row>
    <row r="22" ht="15.75" customHeight="1">
      <c r="A22" s="1" t="s">
        <v>80</v>
      </c>
      <c r="B22" s="1">
        <v>229.0</v>
      </c>
      <c r="C22" s="1">
        <v>252.0</v>
      </c>
      <c r="D22" s="1">
        <v>288.0</v>
      </c>
      <c r="E22" s="1">
        <v>400.0</v>
      </c>
      <c r="F22" s="1">
        <v>334.0</v>
      </c>
      <c r="G22" s="1">
        <v>301.0</v>
      </c>
      <c r="H22" s="1">
        <v>522.0</v>
      </c>
      <c r="I22" s="1">
        <v>900.0</v>
      </c>
      <c r="J22" s="1">
        <v>566.0</v>
      </c>
      <c r="K22" s="1">
        <v>486.0</v>
      </c>
      <c r="L22" s="2"/>
      <c r="M22" s="2"/>
      <c r="N22" s="2"/>
      <c r="O22" s="2"/>
      <c r="P22" s="2"/>
      <c r="Q22" s="2"/>
      <c r="R22" s="2"/>
      <c r="S22" s="2"/>
      <c r="T22" s="2"/>
      <c r="U22" s="2"/>
      <c r="V22" s="2"/>
      <c r="W22" s="2"/>
      <c r="X22" s="2"/>
      <c r="Y22" s="2"/>
      <c r="Z22" s="2"/>
    </row>
    <row r="23" ht="15.75" customHeight="1">
      <c r="A23" s="1" t="s">
        <v>81</v>
      </c>
      <c r="B23" s="1">
        <v>491.0</v>
      </c>
      <c r="C23" s="1">
        <v>495.0</v>
      </c>
      <c r="D23" s="1">
        <v>439.0</v>
      </c>
      <c r="E23" s="1">
        <v>295.0</v>
      </c>
      <c r="F23" s="1">
        <v>54.0</v>
      </c>
      <c r="G23" s="1">
        <v>54.0</v>
      </c>
      <c r="H23" s="1">
        <v>5.0</v>
      </c>
      <c r="I23" s="1">
        <v>4.0</v>
      </c>
      <c r="J23" s="1">
        <v>5.0</v>
      </c>
      <c r="K23" s="1">
        <v>34.0</v>
      </c>
      <c r="L23" s="2"/>
      <c r="M23" s="2"/>
      <c r="N23" s="2"/>
      <c r="O23" s="2"/>
      <c r="P23" s="2"/>
      <c r="Q23" s="2"/>
      <c r="R23" s="2"/>
      <c r="S23" s="2"/>
      <c r="T23" s="2"/>
      <c r="U23" s="2"/>
      <c r="V23" s="2"/>
      <c r="W23" s="2"/>
      <c r="X23" s="2"/>
      <c r="Y23" s="2"/>
      <c r="Z23" s="2"/>
    </row>
    <row r="24" ht="15.75" customHeight="1">
      <c r="A24" s="1" t="s">
        <v>82</v>
      </c>
      <c r="B24" s="1">
        <v>75.0</v>
      </c>
      <c r="C24" s="1">
        <v>0.0</v>
      </c>
      <c r="D24" s="1">
        <v>50.0</v>
      </c>
      <c r="E24" s="1">
        <v>125.0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50.0</v>
      </c>
      <c r="C25" s="1">
        <v>175.0</v>
      </c>
      <c r="D25" s="1">
        <v>125.0</v>
      </c>
      <c r="E25" s="1">
        <v>0.0</v>
      </c>
      <c r="F25" s="1">
        <v>0.0</v>
      </c>
      <c r="G25" s="1">
        <v>175.0</v>
      </c>
      <c r="H25" s="1">
        <v>195.0</v>
      </c>
      <c r="I25" s="1">
        <v>125.0</v>
      </c>
      <c r="J25" s="1">
        <v>125.0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57.0</v>
      </c>
      <c r="H26" s="1">
        <v>99.0</v>
      </c>
      <c r="I26" s="1">
        <v>89.0</v>
      </c>
      <c r="J26" s="1">
        <v>110.0</v>
      </c>
      <c r="K26" s="1">
        <v>93.0</v>
      </c>
      <c r="L26" s="2"/>
      <c r="M26" s="2"/>
      <c r="N26" s="2"/>
      <c r="O26" s="2"/>
      <c r="P26" s="2"/>
      <c r="Q26" s="2"/>
      <c r="R26" s="2"/>
      <c r="S26" s="2"/>
      <c r="T26" s="2"/>
      <c r="U26" s="2"/>
      <c r="V26" s="2"/>
      <c r="W26" s="2"/>
      <c r="X26" s="2"/>
      <c r="Y26" s="2"/>
      <c r="Z26" s="2"/>
    </row>
    <row r="27" ht="15.75" customHeight="1">
      <c r="A27" s="1" t="s">
        <v>85</v>
      </c>
      <c r="B27" s="1">
        <v>727.0</v>
      </c>
      <c r="C27" s="1">
        <v>236.0</v>
      </c>
      <c r="D27" s="1">
        <v>294.0</v>
      </c>
      <c r="E27" s="1">
        <v>444.0</v>
      </c>
      <c r="F27" s="1">
        <v>218.0</v>
      </c>
      <c r="G27" s="1">
        <v>228.0</v>
      </c>
      <c r="H27" s="1">
        <v>230.0</v>
      </c>
      <c r="I27" s="1">
        <v>206.0</v>
      </c>
      <c r="J27" s="1">
        <v>117.0</v>
      </c>
      <c r="K27" s="1">
        <v>226.0</v>
      </c>
      <c r="L27" s="2"/>
      <c r="M27" s="2"/>
      <c r="N27" s="2"/>
      <c r="O27" s="2"/>
      <c r="P27" s="2"/>
      <c r="Q27" s="2"/>
      <c r="R27" s="2"/>
      <c r="S27" s="2"/>
      <c r="T27" s="2"/>
      <c r="U27" s="2"/>
      <c r="V27" s="2"/>
      <c r="W27" s="2"/>
      <c r="X27" s="2"/>
      <c r="Y27" s="2"/>
      <c r="Z27" s="2"/>
    </row>
    <row r="28" ht="15.75" customHeight="1">
      <c r="A28" s="1" t="s">
        <v>86</v>
      </c>
      <c r="B28" s="1">
        <v>43.0</v>
      </c>
      <c r="C28" s="1">
        <v>62.0</v>
      </c>
      <c r="D28" s="1">
        <v>42.0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1650.0</v>
      </c>
      <c r="C29" s="1">
        <v>1310.0</v>
      </c>
      <c r="D29" s="1">
        <v>1310.0</v>
      </c>
      <c r="E29" s="1">
        <v>1280.0</v>
      </c>
      <c r="F29" s="1">
        <v>615.0</v>
      </c>
      <c r="G29" s="1">
        <v>822.0</v>
      </c>
      <c r="H29" s="1">
        <v>1070.0</v>
      </c>
      <c r="I29" s="1">
        <v>1340.0</v>
      </c>
      <c r="J29" s="1">
        <v>928.0</v>
      </c>
      <c r="K29" s="1">
        <v>842.0</v>
      </c>
      <c r="L29" s="2"/>
      <c r="M29" s="2"/>
      <c r="N29" s="2"/>
      <c r="O29" s="2"/>
      <c r="P29" s="2"/>
      <c r="Q29" s="2"/>
      <c r="R29" s="2"/>
      <c r="S29" s="2"/>
      <c r="T29" s="2"/>
      <c r="U29" s="2"/>
      <c r="V29" s="2"/>
      <c r="W29" s="2"/>
      <c r="X29" s="2"/>
      <c r="Y29" s="2"/>
      <c r="Z29" s="2"/>
    </row>
    <row r="30" ht="15.75" customHeight="1">
      <c r="A30" s="1" t="s">
        <v>88</v>
      </c>
      <c r="B30" s="1">
        <v>19.0</v>
      </c>
      <c r="C30" s="1">
        <v>19.0</v>
      </c>
      <c r="D30" s="1">
        <v>19.0</v>
      </c>
      <c r="E30" s="1">
        <v>19.0</v>
      </c>
      <c r="F30" s="1">
        <v>19.0</v>
      </c>
      <c r="G30" s="1">
        <v>19.0</v>
      </c>
      <c r="H30" s="1">
        <v>19.0</v>
      </c>
      <c r="I30" s="1">
        <v>19.0</v>
      </c>
      <c r="J30" s="1">
        <v>19.0</v>
      </c>
      <c r="K30" s="1">
        <v>19.0</v>
      </c>
      <c r="L30" s="2"/>
      <c r="M30" s="2"/>
      <c r="N30" s="2"/>
      <c r="O30" s="2"/>
      <c r="P30" s="2"/>
      <c r="Q30" s="2"/>
      <c r="R30" s="2"/>
      <c r="S30" s="2"/>
      <c r="T30" s="2"/>
      <c r="U30" s="2"/>
      <c r="V30" s="2"/>
      <c r="W30" s="2"/>
      <c r="X30" s="2"/>
      <c r="Y30" s="2"/>
      <c r="Z30" s="2"/>
    </row>
    <row r="31" ht="15.75" customHeight="1">
      <c r="A31" s="1" t="s">
        <v>89</v>
      </c>
      <c r="B31" s="1">
        <v>735.0</v>
      </c>
      <c r="C31" s="1">
        <v>752.0</v>
      </c>
      <c r="D31" s="1">
        <v>789.0</v>
      </c>
      <c r="E31" s="1">
        <v>792.0</v>
      </c>
      <c r="F31" s="1">
        <v>796.0</v>
      </c>
      <c r="G31" s="1">
        <v>758.0</v>
      </c>
      <c r="H31" s="1">
        <v>848.0</v>
      </c>
      <c r="I31" s="1">
        <v>925.0</v>
      </c>
      <c r="J31" s="1">
        <v>1040.0</v>
      </c>
      <c r="K31" s="1">
        <v>988.0</v>
      </c>
      <c r="L31" s="2"/>
      <c r="M31" s="2"/>
      <c r="N31" s="2"/>
      <c r="O31" s="2"/>
      <c r="P31" s="2"/>
      <c r="Q31" s="2"/>
      <c r="R31" s="2"/>
      <c r="S31" s="2"/>
      <c r="T31" s="2"/>
      <c r="U31" s="2"/>
      <c r="V31" s="2"/>
      <c r="W31" s="2"/>
      <c r="X31" s="2"/>
      <c r="Y31" s="2"/>
      <c r="Z31" s="2"/>
    </row>
    <row r="32" ht="15.75" customHeight="1">
      <c r="A32" s="1" t="s">
        <v>90</v>
      </c>
      <c r="B32" s="1">
        <v>227.0</v>
      </c>
      <c r="C32" s="1">
        <v>279.0</v>
      </c>
      <c r="D32" s="1">
        <v>257.0</v>
      </c>
      <c r="E32" s="1">
        <v>176.0</v>
      </c>
      <c r="F32" s="1">
        <v>183.0</v>
      </c>
      <c r="G32" s="1">
        <v>259.0</v>
      </c>
      <c r="H32" s="1">
        <v>271.0</v>
      </c>
      <c r="I32" s="1">
        <v>450.0</v>
      </c>
      <c r="J32" s="1">
        <v>453.0</v>
      </c>
      <c r="K32" s="1">
        <v>454.0</v>
      </c>
      <c r="L32" s="2"/>
      <c r="M32" s="2"/>
      <c r="N32" s="2"/>
      <c r="O32" s="2"/>
      <c r="P32" s="2"/>
      <c r="Q32" s="2"/>
      <c r="R32" s="2"/>
      <c r="S32" s="2"/>
      <c r="T32" s="2"/>
      <c r="U32" s="2"/>
      <c r="V32" s="2"/>
      <c r="W32" s="2"/>
      <c r="X32" s="2"/>
      <c r="Y32" s="2"/>
      <c r="Z32" s="2"/>
    </row>
    <row r="33" ht="15.75" customHeight="1">
      <c r="A33" s="1" t="s">
        <v>91</v>
      </c>
      <c r="B33" s="1">
        <v>-143.0</v>
      </c>
      <c r="C33" s="1">
        <v>-248.0</v>
      </c>
      <c r="D33" s="1">
        <v>-284.0</v>
      </c>
      <c r="E33" s="1">
        <v>-274.0</v>
      </c>
      <c r="F33" s="1">
        <v>-300.0</v>
      </c>
      <c r="G33" s="1">
        <v>-284.0</v>
      </c>
      <c r="H33" s="1">
        <v>-289.0</v>
      </c>
      <c r="I33" s="1">
        <v>-313.0</v>
      </c>
      <c r="J33" s="1">
        <v>-442.0</v>
      </c>
      <c r="K33" s="1">
        <v>-356.0</v>
      </c>
      <c r="L33" s="2"/>
      <c r="M33" s="2"/>
      <c r="N33" s="2"/>
      <c r="O33" s="2"/>
      <c r="P33" s="2"/>
      <c r="Q33" s="2"/>
      <c r="R33" s="2"/>
      <c r="S33" s="2"/>
      <c r="T33" s="2"/>
      <c r="U33" s="2"/>
      <c r="V33" s="2"/>
      <c r="W33" s="2"/>
      <c r="X33" s="2"/>
      <c r="Y33" s="2"/>
      <c r="Z33" s="2"/>
    </row>
    <row r="34" ht="15.75" customHeight="1">
      <c r="A34" s="1" t="s">
        <v>92</v>
      </c>
      <c r="B34" s="1">
        <v>37.0</v>
      </c>
      <c r="C34" s="1">
        <v>-18.0</v>
      </c>
      <c r="D34" s="1">
        <v>-2.0</v>
      </c>
      <c r="E34" s="1">
        <v>-1.0</v>
      </c>
      <c r="F34" s="1">
        <v>-1.0</v>
      </c>
      <c r="G34" s="1">
        <v>-87.0</v>
      </c>
      <c r="H34" s="1">
        <v>-19.0</v>
      </c>
      <c r="I34" s="1">
        <v>-96.0</v>
      </c>
      <c r="J34" s="1">
        <v>-2.0</v>
      </c>
      <c r="K34" s="1">
        <v>-89.0</v>
      </c>
      <c r="L34" s="2"/>
      <c r="M34" s="2"/>
      <c r="N34" s="2"/>
      <c r="O34" s="2"/>
      <c r="P34" s="2"/>
      <c r="Q34" s="2"/>
      <c r="R34" s="2"/>
      <c r="S34" s="2"/>
      <c r="T34" s="2"/>
      <c r="U34" s="2"/>
      <c r="V34" s="2"/>
      <c r="W34" s="2"/>
      <c r="X34" s="2"/>
      <c r="Y34" s="2"/>
      <c r="Z34" s="2"/>
    </row>
    <row r="35" ht="15.75" customHeight="1">
      <c r="A35" s="1" t="s">
        <v>93</v>
      </c>
      <c r="B35" s="1">
        <v>820.0</v>
      </c>
      <c r="C35" s="1">
        <v>784.0</v>
      </c>
      <c r="D35" s="1">
        <v>759.0</v>
      </c>
      <c r="E35" s="1">
        <v>693.0</v>
      </c>
      <c r="F35" s="1">
        <v>677.0</v>
      </c>
      <c r="G35" s="1">
        <v>731.0</v>
      </c>
      <c r="H35" s="1">
        <v>829.0</v>
      </c>
      <c r="I35" s="1">
        <v>1060.0</v>
      </c>
      <c r="J35" s="1">
        <v>1050.0</v>
      </c>
      <c r="K35" s="1">
        <v>1090.0</v>
      </c>
      <c r="L35" s="2"/>
      <c r="M35" s="2"/>
      <c r="N35" s="2"/>
      <c r="O35" s="2"/>
      <c r="P35" s="2"/>
      <c r="Q35" s="2"/>
      <c r="R35" s="2"/>
      <c r="S35" s="2"/>
      <c r="T35" s="2"/>
      <c r="U35" s="2"/>
      <c r="V35" s="2"/>
      <c r="W35" s="2"/>
      <c r="X35" s="2"/>
      <c r="Y35" s="2"/>
      <c r="Z35" s="2"/>
    </row>
    <row r="36" ht="15.75" customHeight="1">
      <c r="A36" s="1" t="s">
        <v>94</v>
      </c>
      <c r="B36" s="1">
        <v>150.0</v>
      </c>
      <c r="C36" s="1">
        <v>49.0</v>
      </c>
      <c r="D36" s="1">
        <v>57.0</v>
      </c>
      <c r="E36" s="1">
        <v>47.0</v>
      </c>
      <c r="F36" s="1">
        <v>52.0</v>
      </c>
      <c r="G36" s="1">
        <v>75.0</v>
      </c>
      <c r="H36" s="1">
        <v>96.0</v>
      </c>
      <c r="I36" s="1">
        <v>165.0</v>
      </c>
      <c r="J36" s="1">
        <v>200.0</v>
      </c>
      <c r="K36" s="1">
        <v>214.0</v>
      </c>
      <c r="L36" s="2"/>
      <c r="M36" s="2"/>
      <c r="N36" s="2"/>
      <c r="O36" s="2"/>
      <c r="P36" s="2"/>
      <c r="Q36" s="2"/>
      <c r="R36" s="2"/>
      <c r="S36" s="2"/>
      <c r="T36" s="2"/>
      <c r="U36" s="2"/>
      <c r="V36" s="2"/>
      <c r="W36" s="2"/>
      <c r="X36" s="2"/>
      <c r="Y36" s="2"/>
      <c r="Z36" s="2"/>
    </row>
    <row r="37" ht="15.75" customHeight="1">
      <c r="A37" s="1" t="s">
        <v>95</v>
      </c>
      <c r="B37" s="1">
        <v>969.0</v>
      </c>
      <c r="C37" s="1">
        <v>833.0</v>
      </c>
      <c r="D37" s="1">
        <v>816.0</v>
      </c>
      <c r="E37" s="1">
        <v>741.0</v>
      </c>
      <c r="F37" s="1">
        <v>730.0</v>
      </c>
      <c r="G37" s="1">
        <v>807.0</v>
      </c>
      <c r="H37" s="1">
        <v>926.0</v>
      </c>
      <c r="I37" s="1">
        <v>1230.0</v>
      </c>
      <c r="J37" s="1">
        <v>1250.0</v>
      </c>
      <c r="K37" s="1">
        <v>1300.0</v>
      </c>
      <c r="L37" s="2"/>
      <c r="M37" s="2"/>
      <c r="N37" s="2"/>
      <c r="O37" s="2"/>
      <c r="P37" s="2"/>
      <c r="Q37" s="2"/>
      <c r="R37" s="2"/>
      <c r="S37" s="2"/>
      <c r="T37" s="2"/>
      <c r="U37" s="2"/>
      <c r="V37" s="2"/>
      <c r="W37" s="2"/>
      <c r="X37" s="2"/>
      <c r="Y37" s="2"/>
      <c r="Z37" s="2"/>
    </row>
    <row r="38" ht="15.75" customHeight="1">
      <c r="A38" s="1" t="s">
        <v>96</v>
      </c>
      <c r="B38" s="1">
        <v>2620.0</v>
      </c>
      <c r="C38" s="1">
        <v>2140.0</v>
      </c>
      <c r="D38" s="1">
        <v>2130.0</v>
      </c>
      <c r="E38" s="1">
        <v>2020.0</v>
      </c>
      <c r="F38" s="1">
        <v>1350.0</v>
      </c>
      <c r="G38" s="1">
        <v>1630.0</v>
      </c>
      <c r="H38" s="1">
        <v>2000.0</v>
      </c>
      <c r="I38" s="1">
        <v>2570.0</v>
      </c>
      <c r="J38" s="1">
        <v>2180.0</v>
      </c>
      <c r="K38" s="1">
        <v>2140.0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15.0</v>
      </c>
      <c r="C40" s="1">
        <v>13.0</v>
      </c>
      <c r="D40" s="1">
        <v>12.0</v>
      </c>
      <c r="E40" s="1">
        <v>12.0</v>
      </c>
      <c r="F40" s="1">
        <v>14.0</v>
      </c>
      <c r="G40" s="1">
        <v>13.0</v>
      </c>
      <c r="H40" s="1">
        <v>13.0</v>
      </c>
      <c r="I40" s="1">
        <v>14.0</v>
      </c>
      <c r="J40" s="1">
        <v>13.0</v>
      </c>
      <c r="K40" s="1">
        <v>15.0</v>
      </c>
      <c r="L40" s="2"/>
      <c r="M40" s="2"/>
      <c r="N40" s="2"/>
      <c r="O40" s="2"/>
      <c r="P40" s="2"/>
      <c r="Q40" s="2"/>
      <c r="R40" s="2"/>
      <c r="S40" s="2"/>
      <c r="T40" s="2"/>
      <c r="U40" s="2"/>
      <c r="V40" s="2"/>
      <c r="W40" s="2"/>
      <c r="X40" s="2"/>
      <c r="Y40" s="2"/>
      <c r="Z40" s="2"/>
    </row>
    <row r="41" ht="15.75" customHeight="1">
      <c r="A41" s="1" t="s">
        <v>98</v>
      </c>
      <c r="B41" s="1">
        <v>15.0</v>
      </c>
      <c r="C41" s="1">
        <v>13.0</v>
      </c>
      <c r="D41" s="1">
        <v>12.0</v>
      </c>
      <c r="E41" s="1">
        <v>12.0</v>
      </c>
      <c r="F41" s="1">
        <v>13.0</v>
      </c>
      <c r="G41" s="1">
        <v>13.0</v>
      </c>
      <c r="H41" s="1">
        <v>13.0</v>
      </c>
      <c r="I41" s="1">
        <v>14.0</v>
      </c>
      <c r="J41" s="1">
        <v>13.0</v>
      </c>
      <c r="K41" s="1">
        <v>15.0</v>
      </c>
      <c r="L41" s="2"/>
      <c r="M41" s="2"/>
      <c r="N41" s="2"/>
      <c r="O41" s="2"/>
      <c r="P41" s="2"/>
      <c r="Q41" s="2"/>
      <c r="R41" s="2"/>
      <c r="S41" s="2"/>
      <c r="T41" s="2"/>
      <c r="U41" s="2"/>
      <c r="V41" s="2"/>
      <c r="W41" s="2"/>
      <c r="X41" s="2"/>
      <c r="Y41" s="2"/>
      <c r="Z41" s="2"/>
    </row>
    <row r="42" ht="15.75" customHeight="1">
      <c r="A42" s="1" t="s">
        <v>99</v>
      </c>
      <c r="B42" s="1" t="s">
        <v>100</v>
      </c>
      <c r="C42" s="1" t="s">
        <v>101</v>
      </c>
      <c r="D42" s="1" t="s">
        <v>102</v>
      </c>
      <c r="E42" s="1" t="s">
        <v>103</v>
      </c>
      <c r="F42" s="1" t="s">
        <v>104</v>
      </c>
      <c r="G42" s="1" t="s">
        <v>105</v>
      </c>
      <c r="H42" s="1" t="s">
        <v>106</v>
      </c>
      <c r="I42" s="1" t="s">
        <v>107</v>
      </c>
      <c r="J42" s="1" t="s">
        <v>108</v>
      </c>
      <c r="K42" s="1" t="s">
        <v>109</v>
      </c>
      <c r="L42" s="2"/>
      <c r="M42" s="2"/>
      <c r="N42" s="2"/>
      <c r="O42" s="2"/>
      <c r="P42" s="2"/>
      <c r="Q42" s="2"/>
      <c r="R42" s="2"/>
      <c r="S42" s="2"/>
      <c r="T42" s="2"/>
      <c r="U42" s="2"/>
      <c r="V42" s="2"/>
      <c r="W42" s="2"/>
      <c r="X42" s="2"/>
      <c r="Y42" s="2"/>
      <c r="Z42" s="2"/>
    </row>
    <row r="43" ht="15.75" customHeight="1">
      <c r="A43" s="1" t="s">
        <v>110</v>
      </c>
      <c r="B43" s="1">
        <v>577.0</v>
      </c>
      <c r="C43" s="1">
        <v>535.0</v>
      </c>
      <c r="D43" s="1">
        <v>526.0</v>
      </c>
      <c r="E43" s="1">
        <v>589.0</v>
      </c>
      <c r="F43" s="1">
        <v>583.0</v>
      </c>
      <c r="G43" s="1">
        <v>627.0</v>
      </c>
      <c r="H43" s="1">
        <v>452.0</v>
      </c>
      <c r="I43" s="1">
        <v>715.0</v>
      </c>
      <c r="J43" s="1">
        <v>617.0</v>
      </c>
      <c r="K43" s="1">
        <v>668.0</v>
      </c>
      <c r="L43" s="2"/>
      <c r="M43" s="2"/>
      <c r="N43" s="2"/>
      <c r="O43" s="2"/>
      <c r="P43" s="2"/>
      <c r="Q43" s="2"/>
      <c r="R43" s="2"/>
      <c r="S43" s="2"/>
      <c r="T43" s="2"/>
      <c r="U43" s="2"/>
      <c r="V43" s="2"/>
      <c r="W43" s="2"/>
      <c r="X43" s="2"/>
      <c r="Y43" s="2"/>
      <c r="Z43" s="2"/>
    </row>
    <row r="44" ht="15.75" customHeight="1">
      <c r="A44" s="1" t="s">
        <v>111</v>
      </c>
      <c r="B44" s="1" t="s">
        <v>112</v>
      </c>
      <c r="C44" s="1" t="s">
        <v>113</v>
      </c>
      <c r="D44" s="1" t="s">
        <v>114</v>
      </c>
      <c r="E44" s="1" t="s">
        <v>115</v>
      </c>
      <c r="F44" s="1" t="s">
        <v>116</v>
      </c>
      <c r="G44" s="1" t="s">
        <v>117</v>
      </c>
      <c r="H44" s="1" t="s">
        <v>118</v>
      </c>
      <c r="I44" s="1" t="s">
        <v>119</v>
      </c>
      <c r="J44" s="1" t="s">
        <v>120</v>
      </c>
      <c r="K44" s="1" t="s">
        <v>121</v>
      </c>
      <c r="L44" s="2"/>
      <c r="M44" s="2"/>
      <c r="N44" s="2"/>
      <c r="O44" s="2"/>
      <c r="P44" s="2"/>
      <c r="Q44" s="2"/>
      <c r="R44" s="2"/>
      <c r="S44" s="2"/>
      <c r="T44" s="2"/>
      <c r="U44" s="2"/>
      <c r="V44" s="2"/>
      <c r="W44" s="2"/>
      <c r="X44" s="2"/>
      <c r="Y44" s="2"/>
      <c r="Z44" s="2"/>
    </row>
    <row r="45" ht="15.75" customHeight="1">
      <c r="A45" s="1" t="s">
        <v>122</v>
      </c>
      <c r="B45" s="1">
        <v>616.0</v>
      </c>
      <c r="C45" s="1">
        <v>670.0</v>
      </c>
      <c r="D45" s="1">
        <v>614.0</v>
      </c>
      <c r="E45" s="1">
        <v>420.0</v>
      </c>
      <c r="F45" s="1">
        <v>54.0</v>
      </c>
      <c r="G45" s="1">
        <v>286.0</v>
      </c>
      <c r="H45" s="1">
        <v>300.0</v>
      </c>
      <c r="I45" s="1">
        <v>219.0</v>
      </c>
      <c r="J45" s="1">
        <v>240.0</v>
      </c>
      <c r="K45" s="1">
        <v>128.0</v>
      </c>
      <c r="L45" s="2"/>
      <c r="M45" s="2"/>
      <c r="N45" s="2"/>
      <c r="O45" s="2"/>
      <c r="P45" s="2"/>
      <c r="Q45" s="2"/>
      <c r="R45" s="2"/>
      <c r="S45" s="2"/>
      <c r="T45" s="2"/>
      <c r="U45" s="2"/>
      <c r="V45" s="2"/>
      <c r="W45" s="2"/>
      <c r="X45" s="2"/>
      <c r="Y45" s="2"/>
      <c r="Z45" s="2"/>
    </row>
    <row r="46" ht="15.75" customHeight="1">
      <c r="A46" s="1" t="s">
        <v>123</v>
      </c>
      <c r="B46" s="1">
        <v>-1410.0</v>
      </c>
      <c r="C46" s="1">
        <v>-777.0</v>
      </c>
      <c r="D46" s="1">
        <v>-703.0</v>
      </c>
      <c r="E46" s="1">
        <v>-997.0</v>
      </c>
      <c r="F46" s="1">
        <v>-623.0</v>
      </c>
      <c r="G46" s="1">
        <v>-604.0</v>
      </c>
      <c r="H46" s="1">
        <v>-610.0</v>
      </c>
      <c r="I46" s="1">
        <v>-1100.0</v>
      </c>
      <c r="J46" s="1">
        <v>-466.0</v>
      </c>
      <c r="K46" s="1">
        <v>-690.0</v>
      </c>
      <c r="L46" s="2"/>
      <c r="M46" s="2"/>
      <c r="N46" s="2"/>
      <c r="O46" s="2"/>
      <c r="P46" s="2"/>
      <c r="Q46" s="2"/>
      <c r="R46" s="2"/>
      <c r="S46" s="2"/>
      <c r="T46" s="2"/>
      <c r="U46" s="2"/>
      <c r="V46" s="2"/>
      <c r="W46" s="2"/>
      <c r="X46" s="2"/>
      <c r="Y46" s="2"/>
      <c r="Z46" s="2"/>
    </row>
    <row r="47" ht="15.75" customHeight="1">
      <c r="A47" s="1" t="s">
        <v>124</v>
      </c>
      <c r="B47" s="1">
        <v>23.0</v>
      </c>
      <c r="C47" s="1">
        <v>17.0</v>
      </c>
      <c r="D47" s="1">
        <v>9.0</v>
      </c>
      <c r="E47" s="1">
        <v>8.0</v>
      </c>
      <c r="F47" s="1">
        <v>6.0</v>
      </c>
      <c r="G47" s="1">
        <v>7.0</v>
      </c>
      <c r="H47" s="1">
        <v>7.0</v>
      </c>
      <c r="I47" s="1">
        <v>12.0</v>
      </c>
      <c r="J47" s="1">
        <v>11.0</v>
      </c>
      <c r="K47" s="1">
        <v>11.0</v>
      </c>
      <c r="L47" s="2"/>
      <c r="M47" s="2"/>
      <c r="N47" s="2"/>
      <c r="O47" s="2"/>
      <c r="P47" s="2"/>
      <c r="Q47" s="2"/>
      <c r="R47" s="2"/>
      <c r="S47" s="2"/>
      <c r="T47" s="2"/>
      <c r="U47" s="2"/>
      <c r="V47" s="2"/>
      <c r="W47" s="2"/>
      <c r="X47" s="2"/>
      <c r="Y47" s="2"/>
      <c r="Z47" s="2"/>
    </row>
    <row r="48" ht="15.75" customHeight="1">
      <c r="A48" s="1" t="s">
        <v>125</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61.0</v>
      </c>
      <c r="C2" s="1">
        <v>52.0</v>
      </c>
      <c r="D2" s="1">
        <v>57.0</v>
      </c>
      <c r="E2" s="1">
        <v>49.0</v>
      </c>
      <c r="F2" s="1">
        <v>37.0</v>
      </c>
      <c r="G2" s="1">
        <v>49.0</v>
      </c>
      <c r="H2" s="1">
        <v>36.0</v>
      </c>
      <c r="I2" s="1">
        <v>101.0</v>
      </c>
      <c r="J2" s="1">
        <v>20.0</v>
      </c>
      <c r="K2" s="1">
        <v>56.0</v>
      </c>
      <c r="L2" s="2"/>
      <c r="M2" s="2"/>
      <c r="N2" s="2"/>
      <c r="O2" s="2"/>
      <c r="P2" s="2"/>
      <c r="Q2" s="2"/>
      <c r="R2" s="2"/>
      <c r="S2" s="2"/>
      <c r="T2" s="2"/>
      <c r="U2" s="2"/>
      <c r="V2" s="2"/>
      <c r="W2" s="2"/>
      <c r="X2" s="2"/>
      <c r="Y2" s="2"/>
      <c r="Z2" s="2"/>
    </row>
    <row r="3">
      <c r="A3" s="1" t="s">
        <v>127</v>
      </c>
      <c r="B3" s="1">
        <v>25.0</v>
      </c>
      <c r="C3" s="1">
        <v>23.0</v>
      </c>
      <c r="D3" s="1">
        <v>22.0</v>
      </c>
      <c r="E3" s="1">
        <v>20.0</v>
      </c>
      <c r="F3" s="1">
        <v>16.0</v>
      </c>
      <c r="G3" s="1">
        <v>11.0</v>
      </c>
      <c r="H3" s="1">
        <v>14.0</v>
      </c>
      <c r="I3" s="1">
        <v>10.0</v>
      </c>
      <c r="J3" s="1">
        <v>9.0</v>
      </c>
      <c r="K3" s="1">
        <v>10.0</v>
      </c>
      <c r="L3" s="2"/>
      <c r="M3" s="2"/>
      <c r="N3" s="2"/>
      <c r="O3" s="2"/>
      <c r="P3" s="2"/>
      <c r="Q3" s="2"/>
      <c r="R3" s="2"/>
      <c r="S3" s="2"/>
      <c r="T3" s="2"/>
      <c r="U3" s="2"/>
      <c r="V3" s="2"/>
      <c r="W3" s="2"/>
      <c r="X3" s="2"/>
      <c r="Y3" s="2"/>
      <c r="Z3" s="2"/>
    </row>
    <row r="4">
      <c r="A4" s="1" t="s">
        <v>128</v>
      </c>
      <c r="B4" s="1">
        <v>36.0</v>
      </c>
      <c r="C4" s="1">
        <v>28.0</v>
      </c>
      <c r="D4" s="1">
        <v>35.0</v>
      </c>
      <c r="E4" s="1">
        <v>29.0</v>
      </c>
      <c r="F4" s="1">
        <v>21.0</v>
      </c>
      <c r="G4" s="1">
        <v>37.0</v>
      </c>
      <c r="H4" s="1">
        <v>21.0</v>
      </c>
      <c r="I4" s="1">
        <v>90.0</v>
      </c>
      <c r="J4" s="1">
        <v>10.0</v>
      </c>
      <c r="K4" s="1">
        <v>46.0</v>
      </c>
      <c r="L4" s="2"/>
      <c r="M4" s="2"/>
      <c r="N4" s="2"/>
      <c r="O4" s="2"/>
      <c r="P4" s="2"/>
      <c r="Q4" s="2"/>
      <c r="R4" s="2"/>
      <c r="S4" s="2"/>
      <c r="T4" s="2"/>
      <c r="U4" s="2"/>
      <c r="V4" s="2"/>
      <c r="W4" s="2"/>
      <c r="X4" s="2"/>
      <c r="Y4" s="2"/>
      <c r="Z4" s="2"/>
    </row>
    <row r="5">
      <c r="A5" s="1" t="s">
        <v>129</v>
      </c>
      <c r="B5" s="1">
        <v>157.0</v>
      </c>
      <c r="C5" s="1">
        <v>155.0</v>
      </c>
      <c r="D5" s="1">
        <v>161.0</v>
      </c>
      <c r="E5" s="1">
        <v>155.0</v>
      </c>
      <c r="F5" s="1">
        <v>125.0</v>
      </c>
      <c r="G5" s="1">
        <v>168.0</v>
      </c>
      <c r="H5" s="1">
        <v>358.0</v>
      </c>
      <c r="I5" s="1">
        <v>388.0</v>
      </c>
      <c r="J5" s="1">
        <v>405.0</v>
      </c>
      <c r="K5" s="1">
        <v>378.0</v>
      </c>
      <c r="L5" s="2"/>
      <c r="M5" s="2"/>
      <c r="N5" s="2"/>
      <c r="O5" s="2"/>
      <c r="P5" s="2"/>
      <c r="Q5" s="2"/>
      <c r="R5" s="2"/>
      <c r="S5" s="2"/>
      <c r="T5" s="2"/>
      <c r="U5" s="2"/>
      <c r="V5" s="2"/>
      <c r="W5" s="2"/>
      <c r="X5" s="2"/>
      <c r="Y5" s="2"/>
      <c r="Z5" s="2"/>
    </row>
    <row r="6">
      <c r="A6" s="1" t="s">
        <v>130</v>
      </c>
      <c r="B6" s="1">
        <v>85.0</v>
      </c>
      <c r="C6" s="1">
        <v>75.0</v>
      </c>
      <c r="D6" s="1">
        <v>60.0</v>
      </c>
      <c r="E6" s="1">
        <v>56.0</v>
      </c>
      <c r="F6" s="1">
        <v>49.0</v>
      </c>
      <c r="G6" s="1">
        <v>0.0</v>
      </c>
      <c r="H6" s="1">
        <v>0.0</v>
      </c>
      <c r="I6" s="1">
        <v>0.0</v>
      </c>
      <c r="J6" s="1">
        <v>0.0</v>
      </c>
      <c r="K6" s="1">
        <v>0.0</v>
      </c>
      <c r="L6" s="2"/>
      <c r="M6" s="2"/>
      <c r="N6" s="2"/>
      <c r="O6" s="2"/>
      <c r="P6" s="2"/>
      <c r="Q6" s="2"/>
      <c r="R6" s="2"/>
      <c r="S6" s="2"/>
      <c r="T6" s="2"/>
      <c r="U6" s="2"/>
      <c r="V6" s="2"/>
      <c r="W6" s="2"/>
      <c r="X6" s="2"/>
      <c r="Y6" s="2"/>
      <c r="Z6" s="2"/>
    </row>
    <row r="7">
      <c r="A7" s="1" t="s">
        <v>131</v>
      </c>
      <c r="B7" s="1">
        <v>370.0</v>
      </c>
      <c r="C7" s="1">
        <v>414.0</v>
      </c>
      <c r="D7" s="1">
        <v>490.0</v>
      </c>
      <c r="E7" s="1">
        <v>634.0</v>
      </c>
      <c r="F7" s="1">
        <v>589.0</v>
      </c>
      <c r="G7" s="1">
        <v>629.0</v>
      </c>
      <c r="H7" s="1">
        <v>858.0</v>
      </c>
      <c r="I7" s="1">
        <v>1550.0</v>
      </c>
      <c r="J7" s="1">
        <v>1010.0</v>
      </c>
      <c r="K7" s="1">
        <v>924.0</v>
      </c>
      <c r="L7" s="2"/>
      <c r="M7" s="2"/>
      <c r="N7" s="2"/>
      <c r="O7" s="2"/>
      <c r="P7" s="2"/>
      <c r="Q7" s="2"/>
      <c r="R7" s="2"/>
      <c r="S7" s="2"/>
      <c r="T7" s="2"/>
      <c r="U7" s="2"/>
      <c r="V7" s="2"/>
      <c r="W7" s="2"/>
      <c r="X7" s="2"/>
      <c r="Y7" s="2"/>
      <c r="Z7" s="2"/>
    </row>
    <row r="8">
      <c r="A8" s="1" t="s">
        <v>132</v>
      </c>
      <c r="B8" s="1">
        <v>648.0</v>
      </c>
      <c r="C8" s="1">
        <v>673.0</v>
      </c>
      <c r="D8" s="1">
        <v>747.0</v>
      </c>
      <c r="E8" s="1">
        <v>875.0</v>
      </c>
      <c r="F8" s="1">
        <v>784.0</v>
      </c>
      <c r="G8" s="1">
        <v>835.0</v>
      </c>
      <c r="H8" s="1">
        <v>1240.0</v>
      </c>
      <c r="I8" s="1">
        <v>2029.0</v>
      </c>
      <c r="J8" s="1">
        <v>1430.0</v>
      </c>
      <c r="K8" s="1">
        <v>1350.0</v>
      </c>
      <c r="L8" s="2"/>
      <c r="M8" s="2"/>
      <c r="N8" s="2"/>
      <c r="O8" s="2"/>
      <c r="P8" s="2"/>
      <c r="Q8" s="2"/>
      <c r="R8" s="2"/>
      <c r="S8" s="2"/>
      <c r="T8" s="2"/>
      <c r="U8" s="2"/>
      <c r="V8" s="2"/>
      <c r="W8" s="2"/>
      <c r="X8" s="2"/>
      <c r="Y8" s="2"/>
      <c r="Z8" s="2"/>
    </row>
    <row r="9">
      <c r="A9" s="1" t="s">
        <v>133</v>
      </c>
      <c r="B9" s="1">
        <v>648.0</v>
      </c>
      <c r="C9" s="1">
        <v>673.0</v>
      </c>
      <c r="D9" s="1">
        <v>747.0</v>
      </c>
      <c r="E9" s="1">
        <v>875.0</v>
      </c>
      <c r="F9" s="1">
        <v>784.0</v>
      </c>
      <c r="G9" s="1">
        <v>835.0</v>
      </c>
      <c r="H9" s="1">
        <v>1240.0</v>
      </c>
      <c r="I9" s="1">
        <v>2029.0</v>
      </c>
      <c r="J9" s="1">
        <v>1430.0</v>
      </c>
      <c r="K9" s="1">
        <v>1350.0</v>
      </c>
      <c r="L9" s="2"/>
      <c r="M9" s="2"/>
      <c r="N9" s="2"/>
      <c r="O9" s="2"/>
      <c r="P9" s="2"/>
      <c r="Q9" s="2"/>
      <c r="R9" s="2"/>
      <c r="S9" s="2"/>
      <c r="T9" s="2"/>
      <c r="U9" s="2"/>
      <c r="V9" s="2"/>
      <c r="W9" s="2"/>
      <c r="X9" s="2"/>
      <c r="Y9" s="2"/>
      <c r="Z9" s="2"/>
    </row>
    <row r="10">
      <c r="A10" s="1" t="s">
        <v>134</v>
      </c>
      <c r="B10" s="1">
        <v>395.0</v>
      </c>
      <c r="C10" s="1">
        <v>422.0</v>
      </c>
      <c r="D10" s="1">
        <v>511.0</v>
      </c>
      <c r="E10" s="1">
        <v>618.0</v>
      </c>
      <c r="F10" s="1">
        <v>513.0</v>
      </c>
      <c r="G10" s="1">
        <v>516.0</v>
      </c>
      <c r="H10" s="1">
        <v>877.0</v>
      </c>
      <c r="I10" s="1">
        <v>1310.0</v>
      </c>
      <c r="J10" s="1">
        <v>984.0</v>
      </c>
      <c r="K10" s="1">
        <v>897.0</v>
      </c>
      <c r="L10" s="2"/>
      <c r="M10" s="2"/>
      <c r="N10" s="2"/>
      <c r="O10" s="2"/>
      <c r="P10" s="2"/>
      <c r="Q10" s="2"/>
      <c r="R10" s="2"/>
      <c r="S10" s="2"/>
      <c r="T10" s="2"/>
      <c r="U10" s="2"/>
      <c r="V10" s="2"/>
      <c r="W10" s="2"/>
      <c r="X10" s="2"/>
      <c r="Y10" s="2"/>
      <c r="Z10" s="2"/>
    </row>
    <row r="11">
      <c r="A11" s="1" t="s">
        <v>135</v>
      </c>
      <c r="B11" s="1">
        <v>123.0</v>
      </c>
      <c r="C11" s="1">
        <v>126.0</v>
      </c>
      <c r="D11" s="1">
        <v>142.0</v>
      </c>
      <c r="E11" s="1">
        <v>141.0</v>
      </c>
      <c r="F11" s="1">
        <v>170.0</v>
      </c>
      <c r="G11" s="1">
        <v>169.0</v>
      </c>
      <c r="H11" s="1">
        <v>207.0</v>
      </c>
      <c r="I11" s="1">
        <v>227.0</v>
      </c>
      <c r="J11" s="1">
        <v>263.0</v>
      </c>
      <c r="K11" s="1">
        <v>255.0</v>
      </c>
      <c r="L11" s="2"/>
      <c r="M11" s="2"/>
      <c r="N11" s="2"/>
      <c r="O11" s="2"/>
      <c r="P11" s="2"/>
      <c r="Q11" s="2"/>
      <c r="R11" s="2"/>
      <c r="S11" s="2"/>
      <c r="T11" s="2"/>
      <c r="U11" s="2"/>
      <c r="V11" s="2"/>
      <c r="W11" s="2"/>
      <c r="X11" s="2"/>
      <c r="Y11" s="2"/>
      <c r="Z11" s="2"/>
    </row>
    <row r="12">
      <c r="A12" s="1" t="s">
        <v>136</v>
      </c>
      <c r="B12" s="1">
        <v>9.0</v>
      </c>
      <c r="C12" s="1">
        <v>7.0</v>
      </c>
      <c r="D12" s="1">
        <v>21.0</v>
      </c>
      <c r="E12" s="1">
        <v>15.0</v>
      </c>
      <c r="F12" s="1">
        <v>10.0</v>
      </c>
      <c r="G12" s="1">
        <v>4.0</v>
      </c>
      <c r="H12" s="1">
        <v>44.0</v>
      </c>
      <c r="I12" s="1">
        <v>30.0</v>
      </c>
      <c r="J12" s="1">
        <v>15.0</v>
      </c>
      <c r="K12" s="1">
        <v>19.0</v>
      </c>
      <c r="L12" s="2"/>
      <c r="M12" s="2"/>
      <c r="N12" s="2"/>
      <c r="O12" s="2"/>
      <c r="P12" s="2"/>
      <c r="Q12" s="2"/>
      <c r="R12" s="2"/>
      <c r="S12" s="2"/>
      <c r="T12" s="2"/>
      <c r="U12" s="2"/>
      <c r="V12" s="2"/>
      <c r="W12" s="2"/>
      <c r="X12" s="2"/>
      <c r="Y12" s="2"/>
      <c r="Z12" s="2"/>
    </row>
    <row r="13">
      <c r="A13" s="1" t="s">
        <v>137</v>
      </c>
      <c r="B13" s="1">
        <v>10.0</v>
      </c>
      <c r="C13" s="1">
        <v>10.0</v>
      </c>
      <c r="D13" s="1">
        <v>10.0</v>
      </c>
      <c r="E13" s="1">
        <v>12.0</v>
      </c>
      <c r="F13" s="1">
        <v>12.0</v>
      </c>
      <c r="G13" s="1">
        <v>12.0</v>
      </c>
      <c r="H13" s="1">
        <v>17.0</v>
      </c>
      <c r="I13" s="1">
        <v>22.0</v>
      </c>
      <c r="J13" s="1">
        <v>18.0</v>
      </c>
      <c r="K13" s="1">
        <v>46.0</v>
      </c>
      <c r="L13" s="2"/>
      <c r="M13" s="2"/>
      <c r="N13" s="2"/>
      <c r="O13" s="2"/>
      <c r="P13" s="2"/>
      <c r="Q13" s="2"/>
      <c r="R13" s="2"/>
      <c r="S13" s="2"/>
      <c r="T13" s="2"/>
      <c r="U13" s="2"/>
      <c r="V13" s="2"/>
      <c r="W13" s="2"/>
      <c r="X13" s="2"/>
      <c r="Y13" s="2"/>
      <c r="Z13" s="2"/>
    </row>
    <row r="14">
      <c r="A14" s="1" t="s">
        <v>138</v>
      </c>
      <c r="B14" s="1">
        <v>537.0</v>
      </c>
      <c r="C14" s="1">
        <v>566.0</v>
      </c>
      <c r="D14" s="1">
        <v>684.0</v>
      </c>
      <c r="E14" s="1">
        <v>786.0</v>
      </c>
      <c r="F14" s="1">
        <v>706.0</v>
      </c>
      <c r="G14" s="1">
        <v>701.0</v>
      </c>
      <c r="H14" s="1">
        <v>1150.0</v>
      </c>
      <c r="I14" s="1">
        <v>1580.0</v>
      </c>
      <c r="J14" s="1">
        <v>1280.0</v>
      </c>
      <c r="K14" s="1">
        <v>1220.0</v>
      </c>
      <c r="L14" s="2"/>
      <c r="M14" s="2"/>
      <c r="N14" s="2"/>
      <c r="O14" s="2"/>
      <c r="P14" s="2"/>
      <c r="Q14" s="2"/>
      <c r="R14" s="2"/>
      <c r="S14" s="2"/>
      <c r="T14" s="2"/>
      <c r="U14" s="2"/>
      <c r="V14" s="2"/>
      <c r="W14" s="2"/>
      <c r="X14" s="2"/>
      <c r="Y14" s="2"/>
      <c r="Z14" s="2"/>
    </row>
    <row r="15">
      <c r="A15" s="1" t="s">
        <v>139</v>
      </c>
      <c r="B15" s="1">
        <v>111.0</v>
      </c>
      <c r="C15" s="1">
        <v>107.0</v>
      </c>
      <c r="D15" s="1">
        <v>63.0</v>
      </c>
      <c r="E15" s="1">
        <v>89.0</v>
      </c>
      <c r="F15" s="1">
        <v>78.0</v>
      </c>
      <c r="G15" s="1">
        <v>133.0</v>
      </c>
      <c r="H15" s="1">
        <v>91.0</v>
      </c>
      <c r="I15" s="1">
        <v>446.0</v>
      </c>
      <c r="J15" s="1">
        <v>146.0</v>
      </c>
      <c r="K15" s="1">
        <v>130.0</v>
      </c>
      <c r="L15" s="2"/>
      <c r="M15" s="2"/>
      <c r="N15" s="2"/>
      <c r="O15" s="2"/>
      <c r="P15" s="2"/>
      <c r="Q15" s="2"/>
      <c r="R15" s="2"/>
      <c r="S15" s="2"/>
      <c r="T15" s="2"/>
      <c r="U15" s="2"/>
      <c r="V15" s="2"/>
      <c r="W15" s="2"/>
      <c r="X15" s="2"/>
      <c r="Y15" s="2"/>
      <c r="Z15" s="2"/>
    </row>
    <row r="16">
      <c r="A16" s="1" t="s">
        <v>140</v>
      </c>
      <c r="B16" s="1">
        <v>0.0</v>
      </c>
      <c r="C16" s="1">
        <v>0.0</v>
      </c>
      <c r="D16" s="1">
        <v>-56.0</v>
      </c>
      <c r="E16" s="1">
        <v>-3.0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141</v>
      </c>
      <c r="B17" s="1">
        <v>111.0</v>
      </c>
      <c r="C17" s="1">
        <v>107.0</v>
      </c>
      <c r="D17" s="1">
        <v>62.0</v>
      </c>
      <c r="E17" s="1">
        <v>85.0</v>
      </c>
      <c r="F17" s="1">
        <v>78.0</v>
      </c>
      <c r="G17" s="1">
        <v>133.0</v>
      </c>
      <c r="H17" s="1">
        <v>91.0</v>
      </c>
      <c r="I17" s="1">
        <v>446.0</v>
      </c>
      <c r="J17" s="1">
        <v>146.0</v>
      </c>
      <c r="K17" s="1">
        <v>130.0</v>
      </c>
      <c r="L17" s="2"/>
      <c r="M17" s="2"/>
      <c r="N17" s="2"/>
      <c r="O17" s="2"/>
      <c r="P17" s="2"/>
      <c r="Q17" s="2"/>
      <c r="R17" s="2"/>
      <c r="S17" s="2"/>
      <c r="T17" s="2"/>
      <c r="U17" s="2"/>
      <c r="V17" s="2"/>
      <c r="W17" s="2"/>
      <c r="X17" s="2"/>
      <c r="Y17" s="2"/>
      <c r="Z17" s="2"/>
    </row>
    <row r="18">
      <c r="A18" s="1" t="s">
        <v>142</v>
      </c>
      <c r="B18" s="1">
        <v>0.0</v>
      </c>
      <c r="C18" s="1">
        <v>0.0</v>
      </c>
      <c r="D18" s="1">
        <v>0.0</v>
      </c>
      <c r="E18" s="1">
        <v>0.0</v>
      </c>
      <c r="F18" s="1">
        <v>-3.0</v>
      </c>
      <c r="G18" s="1">
        <v>0.0</v>
      </c>
      <c r="H18" s="1">
        <v>0.0</v>
      </c>
      <c r="I18" s="1">
        <v>0.0</v>
      </c>
      <c r="J18" s="1">
        <v>0.0</v>
      </c>
      <c r="K18" s="1">
        <v>0.0</v>
      </c>
      <c r="L18" s="2"/>
      <c r="M18" s="2"/>
      <c r="N18" s="2"/>
      <c r="O18" s="2"/>
      <c r="P18" s="2"/>
      <c r="Q18" s="2"/>
      <c r="R18" s="2"/>
      <c r="S18" s="2"/>
      <c r="T18" s="2"/>
      <c r="U18" s="2"/>
      <c r="V18" s="2"/>
      <c r="W18" s="2"/>
      <c r="X18" s="2"/>
      <c r="Y18" s="2"/>
      <c r="Z18" s="2"/>
    </row>
    <row r="19">
      <c r="A19" s="1" t="s">
        <v>143</v>
      </c>
      <c r="B19" s="1">
        <v>0.0</v>
      </c>
      <c r="C19" s="1">
        <v>-10.0</v>
      </c>
      <c r="D19" s="1">
        <v>-10.0</v>
      </c>
      <c r="E19" s="1">
        <v>0.0</v>
      </c>
      <c r="F19" s="1">
        <v>0.0</v>
      </c>
      <c r="G19" s="1">
        <v>-14.0</v>
      </c>
      <c r="H19" s="1">
        <v>-10.0</v>
      </c>
      <c r="I19" s="1">
        <v>-4.0</v>
      </c>
      <c r="J19" s="1">
        <v>-11.0</v>
      </c>
      <c r="K19" s="1">
        <v>-7.0</v>
      </c>
      <c r="L19" s="2"/>
      <c r="M19" s="2"/>
      <c r="N19" s="2"/>
      <c r="O19" s="2"/>
      <c r="P19" s="2"/>
      <c r="Q19" s="2"/>
      <c r="R19" s="2"/>
      <c r="S19" s="2"/>
      <c r="T19" s="2"/>
      <c r="U19" s="2"/>
      <c r="V19" s="2"/>
      <c r="W19" s="2"/>
      <c r="X19" s="2"/>
      <c r="Y19" s="2"/>
      <c r="Z19" s="2"/>
    </row>
    <row r="20">
      <c r="A20" s="1" t="s">
        <v>144</v>
      </c>
      <c r="B20" s="1">
        <v>0.0</v>
      </c>
      <c r="C20" s="1">
        <v>0.0</v>
      </c>
      <c r="D20" s="1">
        <v>-82.0</v>
      </c>
      <c r="E20" s="1">
        <v>-114.0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145</v>
      </c>
      <c r="B21" s="1">
        <v>-80.0</v>
      </c>
      <c r="C21" s="1">
        <v>-9.0</v>
      </c>
      <c r="D21" s="1">
        <v>-30.0</v>
      </c>
      <c r="E21" s="1">
        <v>-10.0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146</v>
      </c>
      <c r="B22" s="1">
        <v>0.0</v>
      </c>
      <c r="C22" s="1">
        <v>0.0</v>
      </c>
      <c r="D22" s="1">
        <v>0.0</v>
      </c>
      <c r="E22" s="1">
        <v>0.0</v>
      </c>
      <c r="F22" s="1">
        <v>0.0</v>
      </c>
      <c r="G22" s="1">
        <v>0.0</v>
      </c>
      <c r="H22" s="1">
        <v>-12.0</v>
      </c>
      <c r="I22" s="1">
        <v>0.0</v>
      </c>
      <c r="J22" s="1">
        <v>0.0</v>
      </c>
      <c r="K22" s="1">
        <v>0.0</v>
      </c>
      <c r="L22" s="2"/>
      <c r="M22" s="2"/>
      <c r="N22" s="2"/>
      <c r="O22" s="2"/>
      <c r="P22" s="2"/>
      <c r="Q22" s="2"/>
      <c r="R22" s="2"/>
      <c r="S22" s="2"/>
      <c r="T22" s="2"/>
      <c r="U22" s="2"/>
      <c r="V22" s="2"/>
      <c r="W22" s="2"/>
      <c r="X22" s="2"/>
      <c r="Y22" s="2"/>
      <c r="Z22" s="2"/>
    </row>
    <row r="23" ht="15.75" customHeight="1">
      <c r="A23" s="1" t="s">
        <v>147</v>
      </c>
      <c r="B23" s="1">
        <v>110.0</v>
      </c>
      <c r="C23" s="1">
        <v>86.0</v>
      </c>
      <c r="D23" s="1">
        <v>-30.0</v>
      </c>
      <c r="E23" s="1">
        <v>-29.0</v>
      </c>
      <c r="F23" s="1">
        <v>74.0</v>
      </c>
      <c r="G23" s="1">
        <v>119.0</v>
      </c>
      <c r="H23" s="1">
        <v>68.0</v>
      </c>
      <c r="I23" s="1">
        <v>442.0</v>
      </c>
      <c r="J23" s="1">
        <v>134.0</v>
      </c>
      <c r="K23" s="1">
        <v>123.0</v>
      </c>
      <c r="L23" s="2"/>
      <c r="M23" s="2"/>
      <c r="N23" s="2"/>
      <c r="O23" s="2"/>
      <c r="P23" s="2"/>
      <c r="Q23" s="2"/>
      <c r="R23" s="2"/>
      <c r="S23" s="2"/>
      <c r="T23" s="2"/>
      <c r="U23" s="2"/>
      <c r="V23" s="2"/>
      <c r="W23" s="2"/>
      <c r="X23" s="2"/>
      <c r="Y23" s="2"/>
      <c r="Z23" s="2"/>
    </row>
    <row r="24" ht="15.75" customHeight="1">
      <c r="A24" s="1" t="s">
        <v>148</v>
      </c>
      <c r="B24" s="1">
        <v>35.0</v>
      </c>
      <c r="C24" s="1">
        <v>27.0</v>
      </c>
      <c r="D24" s="1">
        <v>-17.0</v>
      </c>
      <c r="E24" s="1">
        <v>30.0</v>
      </c>
      <c r="F24" s="1">
        <v>19.0</v>
      </c>
      <c r="G24" s="1">
        <v>24.0</v>
      </c>
      <c r="H24" s="1">
        <v>19.0</v>
      </c>
      <c r="I24" s="1">
        <v>111.0</v>
      </c>
      <c r="J24" s="1">
        <v>33.0</v>
      </c>
      <c r="K24" s="1">
        <v>23.0</v>
      </c>
      <c r="L24" s="2"/>
      <c r="M24" s="2"/>
      <c r="N24" s="2"/>
      <c r="O24" s="2"/>
      <c r="P24" s="2"/>
      <c r="Q24" s="2"/>
      <c r="R24" s="2"/>
      <c r="S24" s="2"/>
      <c r="T24" s="2"/>
      <c r="U24" s="2"/>
      <c r="V24" s="2"/>
      <c r="W24" s="2"/>
      <c r="X24" s="2"/>
      <c r="Y24" s="2"/>
      <c r="Z24" s="2"/>
    </row>
    <row r="25" ht="15.75" customHeight="1">
      <c r="A25" s="1" t="s">
        <v>149</v>
      </c>
      <c r="B25" s="1">
        <v>74.0</v>
      </c>
      <c r="C25" s="1">
        <v>58.0</v>
      </c>
      <c r="D25" s="1">
        <v>-13.0</v>
      </c>
      <c r="E25" s="1">
        <v>-59.0</v>
      </c>
      <c r="F25" s="1">
        <v>55.0</v>
      </c>
      <c r="G25" s="1">
        <v>94.0</v>
      </c>
      <c r="H25" s="1">
        <v>49.0</v>
      </c>
      <c r="I25" s="1">
        <v>330.0</v>
      </c>
      <c r="J25" s="1">
        <v>101.0</v>
      </c>
      <c r="K25" s="1">
        <v>98.0</v>
      </c>
      <c r="L25" s="2"/>
      <c r="M25" s="2"/>
      <c r="N25" s="2"/>
      <c r="O25" s="2"/>
      <c r="P25" s="2"/>
      <c r="Q25" s="2"/>
      <c r="R25" s="2"/>
      <c r="S25" s="2"/>
      <c r="T25" s="2"/>
      <c r="U25" s="2"/>
      <c r="V25" s="2"/>
      <c r="W25" s="2"/>
      <c r="X25" s="2"/>
      <c r="Y25" s="2"/>
      <c r="Z25" s="2"/>
    </row>
    <row r="26" ht="15.75" customHeight="1">
      <c r="A26" s="1" t="s">
        <v>150</v>
      </c>
      <c r="B26" s="1">
        <v>0.0</v>
      </c>
      <c r="C26" s="1">
        <v>0.0</v>
      </c>
      <c r="D26" s="1">
        <v>0.0</v>
      </c>
      <c r="E26" s="1">
        <v>0.0</v>
      </c>
      <c r="F26" s="1">
        <v>0.0</v>
      </c>
      <c r="G26" s="1">
        <v>23.0</v>
      </c>
      <c r="H26" s="1">
        <v>0.0</v>
      </c>
      <c r="I26" s="1">
        <v>0.0</v>
      </c>
      <c r="J26" s="1">
        <v>0.0</v>
      </c>
      <c r="K26" s="1">
        <v>0.0</v>
      </c>
      <c r="L26" s="2"/>
      <c r="M26" s="2"/>
      <c r="N26" s="2"/>
      <c r="O26" s="2"/>
      <c r="P26" s="2"/>
      <c r="Q26" s="2"/>
      <c r="R26" s="2"/>
      <c r="S26" s="2"/>
      <c r="T26" s="2"/>
      <c r="U26" s="2"/>
      <c r="V26" s="2"/>
      <c r="W26" s="2"/>
      <c r="X26" s="2"/>
      <c r="Y26" s="2"/>
      <c r="Z26" s="2"/>
    </row>
    <row r="27" ht="15.75" customHeight="1">
      <c r="A27" s="1" t="s">
        <v>151</v>
      </c>
      <c r="B27" s="1">
        <v>74.0</v>
      </c>
      <c r="C27" s="1">
        <v>58.0</v>
      </c>
      <c r="D27" s="1">
        <v>-13.0</v>
      </c>
      <c r="E27" s="1">
        <v>-59.0</v>
      </c>
      <c r="F27" s="1">
        <v>55.0</v>
      </c>
      <c r="G27" s="1">
        <v>118.0</v>
      </c>
      <c r="H27" s="1">
        <v>49.0</v>
      </c>
      <c r="I27" s="1">
        <v>330.0</v>
      </c>
      <c r="J27" s="1">
        <v>101.0</v>
      </c>
      <c r="K27" s="1">
        <v>98.0</v>
      </c>
      <c r="L27" s="2"/>
      <c r="M27" s="2"/>
      <c r="N27" s="2"/>
      <c r="O27" s="2"/>
      <c r="P27" s="2"/>
      <c r="Q27" s="2"/>
      <c r="R27" s="2"/>
      <c r="S27" s="2"/>
      <c r="T27" s="2"/>
      <c r="U27" s="2"/>
      <c r="V27" s="2"/>
      <c r="W27" s="2"/>
      <c r="X27" s="2"/>
      <c r="Y27" s="2"/>
      <c r="Z27" s="2"/>
    </row>
    <row r="28" ht="15.75" customHeight="1">
      <c r="A28" s="1" t="s">
        <v>94</v>
      </c>
      <c r="B28" s="1">
        <v>-11.0</v>
      </c>
      <c r="C28" s="1">
        <v>-6.0</v>
      </c>
      <c r="D28" s="1">
        <v>-8.0</v>
      </c>
      <c r="E28" s="1">
        <v>-2.0</v>
      </c>
      <c r="F28" s="1">
        <v>1.0</v>
      </c>
      <c r="G28" s="1">
        <v>-6.0</v>
      </c>
      <c r="H28" s="1">
        <v>-8.0</v>
      </c>
      <c r="I28" s="1">
        <v>-51.0</v>
      </c>
      <c r="J28" s="1">
        <v>9.0</v>
      </c>
      <c r="K28" s="1">
        <v>-13.0</v>
      </c>
      <c r="L28" s="2"/>
      <c r="M28" s="2"/>
      <c r="N28" s="2"/>
      <c r="O28" s="2"/>
      <c r="P28" s="2"/>
      <c r="Q28" s="2"/>
      <c r="R28" s="2"/>
      <c r="S28" s="2"/>
      <c r="T28" s="2"/>
      <c r="U28" s="2"/>
      <c r="V28" s="2"/>
      <c r="W28" s="2"/>
      <c r="X28" s="2"/>
      <c r="Y28" s="2"/>
      <c r="Z28" s="2"/>
    </row>
    <row r="29" ht="15.75" customHeight="1">
      <c r="A29" s="1" t="s">
        <v>152</v>
      </c>
      <c r="B29" s="1">
        <v>63.0</v>
      </c>
      <c r="C29" s="1">
        <v>52.0</v>
      </c>
      <c r="D29" s="1">
        <v>-21.0</v>
      </c>
      <c r="E29" s="1">
        <v>-61.0</v>
      </c>
      <c r="F29" s="1">
        <v>57.0</v>
      </c>
      <c r="G29" s="1">
        <v>112.0</v>
      </c>
      <c r="H29" s="1">
        <v>40.0</v>
      </c>
      <c r="I29" s="1">
        <v>279.0</v>
      </c>
      <c r="J29" s="1">
        <v>111.0</v>
      </c>
      <c r="K29" s="1">
        <v>85.0</v>
      </c>
      <c r="L29" s="2"/>
      <c r="M29" s="2"/>
      <c r="N29" s="2"/>
      <c r="O29" s="2"/>
      <c r="P29" s="2"/>
      <c r="Q29" s="2"/>
      <c r="R29" s="2"/>
      <c r="S29" s="2"/>
      <c r="T29" s="2"/>
      <c r="U29" s="2"/>
      <c r="V29" s="2"/>
      <c r="W29" s="2"/>
      <c r="X29" s="2"/>
      <c r="Y29" s="2"/>
      <c r="Z29" s="2"/>
    </row>
    <row r="30" ht="15.75" customHeight="1">
      <c r="A30" s="1" t="s">
        <v>153</v>
      </c>
      <c r="B30" s="1">
        <v>5.0</v>
      </c>
      <c r="C30" s="1">
        <v>4.0</v>
      </c>
      <c r="D30" s="1">
        <v>0.0</v>
      </c>
      <c r="E30" s="1">
        <v>2.0</v>
      </c>
      <c r="F30" s="1">
        <v>7.0</v>
      </c>
      <c r="G30" s="1">
        <v>4.0</v>
      </c>
      <c r="H30" s="1">
        <v>0.0</v>
      </c>
      <c r="I30" s="1">
        <v>0.0</v>
      </c>
      <c r="J30" s="1">
        <v>0.0</v>
      </c>
      <c r="K30" s="1">
        <v>0.0</v>
      </c>
      <c r="L30" s="2"/>
      <c r="M30" s="2"/>
      <c r="N30" s="2"/>
      <c r="O30" s="2"/>
      <c r="P30" s="2"/>
      <c r="Q30" s="2"/>
      <c r="R30" s="2"/>
      <c r="S30" s="2"/>
      <c r="T30" s="2"/>
      <c r="U30" s="2"/>
      <c r="V30" s="2"/>
      <c r="W30" s="2"/>
      <c r="X30" s="2"/>
      <c r="Y30" s="2"/>
      <c r="Z30" s="2"/>
    </row>
    <row r="31" ht="15.75" customHeight="1">
      <c r="A31" s="1" t="s">
        <v>154</v>
      </c>
      <c r="B31" s="1">
        <v>58.0</v>
      </c>
      <c r="C31" s="1">
        <v>48.0</v>
      </c>
      <c r="D31" s="1">
        <v>-21.0</v>
      </c>
      <c r="E31" s="1">
        <v>-64.0</v>
      </c>
      <c r="F31" s="1">
        <v>49.0</v>
      </c>
      <c r="G31" s="1">
        <v>107.0</v>
      </c>
      <c r="H31" s="1">
        <v>40.0</v>
      </c>
      <c r="I31" s="1">
        <v>279.0</v>
      </c>
      <c r="J31" s="1">
        <v>111.0</v>
      </c>
      <c r="K31" s="1">
        <v>85.0</v>
      </c>
      <c r="L31" s="2"/>
      <c r="M31" s="2"/>
      <c r="N31" s="2"/>
      <c r="O31" s="2"/>
      <c r="P31" s="2"/>
      <c r="Q31" s="2"/>
      <c r="R31" s="2"/>
      <c r="S31" s="2"/>
      <c r="T31" s="2"/>
      <c r="U31" s="2"/>
      <c r="V31" s="2"/>
      <c r="W31" s="2"/>
      <c r="X31" s="2"/>
      <c r="Y31" s="2"/>
      <c r="Z31" s="2"/>
    </row>
    <row r="32" ht="15.75" customHeight="1">
      <c r="A32" s="1" t="s">
        <v>155</v>
      </c>
      <c r="B32" s="1">
        <v>58.0</v>
      </c>
      <c r="C32" s="1">
        <v>48.0</v>
      </c>
      <c r="D32" s="1">
        <v>-21.0</v>
      </c>
      <c r="E32" s="1">
        <v>-64.0</v>
      </c>
      <c r="F32" s="1">
        <v>49.0</v>
      </c>
      <c r="G32" s="1">
        <v>83.0</v>
      </c>
      <c r="H32" s="1">
        <v>40.0</v>
      </c>
      <c r="I32" s="1">
        <v>279.0</v>
      </c>
      <c r="J32" s="1">
        <v>111.0</v>
      </c>
      <c r="K32" s="1">
        <v>85.0</v>
      </c>
      <c r="L32" s="2"/>
      <c r="M32" s="2"/>
      <c r="N32" s="2"/>
      <c r="O32" s="2"/>
      <c r="P32" s="2"/>
      <c r="Q32" s="2"/>
      <c r="R32" s="2"/>
      <c r="S32" s="2"/>
      <c r="T32" s="2"/>
      <c r="U32" s="2"/>
      <c r="V32" s="2"/>
      <c r="W32" s="2"/>
      <c r="X32" s="2"/>
      <c r="Y32" s="2"/>
      <c r="Z32" s="2"/>
    </row>
    <row r="33" ht="15.75" customHeight="1">
      <c r="A33" s="1" t="s">
        <v>156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157</v>
      </c>
      <c r="B34" s="1" t="s">
        <v>158</v>
      </c>
      <c r="C34" s="1" t="s">
        <v>159</v>
      </c>
      <c r="D34" s="1" t="s">
        <v>160</v>
      </c>
      <c r="E34" s="1" t="s">
        <v>161</v>
      </c>
      <c r="F34" s="1" t="s">
        <v>162</v>
      </c>
      <c r="G34" s="1" t="s">
        <v>163</v>
      </c>
      <c r="H34" s="1" t="s">
        <v>164</v>
      </c>
      <c r="I34" s="1" t="s">
        <v>165</v>
      </c>
      <c r="J34" s="1" t="s">
        <v>166</v>
      </c>
      <c r="K34" s="1" t="s">
        <v>167</v>
      </c>
      <c r="L34" s="2"/>
      <c r="M34" s="2"/>
      <c r="N34" s="2"/>
      <c r="O34" s="2"/>
      <c r="P34" s="2"/>
      <c r="Q34" s="2"/>
      <c r="R34" s="2"/>
      <c r="S34" s="2"/>
      <c r="T34" s="2"/>
      <c r="U34" s="2"/>
      <c r="V34" s="2"/>
      <c r="W34" s="2"/>
      <c r="X34" s="2"/>
      <c r="Y34" s="2"/>
      <c r="Z34" s="2"/>
    </row>
    <row r="35" ht="15.75" customHeight="1">
      <c r="A35" s="1" t="s">
        <v>168</v>
      </c>
      <c r="B35" s="1" t="s">
        <v>158</v>
      </c>
      <c r="C35" s="1" t="s">
        <v>159</v>
      </c>
      <c r="D35" s="1" t="s">
        <v>160</v>
      </c>
      <c r="E35" s="1" t="s">
        <v>161</v>
      </c>
      <c r="F35" s="1" t="s">
        <v>162</v>
      </c>
      <c r="G35" s="1" t="s">
        <v>169</v>
      </c>
      <c r="H35" s="1" t="s">
        <v>164</v>
      </c>
      <c r="I35" s="1" t="s">
        <v>165</v>
      </c>
      <c r="J35" s="1" t="s">
        <v>166</v>
      </c>
      <c r="K35" s="1" t="s">
        <v>167</v>
      </c>
      <c r="L35" s="2"/>
      <c r="M35" s="2"/>
      <c r="N35" s="2"/>
      <c r="O35" s="2"/>
      <c r="P35" s="2"/>
      <c r="Q35" s="2"/>
      <c r="R35" s="2"/>
      <c r="S35" s="2"/>
      <c r="T35" s="2"/>
      <c r="U35" s="2"/>
      <c r="V35" s="2"/>
      <c r="W35" s="2"/>
      <c r="X35" s="2"/>
      <c r="Y35" s="2"/>
      <c r="Z35" s="2"/>
    </row>
    <row r="36" ht="15.75" customHeight="1">
      <c r="A36" s="1" t="s">
        <v>170</v>
      </c>
      <c r="B36" s="1">
        <v>14.0</v>
      </c>
      <c r="C36" s="1">
        <v>14.0</v>
      </c>
      <c r="D36" s="1">
        <v>12.0</v>
      </c>
      <c r="E36" s="1">
        <v>12.0</v>
      </c>
      <c r="F36" s="1">
        <v>13.0</v>
      </c>
      <c r="G36" s="1">
        <v>13.0</v>
      </c>
      <c r="H36" s="1">
        <v>13.0</v>
      </c>
      <c r="I36" s="1">
        <v>14.0</v>
      </c>
      <c r="J36" s="1">
        <v>13.0</v>
      </c>
      <c r="K36" s="1">
        <v>14.0</v>
      </c>
      <c r="L36" s="2"/>
      <c r="M36" s="2"/>
      <c r="N36" s="2"/>
      <c r="O36" s="2"/>
      <c r="P36" s="2"/>
      <c r="Q36" s="2"/>
      <c r="R36" s="2"/>
      <c r="S36" s="2"/>
      <c r="T36" s="2"/>
      <c r="U36" s="2"/>
      <c r="V36" s="2"/>
      <c r="W36" s="2"/>
      <c r="X36" s="2"/>
      <c r="Y36" s="2"/>
      <c r="Z36" s="2"/>
    </row>
    <row r="37" ht="15.75" customHeight="1">
      <c r="A37" s="1" t="s">
        <v>171</v>
      </c>
      <c r="B37" s="1" t="s">
        <v>172</v>
      </c>
      <c r="C37" s="1" t="s">
        <v>159</v>
      </c>
      <c r="D37" s="1" t="s">
        <v>160</v>
      </c>
      <c r="E37" s="1" t="s">
        <v>161</v>
      </c>
      <c r="F37" s="1" t="s">
        <v>173</v>
      </c>
      <c r="G37" s="1" t="s">
        <v>174</v>
      </c>
      <c r="H37" s="1" t="s">
        <v>175</v>
      </c>
      <c r="I37" s="1" t="s">
        <v>176</v>
      </c>
      <c r="J37" s="1" t="s">
        <v>177</v>
      </c>
      <c r="K37" s="1" t="s">
        <v>178</v>
      </c>
      <c r="L37" s="2"/>
      <c r="M37" s="2"/>
      <c r="N37" s="2"/>
      <c r="O37" s="2"/>
      <c r="P37" s="2"/>
      <c r="Q37" s="2"/>
      <c r="R37" s="2"/>
      <c r="S37" s="2"/>
      <c r="T37" s="2"/>
      <c r="U37" s="2"/>
      <c r="V37" s="2"/>
      <c r="W37" s="2"/>
      <c r="X37" s="2"/>
      <c r="Y37" s="2"/>
      <c r="Z37" s="2"/>
    </row>
    <row r="38" ht="15.75" customHeight="1">
      <c r="A38" s="1" t="s">
        <v>179</v>
      </c>
      <c r="B38" s="1" t="s">
        <v>172</v>
      </c>
      <c r="C38" s="1" t="s">
        <v>159</v>
      </c>
      <c r="D38" s="1" t="s">
        <v>160</v>
      </c>
      <c r="E38" s="1" t="s">
        <v>161</v>
      </c>
      <c r="F38" s="1" t="s">
        <v>173</v>
      </c>
      <c r="G38" s="1" t="s">
        <v>180</v>
      </c>
      <c r="H38" s="1" t="s">
        <v>175</v>
      </c>
      <c r="I38" s="1" t="s">
        <v>176</v>
      </c>
      <c r="J38" s="1" t="s">
        <v>177</v>
      </c>
      <c r="K38" s="1" t="s">
        <v>178</v>
      </c>
      <c r="L38" s="2"/>
      <c r="M38" s="2"/>
      <c r="N38" s="2"/>
      <c r="O38" s="2"/>
      <c r="P38" s="2"/>
      <c r="Q38" s="2"/>
      <c r="R38" s="2"/>
      <c r="S38" s="2"/>
      <c r="T38" s="2"/>
      <c r="U38" s="2"/>
      <c r="V38" s="2"/>
      <c r="W38" s="2"/>
      <c r="X38" s="2"/>
      <c r="Y38" s="2"/>
      <c r="Z38" s="2"/>
    </row>
    <row r="39" ht="15.75" customHeight="1">
      <c r="A39" s="1" t="s">
        <v>181</v>
      </c>
      <c r="B39" s="1">
        <v>15.0</v>
      </c>
      <c r="C39" s="1">
        <v>14.0</v>
      </c>
      <c r="D39" s="1">
        <v>12.0</v>
      </c>
      <c r="E39" s="1">
        <v>12.0</v>
      </c>
      <c r="F39" s="1">
        <v>13.0</v>
      </c>
      <c r="G39" s="1">
        <v>13.0</v>
      </c>
      <c r="H39" s="1">
        <v>14.0</v>
      </c>
      <c r="I39" s="1">
        <v>16.0</v>
      </c>
      <c r="J39" s="1">
        <v>16.0</v>
      </c>
      <c r="K39" s="1">
        <v>17.0</v>
      </c>
      <c r="L39" s="2"/>
      <c r="M39" s="2"/>
      <c r="N39" s="2"/>
      <c r="O39" s="2"/>
      <c r="P39" s="2"/>
      <c r="Q39" s="2"/>
      <c r="R39" s="2"/>
      <c r="S39" s="2"/>
      <c r="T39" s="2"/>
      <c r="U39" s="2"/>
      <c r="V39" s="2"/>
      <c r="W39" s="2"/>
      <c r="X39" s="2"/>
      <c r="Y39" s="2"/>
      <c r="Z39" s="2"/>
    </row>
    <row r="40" ht="15.75" customHeight="1">
      <c r="A40" s="1" t="s">
        <v>182</v>
      </c>
      <c r="B40" s="1" t="s">
        <v>183</v>
      </c>
      <c r="C40" s="1" t="s">
        <v>184</v>
      </c>
      <c r="D40" s="1" t="s">
        <v>185</v>
      </c>
      <c r="E40" s="1" t="s">
        <v>186</v>
      </c>
      <c r="F40" s="1" t="s">
        <v>187</v>
      </c>
      <c r="G40" s="1" t="s">
        <v>188</v>
      </c>
      <c r="H40" s="1" t="s">
        <v>189</v>
      </c>
      <c r="I40" s="1" t="s">
        <v>190</v>
      </c>
      <c r="J40" s="1" t="s">
        <v>191</v>
      </c>
      <c r="K40" s="1" t="s">
        <v>192</v>
      </c>
      <c r="L40" s="2"/>
      <c r="M40" s="2"/>
      <c r="N40" s="2"/>
      <c r="O40" s="2"/>
      <c r="P40" s="2"/>
      <c r="Q40" s="2"/>
      <c r="R40" s="2"/>
      <c r="S40" s="2"/>
      <c r="T40" s="2"/>
      <c r="U40" s="2"/>
      <c r="V40" s="2"/>
      <c r="W40" s="2"/>
      <c r="X40" s="2"/>
      <c r="Y40" s="2"/>
      <c r="Z40" s="2"/>
    </row>
    <row r="41" ht="15.75" customHeight="1">
      <c r="A41" s="1" t="s">
        <v>193</v>
      </c>
      <c r="B41" s="1" t="s">
        <v>158</v>
      </c>
      <c r="C41" s="1" t="s">
        <v>184</v>
      </c>
      <c r="D41" s="1" t="s">
        <v>185</v>
      </c>
      <c r="E41" s="1" t="s">
        <v>186</v>
      </c>
      <c r="F41" s="1" t="s">
        <v>194</v>
      </c>
      <c r="G41" s="1" t="s">
        <v>195</v>
      </c>
      <c r="H41" s="1" t="s">
        <v>196</v>
      </c>
      <c r="I41" s="1" t="s">
        <v>197</v>
      </c>
      <c r="J41" s="1" t="s">
        <v>198</v>
      </c>
      <c r="K41" s="1" t="s">
        <v>199</v>
      </c>
      <c r="L41" s="2"/>
      <c r="M41" s="2"/>
      <c r="N41" s="2"/>
      <c r="O41" s="2"/>
      <c r="P41" s="2"/>
      <c r="Q41" s="2"/>
      <c r="R41" s="2"/>
      <c r="S41" s="2"/>
      <c r="T41" s="2"/>
      <c r="U41" s="2"/>
      <c r="V41" s="2"/>
      <c r="W41" s="2"/>
      <c r="X41" s="2"/>
      <c r="Y41" s="2"/>
      <c r="Z41" s="2"/>
    </row>
    <row r="42" ht="15.75" customHeight="1">
      <c r="A42" s="1" t="s">
        <v>200</v>
      </c>
      <c r="B42" s="1">
        <v>0.0</v>
      </c>
      <c r="C42" s="1">
        <v>0.0</v>
      </c>
      <c r="D42" s="1">
        <v>0.0</v>
      </c>
      <c r="E42" s="1" t="s">
        <v>201</v>
      </c>
      <c r="F42" s="1" t="s">
        <v>202</v>
      </c>
      <c r="G42" s="1" t="s">
        <v>202</v>
      </c>
      <c r="H42" s="1" t="s">
        <v>201</v>
      </c>
      <c r="I42" s="1" t="s">
        <v>203</v>
      </c>
      <c r="J42" s="1" t="s">
        <v>204</v>
      </c>
      <c r="K42" s="1" t="s">
        <v>204</v>
      </c>
      <c r="L42" s="2"/>
      <c r="M42" s="2"/>
      <c r="N42" s="2"/>
      <c r="O42" s="2"/>
      <c r="P42" s="2"/>
      <c r="Q42" s="2"/>
      <c r="R42" s="2"/>
      <c r="S42" s="2"/>
      <c r="T42" s="2"/>
      <c r="U42" s="2"/>
      <c r="V42" s="2"/>
      <c r="W42" s="2"/>
      <c r="X42" s="2"/>
      <c r="Y42" s="2"/>
      <c r="Z42" s="2"/>
    </row>
    <row r="43" ht="15.75" customHeight="1">
      <c r="A43" s="1" t="s">
        <v>205</v>
      </c>
      <c r="B43" s="1">
        <v>0.0</v>
      </c>
      <c r="C43" s="1">
        <v>0.0</v>
      </c>
      <c r="D43" s="1">
        <v>0.0</v>
      </c>
      <c r="E43" s="1" t="s">
        <v>206</v>
      </c>
      <c r="F43" s="1" t="s">
        <v>207</v>
      </c>
      <c r="G43" s="1" t="s">
        <v>208</v>
      </c>
      <c r="H43" s="1" t="s">
        <v>209</v>
      </c>
      <c r="I43" s="1" t="s">
        <v>210</v>
      </c>
      <c r="J43" s="1" t="s">
        <v>211</v>
      </c>
      <c r="K43" s="1" t="s">
        <v>212</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213</v>
      </c>
      <c r="B45" s="1">
        <v>673.0</v>
      </c>
      <c r="C45" s="1">
        <v>696.0</v>
      </c>
      <c r="D45" s="1">
        <v>770.0</v>
      </c>
      <c r="E45" s="1">
        <v>895.0</v>
      </c>
      <c r="F45" s="1">
        <v>801.0</v>
      </c>
      <c r="G45" s="1">
        <v>846.0</v>
      </c>
      <c r="H45" s="1">
        <v>1250.0</v>
      </c>
      <c r="I45" s="1">
        <v>2040.0</v>
      </c>
      <c r="J45" s="1">
        <v>1440.0</v>
      </c>
      <c r="K45" s="1">
        <v>1360.0</v>
      </c>
      <c r="L45" s="2"/>
      <c r="M45" s="2"/>
      <c r="N45" s="2"/>
      <c r="O45" s="2"/>
      <c r="P45" s="2"/>
      <c r="Q45" s="2"/>
      <c r="R45" s="2"/>
      <c r="S45" s="2"/>
      <c r="T45" s="2"/>
      <c r="U45" s="2"/>
      <c r="V45" s="2"/>
      <c r="W45" s="2"/>
      <c r="X45" s="2"/>
      <c r="Y45" s="2"/>
      <c r="Z45" s="2"/>
    </row>
    <row r="46" ht="15.75" customHeight="1">
      <c r="A46" s="1" t="s">
        <v>214</v>
      </c>
      <c r="B46" s="1" t="s">
        <v>215</v>
      </c>
      <c r="C46" s="1" t="s">
        <v>216</v>
      </c>
      <c r="D46" s="1" t="s">
        <v>217</v>
      </c>
      <c r="E46" s="1" t="s">
        <v>218</v>
      </c>
      <c r="F46" s="1" t="s">
        <v>219</v>
      </c>
      <c r="G46" s="1" t="s">
        <v>220</v>
      </c>
      <c r="H46" s="1">
        <v>28.0</v>
      </c>
      <c r="I46" s="1" t="s">
        <v>221</v>
      </c>
      <c r="J46" s="1" t="s">
        <v>222</v>
      </c>
      <c r="K46" s="1" t="s">
        <v>223</v>
      </c>
      <c r="L46" s="2"/>
      <c r="M46" s="2"/>
      <c r="N46" s="2"/>
      <c r="O46" s="2"/>
      <c r="P46" s="2"/>
      <c r="Q46" s="2"/>
      <c r="R46" s="2"/>
      <c r="S46" s="2"/>
      <c r="T46" s="2"/>
      <c r="U46" s="2"/>
      <c r="V46" s="2"/>
      <c r="W46" s="2"/>
      <c r="X46" s="2"/>
      <c r="Y46" s="2"/>
      <c r="Z46" s="2"/>
    </row>
    <row r="47" ht="15.75" customHeight="1">
      <c r="A47" s="1" t="s">
        <v>224</v>
      </c>
      <c r="B47" s="1">
        <v>45.0</v>
      </c>
      <c r="C47" s="1">
        <v>40.0</v>
      </c>
      <c r="D47" s="1">
        <v>14.0</v>
      </c>
      <c r="E47" s="1">
        <v>33.0</v>
      </c>
      <c r="F47" s="1">
        <v>17.0</v>
      </c>
      <c r="G47" s="1">
        <v>-28.0</v>
      </c>
      <c r="H47" s="1">
        <v>58.0</v>
      </c>
      <c r="I47" s="1">
        <v>161.0</v>
      </c>
      <c r="J47" s="1">
        <v>64.0</v>
      </c>
      <c r="K47" s="1">
        <v>9.0</v>
      </c>
      <c r="L47" s="2"/>
      <c r="M47" s="2"/>
      <c r="N47" s="2"/>
      <c r="O47" s="2"/>
      <c r="P47" s="2"/>
      <c r="Q47" s="2"/>
      <c r="R47" s="2"/>
      <c r="S47" s="2"/>
      <c r="T47" s="2"/>
      <c r="U47" s="2"/>
      <c r="V47" s="2"/>
      <c r="W47" s="2"/>
      <c r="X47" s="2"/>
      <c r="Y47" s="2"/>
      <c r="Z47" s="2"/>
    </row>
    <row r="48" ht="15.75" customHeight="1">
      <c r="A48" s="1" t="s">
        <v>225</v>
      </c>
      <c r="B48" s="1">
        <v>16.0</v>
      </c>
      <c r="C48" s="1">
        <v>5.0</v>
      </c>
      <c r="D48" s="1">
        <v>-70.0</v>
      </c>
      <c r="E48" s="1">
        <v>9.0</v>
      </c>
      <c r="F48" s="1">
        <v>27.0</v>
      </c>
      <c r="G48" s="1">
        <v>9.0</v>
      </c>
      <c r="H48" s="1">
        <v>15.0</v>
      </c>
      <c r="I48" s="1">
        <v>3.0</v>
      </c>
      <c r="J48" s="1">
        <v>2.0</v>
      </c>
      <c r="K48" s="1">
        <v>68.0</v>
      </c>
      <c r="L48" s="2"/>
      <c r="M48" s="2"/>
      <c r="N48" s="2"/>
      <c r="O48" s="2"/>
      <c r="P48" s="2"/>
      <c r="Q48" s="2"/>
      <c r="R48" s="2"/>
      <c r="S48" s="2"/>
      <c r="T48" s="2"/>
      <c r="U48" s="2"/>
      <c r="V48" s="2"/>
      <c r="W48" s="2"/>
      <c r="X48" s="2"/>
      <c r="Y48" s="2"/>
      <c r="Z48" s="2"/>
    </row>
    <row r="49" ht="15.75" customHeight="1">
      <c r="A49" s="1" t="s">
        <v>226</v>
      </c>
      <c r="B49" s="1">
        <v>45.0</v>
      </c>
      <c r="C49" s="1">
        <v>40.0</v>
      </c>
      <c r="D49" s="1">
        <v>13.0</v>
      </c>
      <c r="E49" s="1">
        <v>33.0</v>
      </c>
      <c r="F49" s="1">
        <v>17.0</v>
      </c>
      <c r="G49" s="1">
        <v>-18.0</v>
      </c>
      <c r="H49" s="1">
        <v>58.0</v>
      </c>
      <c r="I49" s="1">
        <v>165.0</v>
      </c>
      <c r="J49" s="1">
        <v>66.0</v>
      </c>
      <c r="K49" s="1">
        <v>9.0</v>
      </c>
      <c r="L49" s="2"/>
      <c r="M49" s="2"/>
      <c r="N49" s="2"/>
      <c r="O49" s="2"/>
      <c r="P49" s="2"/>
      <c r="Q49" s="2"/>
      <c r="R49" s="2"/>
      <c r="S49" s="2"/>
      <c r="T49" s="2"/>
      <c r="U49" s="2"/>
      <c r="V49" s="2"/>
      <c r="W49" s="2"/>
      <c r="X49" s="2"/>
      <c r="Y49" s="2"/>
      <c r="Z49" s="2"/>
    </row>
    <row r="50" ht="15.75" customHeight="1">
      <c r="A50" s="1" t="s">
        <v>227</v>
      </c>
      <c r="B50" s="1">
        <v>-9.0</v>
      </c>
      <c r="C50" s="1">
        <v>-13.0</v>
      </c>
      <c r="D50" s="1">
        <v>-31.0</v>
      </c>
      <c r="E50" s="1">
        <v>-1.0</v>
      </c>
      <c r="F50" s="1">
        <v>-3.0</v>
      </c>
      <c r="G50" s="1">
        <v>24.0</v>
      </c>
      <c r="H50" s="1">
        <v>-38.0</v>
      </c>
      <c r="I50" s="1">
        <v>-52.0</v>
      </c>
      <c r="J50" s="1">
        <v>-29.0</v>
      </c>
      <c r="K50" s="1">
        <v>13.0</v>
      </c>
      <c r="L50" s="2"/>
      <c r="M50" s="2"/>
      <c r="N50" s="2"/>
      <c r="O50" s="2"/>
      <c r="P50" s="2"/>
      <c r="Q50" s="2"/>
      <c r="R50" s="2"/>
      <c r="S50" s="2"/>
      <c r="T50" s="2"/>
      <c r="U50" s="2"/>
      <c r="V50" s="2"/>
      <c r="W50" s="2"/>
      <c r="X50" s="2"/>
      <c r="Y50" s="2"/>
      <c r="Z50" s="2"/>
    </row>
    <row r="51" ht="15.75" customHeight="1">
      <c r="A51" s="1" t="s">
        <v>228</v>
      </c>
      <c r="B51" s="1">
        <v>33.0</v>
      </c>
      <c r="C51" s="1">
        <v>55.0</v>
      </c>
      <c r="D51" s="1">
        <v>93.0</v>
      </c>
      <c r="E51" s="1">
        <v>-1.0</v>
      </c>
      <c r="F51" s="1">
        <v>4.0</v>
      </c>
      <c r="G51" s="1">
        <v>17.0</v>
      </c>
      <c r="H51" s="1">
        <v>-44.0</v>
      </c>
      <c r="I51" s="1">
        <v>-1.0</v>
      </c>
      <c r="J51" s="1">
        <v>-3.0</v>
      </c>
      <c r="K51" s="1">
        <v>24.0</v>
      </c>
      <c r="L51" s="2"/>
      <c r="M51" s="2"/>
      <c r="N51" s="2"/>
      <c r="O51" s="2"/>
      <c r="P51" s="2"/>
      <c r="Q51" s="2"/>
      <c r="R51" s="2"/>
      <c r="S51" s="2"/>
      <c r="T51" s="2"/>
      <c r="U51" s="2"/>
      <c r="V51" s="2"/>
      <c r="W51" s="2"/>
      <c r="X51" s="2"/>
      <c r="Y51" s="2"/>
      <c r="Z51" s="2"/>
    </row>
    <row r="52" ht="15.75" customHeight="1">
      <c r="A52" s="1" t="s">
        <v>229</v>
      </c>
      <c r="B52" s="1">
        <v>-9.0</v>
      </c>
      <c r="C52" s="1">
        <v>-12.0</v>
      </c>
      <c r="D52" s="1">
        <v>-30.0</v>
      </c>
      <c r="E52" s="1">
        <v>-3.0</v>
      </c>
      <c r="F52" s="1">
        <v>1.0</v>
      </c>
      <c r="G52" s="1">
        <v>24.0</v>
      </c>
      <c r="H52" s="1">
        <v>-38.0</v>
      </c>
      <c r="I52" s="1">
        <v>-53.0</v>
      </c>
      <c r="J52" s="1">
        <v>-33.0</v>
      </c>
      <c r="K52" s="1">
        <v>13.0</v>
      </c>
      <c r="L52" s="2"/>
      <c r="M52" s="2"/>
      <c r="N52" s="2"/>
      <c r="O52" s="2"/>
      <c r="P52" s="2"/>
      <c r="Q52" s="2"/>
      <c r="R52" s="2"/>
      <c r="S52" s="2"/>
      <c r="T52" s="2"/>
      <c r="U52" s="2"/>
      <c r="V52" s="2"/>
      <c r="W52" s="2"/>
      <c r="X52" s="2"/>
      <c r="Y52" s="2"/>
      <c r="Z52" s="2"/>
    </row>
    <row r="53" ht="15.75" customHeight="1">
      <c r="A53" s="1" t="s">
        <v>230</v>
      </c>
      <c r="B53" s="1">
        <v>58.0</v>
      </c>
      <c r="C53" s="1">
        <v>60.0</v>
      </c>
      <c r="D53" s="1">
        <v>30.0</v>
      </c>
      <c r="E53" s="1">
        <v>50.0</v>
      </c>
      <c r="F53" s="1">
        <v>50.0</v>
      </c>
      <c r="G53" s="1">
        <v>76.0</v>
      </c>
      <c r="H53" s="1">
        <v>48.0</v>
      </c>
      <c r="I53" s="1">
        <v>227.0</v>
      </c>
      <c r="J53" s="1">
        <v>101.0</v>
      </c>
      <c r="K53" s="1">
        <v>67.0</v>
      </c>
      <c r="L53" s="2"/>
      <c r="M53" s="2"/>
      <c r="N53" s="2"/>
      <c r="O53" s="2"/>
      <c r="P53" s="2"/>
      <c r="Q53" s="2"/>
      <c r="R53" s="2"/>
      <c r="S53" s="2"/>
      <c r="T53" s="2"/>
      <c r="U53" s="2"/>
      <c r="V53" s="2"/>
      <c r="W53" s="2"/>
      <c r="X53" s="2"/>
      <c r="Y53" s="2"/>
      <c r="Z53" s="2"/>
    </row>
    <row r="54" ht="15.75" customHeight="1">
      <c r="A54" s="1" t="s">
        <v>231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232</v>
      </c>
      <c r="B55" s="1">
        <v>28.0</v>
      </c>
      <c r="C55" s="1">
        <v>74.0</v>
      </c>
      <c r="D55" s="1">
        <v>71.0</v>
      </c>
      <c r="E55" s="1">
        <v>97.0</v>
      </c>
      <c r="F55" s="1">
        <v>93.0</v>
      </c>
      <c r="G55" s="1">
        <v>76.0</v>
      </c>
      <c r="H55" s="1">
        <v>198.0</v>
      </c>
      <c r="I55" s="1">
        <v>297.0</v>
      </c>
      <c r="J55" s="1">
        <v>235.0</v>
      </c>
      <c r="K55" s="1">
        <v>168.0</v>
      </c>
      <c r="L55" s="2"/>
      <c r="M55" s="2"/>
      <c r="N55" s="2"/>
      <c r="O55" s="2"/>
      <c r="P55" s="2"/>
      <c r="Q55" s="2"/>
      <c r="R55" s="2"/>
      <c r="S55" s="2"/>
      <c r="T55" s="2"/>
      <c r="U55" s="2"/>
      <c r="V55" s="2"/>
      <c r="W55" s="2"/>
      <c r="X55" s="2"/>
      <c r="Y55" s="2"/>
      <c r="Z55" s="2"/>
    </row>
    <row r="56" ht="15.75" customHeight="1">
      <c r="A56" s="1" t="s">
        <v>233</v>
      </c>
      <c r="B56" s="1">
        <v>28.0</v>
      </c>
      <c r="C56" s="1">
        <v>74.0</v>
      </c>
      <c r="D56" s="1">
        <v>71.0</v>
      </c>
      <c r="E56" s="1">
        <v>97.0</v>
      </c>
      <c r="F56" s="1">
        <v>93.0</v>
      </c>
      <c r="G56" s="1">
        <v>76.0</v>
      </c>
      <c r="H56" s="1">
        <v>198.0</v>
      </c>
      <c r="I56" s="1">
        <v>297.0</v>
      </c>
      <c r="J56" s="1">
        <v>235.0</v>
      </c>
      <c r="K56" s="1">
        <v>168.0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175</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210</v>
      </c>
      <c r="L5" s="2"/>
      <c r="M5" s="2"/>
      <c r="N5" s="2"/>
      <c r="O5" s="2"/>
      <c r="P5" s="2"/>
      <c r="Q5" s="2"/>
      <c r="R5" s="2"/>
      <c r="S5" s="2"/>
      <c r="T5" s="2"/>
      <c r="U5" s="2"/>
      <c r="V5" s="2"/>
      <c r="W5" s="2"/>
      <c r="X5" s="2"/>
      <c r="Y5" s="2"/>
      <c r="Z5" s="2"/>
    </row>
    <row r="6">
      <c r="A6" s="1" t="s">
        <v>266</v>
      </c>
      <c r="B6" s="2"/>
      <c r="C6" s="2"/>
      <c r="D6" s="2"/>
      <c r="E6" s="2"/>
      <c r="F6" s="2"/>
      <c r="G6" s="2"/>
      <c r="H6" s="2"/>
      <c r="I6" s="2"/>
      <c r="J6" s="2"/>
      <c r="K6" s="2"/>
      <c r="L6" s="2"/>
      <c r="M6" s="2"/>
      <c r="N6" s="2"/>
      <c r="O6" s="2"/>
      <c r="P6" s="2"/>
      <c r="Q6" s="2"/>
      <c r="R6" s="2"/>
      <c r="S6" s="2"/>
      <c r="T6" s="2"/>
      <c r="U6" s="2"/>
      <c r="V6" s="2"/>
      <c r="W6" s="2"/>
      <c r="X6" s="2"/>
      <c r="Y6" s="2"/>
      <c r="Z6" s="2"/>
    </row>
    <row r="7">
      <c r="A7" s="1" t="s">
        <v>267</v>
      </c>
      <c r="B7" s="1" t="s">
        <v>268</v>
      </c>
      <c r="C7" s="1" t="s">
        <v>269</v>
      </c>
      <c r="D7" s="1" t="s">
        <v>270</v>
      </c>
      <c r="E7" s="1" t="s">
        <v>271</v>
      </c>
      <c r="F7" s="1" t="s">
        <v>272</v>
      </c>
      <c r="G7" s="1" t="s">
        <v>273</v>
      </c>
      <c r="H7" s="1" t="s">
        <v>274</v>
      </c>
      <c r="I7" s="1" t="s">
        <v>275</v>
      </c>
      <c r="J7" s="1" t="s">
        <v>276</v>
      </c>
      <c r="K7" s="1" t="s">
        <v>277</v>
      </c>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197</v>
      </c>
      <c r="H10" s="1" t="s">
        <v>306</v>
      </c>
      <c r="I10" s="1" t="s">
        <v>307</v>
      </c>
      <c r="J10" s="1" t="s">
        <v>174</v>
      </c>
      <c r="K10" s="1" t="s">
        <v>308</v>
      </c>
      <c r="L10" s="2"/>
      <c r="M10" s="2"/>
      <c r="N10" s="2"/>
      <c r="O10" s="2"/>
      <c r="P10" s="2"/>
      <c r="Q10" s="2"/>
      <c r="R10" s="2"/>
      <c r="S10" s="2"/>
      <c r="T10" s="2"/>
      <c r="U10" s="2"/>
      <c r="V10" s="2"/>
      <c r="W10" s="2"/>
      <c r="X10" s="2"/>
      <c r="Y10" s="2"/>
      <c r="Z10" s="2"/>
    </row>
    <row r="11">
      <c r="A11" s="1" t="s">
        <v>309</v>
      </c>
      <c r="B11" s="1" t="s">
        <v>310</v>
      </c>
      <c r="C11" s="1" t="s">
        <v>311</v>
      </c>
      <c r="D11" s="1" t="s">
        <v>303</v>
      </c>
      <c r="E11" s="1" t="s">
        <v>312</v>
      </c>
      <c r="F11" s="1" t="s">
        <v>313</v>
      </c>
      <c r="G11" s="1">
        <v>10.0</v>
      </c>
      <c r="H11" s="1" t="s">
        <v>306</v>
      </c>
      <c r="I11" s="1" t="s">
        <v>307</v>
      </c>
      <c r="J11" s="1" t="s">
        <v>174</v>
      </c>
      <c r="K11" s="1" t="s">
        <v>308</v>
      </c>
      <c r="L11" s="2"/>
      <c r="M11" s="2"/>
      <c r="N11" s="2"/>
      <c r="O11" s="2"/>
      <c r="P11" s="2"/>
      <c r="Q11" s="2"/>
      <c r="R11" s="2"/>
      <c r="S11" s="2"/>
      <c r="T11" s="2"/>
      <c r="U11" s="2"/>
      <c r="V11" s="2"/>
      <c r="W11" s="2"/>
      <c r="X11" s="2"/>
      <c r="Y11" s="2"/>
      <c r="Z11" s="2"/>
    </row>
    <row r="12">
      <c r="A12" s="1" t="s">
        <v>314</v>
      </c>
      <c r="B12" s="1" t="s">
        <v>315</v>
      </c>
      <c r="C12" s="1" t="s">
        <v>310</v>
      </c>
      <c r="D12" s="1" t="s">
        <v>316</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324</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324</v>
      </c>
      <c r="B14" s="1" t="s">
        <v>325</v>
      </c>
      <c r="C14" s="1" t="s">
        <v>326</v>
      </c>
      <c r="D14" s="1" t="s">
        <v>327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336</v>
      </c>
      <c r="B16" s="1" t="s">
        <v>337</v>
      </c>
      <c r="C16" s="1" t="s">
        <v>338</v>
      </c>
      <c r="D16" s="1" t="s">
        <v>339</v>
      </c>
      <c r="E16" s="1" t="s">
        <v>201</v>
      </c>
      <c r="F16" s="1" t="s">
        <v>340</v>
      </c>
      <c r="G16" s="1" t="s">
        <v>341</v>
      </c>
      <c r="H16" s="1" t="s">
        <v>338</v>
      </c>
      <c r="I16" s="1" t="s">
        <v>342</v>
      </c>
      <c r="J16" s="1" t="s">
        <v>343</v>
      </c>
      <c r="K16" s="1" t="s">
        <v>342</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349</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v>1.0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368</v>
      </c>
      <c r="E20" s="1" t="s">
        <v>369</v>
      </c>
      <c r="F20" s="1" t="s">
        <v>370</v>
      </c>
      <c r="G20" s="1" t="s">
        <v>371</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v>0.0</v>
      </c>
      <c r="F22" s="1">
        <v>0.0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v>0.0</v>
      </c>
      <c r="F23" s="1">
        <v>0.0</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1" t="s">
        <v>406</v>
      </c>
      <c r="C24" s="1" t="s">
        <v>407</v>
      </c>
      <c r="D24" s="1" t="s">
        <v>408</v>
      </c>
      <c r="E24" s="1" t="s">
        <v>409</v>
      </c>
      <c r="F24" s="1" t="s">
        <v>117</v>
      </c>
      <c r="G24" s="1" t="s">
        <v>410</v>
      </c>
      <c r="H24" s="1" t="s">
        <v>411</v>
      </c>
      <c r="I24" s="1" t="s">
        <v>412</v>
      </c>
      <c r="J24" s="1" t="s">
        <v>413</v>
      </c>
      <c r="K24" s="1" t="s">
        <v>414</v>
      </c>
      <c r="L24" s="2"/>
      <c r="M24" s="2"/>
      <c r="N24" s="2"/>
      <c r="O24" s="2"/>
      <c r="P24" s="2"/>
      <c r="Q24" s="2"/>
      <c r="R24" s="2"/>
      <c r="S24" s="2"/>
      <c r="T24" s="2"/>
      <c r="U24" s="2"/>
      <c r="V24" s="2"/>
      <c r="W24" s="2"/>
      <c r="X24" s="2"/>
      <c r="Y24" s="2"/>
      <c r="Z24" s="2"/>
    </row>
    <row r="25" ht="15.75" customHeight="1">
      <c r="A25" s="1" t="s">
        <v>415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184</v>
      </c>
      <c r="D27" s="1" t="s">
        <v>429</v>
      </c>
      <c r="E27" s="1" t="s">
        <v>430</v>
      </c>
      <c r="F27" s="1" t="s">
        <v>431</v>
      </c>
      <c r="G27" s="1" t="s">
        <v>432</v>
      </c>
      <c r="H27" s="1" t="s">
        <v>433</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1" t="s">
        <v>482</v>
      </c>
      <c r="C32" s="1" t="s">
        <v>483</v>
      </c>
      <c r="D32" s="1" t="s">
        <v>484</v>
      </c>
      <c r="E32" s="1" t="s">
        <v>485</v>
      </c>
      <c r="F32" s="1" t="s">
        <v>486</v>
      </c>
      <c r="G32" s="1" t="s">
        <v>487</v>
      </c>
      <c r="H32" s="1" t="s">
        <v>488</v>
      </c>
      <c r="I32" s="1" t="s">
        <v>489</v>
      </c>
      <c r="J32" s="1" t="s">
        <v>490</v>
      </c>
      <c r="K32" s="1" t="s">
        <v>491</v>
      </c>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223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v>-858.0</v>
      </c>
      <c r="D35" s="1" t="s">
        <v>515</v>
      </c>
      <c r="E35" s="1" t="s">
        <v>516</v>
      </c>
      <c r="F35" s="1" t="s">
        <v>517</v>
      </c>
      <c r="G35" s="1" t="s">
        <v>518</v>
      </c>
      <c r="H35" s="1">
        <v>0.0</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526</v>
      </c>
      <c r="F36" s="1" t="s">
        <v>454</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v>0.0</v>
      </c>
      <c r="C37" s="1">
        <v>0.0</v>
      </c>
      <c r="D37" s="1">
        <v>0.0</v>
      </c>
      <c r="E37" s="1">
        <v>0.0</v>
      </c>
      <c r="F37" s="1">
        <v>20.0</v>
      </c>
      <c r="G37" s="1" t="s">
        <v>533</v>
      </c>
      <c r="H37" s="1" t="s">
        <v>534</v>
      </c>
      <c r="I37" s="1">
        <v>56.0</v>
      </c>
      <c r="J37" s="1" t="s">
        <v>535</v>
      </c>
      <c r="K37" s="1" t="s">
        <v>533</v>
      </c>
      <c r="L37" s="2"/>
      <c r="M37" s="2"/>
      <c r="N37" s="2"/>
      <c r="O37" s="2"/>
      <c r="P37" s="2"/>
      <c r="Q37" s="2"/>
      <c r="R37" s="2"/>
      <c r="S37" s="2"/>
      <c r="T37" s="2"/>
      <c r="U37" s="2"/>
      <c r="V37" s="2"/>
      <c r="W37" s="2"/>
      <c r="X37" s="2"/>
      <c r="Y37" s="2"/>
      <c r="Z37" s="2"/>
    </row>
    <row r="38" ht="15.75" customHeight="1">
      <c r="A38" s="1" t="s">
        <v>536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537</v>
      </c>
      <c r="B39" s="1" t="s">
        <v>538</v>
      </c>
      <c r="C39" s="1" t="s">
        <v>493</v>
      </c>
      <c r="D39" s="1" t="s">
        <v>539</v>
      </c>
      <c r="E39" s="1" t="s">
        <v>540</v>
      </c>
      <c r="F39" s="1" t="s">
        <v>541</v>
      </c>
      <c r="G39" s="1" t="s">
        <v>542</v>
      </c>
      <c r="H39" s="1" t="s">
        <v>543</v>
      </c>
      <c r="I39" s="1">
        <v>56.0</v>
      </c>
      <c r="J39" s="1" t="s">
        <v>544</v>
      </c>
      <c r="K39" s="1" t="s">
        <v>545</v>
      </c>
      <c r="L39" s="2"/>
      <c r="M39" s="2"/>
      <c r="N39" s="2"/>
      <c r="O39" s="2"/>
      <c r="P39" s="2"/>
      <c r="Q39" s="2"/>
      <c r="R39" s="2"/>
      <c r="S39" s="2"/>
      <c r="T39" s="2"/>
      <c r="U39" s="2"/>
      <c r="V39" s="2"/>
      <c r="W39" s="2"/>
      <c r="X39" s="2"/>
      <c r="Y39" s="2"/>
      <c r="Z39" s="2"/>
    </row>
    <row r="40" ht="15.75" customHeight="1">
      <c r="A40" s="1" t="s">
        <v>546</v>
      </c>
      <c r="B40" s="1" t="s">
        <v>547</v>
      </c>
      <c r="C40" s="1" t="s">
        <v>548</v>
      </c>
      <c r="D40" s="1" t="s">
        <v>549</v>
      </c>
      <c r="E40" s="1" t="s">
        <v>550</v>
      </c>
      <c r="F40" s="1" t="s">
        <v>542</v>
      </c>
      <c r="G40" s="1" t="s">
        <v>551</v>
      </c>
      <c r="H40" s="1" t="s">
        <v>552</v>
      </c>
      <c r="I40" s="1" t="s">
        <v>553</v>
      </c>
      <c r="J40" s="1" t="s">
        <v>554</v>
      </c>
      <c r="K40" s="1" t="s">
        <v>555</v>
      </c>
      <c r="L40" s="2"/>
      <c r="M40" s="2"/>
      <c r="N40" s="2"/>
      <c r="O40" s="2"/>
      <c r="P40" s="2"/>
      <c r="Q40" s="2"/>
      <c r="R40" s="2"/>
      <c r="S40" s="2"/>
      <c r="T40" s="2"/>
      <c r="U40" s="2"/>
      <c r="V40" s="2"/>
      <c r="W40" s="2"/>
      <c r="X40" s="2"/>
      <c r="Y40" s="2"/>
      <c r="Z40" s="2"/>
    </row>
    <row r="41" ht="15.75" customHeight="1">
      <c r="A41" s="1" t="s">
        <v>556</v>
      </c>
      <c r="B41" s="1" t="s">
        <v>557</v>
      </c>
      <c r="C41" s="1" t="s">
        <v>558</v>
      </c>
      <c r="D41" s="1" t="s">
        <v>559</v>
      </c>
      <c r="E41" s="1" t="s">
        <v>560</v>
      </c>
      <c r="F41" s="1" t="s">
        <v>561</v>
      </c>
      <c r="G41" s="1" t="s">
        <v>562</v>
      </c>
      <c r="H41" s="1" t="s">
        <v>563</v>
      </c>
      <c r="I41" s="1" t="s">
        <v>564</v>
      </c>
      <c r="J41" s="1" t="s">
        <v>565</v>
      </c>
      <c r="K41" s="1" t="s">
        <v>566</v>
      </c>
      <c r="L41" s="2"/>
      <c r="M41" s="2"/>
      <c r="N41" s="2"/>
      <c r="O41" s="2"/>
      <c r="P41" s="2"/>
      <c r="Q41" s="2"/>
      <c r="R41" s="2"/>
      <c r="S41" s="2"/>
      <c r="T41" s="2"/>
      <c r="U41" s="2"/>
      <c r="V41" s="2"/>
      <c r="W41" s="2"/>
      <c r="X41" s="2"/>
      <c r="Y41" s="2"/>
      <c r="Z41" s="2"/>
    </row>
    <row r="42" ht="15.75" customHeight="1">
      <c r="A42" s="1" t="s">
        <v>567</v>
      </c>
      <c r="B42" s="1" t="s">
        <v>568</v>
      </c>
      <c r="C42" s="1" t="s">
        <v>549</v>
      </c>
      <c r="D42" s="1" t="s">
        <v>569</v>
      </c>
      <c r="E42" s="1" t="s">
        <v>570</v>
      </c>
      <c r="F42" s="1" t="s">
        <v>571</v>
      </c>
      <c r="G42" s="1" t="s">
        <v>572</v>
      </c>
      <c r="H42" s="1" t="s">
        <v>573</v>
      </c>
      <c r="I42" s="1" t="s">
        <v>574</v>
      </c>
      <c r="J42" s="1" t="s">
        <v>575</v>
      </c>
      <c r="K42" s="1" t="s">
        <v>576</v>
      </c>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581</v>
      </c>
      <c r="F43" s="1" t="s">
        <v>582</v>
      </c>
      <c r="G43" s="1" t="s">
        <v>583</v>
      </c>
      <c r="H43" s="1" t="s">
        <v>584</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594</v>
      </c>
      <c r="H44" s="1" t="s">
        <v>595</v>
      </c>
      <c r="I44" s="1" t="s">
        <v>596</v>
      </c>
      <c r="J44" s="1" t="s">
        <v>597</v>
      </c>
      <c r="K44" s="1" t="s">
        <v>598</v>
      </c>
      <c r="L44" s="2"/>
      <c r="M44" s="2"/>
      <c r="N44" s="2"/>
      <c r="O44" s="2"/>
      <c r="P44" s="2"/>
      <c r="Q44" s="2"/>
      <c r="R44" s="2"/>
      <c r="S44" s="2"/>
      <c r="T44" s="2"/>
      <c r="U44" s="2"/>
      <c r="V44" s="2"/>
      <c r="W44" s="2"/>
      <c r="X44" s="2"/>
      <c r="Y44" s="2"/>
      <c r="Z44" s="2"/>
    </row>
    <row r="45" ht="15.75" customHeight="1">
      <c r="A45" s="1" t="s">
        <v>599</v>
      </c>
      <c r="B45" s="1" t="s">
        <v>600</v>
      </c>
      <c r="C45" s="1" t="s">
        <v>601</v>
      </c>
      <c r="D45" s="1" t="s">
        <v>602</v>
      </c>
      <c r="E45" s="1" t="s">
        <v>603</v>
      </c>
      <c r="F45" s="1" t="s">
        <v>604</v>
      </c>
      <c r="G45" s="1" t="s">
        <v>605</v>
      </c>
      <c r="H45" s="1" t="s">
        <v>606</v>
      </c>
      <c r="I45" s="1" t="s">
        <v>607</v>
      </c>
      <c r="J45" s="1" t="s">
        <v>608</v>
      </c>
      <c r="K45" s="1" t="s">
        <v>609</v>
      </c>
      <c r="L45" s="2"/>
      <c r="M45" s="2"/>
      <c r="N45" s="2"/>
      <c r="O45" s="2"/>
      <c r="P45" s="2"/>
      <c r="Q45" s="2"/>
      <c r="R45" s="2"/>
      <c r="S45" s="2"/>
      <c r="T45" s="2"/>
      <c r="U45" s="2"/>
      <c r="V45" s="2"/>
      <c r="W45" s="2"/>
      <c r="X45" s="2"/>
      <c r="Y45" s="2"/>
      <c r="Z45" s="2"/>
    </row>
    <row r="46" ht="15.75" customHeight="1">
      <c r="A46" s="1" t="s">
        <v>610</v>
      </c>
      <c r="B46" s="1" t="s">
        <v>611</v>
      </c>
      <c r="C46" s="1" t="s">
        <v>612</v>
      </c>
      <c r="D46" s="1">
        <v>-10.0</v>
      </c>
      <c r="E46" s="1" t="s">
        <v>613</v>
      </c>
      <c r="F46" s="1" t="s">
        <v>614</v>
      </c>
      <c r="G46" s="1" t="s">
        <v>615</v>
      </c>
      <c r="H46" s="1" t="s">
        <v>616</v>
      </c>
      <c r="I46" s="1" t="s">
        <v>617</v>
      </c>
      <c r="J46" s="1" t="s">
        <v>618</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t="s">
        <v>625</v>
      </c>
      <c r="G47" s="1" t="s">
        <v>626</v>
      </c>
      <c r="H47" s="1" t="s">
        <v>627</v>
      </c>
      <c r="I47" s="1" t="s">
        <v>628</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v>0.0</v>
      </c>
      <c r="G48" s="1" t="s">
        <v>636</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642</v>
      </c>
      <c r="C49" s="1" t="s">
        <v>643</v>
      </c>
      <c r="D49" s="1" t="s">
        <v>644</v>
      </c>
      <c r="E49" s="1" t="s">
        <v>645</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v>0.0</v>
      </c>
      <c r="C50" s="1">
        <v>0.0</v>
      </c>
      <c r="D50" s="1">
        <v>0.0</v>
      </c>
      <c r="E50" s="1">
        <v>0.0</v>
      </c>
      <c r="F50" s="1">
        <v>0.0</v>
      </c>
      <c r="G50" s="1" t="s">
        <v>653</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659</v>
      </c>
      <c r="B52" s="1" t="s">
        <v>660</v>
      </c>
      <c r="C52" s="1" t="s">
        <v>661</v>
      </c>
      <c r="D52" s="1" t="s">
        <v>662</v>
      </c>
      <c r="E52" s="1" t="s">
        <v>663</v>
      </c>
      <c r="F52" s="1" t="s">
        <v>664</v>
      </c>
      <c r="G52" s="1" t="s">
        <v>194</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669</v>
      </c>
      <c r="B53" s="1" t="s">
        <v>670</v>
      </c>
      <c r="C53" s="1" t="s">
        <v>671</v>
      </c>
      <c r="D53" s="1" t="s">
        <v>493</v>
      </c>
      <c r="E53" s="1" t="s">
        <v>672</v>
      </c>
      <c r="F53" s="1" t="s">
        <v>199</v>
      </c>
      <c r="G53" s="1" t="s">
        <v>164</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603</v>
      </c>
      <c r="C54" s="1" t="s">
        <v>678</v>
      </c>
      <c r="D54" s="1" t="s">
        <v>679</v>
      </c>
      <c r="E54" s="1" t="s">
        <v>680</v>
      </c>
      <c r="F54" s="1" t="s">
        <v>681</v>
      </c>
      <c r="G54" s="1" t="s">
        <v>682</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v>72.0</v>
      </c>
      <c r="H55" s="1" t="s">
        <v>693</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t="s">
        <v>698</v>
      </c>
      <c r="C56" s="1" t="s">
        <v>699</v>
      </c>
      <c r="D56" s="1" t="s">
        <v>700</v>
      </c>
      <c r="E56" s="1" t="s">
        <v>701</v>
      </c>
      <c r="F56" s="1" t="s">
        <v>436</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315</v>
      </c>
      <c r="D57" s="1" t="s">
        <v>709</v>
      </c>
      <c r="E57" s="1" t="s">
        <v>710</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496</v>
      </c>
      <c r="G58" s="1" t="s">
        <v>722</v>
      </c>
      <c r="H58" s="1" t="s">
        <v>723</v>
      </c>
      <c r="I58" s="1" t="s">
        <v>724</v>
      </c>
      <c r="J58" s="1" t="s">
        <v>725</v>
      </c>
      <c r="K58" s="1" t="s">
        <v>726</v>
      </c>
      <c r="L58" s="2"/>
      <c r="M58" s="2"/>
      <c r="N58" s="2"/>
      <c r="O58" s="2"/>
      <c r="P58" s="2"/>
      <c r="Q58" s="2"/>
      <c r="R58" s="2"/>
      <c r="S58" s="2"/>
      <c r="T58" s="2"/>
      <c r="U58" s="2"/>
      <c r="V58" s="2"/>
      <c r="W58" s="2"/>
      <c r="X58" s="2"/>
      <c r="Y58" s="2"/>
      <c r="Z58" s="2"/>
    </row>
    <row r="59" ht="15.75" customHeight="1">
      <c r="A59" s="1" t="s">
        <v>727</v>
      </c>
      <c r="B59" s="1" t="s">
        <v>728</v>
      </c>
      <c r="C59" s="1" t="s">
        <v>729</v>
      </c>
      <c r="D59" s="1" t="s">
        <v>259</v>
      </c>
      <c r="E59" s="1" t="s">
        <v>730</v>
      </c>
      <c r="F59" s="1" t="s">
        <v>731</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t="s">
        <v>741</v>
      </c>
      <c r="F60" s="1" t="s">
        <v>558</v>
      </c>
      <c r="G60" s="1" t="s">
        <v>742</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752</v>
      </c>
      <c r="G61" s="1" t="s">
        <v>753</v>
      </c>
      <c r="H61" s="1" t="s">
        <v>754</v>
      </c>
      <c r="I61" s="1" t="s">
        <v>755</v>
      </c>
      <c r="J61" s="1" t="s">
        <v>756</v>
      </c>
      <c r="K61" s="1" t="s">
        <v>757</v>
      </c>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763</v>
      </c>
      <c r="G62" s="1" t="s">
        <v>764</v>
      </c>
      <c r="H62" s="1" t="s">
        <v>765</v>
      </c>
      <c r="I62" s="1" t="s">
        <v>766</v>
      </c>
      <c r="J62" s="1" t="s">
        <v>767</v>
      </c>
      <c r="K62" s="1">
        <v>-17.0</v>
      </c>
      <c r="L62" s="2"/>
      <c r="M62" s="2"/>
      <c r="N62" s="2"/>
      <c r="O62" s="2"/>
      <c r="P62" s="2"/>
      <c r="Q62" s="2"/>
      <c r="R62" s="2"/>
      <c r="S62" s="2"/>
      <c r="T62" s="2"/>
      <c r="U62" s="2"/>
      <c r="V62" s="2"/>
      <c r="W62" s="2"/>
      <c r="X62" s="2"/>
      <c r="Y62" s="2"/>
      <c r="Z62" s="2"/>
    </row>
    <row r="63" ht="15.75" customHeight="1">
      <c r="A63" s="1" t="s">
        <v>768</v>
      </c>
      <c r="B63" s="1">
        <v>0.0</v>
      </c>
      <c r="C63" s="1">
        <v>0.0</v>
      </c>
      <c r="D63" s="1">
        <v>0.0</v>
      </c>
      <c r="E63" s="1">
        <v>0.0</v>
      </c>
      <c r="F63" s="1">
        <v>0.0</v>
      </c>
      <c r="G63" s="1">
        <v>0.0</v>
      </c>
      <c r="H63" s="1" t="s">
        <v>533</v>
      </c>
      <c r="I63" s="1" t="s">
        <v>769</v>
      </c>
      <c r="J63" s="1" t="s">
        <v>770</v>
      </c>
      <c r="K63" s="1" t="s">
        <v>771</v>
      </c>
      <c r="L63" s="2"/>
      <c r="M63" s="2"/>
      <c r="N63" s="2"/>
      <c r="O63" s="2"/>
      <c r="P63" s="2"/>
      <c r="Q63" s="2"/>
      <c r="R63" s="2"/>
      <c r="S63" s="2"/>
      <c r="T63" s="2"/>
      <c r="U63" s="2"/>
      <c r="V63" s="2"/>
      <c r="W63" s="2"/>
      <c r="X63" s="2"/>
      <c r="Y63" s="2"/>
      <c r="Z63" s="2"/>
    </row>
    <row r="64" ht="15.75" customHeight="1">
      <c r="A64" s="1" t="s">
        <v>772</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773</v>
      </c>
      <c r="B65" s="1" t="s">
        <v>774</v>
      </c>
      <c r="C65" s="1" t="s">
        <v>775</v>
      </c>
      <c r="D65" s="1" t="s">
        <v>776</v>
      </c>
      <c r="E65" s="1" t="s">
        <v>777</v>
      </c>
      <c r="F65" s="1" t="s">
        <v>778</v>
      </c>
      <c r="G65" s="1" t="s">
        <v>263</v>
      </c>
      <c r="H65" s="1" t="s">
        <v>779</v>
      </c>
      <c r="I65" s="1" t="s">
        <v>780</v>
      </c>
      <c r="J65" s="1" t="s">
        <v>482</v>
      </c>
      <c r="K65" s="1" t="s">
        <v>781</v>
      </c>
      <c r="L65" s="2"/>
      <c r="M65" s="2"/>
      <c r="N65" s="2"/>
      <c r="O65" s="2"/>
      <c r="P65" s="2"/>
      <c r="Q65" s="2"/>
      <c r="R65" s="2"/>
      <c r="S65" s="2"/>
      <c r="T65" s="2"/>
      <c r="U65" s="2"/>
      <c r="V65" s="2"/>
      <c r="W65" s="2"/>
      <c r="X65" s="2"/>
      <c r="Y65" s="2"/>
      <c r="Z65" s="2"/>
    </row>
    <row r="66" ht="15.75" customHeight="1">
      <c r="A66" s="1" t="s">
        <v>782</v>
      </c>
      <c r="B66" s="1" t="s">
        <v>783</v>
      </c>
      <c r="C66" s="1" t="s">
        <v>784</v>
      </c>
      <c r="D66" s="1" t="s">
        <v>785</v>
      </c>
      <c r="E66" s="1" t="s">
        <v>786</v>
      </c>
      <c r="F66" s="1">
        <v>8.0</v>
      </c>
      <c r="G66" s="1" t="s">
        <v>787</v>
      </c>
      <c r="H66" s="1" t="s">
        <v>788</v>
      </c>
      <c r="I66" s="1" t="s">
        <v>789</v>
      </c>
      <c r="J66" s="1" t="s">
        <v>790</v>
      </c>
      <c r="K66" s="1" t="s">
        <v>791</v>
      </c>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194</v>
      </c>
      <c r="F67" s="1" t="s">
        <v>796</v>
      </c>
      <c r="G67" s="1" t="s">
        <v>797</v>
      </c>
      <c r="H67" s="1" t="s">
        <v>798</v>
      </c>
      <c r="I67" s="1" t="s">
        <v>799</v>
      </c>
      <c r="J67" s="1" t="s">
        <v>800</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806</v>
      </c>
      <c r="F68" s="1" t="s">
        <v>807</v>
      </c>
      <c r="G68" s="1" t="s">
        <v>808</v>
      </c>
      <c r="H68" s="1" t="s">
        <v>809</v>
      </c>
      <c r="I68" s="1" t="s">
        <v>810</v>
      </c>
      <c r="J68" s="1" t="s">
        <v>811</v>
      </c>
      <c r="K68" s="1" t="s">
        <v>812</v>
      </c>
      <c r="L68" s="2"/>
      <c r="M68" s="2"/>
      <c r="N68" s="2"/>
      <c r="O68" s="2"/>
      <c r="P68" s="2"/>
      <c r="Q68" s="2"/>
      <c r="R68" s="2"/>
      <c r="S68" s="2"/>
      <c r="T68" s="2"/>
      <c r="U68" s="2"/>
      <c r="V68" s="2"/>
      <c r="W68" s="2"/>
      <c r="X68" s="2"/>
      <c r="Y68" s="2"/>
      <c r="Z68" s="2"/>
    </row>
    <row r="69" ht="15.75" customHeight="1">
      <c r="A69" s="1" t="s">
        <v>813</v>
      </c>
      <c r="B69" s="1" t="s">
        <v>784</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660</v>
      </c>
      <c r="F70" s="1" t="s">
        <v>192</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838</v>
      </c>
      <c r="H71" s="1" t="s">
        <v>839</v>
      </c>
      <c r="I71" s="1" t="s">
        <v>840</v>
      </c>
      <c r="J71" s="1" t="s">
        <v>399</v>
      </c>
      <c r="K71" s="1" t="s">
        <v>841</v>
      </c>
      <c r="L71" s="2"/>
      <c r="M71" s="2"/>
      <c r="N71" s="2"/>
      <c r="O71" s="2"/>
      <c r="P71" s="2"/>
      <c r="Q71" s="2"/>
      <c r="R71" s="2"/>
      <c r="S71" s="2"/>
      <c r="T71" s="2"/>
      <c r="U71" s="2"/>
      <c r="V71" s="2"/>
      <c r="W71" s="2"/>
      <c r="X71" s="2"/>
      <c r="Y71" s="2"/>
      <c r="Z71" s="2"/>
    </row>
    <row r="72" ht="15.75" customHeight="1">
      <c r="A72" s="1" t="s">
        <v>842</v>
      </c>
      <c r="B72" s="1" t="s">
        <v>843</v>
      </c>
      <c r="C72" s="1" t="s">
        <v>844</v>
      </c>
      <c r="D72" s="1" t="s">
        <v>845</v>
      </c>
      <c r="E72" s="1" t="s">
        <v>495</v>
      </c>
      <c r="F72" s="1" t="s">
        <v>615</v>
      </c>
      <c r="G72" s="1" t="s">
        <v>846</v>
      </c>
      <c r="H72" s="1" t="s">
        <v>847</v>
      </c>
      <c r="I72" s="1" t="s">
        <v>848</v>
      </c>
      <c r="J72" s="1" t="s">
        <v>202</v>
      </c>
      <c r="K72" s="1" t="s">
        <v>849</v>
      </c>
      <c r="L72" s="2"/>
      <c r="M72" s="2"/>
      <c r="N72" s="2"/>
      <c r="O72" s="2"/>
      <c r="P72" s="2"/>
      <c r="Q72" s="2"/>
      <c r="R72" s="2"/>
      <c r="S72" s="2"/>
      <c r="T72" s="2"/>
      <c r="U72" s="2"/>
      <c r="V72" s="2"/>
      <c r="W72" s="2"/>
      <c r="X72" s="2"/>
      <c r="Y72" s="2"/>
      <c r="Z72" s="2"/>
    </row>
    <row r="73" ht="15.75" customHeight="1">
      <c r="A73" s="1" t="s">
        <v>850</v>
      </c>
      <c r="B73" s="1" t="s">
        <v>851</v>
      </c>
      <c r="C73" s="1" t="s">
        <v>852</v>
      </c>
      <c r="D73" s="1" t="s">
        <v>853</v>
      </c>
      <c r="E73" s="1" t="s">
        <v>854</v>
      </c>
      <c r="F73" s="1" t="s">
        <v>855</v>
      </c>
      <c r="G73" s="1" t="s">
        <v>856</v>
      </c>
      <c r="H73" s="1" t="s">
        <v>857</v>
      </c>
      <c r="I73" s="1" t="s">
        <v>308</v>
      </c>
      <c r="J73" s="1" t="s">
        <v>858</v>
      </c>
      <c r="K73" s="1" t="s">
        <v>237</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865</v>
      </c>
      <c r="H74" s="1" t="s">
        <v>866</v>
      </c>
      <c r="I74" s="1" t="s">
        <v>867</v>
      </c>
      <c r="J74" s="1" t="s">
        <v>868</v>
      </c>
      <c r="K74" s="1" t="s">
        <v>869</v>
      </c>
      <c r="L74" s="2"/>
      <c r="M74" s="2"/>
      <c r="N74" s="2"/>
      <c r="O74" s="2"/>
      <c r="P74" s="2"/>
      <c r="Q74" s="2"/>
      <c r="R74" s="2"/>
      <c r="S74" s="2"/>
      <c r="T74" s="2"/>
      <c r="U74" s="2"/>
      <c r="V74" s="2"/>
      <c r="W74" s="2"/>
      <c r="X74" s="2"/>
      <c r="Y74" s="2"/>
      <c r="Z74" s="2"/>
    </row>
    <row r="75" ht="15.75" customHeight="1">
      <c r="A75" s="1" t="s">
        <v>870</v>
      </c>
      <c r="B75" s="1" t="s">
        <v>538</v>
      </c>
      <c r="C75" s="1" t="s">
        <v>871</v>
      </c>
      <c r="D75" s="1" t="s">
        <v>872</v>
      </c>
      <c r="E75" s="1" t="s">
        <v>873</v>
      </c>
      <c r="F75" s="1" t="s">
        <v>874</v>
      </c>
      <c r="G75" s="1" t="s">
        <v>875</v>
      </c>
      <c r="H75" s="1" t="s">
        <v>876</v>
      </c>
      <c r="I75" s="1" t="s">
        <v>673</v>
      </c>
      <c r="J75" s="1" t="s">
        <v>877</v>
      </c>
      <c r="K75" s="1" t="s">
        <v>878</v>
      </c>
      <c r="L75" s="2"/>
      <c r="M75" s="2"/>
      <c r="N75" s="2"/>
      <c r="O75" s="2"/>
      <c r="P75" s="2"/>
      <c r="Q75" s="2"/>
      <c r="R75" s="2"/>
      <c r="S75" s="2"/>
      <c r="T75" s="2"/>
      <c r="U75" s="2"/>
      <c r="V75" s="2"/>
      <c r="W75" s="2"/>
      <c r="X75" s="2"/>
      <c r="Y75" s="2"/>
      <c r="Z75" s="2"/>
    </row>
    <row r="76" ht="15.75" customHeight="1">
      <c r="A76" s="1" t="s">
        <v>879</v>
      </c>
      <c r="B76" s="1">
        <v>0.0</v>
      </c>
      <c r="C76" s="1">
        <v>0.0</v>
      </c>
      <c r="D76" s="1">
        <v>0.0</v>
      </c>
      <c r="E76" s="1">
        <v>0.0</v>
      </c>
      <c r="F76" s="1">
        <v>0.0</v>
      </c>
      <c r="G76" s="1">
        <v>0.0</v>
      </c>
      <c r="H76" s="1">
        <v>0.0</v>
      </c>
      <c r="I76" s="1">
        <v>0.0</v>
      </c>
      <c r="J76" s="1" t="s">
        <v>880</v>
      </c>
      <c r="K76" s="1" t="s">
        <v>881</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882</v>
      </c>
      <c r="C1" s="1" t="s">
        <v>883</v>
      </c>
      <c r="D1" s="1" t="s">
        <v>884</v>
      </c>
      <c r="E1" s="1" t="s">
        <v>885</v>
      </c>
      <c r="F1" s="1" t="s">
        <v>886</v>
      </c>
      <c r="G1" s="1" t="s">
        <v>887</v>
      </c>
      <c r="H1" s="1" t="s">
        <v>888</v>
      </c>
      <c r="I1" s="1" t="s">
        <v>889</v>
      </c>
      <c r="J1" s="2"/>
      <c r="K1" s="2"/>
      <c r="L1" s="2"/>
      <c r="M1" s="2"/>
      <c r="N1" s="2"/>
      <c r="O1" s="2"/>
      <c r="P1" s="2"/>
      <c r="Q1" s="2"/>
      <c r="R1" s="2"/>
      <c r="S1" s="2"/>
      <c r="T1" s="2"/>
      <c r="U1" s="2"/>
      <c r="V1" s="2"/>
      <c r="W1" s="2"/>
      <c r="X1" s="2"/>
      <c r="Y1" s="2"/>
      <c r="Z1" s="2"/>
    </row>
    <row r="2">
      <c r="A2" s="1" t="s">
        <v>890</v>
      </c>
      <c r="B2" s="1" t="s">
        <v>891</v>
      </c>
      <c r="C2" s="1" t="s">
        <v>892</v>
      </c>
      <c r="D2" s="1" t="s">
        <v>893</v>
      </c>
      <c r="E2" s="1" t="s">
        <v>894</v>
      </c>
      <c r="F2" s="1" t="s">
        <v>895</v>
      </c>
      <c r="G2" s="1" t="s">
        <v>896</v>
      </c>
      <c r="H2" s="1" t="s">
        <v>896</v>
      </c>
      <c r="I2" s="1" t="s">
        <v>897</v>
      </c>
      <c r="J2" s="2"/>
      <c r="K2" s="2"/>
      <c r="L2" s="2"/>
      <c r="M2" s="2"/>
      <c r="N2" s="2"/>
      <c r="O2" s="2"/>
      <c r="P2" s="2"/>
      <c r="Q2" s="2"/>
      <c r="R2" s="2"/>
      <c r="S2" s="2"/>
      <c r="T2" s="2"/>
      <c r="U2" s="2"/>
      <c r="V2" s="2"/>
      <c r="W2" s="2"/>
      <c r="X2" s="2"/>
      <c r="Y2" s="2"/>
      <c r="Z2" s="2"/>
    </row>
    <row r="3">
      <c r="A3" s="1" t="s">
        <v>898</v>
      </c>
      <c r="B3" s="1" t="s">
        <v>897</v>
      </c>
      <c r="C3" s="1" t="s">
        <v>899</v>
      </c>
      <c r="D3" s="1" t="s">
        <v>900</v>
      </c>
      <c r="E3" s="1" t="s">
        <v>901</v>
      </c>
      <c r="F3" s="1" t="s">
        <v>902</v>
      </c>
      <c r="G3" s="1" t="s">
        <v>903</v>
      </c>
      <c r="H3" s="1" t="s">
        <v>904</v>
      </c>
      <c r="I3" s="1" t="s">
        <v>897</v>
      </c>
      <c r="J3" s="2"/>
      <c r="K3" s="2"/>
      <c r="L3" s="2"/>
      <c r="M3" s="2"/>
      <c r="N3" s="2"/>
      <c r="O3" s="2"/>
      <c r="P3" s="2"/>
      <c r="Q3" s="2"/>
      <c r="R3" s="2"/>
      <c r="S3" s="2"/>
      <c r="T3" s="2"/>
      <c r="U3" s="2"/>
      <c r="V3" s="2"/>
      <c r="W3" s="2"/>
      <c r="X3" s="2"/>
      <c r="Y3" s="2"/>
      <c r="Z3" s="2"/>
    </row>
    <row r="4">
      <c r="A4" s="1" t="s">
        <v>905</v>
      </c>
      <c r="B4" s="1" t="s">
        <v>891</v>
      </c>
      <c r="C4" s="1" t="s">
        <v>892</v>
      </c>
      <c r="D4" s="1" t="s">
        <v>906</v>
      </c>
      <c r="E4" s="1" t="s">
        <v>907</v>
      </c>
      <c r="F4" s="1" t="s">
        <v>908</v>
      </c>
      <c r="G4" s="1" t="s">
        <v>909</v>
      </c>
      <c r="H4" s="1" t="s">
        <v>910</v>
      </c>
      <c r="I4" s="1" t="s">
        <v>911</v>
      </c>
      <c r="J4" s="2"/>
      <c r="K4" s="2"/>
      <c r="L4" s="2"/>
      <c r="M4" s="2"/>
      <c r="N4" s="2"/>
      <c r="O4" s="2"/>
      <c r="P4" s="2"/>
      <c r="Q4" s="2"/>
      <c r="R4" s="2"/>
      <c r="S4" s="2"/>
      <c r="T4" s="2"/>
      <c r="U4" s="2"/>
      <c r="V4" s="2"/>
      <c r="W4" s="2"/>
      <c r="X4" s="2"/>
      <c r="Y4" s="2"/>
      <c r="Z4" s="2"/>
    </row>
    <row r="5">
      <c r="A5" s="1" t="s">
        <v>898</v>
      </c>
      <c r="B5" s="1" t="s">
        <v>897</v>
      </c>
      <c r="C5" s="1" t="s">
        <v>899</v>
      </c>
      <c r="D5" s="1" t="s">
        <v>912</v>
      </c>
      <c r="E5" s="1" t="s">
        <v>913</v>
      </c>
      <c r="F5" s="1" t="s">
        <v>914</v>
      </c>
      <c r="G5" s="1" t="s">
        <v>915</v>
      </c>
      <c r="H5" s="1" t="s">
        <v>916</v>
      </c>
      <c r="I5" s="1" t="s">
        <v>917</v>
      </c>
      <c r="J5" s="2"/>
      <c r="K5" s="2"/>
      <c r="L5" s="2"/>
      <c r="M5" s="2"/>
      <c r="N5" s="2"/>
      <c r="O5" s="2"/>
      <c r="P5" s="2"/>
      <c r="Q5" s="2"/>
      <c r="R5" s="2"/>
      <c r="S5" s="2"/>
      <c r="T5" s="2"/>
      <c r="U5" s="2"/>
      <c r="V5" s="2"/>
      <c r="W5" s="2"/>
      <c r="X5" s="2"/>
      <c r="Y5" s="2"/>
      <c r="Z5" s="2"/>
    </row>
    <row r="6">
      <c r="A6" s="1" t="s">
        <v>918</v>
      </c>
      <c r="B6" s="1" t="s">
        <v>919</v>
      </c>
      <c r="C6" s="1" t="s">
        <v>920</v>
      </c>
      <c r="D6" s="1" t="s">
        <v>921</v>
      </c>
      <c r="E6" s="1" t="s">
        <v>897</v>
      </c>
      <c r="F6" s="1" t="s">
        <v>897</v>
      </c>
      <c r="G6" s="1" t="s">
        <v>897</v>
      </c>
      <c r="H6" s="1" t="s">
        <v>897</v>
      </c>
      <c r="I6" s="1" t="s">
        <v>897</v>
      </c>
      <c r="J6" s="2"/>
      <c r="K6" s="2"/>
      <c r="L6" s="2"/>
      <c r="M6" s="2"/>
      <c r="N6" s="2"/>
      <c r="O6" s="2"/>
      <c r="P6" s="2"/>
      <c r="Q6" s="2"/>
      <c r="R6" s="2"/>
      <c r="S6" s="2"/>
      <c r="T6" s="2"/>
      <c r="U6" s="2"/>
      <c r="V6" s="2"/>
      <c r="W6" s="2"/>
      <c r="X6" s="2"/>
      <c r="Y6" s="2"/>
      <c r="Z6" s="2"/>
    </row>
    <row r="7">
      <c r="A7" s="1" t="s">
        <v>922</v>
      </c>
      <c r="B7" s="1" t="s">
        <v>923</v>
      </c>
      <c r="C7" s="1" t="s">
        <v>924</v>
      </c>
      <c r="D7" s="1" t="s">
        <v>925</v>
      </c>
      <c r="E7" s="1" t="s">
        <v>897</v>
      </c>
      <c r="F7" s="1" t="s">
        <v>897</v>
      </c>
      <c r="G7" s="1" t="s">
        <v>897</v>
      </c>
      <c r="H7" s="1" t="s">
        <v>897</v>
      </c>
      <c r="I7" s="1" t="s">
        <v>897</v>
      </c>
      <c r="J7" s="2"/>
      <c r="K7" s="2"/>
      <c r="L7" s="2"/>
      <c r="M7" s="2"/>
      <c r="N7" s="2"/>
      <c r="O7" s="2"/>
      <c r="P7" s="2"/>
      <c r="Q7" s="2"/>
      <c r="R7" s="2"/>
      <c r="S7" s="2"/>
      <c r="T7" s="2"/>
      <c r="U7" s="2"/>
      <c r="V7" s="2"/>
      <c r="W7" s="2"/>
      <c r="X7" s="2"/>
      <c r="Y7" s="2"/>
      <c r="Z7" s="2"/>
    </row>
    <row r="8">
      <c r="A8" s="1" t="s">
        <v>926</v>
      </c>
      <c r="B8" s="1" t="s">
        <v>897</v>
      </c>
      <c r="C8" s="1" t="s">
        <v>927</v>
      </c>
      <c r="D8" s="1" t="s">
        <v>928</v>
      </c>
      <c r="E8" s="1" t="s">
        <v>897</v>
      </c>
      <c r="F8" s="1" t="s">
        <v>897</v>
      </c>
      <c r="G8" s="1" t="s">
        <v>897</v>
      </c>
      <c r="H8" s="1" t="s">
        <v>897</v>
      </c>
      <c r="I8" s="1" t="s">
        <v>897</v>
      </c>
      <c r="J8" s="2"/>
      <c r="K8" s="2"/>
      <c r="L8" s="2"/>
      <c r="M8" s="2"/>
      <c r="N8" s="2"/>
      <c r="O8" s="2"/>
      <c r="P8" s="2"/>
      <c r="Q8" s="2"/>
      <c r="R8" s="2"/>
      <c r="S8" s="2"/>
      <c r="T8" s="2"/>
      <c r="U8" s="2"/>
      <c r="V8" s="2"/>
      <c r="W8" s="2"/>
      <c r="X8" s="2"/>
      <c r="Y8" s="2"/>
      <c r="Z8" s="2"/>
    </row>
    <row r="9">
      <c r="A9" s="1" t="s">
        <v>929</v>
      </c>
      <c r="B9" s="1" t="s">
        <v>930</v>
      </c>
      <c r="C9" s="1" t="s">
        <v>931</v>
      </c>
      <c r="D9" s="1" t="s">
        <v>932</v>
      </c>
      <c r="E9" s="1" t="s">
        <v>933</v>
      </c>
      <c r="F9" s="1" t="s">
        <v>934</v>
      </c>
      <c r="G9" s="1" t="s">
        <v>935</v>
      </c>
      <c r="H9" s="1" t="s">
        <v>936</v>
      </c>
      <c r="I9" s="1" t="s">
        <v>937</v>
      </c>
      <c r="J9" s="2"/>
      <c r="K9" s="2"/>
      <c r="L9" s="2"/>
      <c r="M9" s="2"/>
      <c r="N9" s="2"/>
      <c r="O9" s="2"/>
      <c r="P9" s="2"/>
      <c r="Q9" s="2"/>
      <c r="R9" s="2"/>
      <c r="S9" s="2"/>
      <c r="T9" s="2"/>
      <c r="U9" s="2"/>
      <c r="V9" s="2"/>
      <c r="W9" s="2"/>
      <c r="X9" s="2"/>
      <c r="Y9" s="2"/>
      <c r="Z9" s="2"/>
    </row>
    <row r="10">
      <c r="A10" s="1" t="s">
        <v>938</v>
      </c>
      <c r="B10" s="1" t="s">
        <v>930</v>
      </c>
      <c r="C10" s="1" t="s">
        <v>931</v>
      </c>
      <c r="D10" s="1" t="s">
        <v>939</v>
      </c>
      <c r="E10" s="1" t="s">
        <v>940</v>
      </c>
      <c r="F10" s="1" t="s">
        <v>941</v>
      </c>
      <c r="G10" s="1" t="s">
        <v>942</v>
      </c>
      <c r="H10" s="1" t="s">
        <v>943</v>
      </c>
      <c r="I10" s="1" t="s">
        <v>944</v>
      </c>
      <c r="J10" s="2"/>
      <c r="K10" s="2"/>
      <c r="L10" s="2"/>
      <c r="M10" s="2"/>
      <c r="N10" s="2"/>
      <c r="O10" s="2"/>
      <c r="P10" s="2"/>
      <c r="Q10" s="2"/>
      <c r="R10" s="2"/>
      <c r="S10" s="2"/>
      <c r="T10" s="2"/>
      <c r="U10" s="2"/>
      <c r="V10" s="2"/>
      <c r="W10" s="2"/>
      <c r="X10" s="2"/>
      <c r="Y10" s="2"/>
      <c r="Z10" s="2"/>
    </row>
    <row r="11">
      <c r="A11" s="1" t="s">
        <v>945</v>
      </c>
      <c r="B11" s="1" t="s">
        <v>946</v>
      </c>
      <c r="C11" s="1" t="s">
        <v>897</v>
      </c>
      <c r="D11" s="1" t="s">
        <v>897</v>
      </c>
      <c r="E11" s="1" t="s">
        <v>897</v>
      </c>
      <c r="F11" s="1" t="s">
        <v>897</v>
      </c>
      <c r="G11" s="1" t="s">
        <v>897</v>
      </c>
      <c r="H11" s="1" t="s">
        <v>897</v>
      </c>
      <c r="I11" s="1" t="s">
        <v>897</v>
      </c>
      <c r="J11" s="2"/>
      <c r="K11" s="2"/>
      <c r="L11" s="2"/>
      <c r="M11" s="2"/>
      <c r="N11" s="2"/>
      <c r="O11" s="2"/>
      <c r="P11" s="2"/>
      <c r="Q11" s="2"/>
      <c r="R11" s="2"/>
      <c r="S11" s="2"/>
      <c r="T11" s="2"/>
      <c r="U11" s="2"/>
      <c r="V11" s="2"/>
      <c r="W11" s="2"/>
      <c r="X11" s="2"/>
      <c r="Y11" s="2"/>
      <c r="Z11" s="2"/>
    </row>
    <row r="12">
      <c r="A12" s="1" t="s">
        <v>947</v>
      </c>
      <c r="B12" s="1" t="s">
        <v>897</v>
      </c>
      <c r="C12" s="1" t="s">
        <v>897</v>
      </c>
      <c r="D12" s="1" t="s">
        <v>948</v>
      </c>
      <c r="E12" s="1" t="s">
        <v>949</v>
      </c>
      <c r="F12" s="1" t="s">
        <v>950</v>
      </c>
      <c r="G12" s="1" t="s">
        <v>951</v>
      </c>
      <c r="H12" s="1" t="s">
        <v>950</v>
      </c>
      <c r="I12" s="1" t="s">
        <v>952</v>
      </c>
      <c r="J12" s="2"/>
      <c r="K12" s="2"/>
      <c r="L12" s="2"/>
      <c r="M12" s="2"/>
      <c r="N12" s="2"/>
      <c r="O12" s="2"/>
      <c r="P12" s="2"/>
      <c r="Q12" s="2"/>
      <c r="R12" s="2"/>
      <c r="S12" s="2"/>
      <c r="T12" s="2"/>
      <c r="U12" s="2"/>
      <c r="V12" s="2"/>
      <c r="W12" s="2"/>
      <c r="X12" s="2"/>
      <c r="Y12" s="2"/>
      <c r="Z12" s="2"/>
    </row>
    <row r="13">
      <c r="A13" s="1" t="s">
        <v>953</v>
      </c>
      <c r="B13" s="1" t="s">
        <v>897</v>
      </c>
      <c r="C13" s="1" t="s">
        <v>897</v>
      </c>
      <c r="D13" s="1" t="s">
        <v>897</v>
      </c>
      <c r="E13" s="1" t="s">
        <v>897</v>
      </c>
      <c r="F13" s="1" t="s">
        <v>897</v>
      </c>
      <c r="G13" s="1" t="s">
        <v>897</v>
      </c>
      <c r="H13" s="1" t="s">
        <v>897</v>
      </c>
      <c r="I13" s="1" t="s">
        <v>897</v>
      </c>
      <c r="J13" s="2"/>
      <c r="K13" s="2"/>
      <c r="L13" s="2"/>
      <c r="M13" s="2"/>
      <c r="N13" s="2"/>
      <c r="O13" s="2"/>
      <c r="P13" s="2"/>
      <c r="Q13" s="2"/>
      <c r="R13" s="2"/>
      <c r="S13" s="2"/>
      <c r="T13" s="2"/>
      <c r="U13" s="2"/>
      <c r="V13" s="2"/>
      <c r="W13" s="2"/>
      <c r="X13" s="2"/>
      <c r="Y13" s="2"/>
      <c r="Z13" s="2"/>
    </row>
    <row r="14">
      <c r="A14" s="1" t="s">
        <v>954</v>
      </c>
      <c r="B14" s="1" t="s">
        <v>897</v>
      </c>
      <c r="C14" s="1" t="s">
        <v>897</v>
      </c>
      <c r="D14" s="1" t="s">
        <v>897</v>
      </c>
      <c r="E14" s="1" t="s">
        <v>897</v>
      </c>
      <c r="F14" s="1" t="s">
        <v>897</v>
      </c>
      <c r="G14" s="1" t="s">
        <v>897</v>
      </c>
      <c r="H14" s="1" t="s">
        <v>897</v>
      </c>
      <c r="I14" s="1" t="s">
        <v>897</v>
      </c>
      <c r="J14" s="2"/>
      <c r="K14" s="2"/>
      <c r="L14" s="2"/>
      <c r="M14" s="2"/>
      <c r="N14" s="2"/>
      <c r="O14" s="2"/>
      <c r="P14" s="2"/>
      <c r="Q14" s="2"/>
      <c r="R14" s="2"/>
      <c r="S14" s="2"/>
      <c r="T14" s="2"/>
      <c r="U14" s="2"/>
      <c r="V14" s="2"/>
      <c r="W14" s="2"/>
      <c r="X14" s="2"/>
      <c r="Y14" s="2"/>
      <c r="Z14" s="2"/>
    </row>
    <row r="15">
      <c r="A15" s="1" t="s">
        <v>955</v>
      </c>
      <c r="B15" s="1" t="s">
        <v>202</v>
      </c>
      <c r="C15" s="1" t="s">
        <v>201</v>
      </c>
      <c r="D15" s="1" t="s">
        <v>203</v>
      </c>
      <c r="E15" s="1" t="s">
        <v>956</v>
      </c>
      <c r="F15" s="1" t="s">
        <v>957</v>
      </c>
      <c r="G15" s="1" t="s">
        <v>958</v>
      </c>
      <c r="H15" s="1" t="s">
        <v>959</v>
      </c>
      <c r="I15" s="1" t="s">
        <v>960</v>
      </c>
      <c r="J15" s="2"/>
      <c r="K15" s="2"/>
      <c r="L15" s="2"/>
      <c r="M15" s="2"/>
      <c r="N15" s="2"/>
      <c r="O15" s="2"/>
      <c r="P15" s="2"/>
      <c r="Q15" s="2"/>
      <c r="R15" s="2"/>
      <c r="S15" s="2"/>
      <c r="T15" s="2"/>
      <c r="U15" s="2"/>
      <c r="V15" s="2"/>
      <c r="W15" s="2"/>
      <c r="X15" s="2"/>
      <c r="Y15" s="2"/>
      <c r="Z15" s="2"/>
    </row>
    <row r="16">
      <c r="A16" s="1" t="s">
        <v>961</v>
      </c>
      <c r="B16" s="1" t="s">
        <v>962</v>
      </c>
      <c r="C16" s="1" t="s">
        <v>963</v>
      </c>
      <c r="D16" s="1" t="s">
        <v>964</v>
      </c>
      <c r="E16" s="1" t="s">
        <v>965</v>
      </c>
      <c r="F16" s="1" t="s">
        <v>966</v>
      </c>
      <c r="G16" s="1" t="s">
        <v>967</v>
      </c>
      <c r="H16" s="1" t="s">
        <v>968</v>
      </c>
      <c r="I16" s="1" t="s">
        <v>969</v>
      </c>
      <c r="J16" s="2"/>
      <c r="K16" s="2"/>
      <c r="L16" s="2"/>
      <c r="M16" s="2"/>
      <c r="N16" s="2"/>
      <c r="O16" s="2"/>
      <c r="P16" s="2"/>
      <c r="Q16" s="2"/>
      <c r="R16" s="2"/>
      <c r="S16" s="2"/>
      <c r="T16" s="2"/>
      <c r="U16" s="2"/>
      <c r="V16" s="2"/>
      <c r="W16" s="2"/>
      <c r="X16" s="2"/>
      <c r="Y16" s="2"/>
      <c r="Z16" s="2"/>
    </row>
    <row r="17">
      <c r="A17" s="1" t="s">
        <v>970</v>
      </c>
      <c r="B17" s="1" t="s">
        <v>971</v>
      </c>
      <c r="C17" s="1" t="s">
        <v>175</v>
      </c>
      <c r="D17" s="1" t="s">
        <v>176</v>
      </c>
      <c r="E17" s="1" t="s">
        <v>897</v>
      </c>
      <c r="F17" s="1" t="s">
        <v>897</v>
      </c>
      <c r="G17" s="1" t="s">
        <v>897</v>
      </c>
      <c r="H17" s="1" t="s">
        <v>897</v>
      </c>
      <c r="I17" s="1" t="s">
        <v>897</v>
      </c>
      <c r="J17" s="2"/>
      <c r="K17" s="2"/>
      <c r="L17" s="2"/>
      <c r="M17" s="2"/>
      <c r="N17" s="2"/>
      <c r="O17" s="2"/>
      <c r="P17" s="2"/>
      <c r="Q17" s="2"/>
      <c r="R17" s="2"/>
      <c r="S17" s="2"/>
      <c r="T17" s="2"/>
      <c r="U17" s="2"/>
      <c r="V17" s="2"/>
      <c r="W17" s="2"/>
      <c r="X17" s="2"/>
      <c r="Y17" s="2"/>
      <c r="Z17" s="2"/>
    </row>
    <row r="18">
      <c r="A18" s="1" t="s">
        <v>972</v>
      </c>
      <c r="B18" s="1" t="s">
        <v>973</v>
      </c>
      <c r="C18" s="1" t="s">
        <v>974</v>
      </c>
      <c r="D18" s="1" t="s">
        <v>975</v>
      </c>
      <c r="E18" s="1" t="s">
        <v>897</v>
      </c>
      <c r="F18" s="1" t="s">
        <v>897</v>
      </c>
      <c r="G18" s="1" t="s">
        <v>897</v>
      </c>
      <c r="H18" s="1" t="s">
        <v>897</v>
      </c>
      <c r="I18" s="1" t="s">
        <v>897</v>
      </c>
      <c r="J18" s="2"/>
      <c r="K18" s="2"/>
      <c r="L18" s="2"/>
      <c r="M18" s="2"/>
      <c r="N18" s="2"/>
      <c r="O18" s="2"/>
      <c r="P18" s="2"/>
      <c r="Q18" s="2"/>
      <c r="R18" s="2"/>
      <c r="S18" s="2"/>
      <c r="T18" s="2"/>
      <c r="U18" s="2"/>
      <c r="V18" s="2"/>
      <c r="W18" s="2"/>
      <c r="X18" s="2"/>
      <c r="Y18" s="2"/>
      <c r="Z18" s="2"/>
    </row>
    <row r="19">
      <c r="A19" s="1" t="s">
        <v>976</v>
      </c>
      <c r="B19" s="1" t="s">
        <v>977</v>
      </c>
      <c r="C19" s="1" t="s">
        <v>978</v>
      </c>
      <c r="D19" s="1" t="s">
        <v>979</v>
      </c>
      <c r="E19" s="1" t="s">
        <v>980</v>
      </c>
      <c r="F19" s="1" t="s">
        <v>981</v>
      </c>
      <c r="G19" s="1" t="s">
        <v>982</v>
      </c>
      <c r="H19" s="1" t="s">
        <v>983</v>
      </c>
      <c r="I19" s="1" t="s">
        <v>984</v>
      </c>
      <c r="J19" s="2"/>
      <c r="K19" s="2"/>
      <c r="L19" s="2"/>
      <c r="M19" s="2"/>
      <c r="N19" s="2"/>
      <c r="O19" s="2"/>
      <c r="P19" s="2"/>
      <c r="Q19" s="2"/>
      <c r="R19" s="2"/>
      <c r="S19" s="2"/>
      <c r="T19" s="2"/>
      <c r="U19" s="2"/>
      <c r="V19" s="2"/>
      <c r="W19" s="2"/>
      <c r="X19" s="2"/>
      <c r="Y19" s="2"/>
      <c r="Z19" s="2"/>
    </row>
    <row r="20">
      <c r="A20" s="1" t="s">
        <v>985</v>
      </c>
      <c r="B20" s="1" t="s">
        <v>986</v>
      </c>
      <c r="C20" s="1" t="s">
        <v>897</v>
      </c>
      <c r="D20" s="1" t="s">
        <v>897</v>
      </c>
      <c r="E20" s="1" t="s">
        <v>897</v>
      </c>
      <c r="F20" s="1" t="s">
        <v>897</v>
      </c>
      <c r="G20" s="1" t="s">
        <v>897</v>
      </c>
      <c r="H20" s="1" t="s">
        <v>897</v>
      </c>
      <c r="I20" s="1" t="s">
        <v>897</v>
      </c>
      <c r="J20" s="2"/>
      <c r="K20" s="2"/>
      <c r="L20" s="2"/>
      <c r="M20" s="2"/>
      <c r="N20" s="2"/>
      <c r="O20" s="2"/>
      <c r="P20" s="2"/>
      <c r="Q20" s="2"/>
      <c r="R20" s="2"/>
      <c r="S20" s="2"/>
      <c r="T20" s="2"/>
      <c r="U20" s="2"/>
      <c r="V20" s="2"/>
      <c r="W20" s="2"/>
      <c r="X20" s="2"/>
      <c r="Y20" s="2"/>
      <c r="Z20" s="2"/>
    </row>
    <row r="21" ht="15.75" customHeight="1">
      <c r="A21" s="1" t="s">
        <v>987</v>
      </c>
      <c r="B21" s="1" t="s">
        <v>897</v>
      </c>
      <c r="C21" s="1" t="s">
        <v>897</v>
      </c>
      <c r="D21" s="1" t="s">
        <v>988</v>
      </c>
      <c r="E21" s="1" t="s">
        <v>989</v>
      </c>
      <c r="F21" s="1" t="s">
        <v>990</v>
      </c>
      <c r="G21" s="1" t="s">
        <v>991</v>
      </c>
      <c r="H21" s="1" t="s">
        <v>992</v>
      </c>
      <c r="I21" s="1" t="s">
        <v>993</v>
      </c>
      <c r="J21" s="2"/>
      <c r="K21" s="2"/>
      <c r="L21" s="2"/>
      <c r="M21" s="2"/>
      <c r="N21" s="2"/>
      <c r="O21" s="2"/>
      <c r="P21" s="2"/>
      <c r="Q21" s="2"/>
      <c r="R21" s="2"/>
      <c r="S21" s="2"/>
      <c r="T21" s="2"/>
      <c r="U21" s="2"/>
      <c r="V21" s="2"/>
      <c r="W21" s="2"/>
      <c r="X21" s="2"/>
      <c r="Y21" s="2"/>
      <c r="Z21" s="2"/>
    </row>
    <row r="22" ht="15.75" customHeight="1">
      <c r="A22" s="1" t="s">
        <v>994</v>
      </c>
      <c r="B22" s="1" t="s">
        <v>897</v>
      </c>
      <c r="C22" s="1" t="s">
        <v>897</v>
      </c>
      <c r="D22" s="1" t="s">
        <v>897</v>
      </c>
      <c r="E22" s="1" t="s">
        <v>897</v>
      </c>
      <c r="F22" s="1" t="s">
        <v>897</v>
      </c>
      <c r="G22" s="1" t="s">
        <v>897</v>
      </c>
      <c r="H22" s="1" t="s">
        <v>897</v>
      </c>
      <c r="I22" s="1" t="s">
        <v>897</v>
      </c>
      <c r="J22" s="2"/>
      <c r="K22" s="2"/>
      <c r="L22" s="2"/>
      <c r="M22" s="2"/>
      <c r="N22" s="2"/>
      <c r="O22" s="2"/>
      <c r="P22" s="2"/>
      <c r="Q22" s="2"/>
      <c r="R22" s="2"/>
      <c r="S22" s="2"/>
      <c r="T22" s="2"/>
      <c r="U22" s="2"/>
      <c r="V22" s="2"/>
      <c r="W22" s="2"/>
      <c r="X22" s="2"/>
      <c r="Y22" s="2"/>
      <c r="Z22" s="2"/>
    </row>
    <row r="23" ht="15.75" customHeight="1">
      <c r="A23" s="1" t="s">
        <v>995</v>
      </c>
      <c r="B23" s="1" t="s">
        <v>897</v>
      </c>
      <c r="C23" s="1" t="s">
        <v>897</v>
      </c>
      <c r="D23" s="1" t="s">
        <v>996</v>
      </c>
      <c r="E23" s="1" t="s">
        <v>997</v>
      </c>
      <c r="F23" s="1" t="s">
        <v>998</v>
      </c>
      <c r="G23" s="1" t="s">
        <v>999</v>
      </c>
      <c r="H23" s="1" t="s">
        <v>1000</v>
      </c>
      <c r="I23" s="1" t="s">
        <v>1001</v>
      </c>
      <c r="J23" s="2"/>
      <c r="K23" s="2"/>
      <c r="L23" s="2"/>
      <c r="M23" s="2"/>
      <c r="N23" s="2"/>
      <c r="O23" s="2"/>
      <c r="P23" s="2"/>
      <c r="Q23" s="2"/>
      <c r="R23" s="2"/>
      <c r="S23" s="2"/>
      <c r="T23" s="2"/>
      <c r="U23" s="2"/>
      <c r="V23" s="2"/>
      <c r="W23" s="2"/>
      <c r="X23" s="2"/>
      <c r="Y23" s="2"/>
      <c r="Z23" s="2"/>
    </row>
    <row r="24" ht="15.75" customHeight="1">
      <c r="A24" s="1" t="s">
        <v>1002</v>
      </c>
      <c r="B24" s="1" t="s">
        <v>1003</v>
      </c>
      <c r="C24" s="1" t="s">
        <v>1004</v>
      </c>
      <c r="D24" s="1" t="s">
        <v>1005</v>
      </c>
      <c r="E24" s="1" t="s">
        <v>1006</v>
      </c>
      <c r="F24" s="1" t="s">
        <v>1007</v>
      </c>
      <c r="G24" s="1" t="s">
        <v>1008</v>
      </c>
      <c r="H24" s="1" t="s">
        <v>1008</v>
      </c>
      <c r="I24" s="1" t="s">
        <v>1008</v>
      </c>
      <c r="J24" s="2"/>
      <c r="K24" s="2"/>
      <c r="L24" s="2"/>
      <c r="M24" s="2"/>
      <c r="N24" s="2"/>
      <c r="O24" s="2"/>
      <c r="P24" s="2"/>
      <c r="Q24" s="2"/>
      <c r="R24" s="2"/>
      <c r="S24" s="2"/>
      <c r="T24" s="2"/>
      <c r="U24" s="2"/>
      <c r="V24" s="2"/>
      <c r="W24" s="2"/>
      <c r="X24" s="2"/>
      <c r="Y24" s="2"/>
      <c r="Z24" s="2"/>
    </row>
    <row r="25" ht="15.75" customHeight="1">
      <c r="A25" s="1" t="s">
        <v>1009</v>
      </c>
      <c r="B25" s="1" t="s">
        <v>1010</v>
      </c>
      <c r="C25" s="1" t="s">
        <v>1011</v>
      </c>
      <c r="D25" s="1" t="s">
        <v>1012</v>
      </c>
      <c r="E25" s="1" t="s">
        <v>1013</v>
      </c>
      <c r="F25" s="1" t="s">
        <v>1014</v>
      </c>
      <c r="G25" s="1" t="s">
        <v>1015</v>
      </c>
      <c r="H25" s="1" t="s">
        <v>1015</v>
      </c>
      <c r="I25" s="1" t="s">
        <v>897</v>
      </c>
      <c r="J25" s="2"/>
      <c r="K25" s="2"/>
      <c r="L25" s="2"/>
      <c r="M25" s="2"/>
      <c r="N25" s="2"/>
      <c r="O25" s="2"/>
      <c r="P25" s="2"/>
      <c r="Q25" s="2"/>
      <c r="R25" s="2"/>
      <c r="S25" s="2"/>
      <c r="T25" s="2"/>
      <c r="U25" s="2"/>
      <c r="V25" s="2"/>
      <c r="W25" s="2"/>
      <c r="X25" s="2"/>
      <c r="Y25" s="2"/>
      <c r="Z25" s="2"/>
    </row>
    <row r="26" ht="15.75" customHeight="1">
      <c r="A26" s="1" t="s">
        <v>1016</v>
      </c>
      <c r="B26" s="1" t="s">
        <v>1017</v>
      </c>
      <c r="C26" s="1" t="s">
        <v>1018</v>
      </c>
      <c r="D26" s="1" t="s">
        <v>1019</v>
      </c>
      <c r="E26" s="1" t="s">
        <v>1020</v>
      </c>
      <c r="F26" s="1" t="s">
        <v>1021</v>
      </c>
      <c r="G26" s="1" t="s">
        <v>897</v>
      </c>
      <c r="H26" s="1" t="s">
        <v>897</v>
      </c>
      <c r="I26" s="1" t="s">
        <v>897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1022</v>
      </c>
      <c r="B2" s="1" t="s">
        <v>1023</v>
      </c>
      <c r="C2" s="2"/>
      <c r="D2" s="2"/>
      <c r="E2" s="2"/>
      <c r="F2" s="2"/>
      <c r="G2" s="2"/>
      <c r="H2" s="2"/>
      <c r="I2" s="2"/>
      <c r="J2" s="2"/>
      <c r="K2" s="2"/>
      <c r="L2" s="2"/>
      <c r="M2" s="2"/>
      <c r="N2" s="2"/>
      <c r="O2" s="2"/>
      <c r="P2" s="2"/>
      <c r="Q2" s="2"/>
      <c r="R2" s="2"/>
      <c r="S2" s="2"/>
      <c r="T2" s="2"/>
      <c r="U2" s="2"/>
      <c r="V2" s="2"/>
      <c r="W2" s="2"/>
      <c r="X2" s="2"/>
      <c r="Y2" s="2"/>
      <c r="Z2" s="2"/>
    </row>
    <row r="3">
      <c r="A3" s="3" t="s">
        <v>1024</v>
      </c>
      <c r="B3" s="1" t="s">
        <v>1025</v>
      </c>
      <c r="C3" s="2"/>
      <c r="D3" s="2"/>
      <c r="E3" s="2"/>
      <c r="F3" s="2"/>
      <c r="G3" s="2"/>
      <c r="H3" s="2"/>
      <c r="I3" s="2"/>
      <c r="J3" s="2"/>
      <c r="K3" s="2"/>
      <c r="L3" s="2"/>
      <c r="M3" s="2"/>
      <c r="N3" s="2"/>
      <c r="O3" s="2"/>
      <c r="P3" s="2"/>
      <c r="Q3" s="2"/>
      <c r="R3" s="2"/>
      <c r="S3" s="2"/>
      <c r="T3" s="2"/>
      <c r="U3" s="2"/>
      <c r="V3" s="2"/>
      <c r="W3" s="2"/>
      <c r="X3" s="2"/>
      <c r="Y3" s="2"/>
      <c r="Z3" s="2"/>
    </row>
    <row r="4">
      <c r="A4" s="3" t="s">
        <v>1026</v>
      </c>
      <c r="B4" s="1" t="s">
        <v>1027</v>
      </c>
      <c r="C4" s="2"/>
      <c r="D4" s="2"/>
      <c r="E4" s="2"/>
      <c r="F4" s="2"/>
      <c r="G4" s="2"/>
      <c r="H4" s="2"/>
      <c r="I4" s="2"/>
      <c r="J4" s="2"/>
      <c r="K4" s="2"/>
      <c r="L4" s="2"/>
      <c r="M4" s="2"/>
      <c r="N4" s="2"/>
      <c r="O4" s="2"/>
      <c r="P4" s="2"/>
      <c r="Q4" s="2"/>
      <c r="R4" s="2"/>
      <c r="S4" s="2"/>
      <c r="T4" s="2"/>
      <c r="U4" s="2"/>
      <c r="V4" s="2"/>
      <c r="W4" s="2"/>
      <c r="X4" s="2"/>
      <c r="Y4" s="2"/>
      <c r="Z4" s="2"/>
    </row>
    <row r="5">
      <c r="A5" s="3" t="s">
        <v>1028</v>
      </c>
      <c r="B5" s="1" t="s">
        <v>1029</v>
      </c>
      <c r="C5" s="2"/>
      <c r="D5" s="2"/>
      <c r="E5" s="2"/>
      <c r="F5" s="2"/>
      <c r="G5" s="2"/>
      <c r="H5" s="2"/>
      <c r="I5" s="2"/>
      <c r="J5" s="2"/>
      <c r="K5" s="2"/>
      <c r="L5" s="2"/>
      <c r="M5" s="2"/>
      <c r="N5" s="2"/>
      <c r="O5" s="2"/>
      <c r="P5" s="2"/>
      <c r="Q5" s="2"/>
      <c r="R5" s="2"/>
      <c r="S5" s="2"/>
      <c r="T5" s="2"/>
      <c r="U5" s="2"/>
      <c r="V5" s="2"/>
      <c r="W5" s="2"/>
      <c r="X5" s="2"/>
      <c r="Y5" s="2"/>
      <c r="Z5" s="2"/>
    </row>
    <row r="6">
      <c r="A6" s="3" t="s">
        <v>1030</v>
      </c>
      <c r="B6" s="1" t="s">
        <v>1031</v>
      </c>
      <c r="C6" s="2"/>
      <c r="D6" s="2"/>
      <c r="E6" s="2"/>
      <c r="F6" s="2"/>
      <c r="G6" s="2"/>
      <c r="H6" s="2"/>
      <c r="I6" s="2"/>
      <c r="J6" s="2"/>
      <c r="K6" s="2"/>
      <c r="L6" s="2"/>
      <c r="M6" s="2"/>
      <c r="N6" s="2"/>
      <c r="O6" s="2"/>
      <c r="P6" s="2"/>
      <c r="Q6" s="2"/>
      <c r="R6" s="2"/>
      <c r="S6" s="2"/>
      <c r="T6" s="2"/>
      <c r="U6" s="2"/>
      <c r="V6" s="2"/>
      <c r="W6" s="2"/>
      <c r="X6" s="2"/>
      <c r="Y6" s="2"/>
      <c r="Z6" s="2"/>
    </row>
    <row r="7">
      <c r="A7" s="3" t="s">
        <v>1032</v>
      </c>
      <c r="B7" s="1" t="s">
        <v>12</v>
      </c>
      <c r="C7" s="2"/>
      <c r="D7" s="2"/>
      <c r="E7" s="2"/>
      <c r="F7" s="2"/>
      <c r="G7" s="2"/>
      <c r="H7" s="2"/>
      <c r="I7" s="2"/>
      <c r="J7" s="2"/>
      <c r="K7" s="2"/>
      <c r="L7" s="2"/>
      <c r="M7" s="2"/>
      <c r="N7" s="2"/>
      <c r="O7" s="2"/>
      <c r="P7" s="2"/>
      <c r="Q7" s="2"/>
      <c r="R7" s="2"/>
      <c r="S7" s="2"/>
      <c r="T7" s="2"/>
      <c r="U7" s="2"/>
      <c r="V7" s="2"/>
      <c r="W7" s="2"/>
      <c r="X7" s="2"/>
      <c r="Y7" s="2"/>
      <c r="Z7" s="2"/>
    </row>
    <row r="8">
      <c r="A8" s="3" t="s">
        <v>1033</v>
      </c>
      <c r="B8" s="1" t="s">
        <v>1034</v>
      </c>
      <c r="C8" s="2"/>
      <c r="D8" s="2"/>
      <c r="E8" s="2"/>
      <c r="F8" s="2"/>
      <c r="G8" s="2"/>
      <c r="H8" s="2"/>
      <c r="I8" s="2"/>
      <c r="J8" s="2"/>
      <c r="K8" s="2"/>
      <c r="L8" s="2"/>
      <c r="M8" s="2"/>
      <c r="N8" s="2"/>
      <c r="O8" s="2"/>
      <c r="P8" s="2"/>
      <c r="Q8" s="2"/>
      <c r="R8" s="2"/>
      <c r="S8" s="2"/>
      <c r="T8" s="2"/>
      <c r="U8" s="2"/>
      <c r="V8" s="2"/>
      <c r="W8" s="2"/>
      <c r="X8" s="2"/>
      <c r="Y8" s="2"/>
      <c r="Z8" s="2"/>
    </row>
    <row r="9">
      <c r="A9" s="3" t="s">
        <v>1035</v>
      </c>
      <c r="B9" s="4" t="s">
        <v>1036</v>
      </c>
      <c r="C9" s="2"/>
      <c r="D9" s="2"/>
      <c r="E9" s="2"/>
      <c r="F9" s="2"/>
      <c r="G9" s="2"/>
      <c r="H9" s="2"/>
      <c r="I9" s="2"/>
      <c r="J9" s="2"/>
      <c r="K9" s="2"/>
      <c r="L9" s="2"/>
      <c r="M9" s="2"/>
      <c r="N9" s="2"/>
      <c r="O9" s="2"/>
      <c r="P9" s="2"/>
      <c r="Q9" s="2"/>
      <c r="R9" s="2"/>
      <c r="S9" s="2"/>
      <c r="T9" s="2"/>
      <c r="U9" s="2"/>
      <c r="V9" s="2"/>
      <c r="W9" s="2"/>
      <c r="X9" s="2"/>
      <c r="Y9" s="2"/>
      <c r="Z9" s="2"/>
    </row>
    <row r="10">
      <c r="A10" s="3" t="s">
        <v>1037</v>
      </c>
      <c r="B10" s="1" t="s">
        <v>1038</v>
      </c>
      <c r="C10" s="2"/>
      <c r="D10" s="2"/>
      <c r="E10" s="2"/>
      <c r="F10" s="2"/>
      <c r="G10" s="2"/>
      <c r="H10" s="2"/>
      <c r="I10" s="2"/>
      <c r="J10" s="2"/>
      <c r="K10" s="2"/>
      <c r="L10" s="2"/>
      <c r="M10" s="2"/>
      <c r="N10" s="2"/>
      <c r="O10" s="2"/>
      <c r="P10" s="2"/>
      <c r="Q10" s="2"/>
      <c r="R10" s="2"/>
      <c r="S10" s="2"/>
      <c r="T10" s="2"/>
      <c r="U10" s="2"/>
      <c r="V10" s="2"/>
      <c r="W10" s="2"/>
      <c r="X10" s="2"/>
      <c r="Y10" s="2"/>
      <c r="Z10" s="2"/>
    </row>
    <row r="11">
      <c r="A11" s="3" t="s">
        <v>1039</v>
      </c>
      <c r="B11" s="1" t="s">
        <v>1040</v>
      </c>
      <c r="C11" s="2"/>
      <c r="D11" s="2"/>
      <c r="E11" s="2"/>
      <c r="F11" s="2"/>
      <c r="G11" s="2"/>
      <c r="H11" s="2"/>
      <c r="I11" s="2"/>
      <c r="J11" s="2"/>
      <c r="K11" s="2"/>
      <c r="L11" s="2"/>
      <c r="M11" s="2"/>
      <c r="N11" s="2"/>
      <c r="O11" s="2"/>
      <c r="P11" s="2"/>
      <c r="Q11" s="2"/>
      <c r="R11" s="2"/>
      <c r="S11" s="2"/>
      <c r="T11" s="2"/>
      <c r="U11" s="2"/>
      <c r="V11" s="2"/>
      <c r="W11" s="2"/>
      <c r="X11" s="2"/>
      <c r="Y11" s="2"/>
      <c r="Z11" s="2"/>
    </row>
    <row r="12">
      <c r="A12" s="3" t="s">
        <v>1041</v>
      </c>
      <c r="B12" s="1" t="s">
        <v>1038</v>
      </c>
      <c r="C12" s="2"/>
      <c r="D12" s="2"/>
      <c r="E12" s="2"/>
      <c r="F12" s="2"/>
      <c r="G12" s="2"/>
      <c r="H12" s="2"/>
      <c r="I12" s="2"/>
      <c r="J12" s="2"/>
      <c r="K12" s="2"/>
      <c r="L12" s="2"/>
      <c r="M12" s="2"/>
      <c r="N12" s="2"/>
      <c r="O12" s="2"/>
      <c r="P12" s="2"/>
      <c r="Q12" s="2"/>
      <c r="R12" s="2"/>
      <c r="S12" s="2"/>
      <c r="T12" s="2"/>
      <c r="U12" s="2"/>
      <c r="V12" s="2"/>
      <c r="W12" s="2"/>
      <c r="X12" s="2"/>
      <c r="Y12" s="2"/>
      <c r="Z12" s="2"/>
    </row>
    <row r="13">
      <c r="A13" s="3" t="s">
        <v>1042</v>
      </c>
      <c r="B13" s="1" t="s">
        <v>1043</v>
      </c>
      <c r="C13" s="2"/>
      <c r="D13" s="2"/>
      <c r="E13" s="2"/>
      <c r="F13" s="2"/>
      <c r="G13" s="2"/>
      <c r="H13" s="2"/>
      <c r="I13" s="2"/>
      <c r="J13" s="2"/>
      <c r="K13" s="2"/>
      <c r="L13" s="2"/>
      <c r="M13" s="2"/>
      <c r="N13" s="2"/>
      <c r="O13" s="2"/>
      <c r="P13" s="2"/>
      <c r="Q13" s="2"/>
      <c r="R13" s="2"/>
      <c r="S13" s="2"/>
      <c r="T13" s="2"/>
      <c r="U13" s="2"/>
      <c r="V13" s="2"/>
      <c r="W13" s="2"/>
      <c r="X13" s="2"/>
      <c r="Y13" s="2"/>
      <c r="Z13" s="2"/>
    </row>
    <row r="14">
      <c r="A14" s="3" t="s">
        <v>1044</v>
      </c>
      <c r="B14" s="1" t="s">
        <v>1045</v>
      </c>
      <c r="C14" s="2"/>
      <c r="D14" s="2"/>
      <c r="E14" s="2"/>
      <c r="F14" s="2"/>
      <c r="G14" s="2"/>
      <c r="H14" s="2"/>
      <c r="I14" s="2"/>
      <c r="J14" s="2"/>
      <c r="K14" s="2"/>
      <c r="L14" s="2"/>
      <c r="M14" s="2"/>
      <c r="N14" s="2"/>
      <c r="O14" s="2"/>
      <c r="P14" s="2"/>
      <c r="Q14" s="2"/>
      <c r="R14" s="2"/>
      <c r="S14" s="2"/>
      <c r="T14" s="2"/>
      <c r="U14" s="2"/>
      <c r="V14" s="2"/>
      <c r="W14" s="2"/>
      <c r="X14" s="2"/>
      <c r="Y14" s="2"/>
      <c r="Z14" s="2"/>
    </row>
    <row r="15">
      <c r="A15" s="3" t="s">
        <v>1046</v>
      </c>
      <c r="B15" s="1" t="s">
        <v>1043</v>
      </c>
      <c r="C15" s="2"/>
      <c r="D15" s="2"/>
      <c r="E15" s="2"/>
      <c r="F15" s="2"/>
      <c r="G15" s="2"/>
      <c r="H15" s="2"/>
      <c r="I15" s="2"/>
      <c r="J15" s="2"/>
      <c r="K15" s="2"/>
      <c r="L15" s="2"/>
      <c r="M15" s="2"/>
      <c r="N15" s="2"/>
      <c r="O15" s="2"/>
      <c r="P15" s="2"/>
      <c r="Q15" s="2"/>
      <c r="R15" s="2"/>
      <c r="S15" s="2"/>
      <c r="T15" s="2"/>
      <c r="U15" s="2"/>
      <c r="V15" s="2"/>
      <c r="W15" s="2"/>
      <c r="X15" s="2"/>
      <c r="Y15" s="2"/>
      <c r="Z15" s="2"/>
    </row>
    <row r="16">
      <c r="A16" s="3" t="s">
        <v>1047</v>
      </c>
      <c r="B16" s="1" t="s">
        <v>1048</v>
      </c>
      <c r="C16" s="2"/>
      <c r="D16" s="2"/>
      <c r="E16" s="2"/>
      <c r="F16" s="2"/>
      <c r="G16" s="2"/>
      <c r="H16" s="2"/>
      <c r="I16" s="2"/>
      <c r="J16" s="2"/>
      <c r="K16" s="2"/>
      <c r="L16" s="2"/>
      <c r="M16" s="2"/>
      <c r="N16" s="2"/>
      <c r="O16" s="2"/>
      <c r="P16" s="2"/>
      <c r="Q16" s="2"/>
      <c r="R16" s="2"/>
      <c r="S16" s="2"/>
      <c r="T16" s="2"/>
      <c r="U16" s="2"/>
      <c r="V16" s="2"/>
      <c r="W16" s="2"/>
      <c r="X16" s="2"/>
      <c r="Y16" s="2"/>
      <c r="Z16" s="2"/>
    </row>
    <row r="17">
      <c r="A17" s="3" t="s">
        <v>1049</v>
      </c>
      <c r="B17" s="1">
        <v>1813.0</v>
      </c>
      <c r="C17" s="2"/>
      <c r="D17" s="2"/>
      <c r="E17" s="2"/>
      <c r="F17" s="2"/>
      <c r="G17" s="2"/>
      <c r="H17" s="2"/>
      <c r="I17" s="2"/>
      <c r="J17" s="2"/>
      <c r="K17" s="2"/>
      <c r="L17" s="2"/>
      <c r="M17" s="2"/>
      <c r="N17" s="2"/>
      <c r="O17" s="2"/>
      <c r="P17" s="2"/>
      <c r="Q17" s="2"/>
      <c r="R17" s="2"/>
      <c r="S17" s="2"/>
      <c r="T17" s="2"/>
      <c r="U17" s="2"/>
      <c r="V17" s="2"/>
      <c r="W17" s="2"/>
      <c r="X17" s="2"/>
      <c r="Y17" s="2"/>
      <c r="Z17" s="2"/>
    </row>
    <row r="18">
      <c r="A18" s="3" t="s">
        <v>1050</v>
      </c>
      <c r="B18" s="1" t="s">
        <v>1051</v>
      </c>
      <c r="C18" s="2"/>
      <c r="D18" s="2"/>
      <c r="E18" s="2"/>
      <c r="F18" s="2"/>
      <c r="G18" s="2"/>
      <c r="H18" s="2"/>
      <c r="I18" s="2"/>
      <c r="J18" s="2"/>
      <c r="K18" s="2"/>
      <c r="L18" s="2"/>
      <c r="M18" s="2"/>
      <c r="N18" s="2"/>
      <c r="O18" s="2"/>
      <c r="P18" s="2"/>
      <c r="Q18" s="2"/>
      <c r="R18" s="2"/>
      <c r="S18" s="2"/>
      <c r="T18" s="2"/>
      <c r="U18" s="2"/>
      <c r="V18" s="2"/>
      <c r="W18" s="2"/>
      <c r="X18" s="2"/>
      <c r="Y18" s="2"/>
      <c r="Z18" s="2"/>
    </row>
    <row r="19">
      <c r="A19" s="3" t="s">
        <v>1052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1053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1059</v>
      </c>
      <c r="B26" s="4" t="s">
        <v>1060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1063</v>
      </c>
      <c r="B29" s="1">
        <v>282.4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1064</v>
      </c>
      <c r="B30" s="1">
        <v>277.15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1065</v>
      </c>
      <c r="B31" s="1">
        <v>276.7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1066</v>
      </c>
      <c r="B32" s="1">
        <v>286.08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1067</v>
      </c>
      <c r="B33" s="1">
        <v>282.4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1068</v>
      </c>
      <c r="B34" s="1">
        <v>277.15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1069</v>
      </c>
      <c r="B35" s="1">
        <v>276.7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1070</v>
      </c>
      <c r="B36" s="1">
        <v>286.08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1071</v>
      </c>
      <c r="B37" s="1">
        <v>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1072</v>
      </c>
      <c r="B38" s="1">
        <v>0.0092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1073</v>
      </c>
      <c r="B39" s="1">
        <v>1.7322336E9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1074</v>
      </c>
      <c r="B40" s="1">
        <v>0.2618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1075</v>
      </c>
      <c r="B41" s="1">
        <v>1.53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1076</v>
      </c>
      <c r="B42" s="1">
        <v>1.389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1077</v>
      </c>
      <c r="B43" s="1">
        <v>30.202118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1078</v>
      </c>
      <c r="B44" s="1">
        <v>19.555326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1079</v>
      </c>
      <c r="B45" s="1">
        <v>123393.0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1080</v>
      </c>
      <c r="B46" s="1">
        <v>123393.0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1081</v>
      </c>
      <c r="B47" s="1">
        <v>105795.0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1082</v>
      </c>
      <c r="B48" s="1">
        <v>93870.0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1083</v>
      </c>
      <c r="B49" s="1">
        <v>93870.0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1084</v>
      </c>
      <c r="B50" s="1">
        <v>268.06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1085</v>
      </c>
      <c r="B51" s="1">
        <v>295.12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1088</v>
      </c>
      <c r="B54" s="1">
        <v>4.525346816E9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1089</v>
      </c>
      <c r="B55" s="1">
        <v>162.5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1090</v>
      </c>
      <c r="B56" s="1">
        <v>351.8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1091</v>
      </c>
      <c r="B57" s="1">
        <v>2.989676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1092</v>
      </c>
      <c r="B58" s="1">
        <v>317.3936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1093</v>
      </c>
      <c r="B59" s="1">
        <v>259.674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1094</v>
      </c>
      <c r="B60" s="1">
        <v>2.45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1095</v>
      </c>
      <c r="B61" s="1">
        <v>0.008675638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1096</v>
      </c>
      <c r="B62" s="1" t="s">
        <v>1097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1098</v>
      </c>
      <c r="B63" s="1">
        <v>4.094884864E9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1099</v>
      </c>
      <c r="B64" s="1">
        <v>0.1084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1100</v>
      </c>
      <c r="B65" s="1">
        <v>1.5418412E7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1101</v>
      </c>
      <c r="B66" s="1">
        <v>1.58556E7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1102</v>
      </c>
      <c r="B67" s="1">
        <v>278662.0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1103</v>
      </c>
      <c r="B68" s="1">
        <v>271053.0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1106</v>
      </c>
      <c r="B71" s="1">
        <v>0.0176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1107</v>
      </c>
      <c r="B72" s="1">
        <v>0.02378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1108</v>
      </c>
      <c r="B73" s="1">
        <v>0.81061995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1109</v>
      </c>
      <c r="B74" s="1">
        <v>3.29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1110</v>
      </c>
      <c r="B75" s="1">
        <v>0.0257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1111</v>
      </c>
      <c r="B76" s="1">
        <v>1.60415E7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1112</v>
      </c>
      <c r="B77" s="1">
        <v>73.219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1113</v>
      </c>
      <c r="B78" s="1">
        <v>3.898032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1117</v>
      </c>
      <c r="B82" s="1">
        <v>7.971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1118</v>
      </c>
      <c r="B83" s="1">
        <v>1.6408E8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1119</v>
      </c>
      <c r="B84" s="1">
        <v>9.45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1120</v>
      </c>
      <c r="B85" s="1">
        <v>14.8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1121</v>
      </c>
      <c r="B86" s="1">
        <v>2.705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1122</v>
      </c>
      <c r="B87" s="1">
        <v>0.69793165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1123</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1124</v>
      </c>
      <c r="B89" s="1">
        <v>0.65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1125</v>
      </c>
      <c r="B90" s="1">
        <v>1.7322336E9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1126</v>
      </c>
      <c r="B91" s="1" t="s">
        <v>1127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1128</v>
      </c>
      <c r="B92" s="1" t="s">
        <v>1129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1132</v>
      </c>
      <c r="B95" s="1" t="s">
        <v>1133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1134</v>
      </c>
      <c r="B96" s="1" t="s">
        <v>1133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1135</v>
      </c>
      <c r="B97" s="1">
        <v>1.0730538E9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1136</v>
      </c>
      <c r="B98" s="1" t="s">
        <v>1137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1138</v>
      </c>
      <c r="B99" s="1" t="s">
        <v>1139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1140</v>
      </c>
      <c r="B100" s="1" t="s">
        <v>1141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1142</v>
      </c>
      <c r="B101" s="1" t="s">
        <v>1143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1145</v>
      </c>
      <c r="B103" s="1">
        <v>285.41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1146</v>
      </c>
      <c r="B104" s="1">
        <v>317.0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1147</v>
      </c>
      <c r="B105" s="1">
        <v>317.0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1148</v>
      </c>
      <c r="B106" s="1">
        <v>317.0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1149</v>
      </c>
      <c r="B107" s="1">
        <v>317.0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1150</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1151</v>
      </c>
      <c r="B109" s="1" t="s">
        <v>1152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1153</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1154</v>
      </c>
      <c r="B111" s="1">
        <v>7.68209984E8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1155</v>
      </c>
      <c r="B112" s="1">
        <v>48.185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1156</v>
      </c>
      <c r="B113" s="1">
        <v>1.18095E8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1157</v>
      </c>
      <c r="B114" s="1">
        <v>1.721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1158</v>
      </c>
      <c r="B115" s="1">
        <v>1.766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1159</v>
      </c>
      <c r="B116" s="1">
        <v>1.513657984E9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1160</v>
      </c>
      <c r="B117" s="1">
        <v>8.67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1161</v>
      </c>
      <c r="B118" s="1">
        <v>96.955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1162</v>
      </c>
      <c r="B119" s="1">
        <v>0.084809996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1163</v>
      </c>
      <c r="B120" s="1">
        <v>0.13136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1164</v>
      </c>
      <c r="B121" s="1">
        <v>1.359846016E9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1165</v>
      </c>
      <c r="B122" s="1">
        <v>5.72424E8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1166</v>
      </c>
      <c r="B123" s="1">
        <v>7.909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1167</v>
      </c>
      <c r="B124" s="1">
        <v>0.242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1168</v>
      </c>
      <c r="B125" s="1">
        <v>0.89838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1169</v>
      </c>
      <c r="B126" s="1">
        <v>0.15683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1170</v>
      </c>
      <c r="B127" s="1" t="s">
        <v>1097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1171</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1172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122</v>
      </c>
      <c r="B4" s="1">
        <v>-1410.0</v>
      </c>
      <c r="C4" s="1">
        <v>-777.0</v>
      </c>
      <c r="D4" s="1">
        <v>-703.0</v>
      </c>
      <c r="E4" s="1">
        <v>-997.0</v>
      </c>
      <c r="F4" s="1">
        <v>-623.0</v>
      </c>
      <c r="G4" s="1">
        <v>-604.0</v>
      </c>
      <c r="H4" s="1">
        <v>-610.0</v>
      </c>
      <c r="I4" s="1">
        <v>-1100.0</v>
      </c>
      <c r="J4" s="1">
        <v>-466.0</v>
      </c>
      <c r="K4" s="1">
        <v>-690.0</v>
      </c>
      <c r="L4" s="2"/>
      <c r="M4" s="2"/>
      <c r="N4" s="2"/>
      <c r="O4" s="2"/>
      <c r="P4" s="2"/>
      <c r="Q4" s="2"/>
      <c r="R4" s="2"/>
      <c r="S4" s="2"/>
      <c r="T4" s="2"/>
      <c r="U4" s="2"/>
      <c r="V4" s="2"/>
      <c r="W4" s="2"/>
      <c r="X4" s="2"/>
      <c r="Y4" s="2"/>
      <c r="Z4" s="2"/>
    </row>
    <row r="5">
      <c r="A5" s="3" t="s">
        <v>1173</v>
      </c>
      <c r="B5" s="1">
        <v>15.0</v>
      </c>
      <c r="C5" s="1">
        <v>14.0</v>
      </c>
      <c r="D5" s="1">
        <v>12.0</v>
      </c>
      <c r="E5" s="1">
        <v>12.0</v>
      </c>
      <c r="F5" s="1">
        <v>13.0</v>
      </c>
      <c r="G5" s="1">
        <v>13.0</v>
      </c>
      <c r="H5" s="1">
        <v>14.0</v>
      </c>
      <c r="I5" s="1">
        <v>16.0</v>
      </c>
      <c r="J5" s="1">
        <v>16.0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1174</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1175</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1176</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1177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-690.0</v>
      </c>
      <c r="M11" s="2"/>
      <c r="N11" s="2"/>
      <c r="O11" s="2"/>
      <c r="P11" s="2"/>
      <c r="Q11" s="2"/>
      <c r="R11" s="2"/>
      <c r="S11" s="2"/>
      <c r="T11" s="2"/>
      <c r="U11" s="2"/>
      <c r="V11" s="2"/>
      <c r="W11" s="2"/>
      <c r="X11" s="2"/>
      <c r="Y11" s="2"/>
      <c r="Z11" s="2"/>
    </row>
    <row r="12">
      <c r="A12" s="2"/>
      <c r="B12" s="2"/>
      <c r="C12" s="2"/>
      <c r="D12" s="2"/>
      <c r="E12" s="2"/>
      <c r="F12" s="2"/>
      <c r="G12" s="2"/>
      <c r="H12" s="2"/>
      <c r="I12" s="2"/>
      <c r="J12" s="2"/>
      <c r="K12" s="1" t="s">
        <v>1178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1179</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74.0</v>
      </c>
      <c r="C3" s="5">
        <v>58.0</v>
      </c>
      <c r="D3" s="5">
        <v>-13.0</v>
      </c>
      <c r="E3" s="5">
        <v>-59.0</v>
      </c>
      <c r="F3" s="5">
        <v>55.0</v>
      </c>
      <c r="G3" s="5">
        <v>118.0</v>
      </c>
      <c r="H3" s="5">
        <v>49.0</v>
      </c>
      <c r="I3" s="5">
        <v>330.0</v>
      </c>
      <c r="J3" s="5">
        <v>101.0</v>
      </c>
      <c r="K3" s="5">
        <v>98.0</v>
      </c>
      <c r="L3" s="1">
        <f>IF(K3*FORECAST(L2,B3:K3,B2:K2)&gt;0,FORECAST(L2,B3:K3,B2:K2),K3)*$X$1</f>
        <v>168.4</v>
      </c>
      <c r="M3" s="1">
        <f>IF(L3*FORECAST(M2,B3:L3,B2:L2)&gt;0,FORECAST(M2,B3:L3,B2:L2),L3)*$X$1</f>
        <v>184.2727273</v>
      </c>
      <c r="N3" s="1">
        <f>IF(M3*FORECAST(N2,B3:M3,B2:M2)&gt;0,FORECAST(N2,B3:M3,B2:M2),M3)*$X$1</f>
        <v>200.1454545</v>
      </c>
      <c r="O3" s="1">
        <f>IF(N3*FORECAST(O2,B3:N3,B2:N2)&gt;0,FORECAST(O2,B3:N3,B2:N2),N3)*$X$1</f>
        <v>216.0181818</v>
      </c>
      <c r="P3" s="1">
        <f>IF(O3*FORECAST(P2,B3:O3,B2:O2)&gt;0,FORECAST(P2,B3:O3,B2:O2),O3)*$X$1</f>
        <v>231.8909091</v>
      </c>
      <c r="Q3" s="1">
        <f>IF(P3*FORECAST(Q2,B3:P3,B2:P2)&gt;0,FORECAST(Q2,B3:P3,B2:P2),P3)*$X$1</f>
        <v>247.7636364</v>
      </c>
      <c r="R3" s="1">
        <f>IF(Q3*FORECAST(R2,B3:Q3,B2:Q2)&gt;0,FORECAST(R2,B3:Q3,B2:Q2),Q3)*$X$1</f>
        <v>263.6363636</v>
      </c>
      <c r="S3" s="5">
        <f>IF(R3*FORECAST(S2,B3:R3,B2:R2)&gt;0,FORECAST(S2,B3:R3,B2:R2),R3)*$X$1</f>
        <v>279.5090909</v>
      </c>
      <c r="T3" s="5">
        <f>IF(S3*FORECAST(T2,B3:S3,B2:S2)&gt;0,FORECAST(T2,B3:S3,B2:S2),S3)*$X$1</f>
        <v>295.3818182</v>
      </c>
      <c r="U3" s="5">
        <f>IF(T3*FORECAST(U2,B3:T3,B2:T2)&gt;0,FORECAST(U2,B3:T3,B2:T2),T3)*$X$1</f>
        <v>311.2545455</v>
      </c>
      <c r="V3" s="5">
        <f>IF(U3*FORECAST(V2,B3:U3,B2:U2)&gt;0,FORECAST(V2,B3:U3,B2:U2),U3)*$X$1</f>
        <v>327.1272727</v>
      </c>
      <c r="W3" s="5">
        <f>IF(V3*FORECAST(W2,B3:V3,B2:V2)&gt;0,FORECAST(W2,B3:V3,B2:V2),V3)*$X$1</f>
        <v>343</v>
      </c>
      <c r="X3" s="2"/>
      <c r="Y3" s="2"/>
      <c r="Z3" s="2"/>
    </row>
    <row r="4">
      <c r="A4" s="3" t="s">
        <v>122</v>
      </c>
      <c r="B4" s="1">
        <v>-1410.0</v>
      </c>
      <c r="C4" s="1">
        <v>-777.0</v>
      </c>
      <c r="D4" s="1">
        <v>-703.0</v>
      </c>
      <c r="E4" s="1">
        <v>-997.0</v>
      </c>
      <c r="F4" s="1">
        <v>-623.0</v>
      </c>
      <c r="G4" s="1">
        <v>-604.0</v>
      </c>
      <c r="H4" s="1">
        <v>-610.0</v>
      </c>
      <c r="I4" s="1">
        <v>-1100.0</v>
      </c>
      <c r="J4" s="1">
        <v>-466.0</v>
      </c>
      <c r="K4" s="1">
        <v>-690.0</v>
      </c>
      <c r="L4" s="2"/>
      <c r="M4" s="2"/>
      <c r="N4" s="2"/>
      <c r="O4" s="2"/>
      <c r="P4" s="2"/>
      <c r="Q4" s="2"/>
      <c r="R4" s="2"/>
      <c r="S4" s="2"/>
      <c r="T4" s="2"/>
      <c r="U4" s="2"/>
      <c r="V4" s="2"/>
      <c r="W4" s="2"/>
      <c r="X4" s="2"/>
      <c r="Y4" s="2"/>
      <c r="Z4" s="2"/>
    </row>
    <row r="5">
      <c r="A5" s="3" t="s">
        <v>1173</v>
      </c>
      <c r="B5" s="1">
        <v>15.0</v>
      </c>
      <c r="C5" s="1">
        <v>14.0</v>
      </c>
      <c r="D5" s="1">
        <v>12.0</v>
      </c>
      <c r="E5" s="1">
        <v>12.0</v>
      </c>
      <c r="F5" s="1">
        <v>13.0</v>
      </c>
      <c r="G5" s="1">
        <v>13.0</v>
      </c>
      <c r="H5" s="1">
        <v>14.0</v>
      </c>
      <c r="I5" s="1">
        <v>16.0</v>
      </c>
      <c r="J5" s="1">
        <v>16.0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1174</v>
      </c>
      <c r="L7" s="1">
        <f>IF(W3*FORECAST(W2,B3:W3,B2:W2)&gt;0,FORECAST(W2,B3:W3,B2:W2),V3)*$X$1 * (1+0.02)/(0.0773-0.02)</f>
        <v>6105.759162</v>
      </c>
      <c r="M7" s="2"/>
      <c r="N7" s="2"/>
      <c r="O7" s="2"/>
      <c r="P7" s="2"/>
      <c r="Q7" s="2"/>
      <c r="R7" s="2"/>
      <c r="S7" s="2"/>
      <c r="T7" s="2"/>
      <c r="U7" s="2"/>
      <c r="V7" s="2"/>
      <c r="W7" s="2"/>
      <c r="X7" s="2"/>
      <c r="Y7" s="2"/>
      <c r="Z7" s="2"/>
    </row>
    <row r="8">
      <c r="A8" s="2"/>
      <c r="B8" s="2"/>
      <c r="C8" s="2"/>
      <c r="D8" s="2"/>
      <c r="E8" s="2"/>
      <c r="F8" s="2"/>
      <c r="G8" s="2"/>
      <c r="H8" s="2"/>
      <c r="I8" s="2"/>
      <c r="J8" s="2"/>
      <c r="K8" s="1" t="s">
        <v>1175</v>
      </c>
      <c r="L8" s="6">
        <f t="array" ref="L8">NPV(0.0773,M3:W3)</f>
        <v>1822.455025</v>
      </c>
      <c r="M8" s="2"/>
      <c r="N8" s="2"/>
      <c r="O8" s="2"/>
      <c r="P8" s="2"/>
      <c r="Q8" s="2"/>
      <c r="R8" s="2"/>
      <c r="S8" s="2"/>
      <c r="T8" s="2"/>
      <c r="U8" s="2"/>
      <c r="V8" s="2"/>
      <c r="W8" s="2"/>
      <c r="X8" s="2"/>
      <c r="Y8" s="2"/>
      <c r="Z8" s="2"/>
    </row>
    <row r="9">
      <c r="A9" s="2"/>
      <c r="B9" s="2"/>
      <c r="C9" s="2"/>
      <c r="D9" s="2"/>
      <c r="E9" s="2"/>
      <c r="F9" s="2"/>
      <c r="G9" s="2"/>
      <c r="H9" s="2"/>
      <c r="I9" s="2"/>
      <c r="J9" s="2"/>
      <c r="K9" s="1" t="s">
        <v>1176</v>
      </c>
      <c r="L9" s="6">
        <f t="array" ref="L9">NPV(0.0773,M16:W16)</f>
        <v>2691.760473</v>
      </c>
      <c r="M9" s="2"/>
      <c r="N9" s="2"/>
      <c r="O9" s="2"/>
      <c r="P9" s="2"/>
      <c r="Q9" s="2"/>
      <c r="R9" s="2"/>
      <c r="S9" s="2"/>
      <c r="T9" s="2"/>
      <c r="U9" s="2"/>
      <c r="V9" s="2"/>
      <c r="W9" s="2"/>
      <c r="X9" s="2"/>
      <c r="Y9" s="2"/>
      <c r="Z9" s="2"/>
    </row>
    <row r="10">
      <c r="A10" s="2"/>
      <c r="B10" s="2"/>
      <c r="C10" s="2"/>
      <c r="D10" s="2"/>
      <c r="E10" s="2"/>
      <c r="F10" s="2"/>
      <c r="G10" s="2"/>
      <c r="H10" s="2"/>
      <c r="I10" s="2"/>
      <c r="J10" s="2"/>
      <c r="K10" s="1" t="s">
        <v>1177</v>
      </c>
      <c r="L10" s="6">
        <f>L8 + L9</f>
        <v>4514.215498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-690.0</v>
      </c>
      <c r="M11" s="2"/>
      <c r="N11" s="2"/>
      <c r="O11" s="2"/>
      <c r="P11" s="2"/>
      <c r="Q11" s="2"/>
      <c r="R11" s="2"/>
      <c r="S11" s="2"/>
      <c r="T11" s="2"/>
      <c r="U11" s="2"/>
      <c r="V11" s="2"/>
      <c r="W11" s="2"/>
      <c r="X11" s="2"/>
      <c r="Y11" s="2"/>
      <c r="Z11" s="2"/>
    </row>
    <row r="12">
      <c r="A12" s="2"/>
      <c r="B12" s="2"/>
      <c r="C12" s="2"/>
      <c r="D12" s="2"/>
      <c r="E12" s="2"/>
      <c r="F12" s="2"/>
      <c r="G12" s="2"/>
      <c r="H12" s="2"/>
      <c r="I12" s="2"/>
      <c r="J12" s="2"/>
      <c r="K12" s="1" t="s">
        <v>1178</v>
      </c>
      <c r="L12" s="6">
        <f>L10 - L11</f>
        <v>5204.215498</v>
      </c>
      <c r="M12" s="2"/>
      <c r="N12" s="2"/>
      <c r="O12" s="2"/>
      <c r="P12" s="2"/>
      <c r="Q12" s="2"/>
      <c r="R12" s="2"/>
      <c r="S12" s="2"/>
      <c r="T12" s="2"/>
      <c r="U12" s="2"/>
      <c r="V12" s="2"/>
      <c r="W12" s="2"/>
      <c r="X12" s="2"/>
      <c r="Y12" s="2"/>
      <c r="Z12" s="2"/>
    </row>
    <row r="13">
      <c r="A13" s="2"/>
      <c r="B13" s="2"/>
      <c r="C13" s="2"/>
      <c r="D13" s="2"/>
      <c r="E13" s="2"/>
      <c r="F13" s="2"/>
      <c r="G13" s="2"/>
      <c r="H13" s="2"/>
      <c r="I13" s="2"/>
      <c r="J13" s="2"/>
      <c r="K13" s="1" t="s">
        <v>1179</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306.1303234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6105.759162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