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<sst xmlns="http://schemas.openxmlformats.org/spreadsheetml/2006/main" count="952" uniqueCount="773">
  <si>
    <t>ticker</t>
  </si>
  <si>
    <t>PHAT</t>
  </si>
  <si>
    <t>nombre</t>
  </si>
  <si>
    <t>PHATHOM PHARMACEUTICALS I</t>
  </si>
  <si>
    <t>empresa</t>
  </si>
  <si>
    <t>Pharmaceuticals</t>
  </si>
  <si>
    <t>Open</t>
  </si>
  <si>
    <t>Target Price</t>
  </si>
  <si>
    <t>Upside</t>
  </si>
  <si>
    <t>-1248.75%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</si>
  <si>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</si>
  <si>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</si>
  <si>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</si>
  <si>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</si>
  <si>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</si>
  <si>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</si>
  <si>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</si>
  <si>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</si>
  <si>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-100.45%</t>
  </si>
  <si>
    <t>Total Assets Growth</t>
  </si>
  <si>
    <t>-64.98%</t>
  </si>
  <si>
    <t>Net Property, Plant and Equipment Growth</t>
  </si>
  <si>
    <t>-100.00%</t>
  </si>
  <si>
    <t>EBITDA Growth</t>
  </si>
  <si>
    <t>-65.43%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</si>
  <si>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</si>
  <si>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</si>
  <si>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</si>
  <si>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</si>
  <si>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</si>
  <si>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</si>
  <si>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</si>
  <si>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</si>
  <si>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</si>
  <si>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</si>
  <si>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</si>
  <si>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</si>
  <si>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</si>
  <si>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</si>
  <si>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</si>
  <si>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</si>
  <si>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</si>
  <si>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</si>
  <si>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</si>
  <si>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</si>
  <si>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</si>
  <si>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</si>
  <si>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</si>
  <si>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</si>
  <si>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</si>
  <si>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</si>
  <si>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</si>
  <si>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</si>
  <si>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</si>
  <si>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</si>
  <si>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</si>
  <si>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</si>
  <si>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</si>
  <si>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</si>
  <si>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</si>
  <si>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</si>
  <si>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</si>
  <si>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</si>
  <si>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</si>
  <si>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</si>
  <si>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</si>
  <si>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</si>
  <si>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</si>
  <si>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</si>
  <si>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</si>
  <si>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</si>
  <si>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</si>
  <si>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</si>
  <si>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</si>
  <si>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</si>
  <si>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</si>
  <si>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</si>
  <si>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</si>
  <si>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</si>
  <si>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</si>
  <si>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</si>
  <si>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</si>
  <si>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</si>
  <si>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</si>
  <si>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</si>
  <si>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</si>
  <si>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</si>
  <si>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</si>
  <si>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</si>
  <si>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-0.21</t>
  </si>
  <si>
    <t>9.22</t>
  </si>
  <si>
    <t>6.81</t>
  </si>
  <si>
    <t>2.36</t>
  </si>
  <si>
    <t>-1.8</t>
  </si>
  <si>
    <t>-1.26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</si>
  <si>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</si>
  <si>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</si>
  <si>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</si>
  <si>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</si>
  <si>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</si>
  <si>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</si>
  <si>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</si>
  <si>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</si>
  <si>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</si>
  <si>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</si>
  <si>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</si>
  <si>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</si>
  <si>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</si>
  <si>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</si>
  <si>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</si>
  <si>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</si>
  <si>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</si>
  <si>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</si>
  <si>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</si>
  <si>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</si>
  <si>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</si>
  <si>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</si>
  <si>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</si>
  <si>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</si>
  <si>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</si>
  <si>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</si>
  <si>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</si>
  <si>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</si>
  <si>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</si>
  <si>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</si>
  <si>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</si>
  <si>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</si>
  <si>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</si>
  <si>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-22.45</t>
  </si>
  <si>
    <t>-3.88</t>
  </si>
  <si>
    <t>-3.89</t>
  </si>
  <si>
    <t>-5.05</t>
  </si>
  <si>
    <t>-3.93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</si>
  <si>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</si>
  <si>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</si>
  <si>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</si>
  <si>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</si>
  <si>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</si>
  <si>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</si>
  <si>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-0.13</t>
  </si>
  <si>
    <t>-6.97</t>
  </si>
  <si>
    <t>-2.43</t>
  </si>
  <si>
    <t>-2.4</t>
  </si>
  <si>
    <t>-3.16</t>
  </si>
  <si>
    <t>-2.46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</si>
  <si>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</si>
  <si>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</si>
  <si>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</si>
  <si>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</si>
  <si>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</si>
  <si>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</si>
  <si>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</si>
  <si>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</si>
  <si>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</si>
  <si>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</si>
  <si>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</si>
  <si>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</si>
  <si>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</si>
  <si>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</si>
  <si>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</si>
  <si>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</si>
  <si>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</si>
  <si>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</si>
  <si>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</si>
  <si>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-13.23</t>
  </si>
  <si>
    <t>-28.44</t>
  </si>
  <si>
    <t>-34.85</t>
  </si>
  <si>
    <t>-60.85</t>
  </si>
  <si>
    <t>-36.14</t>
  </si>
  <si>
    <t>Return on Total Capital</t>
  </si>
  <si>
    <t>-13.54</t>
  </si>
  <si>
    <t>-31.75</t>
  </si>
  <si>
    <t>-41.51</t>
  </si>
  <si>
    <t>-41.42</t>
  </si>
  <si>
    <t>Return On Equity %</t>
  </si>
  <si>
    <t>-225.11</t>
  </si>
  <si>
    <t>-61.14</t>
  </si>
  <si>
    <t>-108.01</t>
  </si>
  <si>
    <t>273.21</t>
  </si>
  <si>
    <t>Return on Common Equity</t>
  </si>
  <si>
    <t>Margin Analysis</t>
  </si>
  <si>
    <t>Gross Profit Margin %</t>
  </si>
  <si>
    <t>75.51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</si>
  <si>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</si>
  <si>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</si>
  <si>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</si>
  <si>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</si>
  <si>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</si>
  <si>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</si>
  <si>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</si>
  <si>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</si>
  <si>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</si>
  <si>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</si>
  <si>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</si>
  <si>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</si>
  <si>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Fixed Assets Turnover</t>
  </si>
  <si>
    <t>0.19</t>
  </si>
  <si>
    <t>Short Term Liquidity</t>
  </si>
  <si>
    <t>Current Ratio</t>
  </si>
  <si>
    <t>0.41</t>
  </si>
  <si>
    <t>68.2</t>
  </si>
  <si>
    <t>5.25</t>
  </si>
  <si>
    <t>9.86</t>
  </si>
  <si>
    <t>6.12</t>
  </si>
  <si>
    <t>10.25</t>
  </si>
  <si>
    <t>Quick Ratio</t>
  </si>
  <si>
    <t>0.4</t>
  </si>
  <si>
    <t>65.04</t>
  </si>
  <si>
    <t>5.18</t>
  </si>
  <si>
    <t>9.69</t>
  </si>
  <si>
    <t>5.92</t>
  </si>
  <si>
    <t>9.88</t>
  </si>
  <si>
    <t>Operating Cash Flow to Current Liabilities</t>
  </si>
  <si>
    <t>-0.47</t>
  </si>
  <si>
    <t>-9.74</t>
  </si>
  <si>
    <t>-7.85</t>
  </si>
  <si>
    <t>-5.58</t>
  </si>
  <si>
    <t>-3.55</t>
  </si>
  <si>
    <t>Long Term Solvency</t>
  </si>
  <si>
    <t>Total Debt/Equity</t>
  </si>
  <si>
    <t>-151.63</t>
  </si>
  <si>
    <t>10.34</t>
  </si>
  <si>
    <t>25.23</t>
  </si>
  <si>
    <t>126.59</t>
  </si>
  <si>
    <t>-276.14</t>
  </si>
  <si>
    <t>-612.92</t>
  </si>
  <si>
    <t>Total Debt / Total Capital</t>
  </si>
  <si>
    <t>293.67</t>
  </si>
  <si>
    <t>9.37</t>
  </si>
  <si>
    <t>20.15</t>
  </si>
  <si>
    <t>55.87</t>
  </si>
  <si>
    <t>156.77</t>
  </si>
  <si>
    <t>119.5</t>
  </si>
  <si>
    <t>LT Debt/Equity</t>
  </si>
  <si>
    <t>10.27</t>
  </si>
  <si>
    <t>21.2</t>
  </si>
  <si>
    <t>125.91</t>
  </si>
  <si>
    <t>-275.2</t>
  </si>
  <si>
    <t>-602.15</t>
  </si>
  <si>
    <t>Long-Term Debt / Total Capital</t>
  </si>
  <si>
    <t>9.31</t>
  </si>
  <si>
    <t>16.93</t>
  </si>
  <si>
    <t>55.57</t>
  </si>
  <si>
    <t>156.23</t>
  </si>
  <si>
    <t>117.4</t>
  </si>
  <si>
    <t>Total Liabilities / Total Assets</t>
  </si>
  <si>
    <t>242.57</t>
  </si>
  <si>
    <t>11.36</t>
  </si>
  <si>
    <t>34.17</t>
  </si>
  <si>
    <t>61.91</t>
  </si>
  <si>
    <t>145.39</t>
  </si>
  <si>
    <t>117.58</t>
  </si>
  <si>
    <t>EBIT / Interest Expense</t>
  </si>
  <si>
    <t>-94.23</t>
  </si>
  <si>
    <t>-6.54</t>
  </si>
  <si>
    <t>-27.43</t>
  </si>
  <si>
    <t>-19.9</t>
  </si>
  <si>
    <t>-6.32</t>
  </si>
  <si>
    <t>-3.99</t>
  </si>
  <si>
    <t>EBITDA / Interest Expense</t>
  </si>
  <si>
    <t>-6.53</t>
  </si>
  <si>
    <t>-27.25</t>
  </si>
  <si>
    <t>-19.72</t>
  </si>
  <si>
    <t>-6.26</t>
  </si>
  <si>
    <t>-3.95</t>
  </si>
  <si>
    <t>(EBITDA - Capex) / Interest Expense</t>
  </si>
  <si>
    <t>-6.56</t>
  </si>
  <si>
    <t>-27.48</t>
  </si>
  <si>
    <t>-19.77</t>
  </si>
  <si>
    <t>-6.29</t>
  </si>
  <si>
    <t>Total Debt / EBITDA</t>
  </si>
  <si>
    <t>-0.86</t>
  </si>
  <si>
    <t>-0.39</t>
  </si>
  <si>
    <t>-0.68</t>
  </si>
  <si>
    <t>-1.21</t>
  </si>
  <si>
    <t>-2.69</t>
  </si>
  <si>
    <t>Net Debt / EBITDA</t>
  </si>
  <si>
    <t>8.08</t>
  </si>
  <si>
    <t>1.91</t>
  </si>
  <si>
    <t>0.69</t>
  </si>
  <si>
    <t>-0.3</t>
  </si>
  <si>
    <t>Total Debt / (EBITDA - Capex)</t>
  </si>
  <si>
    <t>-1.2</t>
  </si>
  <si>
    <t>-2.67</t>
  </si>
  <si>
    <t>Net Debt / (EBITDA - Capex)</t>
  </si>
  <si>
    <t>8.04</t>
  </si>
  <si>
    <t>1.89</t>
  </si>
  <si>
    <t>0.68</t>
  </si>
  <si>
    <t>Growth Over Prior Year</t>
  </si>
  <si>
    <t>EBITDA, 1 Yr. Growth %</t>
  </si>
  <si>
    <t>358.96</t>
  </si>
  <si>
    <t>7.35</t>
  </si>
  <si>
    <t>27.69</t>
  </si>
  <si>
    <t>-2.96</t>
  </si>
  <si>
    <t>EBITA, 1 Yr. Growth %</t>
  </si>
  <si>
    <t>360.01</t>
  </si>
  <si>
    <t>7.49</t>
  </si>
  <si>
    <t>27.66</t>
  </si>
  <si>
    <t>-2.97</t>
  </si>
  <si>
    <t>EBIT, 1 Yr. Growth %</t>
  </si>
  <si>
    <t>Earnings From Cont. Operations, 1 Yr. Growth %</t>
  </si>
  <si>
    <t>-49.41</t>
  </si>
  <si>
    <t>11.48</t>
  </si>
  <si>
    <t>37.42</t>
  </si>
  <si>
    <t>1.96</t>
  </si>
  <si>
    <t>Net Income, 1 Yr. Growth %</t>
  </si>
  <si>
    <t>Normalized Net Income, 1 Yr. Growth %</t>
  </si>
  <si>
    <t>1.88</t>
  </si>
  <si>
    <t>9.93</t>
  </si>
  <si>
    <t>39.36</t>
  </si>
  <si>
    <t>Diluted EPS Before Extra, 1 Yr. Growth %</t>
  </si>
  <si>
    <t>-82.69</t>
  </si>
  <si>
    <t>0.11</t>
  </si>
  <si>
    <t>29.99</t>
  </si>
  <si>
    <t>-22.24</t>
  </si>
  <si>
    <t>Net Property, Plant and Equip., 1 Yr. Growth %</t>
  </si>
  <si>
    <t>140.62</t>
  </si>
  <si>
    <t>-23.67</t>
  </si>
  <si>
    <t>36.27</t>
  </si>
  <si>
    <t>3.63</t>
  </si>
  <si>
    <t>Total Assets, 1 Yr. Growth %</t>
  </si>
  <si>
    <t>14.75</t>
  </si>
  <si>
    <t>-35.81</t>
  </si>
  <si>
    <t>151.1</t>
  </si>
  <si>
    <t>Tangible Book Value, 1 Yr. Growth %</t>
  </si>
  <si>
    <t>-14.78</t>
  </si>
  <si>
    <t>-62.86</t>
  </si>
  <si>
    <t>-203.68</t>
  </si>
  <si>
    <t>-2.75</t>
  </si>
  <si>
    <t>Common Equity, 1 Yr. Growth %</t>
  </si>
  <si>
    <t>Cash From Operations, 1 Yr. Growth %</t>
  </si>
  <si>
    <t>90.87</t>
  </si>
  <si>
    <t>113.26</t>
  </si>
  <si>
    <t>-1.3</t>
  </si>
  <si>
    <t>-6.11</t>
  </si>
  <si>
    <t>Capital Expenditures, 1 Yr. Growth %</t>
  </si>
  <si>
    <t>687.88</t>
  </si>
  <si>
    <t>-68.46</t>
  </si>
  <si>
    <t>217.38</t>
  </si>
  <si>
    <t>56.96</t>
  </si>
  <si>
    <t>Levered Free Cash Flow, 1 Yr. Growth %</t>
  </si>
  <si>
    <t>-56.38</t>
  </si>
  <si>
    <t>321.76</t>
  </si>
  <si>
    <t>-3.04</t>
  </si>
  <si>
    <t>Unlevered Free Cash Flow, 1 Yr. Growth %</t>
  </si>
  <si>
    <t>-57.63</t>
  </si>
  <si>
    <t>350.15</t>
  </si>
  <si>
    <t>-17.95</t>
  </si>
  <si>
    <t>-16.15</t>
  </si>
  <si>
    <t>Compound Annual Growth Rate Over Two Years</t>
  </si>
  <si>
    <t>EBITDA, 2 Yr. CAGR %</t>
  </si>
  <si>
    <t>121.97</t>
  </si>
  <si>
    <t>17.08</t>
  </si>
  <si>
    <t>11.32</t>
  </si>
  <si>
    <t>EBITA, 2 Yr. CAGR %</t>
  </si>
  <si>
    <t>912.84</t>
  </si>
  <si>
    <t>122.37</t>
  </si>
  <si>
    <t>17.14</t>
  </si>
  <si>
    <t>11.29</t>
  </si>
  <si>
    <t>EBIT, 2 Yr. CAGR %</t>
  </si>
  <si>
    <t>Earnings From Cont. Operations, 2 Yr. CAGR %</t>
  </si>
  <si>
    <t>901.04</t>
  </si>
  <si>
    <t>-24.9</t>
  </si>
  <si>
    <t>23.77</t>
  </si>
  <si>
    <t>18.37</t>
  </si>
  <si>
    <t>Net Income, 2 Yr. CAGR %</t>
  </si>
  <si>
    <t>Normalized Net Income, 2 Yr. CAGR %</t>
  </si>
  <si>
    <t>921.05</t>
  </si>
  <si>
    <t>5.83</t>
  </si>
  <si>
    <t>19.2</t>
  </si>
  <si>
    <t>Diluted EPS Before Extra, 2 Yr. CAGR %</t>
  </si>
  <si>
    <t>327.21</t>
  </si>
  <si>
    <t>-58.38</t>
  </si>
  <si>
    <t>14.07</t>
  </si>
  <si>
    <t>0.54</t>
  </si>
  <si>
    <t>Net Property, Plant and Equip., 2 Yr. CAGR %</t>
  </si>
  <si>
    <t>35.52</t>
  </si>
  <si>
    <t>1.99</t>
  </si>
  <si>
    <t>18.84</t>
  </si>
  <si>
    <t>Total Assets, 2 Yr. CAGR %</t>
  </si>
  <si>
    <t>-14.18</t>
  </si>
  <si>
    <t>-25.27</t>
  </si>
  <si>
    <t>47.81</t>
  </si>
  <si>
    <t>Tangible Book Value, 2 Yr. CAGR %</t>
  </si>
  <si>
    <t>-43.74</t>
  </si>
  <si>
    <t>-37.94</t>
  </si>
  <si>
    <t>0.42</t>
  </si>
  <si>
    <t>Common Equity, 2 Yr. CAGR %</t>
  </si>
  <si>
    <t>Cash From Operations, 2 Yr. CAGR %</t>
  </si>
  <si>
    <t>725.36</t>
  </si>
  <si>
    <t>101.76</t>
  </si>
  <si>
    <t>45.01</t>
  </si>
  <si>
    <t>-3.73</t>
  </si>
  <si>
    <t>Capital Expenditures, 2 Yr. CAGR %</t>
  </si>
  <si>
    <t>57.63</t>
  </si>
  <si>
    <t>0.05</t>
  </si>
  <si>
    <t>123.2</t>
  </si>
  <si>
    <t>Levered Free Cash Flow, 2 Yr. CAGR %</t>
  </si>
  <si>
    <t>35.64</t>
  </si>
  <si>
    <t>102.22</t>
  </si>
  <si>
    <t>-3.3</t>
  </si>
  <si>
    <t>Unlevered Free Cash Flow, 2 Yr. CAGR %</t>
  </si>
  <si>
    <t>38.11</t>
  </si>
  <si>
    <t>92.18</t>
  </si>
  <si>
    <t>-17.05</t>
  </si>
  <si>
    <t>Compound Annual Growth Rate Over Three Years</t>
  </si>
  <si>
    <t>EBITDA, 3 Yr. CAGR %</t>
  </si>
  <si>
    <t>84.61</t>
  </si>
  <si>
    <t>9.98</t>
  </si>
  <si>
    <t>EBITA, 3 Yr. CAGR %</t>
  </si>
  <si>
    <t>379.53</t>
  </si>
  <si>
    <t>84.81</t>
  </si>
  <si>
    <t>10.01</t>
  </si>
  <si>
    <t>EBIT, 3 Yr. CAGR %</t>
  </si>
  <si>
    <t>Earnings From Cont. Operations, 3 Yr. CAGR %</t>
  </si>
  <si>
    <t>381.61</t>
  </si>
  <si>
    <t>-8.15</t>
  </si>
  <si>
    <t>16.02</t>
  </si>
  <si>
    <t>Net Income, 3 Yr. CAGR %</t>
  </si>
  <si>
    <t>Normalized Net Income, 3 Yr. CAGR %</t>
  </si>
  <si>
    <t>385.74</t>
  </si>
  <si>
    <t>Diluted EPS Before Extra, 3 Yr. CAGR %</t>
  </si>
  <si>
    <t>163.38</t>
  </si>
  <si>
    <t>-39.16</t>
  </si>
  <si>
    <t>Net Property, Plant and Equip., 3 Yr. CAGR %</t>
  </si>
  <si>
    <t>35.77</t>
  </si>
  <si>
    <t>2.54</t>
  </si>
  <si>
    <t>Total Assets, 3 Yr. CAGR %</t>
  </si>
  <si>
    <t>494.4</t>
  </si>
  <si>
    <t>-13.78</t>
  </si>
  <si>
    <t>11.93</t>
  </si>
  <si>
    <t>Tangible Book Value, 3 Yr. CAGR %</t>
  </si>
  <si>
    <t>282.83</t>
  </si>
  <si>
    <t>-31.02</t>
  </si>
  <si>
    <t>-27.92</t>
  </si>
  <si>
    <t>Common Equity, 3 Yr. CAGR %</t>
  </si>
  <si>
    <t>Cash From Operations, 3 Yr. CAGR %</t>
  </si>
  <si>
    <t>425.69</t>
  </si>
  <si>
    <t>58.92</t>
  </si>
  <si>
    <t>25.45</t>
  </si>
  <si>
    <t>Capital Expenditures, 3 Yr. CAGR %</t>
  </si>
  <si>
    <t>99.05</t>
  </si>
  <si>
    <t>16.25</t>
  </si>
  <si>
    <t>Levered Free Cash Flow, 3 Yr. CAGR %</t>
  </si>
  <si>
    <t>21.28</t>
  </si>
  <si>
    <t>Unlevered Free Cash Flow, 3 Yr. CAGR %</t>
  </si>
  <si>
    <t>16.1</t>
  </si>
  <si>
    <t>45.76</t>
  </si>
  <si>
    <t>Compound Annual Growth Rate Over Five Years</t>
  </si>
  <si>
    <t>EBITA, 5 Yr. CAGR %</t>
  </si>
  <si>
    <t>167.35</t>
  </si>
  <si>
    <t>EBIT, 5 Yr. CAGR %</t>
  </si>
  <si>
    <t>Earnings From Cont. Operations, 5 Yr. CAGR %</t>
  </si>
  <si>
    <t>174.73</t>
  </si>
  <si>
    <t>Net Income, 5 Yr. CAGR %</t>
  </si>
  <si>
    <t>Normalized Net Income, 5 Yr. CAGR %</t>
  </si>
  <si>
    <t>176.92</t>
  </si>
  <si>
    <t>Diluted EPS Before Extra, 5 Yr. CAGR %</t>
  </si>
  <si>
    <t>79.18</t>
  </si>
  <si>
    <t>Total Assets, 5 Yr. CAGR %</t>
  </si>
  <si>
    <t>240.66</t>
  </si>
  <si>
    <t>Tangible Book Value, 5 Yr. CAGR %</t>
  </si>
  <si>
    <t>124.14</t>
  </si>
  <si>
    <t>Common Equity, 5 Yr. CAGR %</t>
  </si>
  <si>
    <t>Cash From Operations, 5 Yr. CAGR %</t>
  </si>
  <si>
    <t>166.52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</si>
  <si>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</si>
  <si>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</si>
  <si>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</si>
  <si>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</si>
  <si>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</si>
  <si>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</si>
  <si>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</si>
  <si>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</si>
  <si>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</si>
  <si>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763.8</t>
  </si>
  <si>
    <t>935.7</t>
  </si>
  <si>
    <t>595.5</t>
  </si>
  <si>
    <t>461.6</t>
  </si>
  <si>
    <t>522.7</t>
  </si>
  <si>
    <t>452.7</t>
  </si>
  <si>
    <t>-</t>
  </si>
  <si>
    <t>Change</t>
  </si>
  <si>
    <t>22.51%</t>
  </si>
  <si>
    <t>-36.35%</t>
  </si>
  <si>
    <t>-22.48%</t>
  </si>
  <si>
    <t>13.23%</t>
  </si>
  <si>
    <t>-13.4%</t>
  </si>
  <si>
    <t>0%</t>
  </si>
  <si>
    <t>Enterprise Value (EV)
                                    1</t>
  </si>
  <si>
    <t>542.8</t>
  </si>
  <si>
    <t>697.2</t>
  </si>
  <si>
    <t>501.9</t>
  </si>
  <si>
    <t>402.2</t>
  </si>
  <si>
    <t>279.9</t>
  </si>
  <si>
    <t>358.9</t>
  </si>
  <si>
    <t>569.6</t>
  </si>
  <si>
    <t>737.7</t>
  </si>
  <si>
    <t>28.45%</t>
  </si>
  <si>
    <t>-28.01%</t>
  </si>
  <si>
    <t>-19.87%</t>
  </si>
  <si>
    <t>-30.41%</t>
  </si>
  <si>
    <t>28.23%</t>
  </si>
  <si>
    <t>58.71%</t>
  </si>
  <si>
    <t>29.51%</t>
  </si>
  <si>
    <t>P/E ratio</t>
  </si>
  <si>
    <t>-2.73x</t>
  </si>
  <si>
    <t>-8.56x</t>
  </si>
  <si>
    <t>-5.06x</t>
  </si>
  <si>
    <t>-2.22x</t>
  </si>
  <si>
    <t>-2.32x</t>
  </si>
  <si>
    <t>-1.18x</t>
  </si>
  <si>
    <t>-1.51x</t>
  </si>
  <si>
    <t>-3.33x</t>
  </si>
  <si>
    <t>PBR</t>
  </si>
  <si>
    <t>PEG</t>
  </si>
  <si>
    <t>0.1x</t>
  </si>
  <si>
    <t>-19.63x</t>
  </si>
  <si>
    <t>-0.1x</t>
  </si>
  <si>
    <t>-0x</t>
  </si>
  <si>
    <t>Capitalization / Revenue</t>
  </si>
  <si>
    <t>766x</t>
  </si>
  <si>
    <t>8.77x</t>
  </si>
  <si>
    <t>2.6x</t>
  </si>
  <si>
    <t>1.13x</t>
  </si>
  <si>
    <t>EV / Revenue</t>
  </si>
  <si>
    <t>410x</t>
  </si>
  <si>
    <t>6.95x</t>
  </si>
  <si>
    <t>3.27x</t>
  </si>
  <si>
    <t>1.85x</t>
  </si>
  <si>
    <t>EV / EBITDA</t>
  </si>
  <si>
    <t>-5.11x</t>
  </si>
  <si>
    <t>-5.56x</t>
  </si>
  <si>
    <t>-3.73x</t>
  </si>
  <si>
    <t>-2.34x</t>
  </si>
  <si>
    <t>-1.68x</t>
  </si>
  <si>
    <t>-1.43x</t>
  </si>
  <si>
    <t>-2.88x</t>
  </si>
  <si>
    <t>-20.1x</t>
  </si>
  <si>
    <t>EV / EBIT</t>
  </si>
  <si>
    <t>-5.55x</t>
  </si>
  <si>
    <t>-3.72x</t>
  </si>
  <si>
    <t>-2.33x</t>
  </si>
  <si>
    <t>-1.67x</t>
  </si>
  <si>
    <t>-1.25x</t>
  </si>
  <si>
    <t>-2.25x</t>
  </si>
  <si>
    <t>-7x</t>
  </si>
  <si>
    <t>EV / FCF</t>
  </si>
  <si>
    <t>-14.8x</t>
  </si>
  <si>
    <t>-9.86x</t>
  </si>
  <si>
    <t>-3.09x</t>
  </si>
  <si>
    <t>-2.01x</t>
  </si>
  <si>
    <t>-1.27x</t>
  </si>
  <si>
    <t>-2.46x</t>
  </si>
  <si>
    <t>-4.73x</t>
  </si>
  <si>
    <t>FCF Yield</t>
  </si>
  <si>
    <t>-6.75%</t>
  </si>
  <si>
    <t>-10.1%</t>
  </si>
  <si>
    <t>-32.3%</t>
  </si>
  <si>
    <t>-36.7%</t>
  </si>
  <si>
    <t>-49.7%</t>
  </si>
  <si>
    <t>-78.9%</t>
  </si>
  <si>
    <t>-40.6%</t>
  </si>
  <si>
    <t>-21.1%</t>
  </si>
  <si>
    <t>Dividend per Share
                                    2</t>
  </si>
  <si>
    <t>Rate of return</t>
  </si>
  <si>
    <t>EPS
                                    2</t>
  </si>
  <si>
    <t>-11.41</t>
  </si>
  <si>
    <t>-5.588</t>
  </si>
  <si>
    <t>-4.386</t>
  </si>
  <si>
    <t>-1.99</t>
  </si>
  <si>
    <t>Distribution rate</t>
  </si>
  <si>
    <t>Net sales
                                    1</t>
  </si>
  <si>
    <t>0.682</t>
  </si>
  <si>
    <t>51.63</t>
  </si>
  <si>
    <t>173.9</t>
  </si>
  <si>
    <t>399.8</t>
  </si>
  <si>
    <t>EBITDA
                                    1</t>
  </si>
  <si>
    <t>-106.2</t>
  </si>
  <si>
    <t>-125.3</t>
  </si>
  <si>
    <t>-134.6</t>
  </si>
  <si>
    <t>-171.8</t>
  </si>
  <si>
    <t>-166.7</t>
  </si>
  <si>
    <t>-251.1</t>
  </si>
  <si>
    <t>-198.1</t>
  </si>
  <si>
    <t>-36.71</t>
  </si>
  <si>
    <t>EBIT
                                    1</t>
  </si>
  <si>
    <t>-125.7</t>
  </si>
  <si>
    <t>-135.1</t>
  </si>
  <si>
    <t>-172.4</t>
  </si>
  <si>
    <t>-167.3</t>
  </si>
  <si>
    <t>-287.2</t>
  </si>
  <si>
    <t>-252.9</t>
  </si>
  <si>
    <t>-105.4</t>
  </si>
  <si>
    <t>Net income
                                    1</t>
  </si>
  <si>
    <t>-255.1</t>
  </si>
  <si>
    <t>-129.1</t>
  </si>
  <si>
    <t>-143.9</t>
  </si>
  <si>
    <t>-197.7</t>
  </si>
  <si>
    <t>-201.6</t>
  </si>
  <si>
    <t>-345.4</t>
  </si>
  <si>
    <t>-320.8</t>
  </si>
  <si>
    <t>-150.8</t>
  </si>
  <si>
    <t>Net Debt
                                    1</t>
  </si>
  <si>
    <t>-221</t>
  </si>
  <si>
    <t>-238.5</t>
  </si>
  <si>
    <t>-93.59</t>
  </si>
  <si>
    <t>-59.41</t>
  </si>
  <si>
    <t>-242.8</t>
  </si>
  <si>
    <t>-93.77</t>
  </si>
  <si>
    <t>116.9</t>
  </si>
  <si>
    <t>285</t>
  </si>
  <si>
    <t>Reference price
                                    2</t>
  </si>
  <si>
    <t>31.140</t>
  </si>
  <si>
    <t>33.220</t>
  </si>
  <si>
    <t>19.670</t>
  </si>
  <si>
    <t>11.220</t>
  </si>
  <si>
    <t>9.130</t>
  </si>
  <si>
    <t>6.620</t>
  </si>
  <si>
    <t>Nbr of stocks (in thousands)</t>
  </si>
  <si>
    <t>24,527</t>
  </si>
  <si>
    <t>28,166</t>
  </si>
  <si>
    <t>30,276</t>
  </si>
  <si>
    <t>41,144</t>
  </si>
  <si>
    <t>57,253</t>
  </si>
  <si>
    <t>68,377</t>
  </si>
  <si>
    <t>Announcement Date</t>
  </si>
  <si>
    <t>3/19/20</t>
  </si>
  <si>
    <t>3/30/21</t>
  </si>
  <si>
    <t>3/1/22</t>
  </si>
  <si>
    <t>2/28/23</t>
  </si>
  <si>
    <t>3/7/24</t>
  </si>
  <si>
    <t>address1</t>
  </si>
  <si>
    <t>100 Campus Drive</t>
  </si>
  <si>
    <t>address2</t>
  </si>
  <si>
    <t>Suite 102</t>
  </si>
  <si>
    <t>city</t>
  </si>
  <si>
    <t>Florham Park</t>
  </si>
  <si>
    <t>state</t>
  </si>
  <si>
    <t>NJ</t>
  </si>
  <si>
    <t>zip</t>
  </si>
  <si>
    <t>07932</t>
  </si>
  <si>
    <t>country</t>
  </si>
  <si>
    <t>phone</t>
  </si>
  <si>
    <t>877 742 8466</t>
  </si>
  <si>
    <t>website</t>
  </si>
  <si>
    <t>https://www.phathompharma.com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</si>
  <si>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</si>
  <si>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</si>
  <si>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</si>
  <si>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</si>
  <si>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</si>
  <si>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</si>
  <si>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</si>
  <si>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</si>
  <si>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</si>
  <si>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</si>
  <si>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</si>
  <si>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Phathom Pharmaceuticals, Inc., biopharmaceutical company, focuses on developing and commercializing treatments for gastrointestinal diseases. The company has the rights in the United States, Europe, and Canada for an investigational potassium-competitive acid blocker (P-CAB) that blocks acid secretion in the stomach. It is also developing vonoprazan for the treatment of erosive gastroesophageal reflux disease; and in combination with antibiotics for the treatment of Helicobacter pylori infection. The company was incorporated in 2018 and is headquartered in Florham Park, New Jersey.</t>
  </si>
  <si>
    <t>fullTimeEmployees</t>
  </si>
  <si>
    <t>companyOfficers</t>
  </si>
  <si>
    <t>[{'maxAge': 1, 'name': 'Ms. Terrie J. Curran', 'age': 55, 'title': 'President, CEO &amp; Director', 'yearBorn': 1969, 'fiscalYear': 2023, 'totalPay': 1222527, 'exercisedValue': 0, 'unexercisedValue': 1865398}, {'maxAge': 1, 'name': 'Mr. David A. Socks', 'age': 49, 'title': 'Co-Founder &amp; Director', 'yearBorn': 1975, 'fiscalYear': 2023, 'totalPay': 54167, 'exercisedValue': 0, 'unexercisedValue': 0}, {'maxAge': 1, 'name': 'Dr. Azmi  Nabulsi M.D., M.P.H.', 'age': 65, 'title': 'Co-Founder &amp; COO', 'yearBorn': 1959, 'fiscalYear': 2023, 'totalPay': 888897, 'exercisedValue': 0, 'unexercisedValue': 0}, {'maxAge': 1, 'name': 'Ms. Molly  Henderson CPA, MBA', 'age': 53, 'title': 'Chief Financial &amp; Business Officer', 'yearBorn': 1971, 'fiscalYear': 2023, 'totalPay': 777763, 'exercisedValue': 0, 'unexercisedValue': 0}, {'maxAge': 1, 'name': 'Dr. Aditya  Kohli Ph.D.', 'age': 36, 'title': 'Co-Founder', 'yearBorn': 1988, 'fiscalYear': 2023, 'totalPay': 319647, 'exercisedValue': 0, 'unexercisedValue': 0}, {'maxAge': 1, 'name': 'Mr. Paul  Cocja', 'title': 'Chief People Officer', 'fiscalYear': 2023, 'exercisedValue': 0, 'unexercisedValue': 0}, {'maxAge': 1, 'name': 'Mr. Tom  Harris', 'title': 'Chief Development Sciences Officer', 'fiscalYear': 2023, 'exercisedValue': 0, 'unexercisedValue': 0}, {'maxAge': 1, 'name': 'Dr. Eckhard  Leifke M.D., Ph.D.', 'title': 'Chief Medical Officer', 'fiscalYear': 2023, 'exercisedValue': 0, 'unexercisedValue': 0}, {'maxAge': 1, 'name': 'Mr. Martin J. Gilligan', 'title': 'Chief Commercial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</si>
  <si>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</si>
  <si>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</si>
  <si>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</si>
  <si>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</si>
  <si>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</si>
  <si>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</si>
  <si>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</si>
  <si>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</si>
  <si>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</si>
  <si>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</si>
  <si>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</si>
  <si>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</si>
  <si>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</si>
  <si>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</si>
  <si>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</si>
  <si>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</si>
  <si>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</si>
  <si>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</si>
  <si>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</si>
  <si>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</si>
  <si>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</si>
  <si>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</si>
  <si>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</si>
  <si>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</si>
  <si>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</si>
  <si>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</si>
  <si>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</si>
  <si>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</si>
  <si>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</si>
  <si>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</si>
  <si>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</si>
  <si>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</si>
  <si>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</si>
  <si>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</si>
  <si>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</si>
  <si>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</si>
  <si>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</si>
  <si>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</si>
  <si>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</si>
  <si>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</si>
  <si>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</si>
  <si>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</si>
  <si>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</si>
  <si>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</si>
  <si>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</si>
  <si>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</si>
  <si>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</si>
  <si>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</si>
  <si>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</si>
  <si>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</si>
  <si>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</si>
  <si>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</si>
  <si>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</si>
  <si>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</si>
  <si>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</si>
  <si>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</si>
  <si>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</si>
  <si>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</si>
  <si>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</si>
  <si>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</si>
  <si>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</si>
  <si>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</si>
  <si>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</si>
  <si>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</si>
  <si>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</si>
  <si>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</si>
  <si>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</si>
  <si>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Phathom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</si>
  <si>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</si>
  <si>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</si>
  <si>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</si>
  <si>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</si>
  <si>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</si>
  <si>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</si>
  <si>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</si>
  <si>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4c8c1fb1-8c10-35f8-ba4b-c2b6b83aa924</t>
  </si>
  <si>
    <t>messageBoardId</t>
  </si>
  <si>
    <t>finmb_613615658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</si>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</sst>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hathom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-77.88555849000932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4.74538816E8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-2.739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-1.8582456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-255.0</v>
      </c>
      <c r="D2" s="1">
        <v>-129.0</v>
      </c>
      <c r="E2" s="1">
        <v>-144.0</v>
      </c>
      <c r="F2" s="1">
        <v>-198.0</v>
      </c>
      <c r="G2" s="1">
        <v>-202.0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32.0</v>
      </c>
      <c r="E3" s="1">
        <v>52.0</v>
      </c>
      <c r="F3" s="1">
        <v>62.0</v>
      </c>
      <c r="G3" s="1">
        <v>57.0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32.0</v>
      </c>
      <c r="E4" s="1">
        <v>52.0</v>
      </c>
      <c r="F4" s="1">
        <v>62.0</v>
      </c>
      <c r="G4" s="1">
        <v>57.0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40.0</v>
      </c>
      <c r="D5" s="1">
        <v>1.0</v>
      </c>
      <c r="E5" s="1">
        <v>3.0</v>
      </c>
      <c r="F5" s="1">
        <v>2.0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78.0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40.0</v>
      </c>
      <c r="D7" s="1">
        <v>5.0</v>
      </c>
      <c r="E7" s="1">
        <v>16.0</v>
      </c>
      <c r="F7" s="1">
        <v>24.0</v>
      </c>
      <c r="G7" s="1">
        <v>45.0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5.0</v>
      </c>
      <c r="C8" s="1">
        <v>148.0</v>
      </c>
      <c r="D8" s="1">
        <v>22.0</v>
      </c>
      <c r="E8" s="1">
        <v>1.0</v>
      </c>
      <c r="F8" s="1">
        <v>18.0</v>
      </c>
      <c r="G8" s="1">
        <v>30.0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22.0</v>
      </c>
      <c r="C11" s="1">
        <v>2.0</v>
      </c>
      <c r="D11" s="1">
        <v>24.0</v>
      </c>
      <c r="E11" s="1">
        <v>-9.0</v>
      </c>
      <c r="F11" s="1">
        <v>8.0</v>
      </c>
      <c r="G11" s="1">
        <v>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-11.0</v>
      </c>
      <c r="D12" s="1">
        <v>27.0</v>
      </c>
      <c r="E12" s="1">
        <v>-17.0</v>
      </c>
      <c r="F12" s="1">
        <v>-3.0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-36.0</v>
      </c>
      <c r="D13" s="1">
        <v>-69.0</v>
      </c>
      <c r="E13" s="1">
        <v>-149.0</v>
      </c>
      <c r="F13" s="1">
        <v>-147.0</v>
      </c>
      <c r="G13" s="1">
        <v>-138.0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-13.0</v>
      </c>
      <c r="D14" s="1">
        <v>-1.0</v>
      </c>
      <c r="E14" s="1">
        <v>-32.0</v>
      </c>
      <c r="F14" s="1">
        <v>-1.0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-25.0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-25.0</v>
      </c>
      <c r="D16" s="1">
        <v>-1.0</v>
      </c>
      <c r="E16" s="1">
        <v>-32.0</v>
      </c>
      <c r="F16" s="1">
        <v>-1.0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88.0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24.0</v>
      </c>
      <c r="D18" s="1">
        <v>25.0</v>
      </c>
      <c r="E18" s="1">
        <v>96.0</v>
      </c>
      <c r="F18" s="1">
        <v>95.0</v>
      </c>
      <c r="G18" s="1">
        <v>212.0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113.0</v>
      </c>
      <c r="D19" s="1">
        <v>25.0</v>
      </c>
      <c r="E19" s="1">
        <v>96.0</v>
      </c>
      <c r="F19" s="1">
        <v>95.0</v>
      </c>
      <c r="G19" s="1">
        <v>212.0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-54.0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-54.0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191.0</v>
      </c>
      <c r="D22" s="1">
        <v>89.0</v>
      </c>
      <c r="E22" s="1">
        <v>1.0</v>
      </c>
      <c r="F22" s="1">
        <v>24.0</v>
      </c>
      <c r="G22" s="1">
        <v>156.0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305.0</v>
      </c>
      <c r="D23" s="1">
        <v>114.0</v>
      </c>
      <c r="E23" s="1">
        <v>44.0</v>
      </c>
      <c r="F23" s="1">
        <v>120.0</v>
      </c>
      <c r="G23" s="1">
        <v>368.0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87.0</v>
      </c>
      <c r="C24" s="1">
        <v>243.0</v>
      </c>
      <c r="D24" s="1">
        <v>43.0</v>
      </c>
      <c r="E24" s="1">
        <v>-104.0</v>
      </c>
      <c r="F24" s="1">
        <v>-27.0</v>
      </c>
      <c r="G24" s="1">
        <v>228.0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1.0</v>
      </c>
      <c r="D26" s="1">
        <v>3.0</v>
      </c>
      <c r="E26" s="1">
        <v>4.0</v>
      </c>
      <c r="F26" s="1">
        <v>7.0</v>
      </c>
      <c r="G26" s="1">
        <v>11.0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-52.0</v>
      </c>
      <c r="D27" s="1">
        <v>-22.0</v>
      </c>
      <c r="E27" s="1">
        <v>-96.0</v>
      </c>
      <c r="F27" s="1">
        <v>-93.0</v>
      </c>
      <c r="G27" s="1">
        <v>-90.0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-50.0</v>
      </c>
      <c r="D28" s="1">
        <v>-21.0</v>
      </c>
      <c r="E28" s="1">
        <v>-96.0</v>
      </c>
      <c r="F28" s="1">
        <v>-78.0</v>
      </c>
      <c r="G28" s="1">
        <v>-66.0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8.0</v>
      </c>
      <c r="D29" s="1">
        <v>-52.0</v>
      </c>
      <c r="E29" s="1">
        <v>28.0</v>
      </c>
      <c r="F29" s="1">
        <v>-5.0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1.0</v>
      </c>
      <c r="C30" s="1">
        <v>113.0</v>
      </c>
      <c r="D30" s="1">
        <v>25.0</v>
      </c>
      <c r="E30" s="1">
        <v>42.0</v>
      </c>
      <c r="F30" s="1">
        <v>95.0</v>
      </c>
      <c r="G30" s="1">
        <v>212.0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87.0</v>
      </c>
      <c r="C3" s="1">
        <v>244.0</v>
      </c>
      <c r="D3" s="1">
        <v>287.0</v>
      </c>
      <c r="E3" s="1">
        <v>183.0</v>
      </c>
      <c r="F3" s="1">
        <v>155.0</v>
      </c>
      <c r="G3" s="1">
        <v>381.0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87.0</v>
      </c>
      <c r="C4" s="1">
        <v>244.0</v>
      </c>
      <c r="D4" s="1">
        <v>287.0</v>
      </c>
      <c r="E4" s="1">
        <v>183.0</v>
      </c>
      <c r="F4" s="1">
        <v>155.0</v>
      </c>
      <c r="G4" s="1">
        <v>381.0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2.0</v>
      </c>
      <c r="C8" s="1">
        <v>11.0</v>
      </c>
      <c r="D8" s="1">
        <v>3.0</v>
      </c>
      <c r="E8" s="1">
        <v>3.0</v>
      </c>
      <c r="F8" s="1">
        <v>5.0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90.0</v>
      </c>
      <c r="C9" s="1">
        <v>256.0</v>
      </c>
      <c r="D9" s="1">
        <v>291.0</v>
      </c>
      <c r="E9" s="1">
        <v>187.0</v>
      </c>
      <c r="F9" s="1">
        <v>161.0</v>
      </c>
      <c r="G9" s="1">
        <v>397.0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1.0</v>
      </c>
      <c r="D10" s="1">
        <v>3.0</v>
      </c>
      <c r="E10" s="1">
        <v>3.0</v>
      </c>
      <c r="F10" s="1">
        <v>4.0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-33.0</v>
      </c>
      <c r="E11" s="1">
        <v>-85.0</v>
      </c>
      <c r="F11" s="1">
        <v>-1.0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1.0</v>
      </c>
      <c r="D12" s="1">
        <v>3.0</v>
      </c>
      <c r="E12" s="1">
        <v>2.0</v>
      </c>
      <c r="F12" s="1">
        <v>3.0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18.0</v>
      </c>
      <c r="D13" s="1">
        <v>38.0</v>
      </c>
      <c r="E13" s="1">
        <v>34.0</v>
      </c>
      <c r="F13" s="1">
        <v>80.0</v>
      </c>
      <c r="G13" s="1">
        <v>12.0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90.0</v>
      </c>
      <c r="C14" s="1">
        <v>257.0</v>
      </c>
      <c r="D14" s="1">
        <v>295.0</v>
      </c>
      <c r="E14" s="1">
        <v>189.0</v>
      </c>
      <c r="F14" s="1">
        <v>165.0</v>
      </c>
      <c r="G14" s="1">
        <v>414.0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5.0</v>
      </c>
      <c r="C16" s="1">
        <v>69.0</v>
      </c>
      <c r="D16" s="1">
        <v>16.0</v>
      </c>
      <c r="E16" s="1">
        <v>5.0</v>
      </c>
      <c r="F16" s="1">
        <v>10.0</v>
      </c>
      <c r="G16" s="1">
        <v>12.0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18.0</v>
      </c>
      <c r="C17" s="1">
        <v>2.0</v>
      </c>
      <c r="D17" s="1">
        <v>30.0</v>
      </c>
      <c r="E17" s="1">
        <v>13.0</v>
      </c>
      <c r="F17" s="1">
        <v>15.0</v>
      </c>
      <c r="G17" s="1">
        <v>18.0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7.0</v>
      </c>
      <c r="E19" s="1">
        <v>0.0</v>
      </c>
      <c r="F19" s="1">
        <v>0.0</v>
      </c>
      <c r="G19" s="1">
        <v>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16.0</v>
      </c>
      <c r="D20" s="1">
        <v>47.0</v>
      </c>
      <c r="E20" s="1">
        <v>48.0</v>
      </c>
      <c r="F20" s="1">
        <v>70.0</v>
      </c>
      <c r="G20" s="1">
        <v>72.0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41.0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2.0</v>
      </c>
      <c r="C22" s="1">
        <v>3.0</v>
      </c>
      <c r="D22" s="1">
        <v>55.0</v>
      </c>
      <c r="E22" s="1">
        <v>18.0</v>
      </c>
      <c r="F22" s="1">
        <v>26.0</v>
      </c>
      <c r="G22" s="1">
        <v>38.0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22.0</v>
      </c>
      <c r="D23" s="1">
        <v>39.0</v>
      </c>
      <c r="E23" s="1">
        <v>89.0</v>
      </c>
      <c r="F23" s="1">
        <v>205.0</v>
      </c>
      <c r="G23" s="1">
        <v>438.0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63.0</v>
      </c>
      <c r="D24" s="1">
        <v>1.0</v>
      </c>
      <c r="E24" s="1">
        <v>1.0</v>
      </c>
      <c r="F24" s="1">
        <v>1.0</v>
      </c>
      <c r="G24" s="1">
        <v>46.0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2.0</v>
      </c>
      <c r="D25" s="1">
        <v>4.0</v>
      </c>
      <c r="E25" s="1">
        <v>7.0</v>
      </c>
      <c r="F25" s="1">
        <v>7.0</v>
      </c>
      <c r="G25" s="1">
        <v>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2.0</v>
      </c>
      <c r="C26" s="1">
        <v>29.0</v>
      </c>
      <c r="D26" s="1">
        <v>101.0</v>
      </c>
      <c r="E26" s="1">
        <v>117.0</v>
      </c>
      <c r="F26" s="1">
        <v>240.0</v>
      </c>
      <c r="G26" s="1">
        <v>487.0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484.0</v>
      </c>
      <c r="D28" s="1">
        <v>580.0</v>
      </c>
      <c r="E28" s="1">
        <v>602.0</v>
      </c>
      <c r="F28" s="1">
        <v>652.0</v>
      </c>
      <c r="G28" s="1">
        <v>856.0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-1.0</v>
      </c>
      <c r="C29" s="1">
        <v>-256.0</v>
      </c>
      <c r="D29" s="1">
        <v>-385.0</v>
      </c>
      <c r="E29" s="1">
        <v>-529.0</v>
      </c>
      <c r="F29" s="1">
        <v>-727.0</v>
      </c>
      <c r="G29" s="1">
        <v>-929.0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-1.0</v>
      </c>
      <c r="C30" s="1">
        <v>228.0</v>
      </c>
      <c r="D30" s="1">
        <v>194.0</v>
      </c>
      <c r="E30" s="1">
        <v>72.0</v>
      </c>
      <c r="F30" s="1">
        <v>-74.0</v>
      </c>
      <c r="G30" s="1">
        <v>-72.0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-1.0</v>
      </c>
      <c r="C31" s="1">
        <v>228.0</v>
      </c>
      <c r="D31" s="1">
        <v>194.0</v>
      </c>
      <c r="E31" s="1">
        <v>72.0</v>
      </c>
      <c r="F31" s="1">
        <v>-74.0</v>
      </c>
      <c r="G31" s="1">
        <v>-72.0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90.0</v>
      </c>
      <c r="C32" s="1">
        <v>257.0</v>
      </c>
      <c r="D32" s="1">
        <v>295.0</v>
      </c>
      <c r="E32" s="1">
        <v>189.0</v>
      </c>
      <c r="F32" s="1">
        <v>165.0</v>
      </c>
      <c r="G32" s="1">
        <v>414.0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6.0</v>
      </c>
      <c r="C34" s="1">
        <v>28.0</v>
      </c>
      <c r="D34" s="1">
        <v>28.0</v>
      </c>
      <c r="E34" s="1">
        <v>30.0</v>
      </c>
      <c r="F34" s="1">
        <v>41.0</v>
      </c>
      <c r="G34" s="1">
        <v>58.0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6.0</v>
      </c>
      <c r="C35" s="1">
        <v>24.0</v>
      </c>
      <c r="D35" s="1">
        <v>28.0</v>
      </c>
      <c r="E35" s="1">
        <v>30.0</v>
      </c>
      <c r="F35" s="1">
        <v>41.0</v>
      </c>
      <c r="G35" s="1">
        <v>57.0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 t="s">
        <v>89</v>
      </c>
      <c r="C36" s="1" t="s">
        <v>90</v>
      </c>
      <c r="D36" s="1" t="s">
        <v>91</v>
      </c>
      <c r="E36" s="1" t="s">
        <v>92</v>
      </c>
      <c r="F36" s="1" t="s">
        <v>93</v>
      </c>
      <c r="G36" s="1" t="s">
        <v>94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-1.0</v>
      </c>
      <c r="C37" s="1">
        <v>228.0</v>
      </c>
      <c r="D37" s="1">
        <v>194.0</v>
      </c>
      <c r="E37" s="1">
        <v>72.0</v>
      </c>
      <c r="F37" s="1">
        <v>-74.0</v>
      </c>
      <c r="G37" s="1">
        <v>-72.0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 t="s">
        <v>89</v>
      </c>
      <c r="C38" s="1" t="s">
        <v>90</v>
      </c>
      <c r="D38" s="1" t="s">
        <v>91</v>
      </c>
      <c r="E38" s="1" t="s">
        <v>92</v>
      </c>
      <c r="F38" s="1" t="s">
        <v>93</v>
      </c>
      <c r="G38" s="1" t="s">
        <v>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1.0</v>
      </c>
      <c r="C39" s="1">
        <v>23.0</v>
      </c>
      <c r="D39" s="1">
        <v>49.0</v>
      </c>
      <c r="E39" s="1">
        <v>91.0</v>
      </c>
      <c r="F39" s="1">
        <v>207.0</v>
      </c>
      <c r="G39" s="1">
        <v>446.0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1.0</v>
      </c>
      <c r="C40" s="1">
        <v>-220.0</v>
      </c>
      <c r="D40" s="1">
        <v>-238.0</v>
      </c>
      <c r="E40" s="1">
        <v>-91.0</v>
      </c>
      <c r="F40" s="1">
        <v>51.0</v>
      </c>
      <c r="G40" s="1">
        <v>64.0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0.0</v>
      </c>
      <c r="C41" s="1">
        <v>40.0</v>
      </c>
      <c r="D41" s="1">
        <v>4.0</v>
      </c>
      <c r="E41" s="1">
        <v>5.0</v>
      </c>
      <c r="F41" s="1">
        <v>8.0</v>
      </c>
      <c r="G41" s="1">
        <v>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56.0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64.0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0.0</v>
      </c>
      <c r="C45" s="1">
        <v>45.0</v>
      </c>
      <c r="D45" s="1">
        <v>1.0</v>
      </c>
      <c r="E45" s="1">
        <v>1.0</v>
      </c>
      <c r="F45" s="1">
        <v>2.0</v>
      </c>
      <c r="G45" s="1">
        <v>4.0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0.0</v>
      </c>
      <c r="C46" s="1">
        <v>25.0</v>
      </c>
      <c r="D46" s="1">
        <v>55.0</v>
      </c>
      <c r="E46" s="1">
        <v>77.0</v>
      </c>
      <c r="F46" s="1">
        <v>112.0</v>
      </c>
      <c r="G46" s="1">
        <v>452.0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68.0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68.0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</v>
      </c>
      <c r="B6" s="1">
        <v>1.0</v>
      </c>
      <c r="C6" s="1">
        <v>6.0</v>
      </c>
      <c r="D6" s="1">
        <v>27.0</v>
      </c>
      <c r="E6" s="1">
        <v>62.0</v>
      </c>
      <c r="F6" s="1">
        <v>101.0</v>
      </c>
      <c r="G6" s="1">
        <v>118.0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</v>
      </c>
      <c r="B7" s="1">
        <v>2.0</v>
      </c>
      <c r="C7" s="1">
        <v>20.0</v>
      </c>
      <c r="D7" s="1">
        <v>98.0</v>
      </c>
      <c r="E7" s="1">
        <v>72.0</v>
      </c>
      <c r="F7" s="1">
        <v>71.0</v>
      </c>
      <c r="G7" s="1">
        <v>49.0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</v>
      </c>
      <c r="B8" s="1">
        <v>1.0</v>
      </c>
      <c r="C8" s="1">
        <v>27.0</v>
      </c>
      <c r="D8" s="1">
        <v>126.0</v>
      </c>
      <c r="E8" s="1">
        <v>135.0</v>
      </c>
      <c r="F8" s="1">
        <v>172.0</v>
      </c>
      <c r="G8" s="1">
        <v>168.0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</v>
      </c>
      <c r="B9" s="1">
        <v>-1.0</v>
      </c>
      <c r="C9" s="1">
        <v>-27.0</v>
      </c>
      <c r="D9" s="1">
        <v>-126.0</v>
      </c>
      <c r="E9" s="1">
        <v>-135.0</v>
      </c>
      <c r="F9" s="1">
        <v>-172.0</v>
      </c>
      <c r="G9" s="1">
        <v>-167.0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113</v>
      </c>
      <c r="B10" s="1">
        <v>-1.0</v>
      </c>
      <c r="C10" s="1">
        <v>-4.0</v>
      </c>
      <c r="D10" s="1">
        <v>-4.0</v>
      </c>
      <c r="E10" s="1">
        <v>-6.0</v>
      </c>
      <c r="F10" s="1">
        <v>-27.0</v>
      </c>
      <c r="G10" s="1">
        <v>-41.0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</v>
      </c>
      <c r="B11" s="1">
        <v>0.0</v>
      </c>
      <c r="C11" s="1">
        <v>1.0</v>
      </c>
      <c r="D11" s="1">
        <v>1.0</v>
      </c>
      <c r="E11" s="1">
        <v>4.0</v>
      </c>
      <c r="F11" s="1">
        <v>2.0</v>
      </c>
      <c r="G11" s="1">
        <v>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</v>
      </c>
      <c r="B12" s="1">
        <v>-1.0</v>
      </c>
      <c r="C12" s="1">
        <v>-3.0</v>
      </c>
      <c r="D12" s="1">
        <v>-3.0</v>
      </c>
      <c r="E12" s="1">
        <v>-6.0</v>
      </c>
      <c r="F12" s="1">
        <v>-25.0</v>
      </c>
      <c r="G12" s="1">
        <v>-34.0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</v>
      </c>
      <c r="B13" s="1">
        <v>0.0</v>
      </c>
      <c r="C13" s="1">
        <v>-96.0</v>
      </c>
      <c r="D13" s="1">
        <v>8.0</v>
      </c>
      <c r="E13" s="1">
        <v>-5.0</v>
      </c>
      <c r="F13" s="1">
        <v>-11.0</v>
      </c>
      <c r="G13" s="1">
        <v>-18.0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</v>
      </c>
      <c r="B14" s="1">
        <v>-1.0</v>
      </c>
      <c r="C14" s="1">
        <v>-127.0</v>
      </c>
      <c r="D14" s="1">
        <v>-129.0</v>
      </c>
      <c r="E14" s="1">
        <v>-142.0</v>
      </c>
      <c r="F14" s="1">
        <v>-198.0</v>
      </c>
      <c r="G14" s="1">
        <v>-202.0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</v>
      </c>
      <c r="B15" s="1">
        <v>0.0</v>
      </c>
      <c r="C15" s="1">
        <v>-78.0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</v>
      </c>
      <c r="B16" s="1">
        <v>-5.0</v>
      </c>
      <c r="C16" s="1">
        <v>-49.0</v>
      </c>
      <c r="D16" s="1">
        <v>0.0</v>
      </c>
      <c r="E16" s="1">
        <v>-2.0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</v>
      </c>
      <c r="B17" s="1">
        <v>-1.0</v>
      </c>
      <c r="C17" s="1">
        <v>-255.0</v>
      </c>
      <c r="D17" s="1">
        <v>-129.0</v>
      </c>
      <c r="E17" s="1">
        <v>-144.0</v>
      </c>
      <c r="F17" s="1">
        <v>-198.0</v>
      </c>
      <c r="G17" s="1">
        <v>-202.0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</v>
      </c>
      <c r="B18" s="1">
        <v>-1.0</v>
      </c>
      <c r="C18" s="1">
        <v>-255.0</v>
      </c>
      <c r="D18" s="1">
        <v>-129.0</v>
      </c>
      <c r="E18" s="1">
        <v>-144.0</v>
      </c>
      <c r="F18" s="1">
        <v>-198.0</v>
      </c>
      <c r="G18" s="1">
        <v>-202.0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</v>
      </c>
      <c r="B19" s="1">
        <v>-1.0</v>
      </c>
      <c r="C19" s="1">
        <v>-255.0</v>
      </c>
      <c r="D19" s="1">
        <v>-129.0</v>
      </c>
      <c r="E19" s="1">
        <v>-144.0</v>
      </c>
      <c r="F19" s="1">
        <v>-198.0</v>
      </c>
      <c r="G19" s="1">
        <v>-202.0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1">
        <v>-1.0</v>
      </c>
      <c r="C20" s="1">
        <v>-255.0</v>
      </c>
      <c r="D20" s="1">
        <v>-129.0</v>
      </c>
      <c r="E20" s="1">
        <v>-144.0</v>
      </c>
      <c r="F20" s="1">
        <v>-198.0</v>
      </c>
      <c r="G20" s="1">
        <v>-202.0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>
        <v>-1.0</v>
      </c>
      <c r="C21" s="1">
        <v>-255.0</v>
      </c>
      <c r="D21" s="1">
        <v>-129.0</v>
      </c>
      <c r="E21" s="1">
        <v>-144.0</v>
      </c>
      <c r="F21" s="1">
        <v>-198.0</v>
      </c>
      <c r="G21" s="1">
        <v>-202.0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</v>
      </c>
      <c r="B22" s="1">
        <v>-1.0</v>
      </c>
      <c r="C22" s="1">
        <v>-255.0</v>
      </c>
      <c r="D22" s="1">
        <v>-129.0</v>
      </c>
      <c r="E22" s="1">
        <v>-144.0</v>
      </c>
      <c r="F22" s="1">
        <v>-198.0</v>
      </c>
      <c r="G22" s="1">
        <v>-202.0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 t="s">
        <v>89</v>
      </c>
      <c r="C24" s="1" t="s">
        <v>128</v>
      </c>
      <c r="D24" s="1" t="s">
        <v>129</v>
      </c>
      <c r="E24" s="1" t="s">
        <v>130</v>
      </c>
      <c r="F24" s="1" t="s">
        <v>131</v>
      </c>
      <c r="G24" s="1" t="s">
        <v>132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89</v>
      </c>
      <c r="C25" s="1" t="s">
        <v>128</v>
      </c>
      <c r="D25" s="1" t="s">
        <v>129</v>
      </c>
      <c r="E25" s="1" t="s">
        <v>130</v>
      </c>
      <c r="F25" s="1" t="s">
        <v>131</v>
      </c>
      <c r="G25" s="1" t="s">
        <v>132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6.0</v>
      </c>
      <c r="C26" s="1">
        <v>11.0</v>
      </c>
      <c r="D26" s="1">
        <v>33.0</v>
      </c>
      <c r="E26" s="1">
        <v>37.0</v>
      </c>
      <c r="F26" s="1">
        <v>39.0</v>
      </c>
      <c r="G26" s="1">
        <v>51.0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89</v>
      </c>
      <c r="C27" s="1" t="s">
        <v>128</v>
      </c>
      <c r="D27" s="1" t="s">
        <v>129</v>
      </c>
      <c r="E27" s="1" t="s">
        <v>130</v>
      </c>
      <c r="F27" s="1" t="s">
        <v>131</v>
      </c>
      <c r="G27" s="1" t="s">
        <v>132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 t="s">
        <v>89</v>
      </c>
      <c r="C28" s="1" t="s">
        <v>128</v>
      </c>
      <c r="D28" s="1" t="s">
        <v>129</v>
      </c>
      <c r="E28" s="1" t="s">
        <v>130</v>
      </c>
      <c r="F28" s="1" t="s">
        <v>131</v>
      </c>
      <c r="G28" s="1" t="s">
        <v>132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6.0</v>
      </c>
      <c r="C29" s="1">
        <v>11.0</v>
      </c>
      <c r="D29" s="1">
        <v>33.0</v>
      </c>
      <c r="E29" s="1">
        <v>37.0</v>
      </c>
      <c r="F29" s="1">
        <v>39.0</v>
      </c>
      <c r="G29" s="1">
        <v>51.0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1" t="s">
        <v>144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139</v>
      </c>
      <c r="C31" s="1" t="s">
        <v>140</v>
      </c>
      <c r="D31" s="1" t="s">
        <v>141</v>
      </c>
      <c r="E31" s="1" t="s">
        <v>142</v>
      </c>
      <c r="F31" s="1" t="s">
        <v>143</v>
      </c>
      <c r="G31" s="1" t="s">
        <v>144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>
        <v>0.0</v>
      </c>
      <c r="C33" s="1">
        <v>-27.0</v>
      </c>
      <c r="D33" s="1">
        <v>-125.0</v>
      </c>
      <c r="E33" s="1">
        <v>-135.0</v>
      </c>
      <c r="F33" s="1">
        <v>-172.0</v>
      </c>
      <c r="G33" s="1">
        <v>-167.0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-1.0</v>
      </c>
      <c r="C34" s="1">
        <v>-27.0</v>
      </c>
      <c r="D34" s="1">
        <v>-126.0</v>
      </c>
      <c r="E34" s="1">
        <v>-135.0</v>
      </c>
      <c r="F34" s="1">
        <v>-172.0</v>
      </c>
      <c r="G34" s="1">
        <v>-167.0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-1.0</v>
      </c>
      <c r="C35" s="1">
        <v>-27.0</v>
      </c>
      <c r="D35" s="1">
        <v>-126.0</v>
      </c>
      <c r="E35" s="1">
        <v>-135.0</v>
      </c>
      <c r="F35" s="1">
        <v>-172.0</v>
      </c>
      <c r="G35" s="1">
        <v>-167.0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0.0</v>
      </c>
      <c r="C36" s="1">
        <v>-27.0</v>
      </c>
      <c r="D36" s="1">
        <v>-125.0</v>
      </c>
      <c r="E36" s="1">
        <v>-134.0</v>
      </c>
      <c r="F36" s="1">
        <v>-171.0</v>
      </c>
      <c r="G36" s="1">
        <v>-166.0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-77.0</v>
      </c>
      <c r="C37" s="1">
        <v>-79.0</v>
      </c>
      <c r="D37" s="1">
        <v>-80.0</v>
      </c>
      <c r="E37" s="1">
        <v>-88.0</v>
      </c>
      <c r="F37" s="1">
        <v>-124.0</v>
      </c>
      <c r="G37" s="1">
        <v>-126.0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0.0</v>
      </c>
      <c r="C38" s="1">
        <v>1.0</v>
      </c>
      <c r="D38" s="1">
        <v>4.0</v>
      </c>
      <c r="E38" s="1">
        <v>6.0</v>
      </c>
      <c r="F38" s="1">
        <v>27.0</v>
      </c>
      <c r="G38" s="1">
        <v>41.0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1.0</v>
      </c>
      <c r="C40" s="1">
        <v>6.0</v>
      </c>
      <c r="D40" s="1">
        <v>27.0</v>
      </c>
      <c r="E40" s="1">
        <v>62.0</v>
      </c>
      <c r="F40" s="1">
        <v>101.0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2.0</v>
      </c>
      <c r="C41" s="1">
        <v>99.0</v>
      </c>
      <c r="D41" s="1">
        <v>98.0</v>
      </c>
      <c r="E41" s="1">
        <v>72.0</v>
      </c>
      <c r="F41" s="1">
        <v>71.0</v>
      </c>
      <c r="G41" s="1">
        <v>49.0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0.0</v>
      </c>
      <c r="C42" s="1">
        <v>5.0</v>
      </c>
      <c r="D42" s="1">
        <v>50.0</v>
      </c>
      <c r="E42" s="1">
        <v>70.0</v>
      </c>
      <c r="F42" s="1">
        <v>1.0</v>
      </c>
      <c r="G42" s="1">
        <v>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156</v>
      </c>
      <c r="B43" s="1">
        <v>0.0</v>
      </c>
      <c r="C43" s="1">
        <v>13.0</v>
      </c>
      <c r="D43" s="1">
        <v>50.0</v>
      </c>
      <c r="E43" s="1">
        <v>54.0</v>
      </c>
      <c r="F43" s="1">
        <v>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157</v>
      </c>
      <c r="B44" s="1">
        <v>0.0</v>
      </c>
      <c r="C44" s="1">
        <v>-8.0</v>
      </c>
      <c r="D44" s="1">
        <v>0.0</v>
      </c>
      <c r="E44" s="1">
        <v>15.0</v>
      </c>
      <c r="F44" s="1">
        <v>-46.0</v>
      </c>
      <c r="G44" s="1">
        <v>-3.0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158</v>
      </c>
      <c r="B45" s="1">
        <v>0.0</v>
      </c>
      <c r="C45" s="1">
        <v>10.0</v>
      </c>
      <c r="D45" s="1">
        <v>1.0</v>
      </c>
      <c r="E45" s="1">
        <v>3.0</v>
      </c>
      <c r="F45" s="1">
        <v>5.0</v>
      </c>
      <c r="G45" s="1">
        <v>12.0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159</v>
      </c>
      <c r="B46" s="1">
        <v>0.0</v>
      </c>
      <c r="C46" s="1">
        <v>30.0</v>
      </c>
      <c r="D46" s="1">
        <v>4.0</v>
      </c>
      <c r="E46" s="1">
        <v>12.0</v>
      </c>
      <c r="F46" s="1">
        <v>18.0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32.0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161</v>
      </c>
      <c r="B48" s="1">
        <v>0.0</v>
      </c>
      <c r="C48" s="1">
        <v>40.0</v>
      </c>
      <c r="D48" s="1">
        <v>5.0</v>
      </c>
      <c r="E48" s="1">
        <v>16.0</v>
      </c>
      <c r="F48" s="1">
        <v>24.0</v>
      </c>
      <c r="G48" s="1">
        <v>45.0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0.0</v>
      </c>
      <c r="C3" s="1" t="s">
        <v>164</v>
      </c>
      <c r="D3" s="1" t="s">
        <v>165</v>
      </c>
      <c r="E3" s="1" t="s">
        <v>166</v>
      </c>
      <c r="F3" s="1" t="s">
        <v>167</v>
      </c>
      <c r="G3" s="1" t="s">
        <v>168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>
        <v>-73.0</v>
      </c>
      <c r="G4" s="1" t="s">
        <v>173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>
        <v>1.0</v>
      </c>
      <c r="G5" s="1" t="s">
        <v>178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175</v>
      </c>
      <c r="D6" s="1" t="s">
        <v>176</v>
      </c>
      <c r="E6" s="1" t="s">
        <v>177</v>
      </c>
      <c r="F6" s="1">
        <v>1.0</v>
      </c>
      <c r="G6" s="1" t="s">
        <v>178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182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194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196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198</v>
      </c>
      <c r="B23" s="1" t="s">
        <v>199</v>
      </c>
      <c r="C23" s="1" t="s">
        <v>200</v>
      </c>
      <c r="D23" s="1" t="s">
        <v>201</v>
      </c>
      <c r="E23" s="1" t="s">
        <v>202</v>
      </c>
      <c r="F23" s="1" t="s">
        <v>203</v>
      </c>
      <c r="G23" s="1" t="s">
        <v>204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205</v>
      </c>
      <c r="B24" s="1" t="s">
        <v>206</v>
      </c>
      <c r="C24" s="1" t="s">
        <v>207</v>
      </c>
      <c r="D24" s="1" t="s">
        <v>208</v>
      </c>
      <c r="E24" s="1" t="s">
        <v>209</v>
      </c>
      <c r="F24" s="1" t="s">
        <v>210</v>
      </c>
      <c r="G24" s="1" t="s">
        <v>211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 t="s">
        <v>213</v>
      </c>
      <c r="C25" s="1" t="s">
        <v>214</v>
      </c>
      <c r="D25" s="1" t="s">
        <v>94</v>
      </c>
      <c r="E25" s="1" t="s">
        <v>215</v>
      </c>
      <c r="F25" s="1" t="s">
        <v>216</v>
      </c>
      <c r="G25" s="1" t="s">
        <v>217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 t="s">
        <v>220</v>
      </c>
      <c r="C27" s="1" t="s">
        <v>221</v>
      </c>
      <c r="D27" s="1" t="s">
        <v>222</v>
      </c>
      <c r="E27" s="1" t="s">
        <v>223</v>
      </c>
      <c r="F27" s="1" t="s">
        <v>224</v>
      </c>
      <c r="G27" s="1" t="s">
        <v>225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226</v>
      </c>
      <c r="B28" s="1" t="s">
        <v>227</v>
      </c>
      <c r="C28" s="1" t="s">
        <v>228</v>
      </c>
      <c r="D28" s="1" t="s">
        <v>229</v>
      </c>
      <c r="E28" s="1" t="s">
        <v>230</v>
      </c>
      <c r="F28" s="1" t="s">
        <v>231</v>
      </c>
      <c r="G28" s="1" t="s">
        <v>232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>
        <v>0.0</v>
      </c>
      <c r="C29" s="1" t="s">
        <v>234</v>
      </c>
      <c r="D29" s="1" t="s">
        <v>235</v>
      </c>
      <c r="E29" s="1" t="s">
        <v>236</v>
      </c>
      <c r="F29" s="1" t="s">
        <v>237</v>
      </c>
      <c r="G29" s="1" t="s">
        <v>238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>
        <v>0.0</v>
      </c>
      <c r="C30" s="1" t="s">
        <v>240</v>
      </c>
      <c r="D30" s="1" t="s">
        <v>241</v>
      </c>
      <c r="E30" s="1" t="s">
        <v>242</v>
      </c>
      <c r="F30" s="1" t="s">
        <v>243</v>
      </c>
      <c r="G30" s="1" t="s">
        <v>244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245</v>
      </c>
      <c r="B31" s="1" t="s">
        <v>246</v>
      </c>
      <c r="C31" s="1" t="s">
        <v>247</v>
      </c>
      <c r="D31" s="1" t="s">
        <v>248</v>
      </c>
      <c r="E31" s="1" t="s">
        <v>249</v>
      </c>
      <c r="F31" s="1" t="s">
        <v>250</v>
      </c>
      <c r="G31" s="1" t="s">
        <v>251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252</v>
      </c>
      <c r="B32" s="1" t="s">
        <v>253</v>
      </c>
      <c r="C32" s="1" t="s">
        <v>254</v>
      </c>
      <c r="D32" s="1" t="s">
        <v>255</v>
      </c>
      <c r="E32" s="1" t="s">
        <v>256</v>
      </c>
      <c r="F32" s="1" t="s">
        <v>257</v>
      </c>
      <c r="G32" s="1" t="s">
        <v>258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259</v>
      </c>
      <c r="B33" s="1">
        <v>0.0</v>
      </c>
      <c r="C33" s="1" t="s">
        <v>260</v>
      </c>
      <c r="D33" s="1" t="s">
        <v>261</v>
      </c>
      <c r="E33" s="1" t="s">
        <v>262</v>
      </c>
      <c r="F33" s="1" t="s">
        <v>263</v>
      </c>
      <c r="G33" s="1" t="s">
        <v>264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265</v>
      </c>
      <c r="B34" s="1">
        <v>0.0</v>
      </c>
      <c r="C34" s="1" t="s">
        <v>266</v>
      </c>
      <c r="D34" s="1" t="s">
        <v>267</v>
      </c>
      <c r="E34" s="1" t="s">
        <v>268</v>
      </c>
      <c r="F34" s="1" t="s">
        <v>269</v>
      </c>
      <c r="G34" s="1" t="s">
        <v>258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270</v>
      </c>
      <c r="B35" s="1">
        <v>0.0</v>
      </c>
      <c r="C35" s="1" t="s">
        <v>271</v>
      </c>
      <c r="D35" s="1" t="s">
        <v>272</v>
      </c>
      <c r="E35" s="1" t="s">
        <v>273</v>
      </c>
      <c r="F35" s="1" t="s">
        <v>274</v>
      </c>
      <c r="G35" s="1" t="s">
        <v>275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>
        <v>0.0</v>
      </c>
      <c r="C36" s="1" t="s">
        <v>277</v>
      </c>
      <c r="D36" s="1" t="s">
        <v>278</v>
      </c>
      <c r="E36" s="1" t="s">
        <v>279</v>
      </c>
      <c r="F36" s="1" t="s">
        <v>280</v>
      </c>
      <c r="G36" s="1" t="s">
        <v>272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281</v>
      </c>
      <c r="B37" s="1">
        <v>0.0</v>
      </c>
      <c r="C37" s="1" t="s">
        <v>271</v>
      </c>
      <c r="D37" s="1" t="s">
        <v>272</v>
      </c>
      <c r="E37" s="1" t="s">
        <v>273</v>
      </c>
      <c r="F37" s="1" t="s">
        <v>282</v>
      </c>
      <c r="G37" s="1" t="s">
        <v>283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>
        <v>0.0</v>
      </c>
      <c r="C38" s="1" t="s">
        <v>285</v>
      </c>
      <c r="D38" s="1" t="s">
        <v>286</v>
      </c>
      <c r="E38" s="1" t="s">
        <v>287</v>
      </c>
      <c r="F38" s="1" t="s">
        <v>280</v>
      </c>
      <c r="G38" s="1" t="s">
        <v>272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289</v>
      </c>
      <c r="B40" s="1">
        <v>0.0</v>
      </c>
      <c r="C40" s="1">
        <v>0.0</v>
      </c>
      <c r="D40" s="1" t="s">
        <v>290</v>
      </c>
      <c r="E40" s="1" t="s">
        <v>291</v>
      </c>
      <c r="F40" s="1" t="s">
        <v>292</v>
      </c>
      <c r="G40" s="1" t="s">
        <v>293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294</v>
      </c>
      <c r="B41" s="1">
        <v>0.0</v>
      </c>
      <c r="C41" s="1">
        <v>0.0</v>
      </c>
      <c r="D41" s="1" t="s">
        <v>295</v>
      </c>
      <c r="E41" s="1" t="s">
        <v>296</v>
      </c>
      <c r="F41" s="1" t="s">
        <v>297</v>
      </c>
      <c r="G41" s="1" t="s">
        <v>298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299</v>
      </c>
      <c r="B42" s="1">
        <v>0.0</v>
      </c>
      <c r="C42" s="1">
        <v>0.0</v>
      </c>
      <c r="D42" s="1" t="s">
        <v>295</v>
      </c>
      <c r="E42" s="1" t="s">
        <v>296</v>
      </c>
      <c r="F42" s="1" t="s">
        <v>297</v>
      </c>
      <c r="G42" s="1" t="s">
        <v>298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300</v>
      </c>
      <c r="B43" s="1">
        <v>0.0</v>
      </c>
      <c r="C43" s="1">
        <v>1.0</v>
      </c>
      <c r="D43" s="1" t="s">
        <v>301</v>
      </c>
      <c r="E43" s="1" t="s">
        <v>302</v>
      </c>
      <c r="F43" s="1" t="s">
        <v>303</v>
      </c>
      <c r="G43" s="1" t="s">
        <v>304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305</v>
      </c>
      <c r="B44" s="1">
        <v>0.0</v>
      </c>
      <c r="C44" s="1">
        <v>1.0</v>
      </c>
      <c r="D44" s="1" t="s">
        <v>301</v>
      </c>
      <c r="E44" s="1" t="s">
        <v>302</v>
      </c>
      <c r="F44" s="1" t="s">
        <v>303</v>
      </c>
      <c r="G44" s="1" t="s">
        <v>304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306</v>
      </c>
      <c r="B45" s="1">
        <v>0.0</v>
      </c>
      <c r="C45" s="1">
        <v>1.0</v>
      </c>
      <c r="D45" s="1" t="s">
        <v>307</v>
      </c>
      <c r="E45" s="1" t="s">
        <v>308</v>
      </c>
      <c r="F45" s="1" t="s">
        <v>309</v>
      </c>
      <c r="G45" s="1" t="s">
        <v>304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310</v>
      </c>
      <c r="B46" s="1">
        <v>0.0</v>
      </c>
      <c r="C46" s="1">
        <v>1.0</v>
      </c>
      <c r="D46" s="1" t="s">
        <v>311</v>
      </c>
      <c r="E46" s="1" t="s">
        <v>312</v>
      </c>
      <c r="F46" s="1" t="s">
        <v>313</v>
      </c>
      <c r="G46" s="1" t="s">
        <v>314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>
        <v>0.0</v>
      </c>
      <c r="D47" s="1" t="s">
        <v>316</v>
      </c>
      <c r="E47" s="1" t="s">
        <v>317</v>
      </c>
      <c r="F47" s="1" t="s">
        <v>318</v>
      </c>
      <c r="G47" s="1" t="s">
        <v>319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320</v>
      </c>
      <c r="B48" s="1">
        <v>0.0</v>
      </c>
      <c r="C48" s="1">
        <v>2.0</v>
      </c>
      <c r="D48" s="1" t="s">
        <v>321</v>
      </c>
      <c r="E48" s="1" t="s">
        <v>322</v>
      </c>
      <c r="F48" s="1">
        <v>-13.0</v>
      </c>
      <c r="G48" s="1" t="s">
        <v>323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324</v>
      </c>
      <c r="B49" s="1">
        <v>0.0</v>
      </c>
      <c r="C49" s="1">
        <v>-1.0</v>
      </c>
      <c r="D49" s="1" t="s">
        <v>325</v>
      </c>
      <c r="E49" s="1" t="s">
        <v>326</v>
      </c>
      <c r="F49" s="1" t="s">
        <v>327</v>
      </c>
      <c r="G49" s="1" t="s">
        <v>328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329</v>
      </c>
      <c r="B50" s="1">
        <v>0.0</v>
      </c>
      <c r="C50" s="1">
        <v>-1.0</v>
      </c>
      <c r="D50" s="1" t="s">
        <v>325</v>
      </c>
      <c r="E50" s="1" t="s">
        <v>326</v>
      </c>
      <c r="F50" s="1" t="s">
        <v>327</v>
      </c>
      <c r="G50" s="1" t="s">
        <v>328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330</v>
      </c>
      <c r="B51" s="1">
        <v>0.0</v>
      </c>
      <c r="C51" s="1">
        <v>0.0</v>
      </c>
      <c r="D51" s="1" t="s">
        <v>331</v>
      </c>
      <c r="E51" s="1" t="s">
        <v>332</v>
      </c>
      <c r="F51" s="1" t="s">
        <v>333</v>
      </c>
      <c r="G51" s="1" t="s">
        <v>334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335</v>
      </c>
      <c r="B52" s="1">
        <v>0.0</v>
      </c>
      <c r="C52" s="1">
        <v>0.0</v>
      </c>
      <c r="D52" s="1" t="s">
        <v>336</v>
      </c>
      <c r="E52" s="1" t="s">
        <v>337</v>
      </c>
      <c r="F52" s="1" t="s">
        <v>338</v>
      </c>
      <c r="G52" s="1" t="s">
        <v>339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340</v>
      </c>
      <c r="B53" s="1">
        <v>0.0</v>
      </c>
      <c r="C53" s="1">
        <v>0.0</v>
      </c>
      <c r="D53" s="1" t="s">
        <v>341</v>
      </c>
      <c r="E53" s="1" t="s">
        <v>342</v>
      </c>
      <c r="F53" s="1" t="s">
        <v>343</v>
      </c>
      <c r="G53" s="1" t="s">
        <v>217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344</v>
      </c>
      <c r="B54" s="1">
        <v>0.0</v>
      </c>
      <c r="C54" s="1">
        <v>0.0</v>
      </c>
      <c r="D54" s="1" t="s">
        <v>345</v>
      </c>
      <c r="E54" s="1" t="s">
        <v>346</v>
      </c>
      <c r="F54" s="1" t="s">
        <v>347</v>
      </c>
      <c r="G54" s="1" t="s">
        <v>348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350</v>
      </c>
      <c r="B56" s="1">
        <v>0.0</v>
      </c>
      <c r="C56" s="1">
        <v>0.0</v>
      </c>
      <c r="D56" s="1">
        <v>0.0</v>
      </c>
      <c r="E56" s="1" t="s">
        <v>351</v>
      </c>
      <c r="F56" s="1" t="s">
        <v>352</v>
      </c>
      <c r="G56" s="1" t="s">
        <v>353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354</v>
      </c>
      <c r="B57" s="1">
        <v>0.0</v>
      </c>
      <c r="C57" s="1">
        <v>0.0</v>
      </c>
      <c r="D57" s="1" t="s">
        <v>355</v>
      </c>
      <c r="E57" s="1" t="s">
        <v>356</v>
      </c>
      <c r="F57" s="1" t="s">
        <v>357</v>
      </c>
      <c r="G57" s="1" t="s">
        <v>358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359</v>
      </c>
      <c r="B58" s="1">
        <v>0.0</v>
      </c>
      <c r="C58" s="1">
        <v>0.0</v>
      </c>
      <c r="D58" s="1" t="s">
        <v>355</v>
      </c>
      <c r="E58" s="1" t="s">
        <v>356</v>
      </c>
      <c r="F58" s="1" t="s">
        <v>357</v>
      </c>
      <c r="G58" s="1" t="s">
        <v>358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360</v>
      </c>
      <c r="B59" s="1">
        <v>0.0</v>
      </c>
      <c r="C59" s="1">
        <v>0.0</v>
      </c>
      <c r="D59" s="1" t="s">
        <v>361</v>
      </c>
      <c r="E59" s="1" t="s">
        <v>362</v>
      </c>
      <c r="F59" s="1" t="s">
        <v>363</v>
      </c>
      <c r="G59" s="1" t="s">
        <v>364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365</v>
      </c>
      <c r="B60" s="1">
        <v>0.0</v>
      </c>
      <c r="C60" s="1">
        <v>0.0</v>
      </c>
      <c r="D60" s="1" t="s">
        <v>361</v>
      </c>
      <c r="E60" s="1" t="s">
        <v>362</v>
      </c>
      <c r="F60" s="1" t="s">
        <v>363</v>
      </c>
      <c r="G60" s="1" t="s">
        <v>364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366</v>
      </c>
      <c r="B61" s="1">
        <v>0.0</v>
      </c>
      <c r="C61" s="1">
        <v>0.0</v>
      </c>
      <c r="D61" s="1" t="s">
        <v>367</v>
      </c>
      <c r="E61" s="1" t="s">
        <v>368</v>
      </c>
      <c r="F61" s="1" t="s">
        <v>363</v>
      </c>
      <c r="G61" s="1" t="s">
        <v>369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370</v>
      </c>
      <c r="B62" s="1">
        <v>0.0</v>
      </c>
      <c r="C62" s="1">
        <v>0.0</v>
      </c>
      <c r="D62" s="1" t="s">
        <v>371</v>
      </c>
      <c r="E62" s="1" t="s">
        <v>372</v>
      </c>
      <c r="F62" s="1" t="s">
        <v>373</v>
      </c>
      <c r="G62" s="1" t="s">
        <v>374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375</v>
      </c>
      <c r="B63" s="1">
        <v>0.0</v>
      </c>
      <c r="C63" s="1">
        <v>0.0</v>
      </c>
      <c r="D63" s="1">
        <v>0.0</v>
      </c>
      <c r="E63" s="1" t="s">
        <v>376</v>
      </c>
      <c r="F63" s="1" t="s">
        <v>377</v>
      </c>
      <c r="G63" s="1" t="s">
        <v>378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379</v>
      </c>
      <c r="B64" s="1">
        <v>0.0</v>
      </c>
      <c r="C64" s="1">
        <v>0.0</v>
      </c>
      <c r="D64" s="1">
        <v>0.0</v>
      </c>
      <c r="E64" s="1" t="s">
        <v>380</v>
      </c>
      <c r="F64" s="1" t="s">
        <v>381</v>
      </c>
      <c r="G64" s="1" t="s">
        <v>382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383</v>
      </c>
      <c r="B65" s="1">
        <v>0.0</v>
      </c>
      <c r="C65" s="1">
        <v>0.0</v>
      </c>
      <c r="D65" s="1">
        <v>0.0</v>
      </c>
      <c r="E65" s="1" t="s">
        <v>384</v>
      </c>
      <c r="F65" s="1" t="s">
        <v>385</v>
      </c>
      <c r="G65" s="1" t="s">
        <v>386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>
        <v>0.0</v>
      </c>
      <c r="C66" s="1">
        <v>0.0</v>
      </c>
      <c r="D66" s="1">
        <v>0.0</v>
      </c>
      <c r="E66" s="1" t="s">
        <v>384</v>
      </c>
      <c r="F66" s="1" t="s">
        <v>385</v>
      </c>
      <c r="G66" s="1" t="s">
        <v>386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388</v>
      </c>
      <c r="B67" s="1">
        <v>0.0</v>
      </c>
      <c r="C67" s="1">
        <v>0.0</v>
      </c>
      <c r="D67" s="1" t="s">
        <v>389</v>
      </c>
      <c r="E67" s="1" t="s">
        <v>390</v>
      </c>
      <c r="F67" s="1" t="s">
        <v>391</v>
      </c>
      <c r="G67" s="1" t="s">
        <v>392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393</v>
      </c>
      <c r="B68" s="1">
        <v>0.0</v>
      </c>
      <c r="C68" s="1">
        <v>0.0</v>
      </c>
      <c r="D68" s="1">
        <v>0.0</v>
      </c>
      <c r="E68" s="1" t="s">
        <v>394</v>
      </c>
      <c r="F68" s="1" t="s">
        <v>395</v>
      </c>
      <c r="G68" s="1" t="s">
        <v>396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397</v>
      </c>
      <c r="B69" s="1">
        <v>0.0</v>
      </c>
      <c r="C69" s="1">
        <v>0.0</v>
      </c>
      <c r="D69" s="1">
        <v>0.0</v>
      </c>
      <c r="E69" s="1" t="s">
        <v>398</v>
      </c>
      <c r="F69" s="1" t="s">
        <v>399</v>
      </c>
      <c r="G69" s="1" t="s">
        <v>400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401</v>
      </c>
      <c r="B70" s="1">
        <v>0.0</v>
      </c>
      <c r="C70" s="1">
        <v>0.0</v>
      </c>
      <c r="D70" s="1">
        <v>0.0</v>
      </c>
      <c r="E70" s="1" t="s">
        <v>402</v>
      </c>
      <c r="F70" s="1" t="s">
        <v>403</v>
      </c>
      <c r="G70" s="1" t="s">
        <v>404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405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406</v>
      </c>
      <c r="B72" s="1">
        <v>0.0</v>
      </c>
      <c r="C72" s="1">
        <v>0.0</v>
      </c>
      <c r="D72" s="1">
        <v>0.0</v>
      </c>
      <c r="E72" s="1">
        <v>0.0</v>
      </c>
      <c r="F72" s="1" t="s">
        <v>407</v>
      </c>
      <c r="G72" s="1" t="s">
        <v>408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409</v>
      </c>
      <c r="B73" s="1">
        <v>0.0</v>
      </c>
      <c r="C73" s="1">
        <v>0.0</v>
      </c>
      <c r="D73" s="1">
        <v>0.0</v>
      </c>
      <c r="E73" s="1" t="s">
        <v>410</v>
      </c>
      <c r="F73" s="1" t="s">
        <v>411</v>
      </c>
      <c r="G73" s="1" t="s">
        <v>412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413</v>
      </c>
      <c r="B74" s="1">
        <v>0.0</v>
      </c>
      <c r="C74" s="1">
        <v>0.0</v>
      </c>
      <c r="D74" s="1">
        <v>0.0</v>
      </c>
      <c r="E74" s="1" t="s">
        <v>410</v>
      </c>
      <c r="F74" s="1" t="s">
        <v>411</v>
      </c>
      <c r="G74" s="1" t="s">
        <v>412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414</v>
      </c>
      <c r="B75" s="1">
        <v>0.0</v>
      </c>
      <c r="C75" s="1">
        <v>0.0</v>
      </c>
      <c r="D75" s="1">
        <v>0.0</v>
      </c>
      <c r="E75" s="1" t="s">
        <v>415</v>
      </c>
      <c r="F75" s="1" t="s">
        <v>416</v>
      </c>
      <c r="G75" s="1" t="s">
        <v>417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418</v>
      </c>
      <c r="B76" s="1">
        <v>0.0</v>
      </c>
      <c r="C76" s="1">
        <v>0.0</v>
      </c>
      <c r="D76" s="1">
        <v>0.0</v>
      </c>
      <c r="E76" s="1" t="s">
        <v>415</v>
      </c>
      <c r="F76" s="1" t="s">
        <v>416</v>
      </c>
      <c r="G76" s="1" t="s">
        <v>417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419</v>
      </c>
      <c r="B77" s="1">
        <v>0.0</v>
      </c>
      <c r="C77" s="1">
        <v>0.0</v>
      </c>
      <c r="D77" s="1">
        <v>0.0</v>
      </c>
      <c r="E77" s="1" t="s">
        <v>420</v>
      </c>
      <c r="F77" s="1">
        <v>16.0</v>
      </c>
      <c r="G77" s="1" t="s">
        <v>417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421</v>
      </c>
      <c r="B78" s="1">
        <v>0.0</v>
      </c>
      <c r="C78" s="1">
        <v>0.0</v>
      </c>
      <c r="D78" s="1">
        <v>0.0</v>
      </c>
      <c r="E78" s="1" t="s">
        <v>422</v>
      </c>
      <c r="F78" s="1" t="s">
        <v>423</v>
      </c>
      <c r="G78" s="1" t="s">
        <v>206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424</v>
      </c>
      <c r="B79" s="1">
        <v>0.0</v>
      </c>
      <c r="C79" s="1">
        <v>0.0</v>
      </c>
      <c r="D79" s="1">
        <v>0.0</v>
      </c>
      <c r="E79" s="1">
        <v>0.0</v>
      </c>
      <c r="F79" s="1" t="s">
        <v>425</v>
      </c>
      <c r="G79" s="1" t="s">
        <v>426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427</v>
      </c>
      <c r="B80" s="1">
        <v>0.0</v>
      </c>
      <c r="C80" s="1">
        <v>0.0</v>
      </c>
      <c r="D80" s="1">
        <v>0.0</v>
      </c>
      <c r="E80" s="1" t="s">
        <v>428</v>
      </c>
      <c r="F80" s="1" t="s">
        <v>429</v>
      </c>
      <c r="G80" s="1" t="s">
        <v>430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431</v>
      </c>
      <c r="B81" s="1">
        <v>0.0</v>
      </c>
      <c r="C81" s="1">
        <v>0.0</v>
      </c>
      <c r="D81" s="1">
        <v>0.0</v>
      </c>
      <c r="E81" s="1" t="s">
        <v>432</v>
      </c>
      <c r="F81" s="1" t="s">
        <v>433</v>
      </c>
      <c r="G81" s="1" t="s">
        <v>434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435</v>
      </c>
      <c r="B82" s="1">
        <v>0.0</v>
      </c>
      <c r="C82" s="1">
        <v>0.0</v>
      </c>
      <c r="D82" s="1">
        <v>0.0</v>
      </c>
      <c r="E82" s="1" t="s">
        <v>432</v>
      </c>
      <c r="F82" s="1" t="s">
        <v>433</v>
      </c>
      <c r="G82" s="1" t="s">
        <v>434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436</v>
      </c>
      <c r="B83" s="1">
        <v>0.0</v>
      </c>
      <c r="C83" s="1">
        <v>0.0</v>
      </c>
      <c r="D83" s="1">
        <v>0.0</v>
      </c>
      <c r="E83" s="1" t="s">
        <v>437</v>
      </c>
      <c r="F83" s="1" t="s">
        <v>438</v>
      </c>
      <c r="G83" s="1" t="s">
        <v>439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440</v>
      </c>
      <c r="B84" s="1">
        <v>0.0</v>
      </c>
      <c r="C84" s="1">
        <v>0.0</v>
      </c>
      <c r="D84" s="1">
        <v>0.0</v>
      </c>
      <c r="E84" s="1">
        <v>0.0</v>
      </c>
      <c r="F84" s="1" t="s">
        <v>441</v>
      </c>
      <c r="G84" s="1" t="s">
        <v>442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443</v>
      </c>
      <c r="B85" s="1">
        <v>0.0</v>
      </c>
      <c r="C85" s="1">
        <v>0.0</v>
      </c>
      <c r="D85" s="1">
        <v>0.0</v>
      </c>
      <c r="E85" s="1">
        <v>0.0</v>
      </c>
      <c r="F85" s="1" t="s">
        <v>444</v>
      </c>
      <c r="G85" s="1">
        <v>58.0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445</v>
      </c>
      <c r="B86" s="1">
        <v>0.0</v>
      </c>
      <c r="C86" s="1">
        <v>0.0</v>
      </c>
      <c r="D86" s="1">
        <v>0.0</v>
      </c>
      <c r="E86" s="1">
        <v>0.0</v>
      </c>
      <c r="F86" s="1" t="s">
        <v>446</v>
      </c>
      <c r="G86" s="1" t="s">
        <v>447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449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450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451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450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452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453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454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453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456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457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458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459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460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461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462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463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462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464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465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466</v>
      </c>
      <c r="C1" s="1" t="s">
        <v>467</v>
      </c>
      <c r="D1" s="1" t="s">
        <v>468</v>
      </c>
      <c r="E1" s="1" t="s">
        <v>469</v>
      </c>
      <c r="F1" s="1" t="s">
        <v>470</v>
      </c>
      <c r="G1" s="1" t="s">
        <v>471</v>
      </c>
      <c r="H1" s="1" t="s">
        <v>472</v>
      </c>
      <c r="I1" s="1" t="s">
        <v>473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474</v>
      </c>
      <c r="B2" s="1" t="s">
        <v>475</v>
      </c>
      <c r="C2" s="1" t="s">
        <v>476</v>
      </c>
      <c r="D2" s="1" t="s">
        <v>477</v>
      </c>
      <c r="E2" s="1" t="s">
        <v>478</v>
      </c>
      <c r="F2" s="1" t="s">
        <v>479</v>
      </c>
      <c r="G2" s="1" t="s">
        <v>480</v>
      </c>
      <c r="H2" s="1" t="s">
        <v>480</v>
      </c>
      <c r="I2" s="1" t="s">
        <v>481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482</v>
      </c>
      <c r="B3" s="1" t="s">
        <v>481</v>
      </c>
      <c r="C3" s="1" t="s">
        <v>483</v>
      </c>
      <c r="D3" s="1" t="s">
        <v>484</v>
      </c>
      <c r="E3" s="1" t="s">
        <v>485</v>
      </c>
      <c r="F3" s="1" t="s">
        <v>486</v>
      </c>
      <c r="G3" s="1" t="s">
        <v>487</v>
      </c>
      <c r="H3" s="1" t="s">
        <v>488</v>
      </c>
      <c r="I3" s="1" t="s">
        <v>481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489</v>
      </c>
      <c r="B4" s="1" t="s">
        <v>490</v>
      </c>
      <c r="C4" s="1" t="s">
        <v>491</v>
      </c>
      <c r="D4" s="1" t="s">
        <v>492</v>
      </c>
      <c r="E4" s="1" t="s">
        <v>493</v>
      </c>
      <c r="F4" s="1" t="s">
        <v>494</v>
      </c>
      <c r="G4" s="1" t="s">
        <v>495</v>
      </c>
      <c r="H4" s="1" t="s">
        <v>496</v>
      </c>
      <c r="I4" s="1" t="s">
        <v>497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482</v>
      </c>
      <c r="B5" s="1" t="s">
        <v>481</v>
      </c>
      <c r="C5" s="1" t="s">
        <v>498</v>
      </c>
      <c r="D5" s="1" t="s">
        <v>499</v>
      </c>
      <c r="E5" s="1" t="s">
        <v>500</v>
      </c>
      <c r="F5" s="1" t="s">
        <v>501</v>
      </c>
      <c r="G5" s="1" t="s">
        <v>502</v>
      </c>
      <c r="H5" s="1" t="s">
        <v>503</v>
      </c>
      <c r="I5" s="1" t="s">
        <v>504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505</v>
      </c>
      <c r="B6" s="1" t="s">
        <v>506</v>
      </c>
      <c r="C6" s="1" t="s">
        <v>507</v>
      </c>
      <c r="D6" s="1" t="s">
        <v>508</v>
      </c>
      <c r="E6" s="1" t="s">
        <v>509</v>
      </c>
      <c r="F6" s="1" t="s">
        <v>510</v>
      </c>
      <c r="G6" s="1" t="s">
        <v>511</v>
      </c>
      <c r="H6" s="1" t="s">
        <v>512</v>
      </c>
      <c r="I6" s="1" t="s">
        <v>513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514</v>
      </c>
      <c r="B7" s="1" t="s">
        <v>481</v>
      </c>
      <c r="C7" s="1" t="s">
        <v>481</v>
      </c>
      <c r="D7" s="1" t="s">
        <v>481</v>
      </c>
      <c r="E7" s="1" t="s">
        <v>481</v>
      </c>
      <c r="F7" s="1" t="s">
        <v>481</v>
      </c>
      <c r="G7" s="1" t="s">
        <v>481</v>
      </c>
      <c r="H7" s="1" t="s">
        <v>481</v>
      </c>
      <c r="I7" s="1" t="s">
        <v>481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515</v>
      </c>
      <c r="B8" s="1" t="s">
        <v>481</v>
      </c>
      <c r="C8" s="1" t="s">
        <v>516</v>
      </c>
      <c r="D8" s="1" t="s">
        <v>517</v>
      </c>
      <c r="E8" s="1" t="s">
        <v>518</v>
      </c>
      <c r="F8" s="1" t="s">
        <v>516</v>
      </c>
      <c r="G8" s="1" t="s">
        <v>519</v>
      </c>
      <c r="H8" s="1" t="s">
        <v>516</v>
      </c>
      <c r="I8" s="1" t="s">
        <v>516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520</v>
      </c>
      <c r="B9" s="1" t="s">
        <v>481</v>
      </c>
      <c r="C9" s="1" t="s">
        <v>481</v>
      </c>
      <c r="D9" s="1" t="s">
        <v>481</v>
      </c>
      <c r="E9" s="1" t="s">
        <v>481</v>
      </c>
      <c r="F9" s="1" t="s">
        <v>521</v>
      </c>
      <c r="G9" s="1" t="s">
        <v>522</v>
      </c>
      <c r="H9" s="1" t="s">
        <v>523</v>
      </c>
      <c r="I9" s="1" t="s">
        <v>524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525</v>
      </c>
      <c r="B10" s="1" t="s">
        <v>481</v>
      </c>
      <c r="C10" s="1" t="s">
        <v>481</v>
      </c>
      <c r="D10" s="1" t="s">
        <v>481</v>
      </c>
      <c r="E10" s="1" t="s">
        <v>481</v>
      </c>
      <c r="F10" s="1" t="s">
        <v>526</v>
      </c>
      <c r="G10" s="1" t="s">
        <v>527</v>
      </c>
      <c r="H10" s="1" t="s">
        <v>528</v>
      </c>
      <c r="I10" s="1" t="s">
        <v>529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530</v>
      </c>
      <c r="B11" s="1" t="s">
        <v>531</v>
      </c>
      <c r="C11" s="1" t="s">
        <v>532</v>
      </c>
      <c r="D11" s="1" t="s">
        <v>533</v>
      </c>
      <c r="E11" s="1" t="s">
        <v>534</v>
      </c>
      <c r="F11" s="1" t="s">
        <v>535</v>
      </c>
      <c r="G11" s="1" t="s">
        <v>536</v>
      </c>
      <c r="H11" s="1" t="s">
        <v>537</v>
      </c>
      <c r="I11" s="1" t="s">
        <v>538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539</v>
      </c>
      <c r="B12" s="1" t="s">
        <v>531</v>
      </c>
      <c r="C12" s="1" t="s">
        <v>540</v>
      </c>
      <c r="D12" s="1" t="s">
        <v>541</v>
      </c>
      <c r="E12" s="1" t="s">
        <v>542</v>
      </c>
      <c r="F12" s="1" t="s">
        <v>543</v>
      </c>
      <c r="G12" s="1" t="s">
        <v>544</v>
      </c>
      <c r="H12" s="1" t="s">
        <v>545</v>
      </c>
      <c r="I12" s="1" t="s">
        <v>546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547</v>
      </c>
      <c r="B13" s="1" t="s">
        <v>548</v>
      </c>
      <c r="C13" s="1" t="s">
        <v>549</v>
      </c>
      <c r="D13" s="1" t="s">
        <v>550</v>
      </c>
      <c r="E13" s="1" t="s">
        <v>506</v>
      </c>
      <c r="F13" s="1" t="s">
        <v>551</v>
      </c>
      <c r="G13" s="1" t="s">
        <v>552</v>
      </c>
      <c r="H13" s="1" t="s">
        <v>553</v>
      </c>
      <c r="I13" s="1" t="s">
        <v>554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555</v>
      </c>
      <c r="B14" s="1" t="s">
        <v>556</v>
      </c>
      <c r="C14" s="1" t="s">
        <v>557</v>
      </c>
      <c r="D14" s="1" t="s">
        <v>558</v>
      </c>
      <c r="E14" s="1" t="s">
        <v>559</v>
      </c>
      <c r="F14" s="1" t="s">
        <v>560</v>
      </c>
      <c r="G14" s="1" t="s">
        <v>561</v>
      </c>
      <c r="H14" s="1" t="s">
        <v>562</v>
      </c>
      <c r="I14" s="1" t="s">
        <v>563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564</v>
      </c>
      <c r="B15" s="1" t="s">
        <v>481</v>
      </c>
      <c r="C15" s="1" t="s">
        <v>481</v>
      </c>
      <c r="D15" s="1" t="s">
        <v>481</v>
      </c>
      <c r="E15" s="1" t="s">
        <v>481</v>
      </c>
      <c r="F15" s="1" t="s">
        <v>481</v>
      </c>
      <c r="G15" s="1" t="s">
        <v>481</v>
      </c>
      <c r="H15" s="1" t="s">
        <v>481</v>
      </c>
      <c r="I15" s="1" t="s">
        <v>481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565</v>
      </c>
      <c r="B16" s="1" t="s">
        <v>481</v>
      </c>
      <c r="C16" s="1" t="s">
        <v>481</v>
      </c>
      <c r="D16" s="1" t="s">
        <v>481</v>
      </c>
      <c r="E16" s="1" t="s">
        <v>481</v>
      </c>
      <c r="F16" s="1" t="s">
        <v>481</v>
      </c>
      <c r="G16" s="1" t="s">
        <v>481</v>
      </c>
      <c r="H16" s="1" t="s">
        <v>481</v>
      </c>
      <c r="I16" s="1" t="s">
        <v>481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566</v>
      </c>
      <c r="B17" s="1" t="s">
        <v>567</v>
      </c>
      <c r="C17" s="1" t="s">
        <v>129</v>
      </c>
      <c r="D17" s="1" t="s">
        <v>130</v>
      </c>
      <c r="E17" s="1" t="s">
        <v>131</v>
      </c>
      <c r="F17" s="1" t="s">
        <v>132</v>
      </c>
      <c r="G17" s="1" t="s">
        <v>568</v>
      </c>
      <c r="H17" s="1" t="s">
        <v>569</v>
      </c>
      <c r="I17" s="1" t="s">
        <v>570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571</v>
      </c>
      <c r="B18" s="1" t="s">
        <v>481</v>
      </c>
      <c r="C18" s="1" t="s">
        <v>481</v>
      </c>
      <c r="D18" s="1" t="s">
        <v>481</v>
      </c>
      <c r="E18" s="1" t="s">
        <v>481</v>
      </c>
      <c r="F18" s="1" t="s">
        <v>481</v>
      </c>
      <c r="G18" s="1" t="s">
        <v>481</v>
      </c>
      <c r="H18" s="1" t="s">
        <v>481</v>
      </c>
      <c r="I18" s="1" t="s">
        <v>481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572</v>
      </c>
      <c r="B19" s="1" t="s">
        <v>481</v>
      </c>
      <c r="C19" s="1" t="s">
        <v>481</v>
      </c>
      <c r="D19" s="1" t="s">
        <v>481</v>
      </c>
      <c r="E19" s="1" t="s">
        <v>481</v>
      </c>
      <c r="F19" s="1" t="s">
        <v>573</v>
      </c>
      <c r="G19" s="1" t="s">
        <v>574</v>
      </c>
      <c r="H19" s="1" t="s">
        <v>575</v>
      </c>
      <c r="I19" s="1" t="s">
        <v>576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577</v>
      </c>
      <c r="B20" s="1" t="s">
        <v>578</v>
      </c>
      <c r="C20" s="1" t="s">
        <v>579</v>
      </c>
      <c r="D20" s="1" t="s">
        <v>580</v>
      </c>
      <c r="E20" s="1" t="s">
        <v>581</v>
      </c>
      <c r="F20" s="1" t="s">
        <v>582</v>
      </c>
      <c r="G20" s="1" t="s">
        <v>583</v>
      </c>
      <c r="H20" s="1" t="s">
        <v>584</v>
      </c>
      <c r="I20" s="1" t="s">
        <v>585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586</v>
      </c>
      <c r="B21" s="1" t="s">
        <v>578</v>
      </c>
      <c r="C21" s="1" t="s">
        <v>587</v>
      </c>
      <c r="D21" s="1" t="s">
        <v>588</v>
      </c>
      <c r="E21" s="1" t="s">
        <v>589</v>
      </c>
      <c r="F21" s="1" t="s">
        <v>590</v>
      </c>
      <c r="G21" s="1" t="s">
        <v>591</v>
      </c>
      <c r="H21" s="1" t="s">
        <v>592</v>
      </c>
      <c r="I21" s="1" t="s">
        <v>593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594</v>
      </c>
      <c r="B22" s="1" t="s">
        <v>595</v>
      </c>
      <c r="C22" s="1" t="s">
        <v>596</v>
      </c>
      <c r="D22" s="1" t="s">
        <v>597</v>
      </c>
      <c r="E22" s="1" t="s">
        <v>598</v>
      </c>
      <c r="F22" s="1" t="s">
        <v>599</v>
      </c>
      <c r="G22" s="1" t="s">
        <v>600</v>
      </c>
      <c r="H22" s="1" t="s">
        <v>601</v>
      </c>
      <c r="I22" s="1" t="s">
        <v>602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603</v>
      </c>
      <c r="B23" s="1" t="s">
        <v>604</v>
      </c>
      <c r="C23" s="1" t="s">
        <v>605</v>
      </c>
      <c r="D23" s="1" t="s">
        <v>606</v>
      </c>
      <c r="E23" s="1" t="s">
        <v>607</v>
      </c>
      <c r="F23" s="1" t="s">
        <v>608</v>
      </c>
      <c r="G23" s="1" t="s">
        <v>609</v>
      </c>
      <c r="H23" s="1" t="s">
        <v>610</v>
      </c>
      <c r="I23" s="1" t="s">
        <v>611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612</v>
      </c>
      <c r="B24" s="1" t="s">
        <v>613</v>
      </c>
      <c r="C24" s="1" t="s">
        <v>614</v>
      </c>
      <c r="D24" s="1" t="s">
        <v>615</v>
      </c>
      <c r="E24" s="1" t="s">
        <v>616</v>
      </c>
      <c r="F24" s="1" t="s">
        <v>617</v>
      </c>
      <c r="G24" s="1" t="s">
        <v>618</v>
      </c>
      <c r="H24" s="1" t="s">
        <v>618</v>
      </c>
      <c r="I24" s="1" t="s">
        <v>618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619</v>
      </c>
      <c r="B25" s="1" t="s">
        <v>620</v>
      </c>
      <c r="C25" s="1" t="s">
        <v>621</v>
      </c>
      <c r="D25" s="1" t="s">
        <v>622</v>
      </c>
      <c r="E25" s="1" t="s">
        <v>623</v>
      </c>
      <c r="F25" s="1" t="s">
        <v>624</v>
      </c>
      <c r="G25" s="1" t="s">
        <v>625</v>
      </c>
      <c r="H25" s="1" t="s">
        <v>625</v>
      </c>
      <c r="I25" s="1" t="s">
        <v>481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626</v>
      </c>
      <c r="B26" s="1" t="s">
        <v>627</v>
      </c>
      <c r="C26" s="1" t="s">
        <v>628</v>
      </c>
      <c r="D26" s="1" t="s">
        <v>629</v>
      </c>
      <c r="E26" s="1" t="s">
        <v>630</v>
      </c>
      <c r="F26" s="1" t="s">
        <v>631</v>
      </c>
      <c r="G26" s="1" t="s">
        <v>481</v>
      </c>
      <c r="H26" s="1" t="s">
        <v>481</v>
      </c>
      <c r="I26" s="1" t="s">
        <v>481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632</v>
      </c>
      <c r="B2" s="1" t="s">
        <v>633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634</v>
      </c>
      <c r="B3" s="1" t="s">
        <v>635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636</v>
      </c>
      <c r="B4" s="1" t="s">
        <v>637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638</v>
      </c>
      <c r="B5" s="1" t="s">
        <v>639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640</v>
      </c>
      <c r="B6" s="1" t="s">
        <v>641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643</v>
      </c>
      <c r="B8" s="1" t="s">
        <v>644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645</v>
      </c>
      <c r="B9" s="4" t="s">
        <v>646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647</v>
      </c>
      <c r="B10" s="1" t="s">
        <v>648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649</v>
      </c>
      <c r="B11" s="1" t="s">
        <v>650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651</v>
      </c>
      <c r="B12" s="1" t="s">
        <v>648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652</v>
      </c>
      <c r="B13" s="1" t="s">
        <v>653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654</v>
      </c>
      <c r="B14" s="1" t="s">
        <v>655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656</v>
      </c>
      <c r="B15" s="1" t="s">
        <v>653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657</v>
      </c>
      <c r="B16" s="1" t="s">
        <v>658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659</v>
      </c>
      <c r="B17" s="1">
        <v>452.0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660</v>
      </c>
      <c r="B18" s="1" t="s">
        <v>661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662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663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664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666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669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671</v>
      </c>
      <c r="B28" s="1">
        <v>6.94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672</v>
      </c>
      <c r="B29" s="1">
        <v>6.78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673</v>
      </c>
      <c r="B30" s="1">
        <v>6.355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674</v>
      </c>
      <c r="B31" s="1">
        <v>6.9014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675</v>
      </c>
      <c r="B32" s="1">
        <v>6.94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676</v>
      </c>
      <c r="B33" s="1">
        <v>6.78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677</v>
      </c>
      <c r="B34" s="1">
        <v>6.355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678</v>
      </c>
      <c r="B35" s="1">
        <v>6.9014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679</v>
      </c>
      <c r="B36" s="1">
        <v>0.718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680</v>
      </c>
      <c r="B37" s="1">
        <v>-1.8582456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681</v>
      </c>
      <c r="B38" s="1">
        <v>1166976.0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682</v>
      </c>
      <c r="B39" s="1">
        <v>1166976.0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683</v>
      </c>
      <c r="B40" s="1">
        <v>1287203.0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684</v>
      </c>
      <c r="B41" s="1">
        <v>891560.0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685</v>
      </c>
      <c r="B42" s="1">
        <v>891560.0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686</v>
      </c>
      <c r="B43" s="1">
        <v>6.57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687</v>
      </c>
      <c r="B44" s="1">
        <v>6.66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689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690</v>
      </c>
      <c r="B47" s="1">
        <v>4.74538816E8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691</v>
      </c>
      <c r="B48" s="1">
        <v>6.065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692</v>
      </c>
      <c r="B49" s="1">
        <v>19.71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693</v>
      </c>
      <c r="B50" s="1">
        <v>18.063906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694</v>
      </c>
      <c r="B51" s="1">
        <v>10.205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695</v>
      </c>
      <c r="B52" s="1">
        <v>12.059375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696</v>
      </c>
      <c r="B53" s="1" t="s">
        <v>697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698</v>
      </c>
      <c r="B54" s="1">
        <v>6.36972096E8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699</v>
      </c>
      <c r="B55" s="1">
        <v>5.5750797E7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700</v>
      </c>
      <c r="B56" s="1">
        <v>6.83774E7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701</v>
      </c>
      <c r="B57" s="1">
        <v>1.4131833E7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702</v>
      </c>
      <c r="B58" s="1">
        <v>1.4663729E7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703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704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705</v>
      </c>
      <c r="B61" s="1">
        <v>0.2067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706</v>
      </c>
      <c r="B62" s="1">
        <v>0.07725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707</v>
      </c>
      <c r="B63" s="1">
        <v>1.09184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708</v>
      </c>
      <c r="B64" s="1">
        <v>11.61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709</v>
      </c>
      <c r="B65" s="1">
        <v>0.2917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710</v>
      </c>
      <c r="B66" s="1">
        <v>7.16826E7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711</v>
      </c>
      <c r="B67" s="1">
        <v>-2.739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712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714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715</v>
      </c>
      <c r="B71" s="1">
        <v>-3.39444992E8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716</v>
      </c>
      <c r="B72" s="1">
        <v>-5.48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717</v>
      </c>
      <c r="B73" s="1">
        <v>-4.0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718</v>
      </c>
      <c r="B74" s="1">
        <v>24.247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719</v>
      </c>
      <c r="B75" s="1">
        <v>-2.218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720</v>
      </c>
      <c r="B76" s="1">
        <v>-0.075898826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721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722</v>
      </c>
      <c r="B78" s="1" t="s">
        <v>723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724</v>
      </c>
      <c r="B79" s="1" t="s">
        <v>725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726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727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728</v>
      </c>
      <c r="B82" s="1" t="s">
        <v>729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730</v>
      </c>
      <c r="B83" s="1" t="s">
        <v>729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731</v>
      </c>
      <c r="B84" s="1">
        <v>1.5720102E9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732</v>
      </c>
      <c r="B85" s="1" t="s">
        <v>733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734</v>
      </c>
      <c r="B86" s="1" t="s">
        <v>735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736</v>
      </c>
      <c r="B87" s="1" t="s">
        <v>737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738</v>
      </c>
      <c r="B88" s="1" t="s">
        <v>739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740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741</v>
      </c>
      <c r="B90" s="1">
        <v>6.62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742</v>
      </c>
      <c r="B91" s="1">
        <v>28.0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743</v>
      </c>
      <c r="B92" s="1">
        <v>17.0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744</v>
      </c>
      <c r="B93" s="1">
        <v>24.85714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745</v>
      </c>
      <c r="B94" s="1">
        <v>28.0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746</v>
      </c>
      <c r="B95" s="1">
        <v>1.5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747</v>
      </c>
      <c r="B96" s="1" t="s">
        <v>748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749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750</v>
      </c>
      <c r="B98" s="1">
        <v>3.34678016E8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751</v>
      </c>
      <c r="B99" s="1">
        <v>4.895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752</v>
      </c>
      <c r="B100" s="1">
        <v>-2.87137984E8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753</v>
      </c>
      <c r="B101" s="1">
        <v>5.18992E8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754</v>
      </c>
      <c r="B102" s="1">
        <v>5.449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755</v>
      </c>
      <c r="B103" s="1">
        <v>5.726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756</v>
      </c>
      <c r="B104" s="1">
        <v>2.627E7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757</v>
      </c>
      <c r="B105" s="1">
        <v>0.44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758</v>
      </c>
      <c r="B106" s="1">
        <v>-0.57674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759</v>
      </c>
      <c r="B107" s="1">
        <v>2.1945E7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760</v>
      </c>
      <c r="B108" s="1">
        <v>-1.79773248E8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761</v>
      </c>
      <c r="B109" s="1">
        <v>-2.47111008E8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762</v>
      </c>
      <c r="B110" s="1">
        <v>0.83536005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763</v>
      </c>
      <c r="B111" s="1">
        <v>-4.3295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764</v>
      </c>
      <c r="B112" s="1" t="s">
        <v>697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765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-50.0</v>
      </c>
      <c r="D3" s="1">
        <v>-21.0</v>
      </c>
      <c r="E3" s="1">
        <v>-96.0</v>
      </c>
      <c r="F3" s="1">
        <v>-78.0</v>
      </c>
      <c r="G3" s="1">
        <v>-66.0</v>
      </c>
      <c r="H3" s="1">
        <f>IF(G3*FORECAST(H2,B3:G3,B2:G2)&gt;0,FORECAST(H2,B3:G3,B2:G2),G3)*$X$1</f>
        <v>-100.7333333</v>
      </c>
      <c r="I3" s="1">
        <f>IF(H3*FORECAST(I2,B3:H3,B2:H2)&gt;0,FORECAST(I2,B3:H3,B2:H2),H3)*$X$1</f>
        <v>-114.7047619</v>
      </c>
      <c r="J3" s="1">
        <f>IF(I3*FORECAST(J2,B3:I3,B2:I2)&gt;0,FORECAST(J2,B3:I3,B2:I2),I3)*$X$1</f>
        <v>-128.6761905</v>
      </c>
      <c r="K3" s="1">
        <f>IF(J3*FORECAST(K2,B3:J3,B2:J2)&gt;0,FORECAST(K2,B3:J3,B2:J2),J3)*$X$1</f>
        <v>-142.647619</v>
      </c>
      <c r="L3" s="1">
        <f>IF(K3*FORECAST(L2,B3:K3,B2:K2)&gt;0,FORECAST(L2,B3:K3,B2:K2),K3)*$X$1</f>
        <v>-156.6190476</v>
      </c>
      <c r="M3" s="1">
        <f>IF(L3*FORECAST(M2,B3:L3,B2:L2)&gt;0,FORECAST(M2,B3:L3,B2:L2),L3)*$X$1</f>
        <v>-170.5904762</v>
      </c>
      <c r="N3" s="1">
        <f>IF(M3*FORECAST(N2,B3:M3,B2:M2)&gt;0,FORECAST(N2,B3:M3,B2:M2),M3)*$X$1</f>
        <v>-184.5619048</v>
      </c>
      <c r="O3" s="5">
        <f>IF(N3*FORECAST(O2,B3:N3,B2:N2)&gt;0,FORECAST(O2,B3:N3,B2:N2),N3)*$X$1</f>
        <v>-198.5333333</v>
      </c>
      <c r="P3" s="5">
        <f>IF(O3*FORECAST(P2,B3:O3,B2:O2)&gt;0,FORECAST(P2,B3:O3,B2:O2),O3)*$X$1</f>
        <v>-212.5047619</v>
      </c>
      <c r="Q3" s="5">
        <f>IF(P3*FORECAST(Q2,B3:P3,B2:P2)&gt;0,FORECAST(Q2,B3:P3,B2:P2),P3)*$X$1</f>
        <v>-226.4761905</v>
      </c>
      <c r="R3" s="5">
        <f>IF(Q3*FORECAST(R2,B3:Q3,B2:Q2)&gt;0,FORECAST(R2,B3:Q3,B2:Q2),Q3)*$X$1</f>
        <v>-240.447619</v>
      </c>
      <c r="S3" s="5">
        <f>IF(R3*FORECAST(S2,B3:R3,B2:R2)&gt;0,FORECAST(S2,B3:R3,B2:R2),R3)*$X$1</f>
        <v>-254.4190476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1.0</v>
      </c>
      <c r="C4" s="1">
        <v>-220.0</v>
      </c>
      <c r="D4" s="1">
        <v>-238.0</v>
      </c>
      <c r="E4" s="1">
        <v>-91.0</v>
      </c>
      <c r="F4" s="1">
        <v>51.0</v>
      </c>
      <c r="G4" s="1">
        <v>64.0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6.0</v>
      </c>
      <c r="C5" s="1">
        <v>11.0</v>
      </c>
      <c r="D5" s="1">
        <v>33.0</v>
      </c>
      <c r="E5" s="1">
        <v>37.0</v>
      </c>
      <c r="F5" s="1">
        <v>39.0</v>
      </c>
      <c r="G5" s="1">
        <v>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IF(S3*FORECAST(S2,B3:S3,B2:S2)&gt;0,FORECAST(S2,B3:S3,B2:S2),R3)*$X$1 * (1+0.02)/(0.0805-0.02)</f>
        <v>-4289.378985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NPV(0.0805,I3:S3)</f>
        <v>-1238.277006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NPV(0.0805,I16:S16)</f>
        <v>-1830.298553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-3068.575559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64.0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-3132.575559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-61.42305017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(1+0.02)/(0.0805-0.02)</f>
        <v>-4289.378985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-255.0</v>
      </c>
      <c r="D3" s="1">
        <v>-129.0</v>
      </c>
      <c r="E3" s="1">
        <v>-144.0</v>
      </c>
      <c r="F3" s="1">
        <v>-198.0</v>
      </c>
      <c r="G3" s="1">
        <v>-202.0</v>
      </c>
      <c r="H3" s="1">
        <f>IF(G3*FORECAST(H2,B3:G3,B2:G2)&gt;0,FORECAST(H2,B3:G3,B2:G2),G3)*$X$1</f>
        <v>-239.7333333</v>
      </c>
      <c r="I3" s="1">
        <f>IF(H3*FORECAST(I2,B3:H3,B2:H2)&gt;0,FORECAST(I2,B3:H3,B2:H2),H3)*$X$1</f>
        <v>-263.9904762</v>
      </c>
      <c r="J3" s="1">
        <f>IF(I3*FORECAST(J2,B3:I3,B2:I2)&gt;0,FORECAST(J2,B3:I3,B2:I2),I3)*$X$1</f>
        <v>-288.247619</v>
      </c>
      <c r="K3" s="1">
        <f>IF(J3*FORECAST(K2,B3:J3,B2:J2)&gt;0,FORECAST(K2,B3:J3,B2:J2),J3)*$X$1</f>
        <v>-312.5047619</v>
      </c>
      <c r="L3" s="1">
        <f>IF(K3*FORECAST(L2,B3:K3,B2:K2)&gt;0,FORECAST(L2,B3:K3,B2:K2),K3)*$X$1</f>
        <v>-336.7619048</v>
      </c>
      <c r="M3" s="1">
        <f>IF(L3*FORECAST(M2,B3:L3,B2:L2)&gt;0,FORECAST(M2,B3:L3,B2:L2),L3)*$X$1</f>
        <v>-361.0190476</v>
      </c>
      <c r="N3" s="1">
        <f>IF(M3*FORECAST(N2,B3:M3,B2:M2)&gt;0,FORECAST(N2,B3:M3,B2:M2),M3)*$X$1</f>
        <v>-385.2761905</v>
      </c>
      <c r="O3" s="5">
        <f>IF(N3*FORECAST(O2,B3:N3,B2:N2)&gt;0,FORECAST(O2,B3:N3,B2:N2),N3)*$X$1</f>
        <v>-409.5333333</v>
      </c>
      <c r="P3" s="5">
        <f>IF(O3*FORECAST(P2,B3:O3,B2:O2)&gt;0,FORECAST(P2,B3:O3,B2:O2),O3)*$X$1</f>
        <v>-433.7904762</v>
      </c>
      <c r="Q3" s="5">
        <f>IF(P3*FORECAST(Q2,B3:P3,B2:P2)&gt;0,FORECAST(Q2,B3:P3,B2:P2),P3)*$X$1</f>
        <v>-458.047619</v>
      </c>
      <c r="R3" s="5">
        <f>IF(Q3*FORECAST(R2,B3:Q3,B2:Q2)&gt;0,FORECAST(R2,B3:Q3,B2:Q2),Q3)*$X$1</f>
        <v>-482.3047619</v>
      </c>
      <c r="S3" s="5">
        <f>IF(R3*FORECAST(S2,B3:R3,B2:R2)&gt;0,FORECAST(S2,B3:R3,B2:R2),R3)*$X$1</f>
        <v>-506.5619048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1.0</v>
      </c>
      <c r="C4" s="1">
        <v>-220.0</v>
      </c>
      <c r="D4" s="1">
        <v>-238.0</v>
      </c>
      <c r="E4" s="1">
        <v>-91.0</v>
      </c>
      <c r="F4" s="1">
        <v>51.0</v>
      </c>
      <c r="G4" s="1">
        <v>64.0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6.0</v>
      </c>
      <c r="C5" s="1">
        <v>11.0</v>
      </c>
      <c r="D5" s="1">
        <v>33.0</v>
      </c>
      <c r="E5" s="1">
        <v>37.0</v>
      </c>
      <c r="F5" s="1">
        <v>39.0</v>
      </c>
      <c r="G5" s="1">
        <v>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IF(S3*FORECAST(S2,B3:S3,B2:S2)&gt;0,FORECAST(S2,B3:S3,B2:S2),R3)*$X$1 * (1+0.02)/(0.0805-0.02)</f>
        <v>-8540.382527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NPV(0.0805,I3:S3)</f>
        <v>-2611.665184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NPV(0.0805,I16:S16)</f>
        <v>-3644.22212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-6255.887303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64.0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-6319.887303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-123.9193589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(1+0.02)/(0.0805-0.02)</f>
        <v>-8540.382527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