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<sst xmlns="http://schemas.openxmlformats.org/spreadsheetml/2006/main" count="1402" uniqueCount="1120">
  <si>
    <t>ticker</t>
  </si>
  <si>
    <t>PFC</t>
  </si>
  <si>
    <t>nombre</t>
  </si>
  <si>
    <t>POWER FINANCE CORPORATION</t>
  </si>
  <si>
    <t>empresa</t>
  </si>
  <si>
    <t>Corporate Financial Services</t>
  </si>
  <si>
    <t>Open</t>
  </si>
  <si>
    <t>Target Price</t>
  </si>
  <si>
    <t>Valor no disponible</t>
  </si>
  <si>
    <t>Upside</t>
  </si>
  <si>
    <t>No calculado</t>
  </si>
  <si>
    <t>Country</t>
  </si>
  <si>
    <t>United States</t>
  </si>
  <si>
    <t>Market Cap</t>
  </si>
  <si>
    <t>Book Value</t>
  </si>
  <si>
    <t>Pe ratio</t>
  </si>
  <si>
    <t>Dividend Ratio</t>
  </si>
  <si>
    <t>Net Debt Growth</t>
  </si>
  <si>
    <t>-9.12%</t>
  </si>
  <si>
    <t>Total Assets Growth</t>
  </si>
  <si>
    <t>-7.40%</t>
  </si>
  <si>
    <t>Net Property, Plant and Equipment Growth</t>
  </si>
  <si>
    <t>-47.21%</t>
  </si>
  <si>
    <t>Fiscal Period: March</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</si>
  <si>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</si>
  <si>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</si>
  <si>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</si>
  <si>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</si>
  <si>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</si>
  <si>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</si>
  <si>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</si>
  <si>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</si>
  <si>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</si>
  <si>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</si>
  <si>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</si>
  <si>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</si>
  <si>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</si>
  <si>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</si>
  <si>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</si>
  <si>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</si>
  <si>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</si>
  <si>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</si>
  <si>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</si>
  <si>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</si>
  <si>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</si>
  <si>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</si>
  <si>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</si>
  <si>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</si>
  <si>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</si>
  <si>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</si>
  <si>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</si>
  <si>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</si>
  <si>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</si>
  <si>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</si>
  <si>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</si>
  <si>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</si>
  <si>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</si>
  <si>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</si>
  <si>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</si>
  <si>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</si>
  <si>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</si>
  <si>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</si>
  <si>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</si>
  <si>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</si>
  <si>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</si>
  <si>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</si>
  <si>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</si>
  <si>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</si>
  <si>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Other Intangibles,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</si>
  <si>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</si>
  <si>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</si>
  <si>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</si>
  <si>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</si>
  <si>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</si>
  <si>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</si>
  <si>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</si>
  <si>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</si>
  <si>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</si>
  <si>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</si>
  <si>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</si>
  <si>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</si>
  <si>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</si>
  <si>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</si>
  <si>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</si>
  <si>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Unearned Revenue, Current</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</si>
  <si>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</si>
  <si>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</si>
  <si>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</si>
  <si>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</si>
  <si>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</si>
  <si>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</si>
  <si>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</si>
  <si>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</si>
  <si>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</si>
  <si>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</si>
  <si>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</si>
  <si>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</si>
  <si>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</si>
  <si>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</si>
  <si>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</si>
  <si>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</si>
  <si>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</si>
  <si>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98.22</t>
  </si>
  <si>
    <t>109.17</t>
  </si>
  <si>
    <t>111.65</t>
  </si>
  <si>
    <t>121.82</t>
  </si>
  <si>
    <t>142.79</t>
  </si>
  <si>
    <t>149.69</t>
  </si>
  <si>
    <t>184.14</t>
  </si>
  <si>
    <t>217.19</t>
  </si>
  <si>
    <t>255.02</t>
  </si>
  <si>
    <t>306.5</t>
  </si>
  <si>
    <t>Tangible Book Value</t>
  </si>
  <si>
    <t>Tangible Book Value Per Share</t>
  </si>
  <si>
    <t>109.03</t>
  </si>
  <si>
    <t>111.32</t>
  </si>
  <si>
    <t>121.8</t>
  </si>
  <si>
    <t>142.75</t>
  </si>
  <si>
    <t>149.66</t>
  </si>
  <si>
    <t>184.12</t>
  </si>
  <si>
    <t>217.18</t>
  </si>
  <si>
    <t>254.98</t>
  </si>
  <si>
    <t>306.46</t>
  </si>
  <si>
    <t>Total Debt</t>
  </si>
  <si>
    <t>Debt Equivalent of Unfunded Proj. Benefit Obligation</t>
  </si>
  <si>
    <t>Net Debt</t>
  </si>
  <si>
    <t>Equity Method Investments, Total</t>
  </si>
  <si>
    <t>Full Time Employees</t>
  </si>
  <si>
    <t>Interest and Dividend Income, Total</t>
  </si>
  <si>
    <t>Interest Expense, Total</t>
  </si>
  <si>
    <t>Net Interest Income</t>
  </si>
  <si>
    <t>Commission and Fees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</si>
  <si>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</si>
  <si>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</si>
  <si>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</si>
  <si>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</si>
  <si>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</si>
  <si>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</si>
  <si>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</si>
  <si>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</si>
  <si>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Other Operating Expenses</t>
  </si>
  <si>
    <t>Total Operating Expenses</t>
  </si>
  <si>
    <t>Operating Income</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</si>
  <si>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</si>
  <si>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</si>
  <si>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</si>
  <si>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</si>
  <si>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</si>
  <si>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</si>
  <si>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</si>
  <si>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</si>
  <si>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</si>
  <si>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</si>
  <si>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</si>
  <si>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</si>
  <si>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</si>
  <si>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</si>
  <si>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</si>
  <si>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</si>
  <si>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</si>
  <si>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18.2</t>
  </si>
  <si>
    <t>18.74</t>
  </si>
  <si>
    <t>6.78</t>
  </si>
  <si>
    <t>17.71</t>
  </si>
  <si>
    <t>30.06</t>
  </si>
  <si>
    <t>21.58</t>
  </si>
  <si>
    <t>35.6</t>
  </si>
  <si>
    <t>42.47</t>
  </si>
  <si>
    <t>48.15</t>
  </si>
  <si>
    <t>59.88</t>
  </si>
  <si>
    <t>Basic EPS - Continuing Operations</t>
  </si>
  <si>
    <t>Basic Weighted Average Shares Outstanding</t>
  </si>
  <si>
    <t>Net EPS - Diluted</t>
  </si>
  <si>
    <t>Diluted EPS - Continuing Operations</t>
  </si>
  <si>
    <t>Diluted Weighted Average Shares Outstanding</t>
  </si>
  <si>
    <t>Normalized Basic EPS</t>
  </si>
  <si>
    <t>17.52</t>
  </si>
  <si>
    <t>9.96</t>
  </si>
  <si>
    <t>25.57</t>
  </si>
  <si>
    <t>19.67</t>
  </si>
  <si>
    <t>25.56</t>
  </si>
  <si>
    <t>29.93</t>
  </si>
  <si>
    <t>34.31</t>
  </si>
  <si>
    <t>42.95</t>
  </si>
  <si>
    <t>Normalized Diluted EPS</t>
  </si>
  <si>
    <t>Dividend Per Share</t>
  </si>
  <si>
    <t>3.64</t>
  </si>
  <si>
    <t>5.56</t>
  </si>
  <si>
    <t>6.24</t>
  </si>
  <si>
    <t>7.6</t>
  </si>
  <si>
    <t>9.6</t>
  </si>
  <si>
    <t>10.6</t>
  </si>
  <si>
    <t>13.5</t>
  </si>
  <si>
    <t>Payout Ratio</t>
  </si>
  <si>
    <t>29.67</t>
  </si>
  <si>
    <t>3.55</t>
  </si>
  <si>
    <t>42.87</t>
  </si>
  <si>
    <t>25.32</t>
  </si>
  <si>
    <t>49.63</t>
  </si>
  <si>
    <t>26.75</t>
  </si>
  <si>
    <t>32.49</t>
  </si>
  <si>
    <t>26.2</t>
  </si>
  <si>
    <t>31.35</t>
  </si>
  <si>
    <t>Total Revenues (As Reported)</t>
  </si>
  <si>
    <t>Effective Tax Rate - (Ratio)</t>
  </si>
  <si>
    <t>28.91</t>
  </si>
  <si>
    <t>32.54</t>
  </si>
  <si>
    <t>57.52</t>
  </si>
  <si>
    <t>30.09</t>
  </si>
  <si>
    <t>29.23</t>
  </si>
  <si>
    <t>32.75</t>
  </si>
  <si>
    <t>20.99</t>
  </si>
  <si>
    <t>19.73</t>
  </si>
  <si>
    <t>20.07</t>
  </si>
  <si>
    <t>21.22</t>
  </si>
  <si>
    <t>Current Domestic Taxes</t>
  </si>
  <si>
    <t>Total Current Taxes</t>
  </si>
  <si>
    <t>Deferred Domestic Taxes</t>
  </si>
  <si>
    <t>Total Deferred Taxes</t>
  </si>
  <si>
    <t>Normalized Net Income</t>
  </si>
  <si>
    <t>Non-Cash Pension Expense</t>
  </si>
  <si>
    <t>Profitability</t>
  </si>
  <si>
    <t>Return on Assets</t>
  </si>
  <si>
    <t>2.84</t>
  </si>
  <si>
    <t>2.6</t>
  </si>
  <si>
    <t>0.88</t>
  </si>
  <si>
    <t>2.13</t>
  </si>
  <si>
    <t>2.2</t>
  </si>
  <si>
    <t>1.43</t>
  </si>
  <si>
    <t>2.14</t>
  </si>
  <si>
    <t>2.4</t>
  </si>
  <si>
    <t>2.51</t>
  </si>
  <si>
    <t>2.74</t>
  </si>
  <si>
    <t>Return On Equity %</t>
  </si>
  <si>
    <t>20.04</t>
  </si>
  <si>
    <t>18.07</t>
  </si>
  <si>
    <t>6.14</t>
  </si>
  <si>
    <t>15.17</t>
  </si>
  <si>
    <t>21.29</t>
  </si>
  <si>
    <t>14.62</t>
  </si>
  <si>
    <t>21.24</t>
  </si>
  <si>
    <t>21.08</t>
  </si>
  <si>
    <t>20.34</t>
  </si>
  <si>
    <t>21.49</t>
  </si>
  <si>
    <t>Return on Common Equity</t>
  </si>
  <si>
    <t>22.82</t>
  </si>
  <si>
    <t>14.76</t>
  </si>
  <si>
    <t>21.33</t>
  </si>
  <si>
    <t>21.16</t>
  </si>
  <si>
    <t>20.39</t>
  </si>
  <si>
    <t>Margin Analysis</t>
  </si>
  <si>
    <t>Gross Profit Margin %</t>
  </si>
  <si>
    <t>99.96</t>
  </si>
  <si>
    <t>99.9</t>
  </si>
  <si>
    <t>99.87</t>
  </si>
  <si>
    <t>99.29</t>
  </si>
  <si>
    <t>99.3</t>
  </si>
  <si>
    <t>99.36</t>
  </si>
  <si>
    <t>99.49</t>
  </si>
  <si>
    <t>99.61</t>
  </si>
  <si>
    <t>99.32</t>
  </si>
  <si>
    <t>SG&amp;A Margin</t>
  </si>
  <si>
    <t>1.18</t>
  </si>
  <si>
    <t>2.56</t>
  </si>
  <si>
    <t>5.15</t>
  </si>
  <si>
    <t>3.41</t>
  </si>
  <si>
    <t>3.29</t>
  </si>
  <si>
    <t>3.89</t>
  </si>
  <si>
    <t>3.38</t>
  </si>
  <si>
    <t>2.89</t>
  </si>
  <si>
    <t>2.68</t>
  </si>
  <si>
    <t>Income From Continuing Operations Margin %</t>
  </si>
  <si>
    <t>69.58</t>
  </si>
  <si>
    <t>60.57</t>
  </si>
  <si>
    <t>36.43</t>
  </si>
  <si>
    <t>60.75</t>
  </si>
  <si>
    <t>62.64</t>
  </si>
  <si>
    <t>47.51</t>
  </si>
  <si>
    <t>70.28</t>
  </si>
  <si>
    <t>66.93</t>
  </si>
  <si>
    <t>63.46</t>
  </si>
  <si>
    <t>71.31</t>
  </si>
  <si>
    <t>Net Income Margin %</t>
  </si>
  <si>
    <t>49.16</t>
  </si>
  <si>
    <t>35.7</t>
  </si>
  <si>
    <t>52.53</t>
  </si>
  <si>
    <t>49.98</t>
  </si>
  <si>
    <t>47.61</t>
  </si>
  <si>
    <t>53.25</t>
  </si>
  <si>
    <t>Net Avail. For Common Margin %</t>
  </si>
  <si>
    <t>Normalized Net Income Margin</t>
  </si>
  <si>
    <t>61.17</t>
  </si>
  <si>
    <t>56.64</t>
  </si>
  <si>
    <t>53.55</t>
  </si>
  <si>
    <t>54.9</t>
  </si>
  <si>
    <t>41.81</t>
  </si>
  <si>
    <t>32.53</t>
  </si>
  <si>
    <t>37.72</t>
  </si>
  <si>
    <t>35.22</t>
  </si>
  <si>
    <t>33.93</t>
  </si>
  <si>
    <t>38.2</t>
  </si>
  <si>
    <t>Asset Turnover</t>
  </si>
  <si>
    <t>0.04</t>
  </si>
  <si>
    <t>0.02</t>
  </si>
  <si>
    <t>0.03</t>
  </si>
  <si>
    <t>Short Term Liquidity</t>
  </si>
  <si>
    <t>Current Ratio</t>
  </si>
  <si>
    <t>7.59</t>
  </si>
  <si>
    <t>6.7</t>
  </si>
  <si>
    <t>6.63</t>
  </si>
  <si>
    <t>31.72</t>
  </si>
  <si>
    <t>68.5</t>
  </si>
  <si>
    <t>50.57</t>
  </si>
  <si>
    <t>7.62</t>
  </si>
  <si>
    <t>6.11</t>
  </si>
  <si>
    <t>6.82</t>
  </si>
  <si>
    <t>Quick Ratio</t>
  </si>
  <si>
    <t>7.41</t>
  </si>
  <si>
    <t>6.68</t>
  </si>
  <si>
    <t>6.58</t>
  </si>
  <si>
    <t>5.98</t>
  </si>
  <si>
    <t>30.91</t>
  </si>
  <si>
    <t>68.32</t>
  </si>
  <si>
    <t>50.38</t>
  </si>
  <si>
    <t>7.56</t>
  </si>
  <si>
    <t>6.08</t>
  </si>
  <si>
    <t>6.79</t>
  </si>
  <si>
    <t>Operating Cash Flow to Current Liabilities</t>
  </si>
  <si>
    <t>-0.36</t>
  </si>
  <si>
    <t>-0.58</t>
  </si>
  <si>
    <t>-4.13</t>
  </si>
  <si>
    <t>-4.27</t>
  </si>
  <si>
    <t>-3.91</t>
  </si>
  <si>
    <t>-0.52</t>
  </si>
  <si>
    <t>-0.65</t>
  </si>
  <si>
    <t>Long Term Solvency</t>
  </si>
  <si>
    <t>Total Debt/Equity</t>
  </si>
  <si>
    <t>579.41</t>
  </si>
  <si>
    <t>558.02</t>
  </si>
  <si>
    <t>565.81</t>
  </si>
  <si>
    <t>586.57</t>
  </si>
  <si>
    <t>850.96</t>
  </si>
  <si>
    <t>904.66</t>
  </si>
  <si>
    <t>808.47</t>
  </si>
  <si>
    <t>686.86</t>
  </si>
  <si>
    <t>671.8</t>
  </si>
  <si>
    <t>646.84</t>
  </si>
  <si>
    <t>Total Debt / Total Capital</t>
  </si>
  <si>
    <t>85.28</t>
  </si>
  <si>
    <t>84.8</t>
  </si>
  <si>
    <t>84.98</t>
  </si>
  <si>
    <t>85.43</t>
  </si>
  <si>
    <t>89.48</t>
  </si>
  <si>
    <t>90.05</t>
  </si>
  <si>
    <t>88.99</t>
  </si>
  <si>
    <t>87.29</t>
  </si>
  <si>
    <t>87.04</t>
  </si>
  <si>
    <t>86.61</t>
  </si>
  <si>
    <t>LT Debt/Equity</t>
  </si>
  <si>
    <t>509.07</t>
  </si>
  <si>
    <t>479.66</t>
  </si>
  <si>
    <t>489.49</t>
  </si>
  <si>
    <t>490.83</t>
  </si>
  <si>
    <t>821.06</t>
  </si>
  <si>
    <t>890.09</t>
  </si>
  <si>
    <t>790.61</t>
  </si>
  <si>
    <t>581.31</t>
  </si>
  <si>
    <t>543.5</t>
  </si>
  <si>
    <t>536.32</t>
  </si>
  <si>
    <t>Long-Term Debt / Total Capital</t>
  </si>
  <si>
    <t>74.93</t>
  </si>
  <si>
    <t>72.89</t>
  </si>
  <si>
    <t>73.52</t>
  </si>
  <si>
    <t>71.49</t>
  </si>
  <si>
    <t>86.34</t>
  </si>
  <si>
    <t>88.6</t>
  </si>
  <si>
    <t>87.03</t>
  </si>
  <si>
    <t>73.88</t>
  </si>
  <si>
    <t>70.42</t>
  </si>
  <si>
    <t>71.81</t>
  </si>
  <si>
    <t>Total Liabilities / Total Assets</t>
  </si>
  <si>
    <t>85.84</t>
  </si>
  <si>
    <t>85.8</t>
  </si>
  <si>
    <t>86.05</t>
  </si>
  <si>
    <t>89.91</t>
  </si>
  <si>
    <t>90.47</t>
  </si>
  <si>
    <t>89.46</t>
  </si>
  <si>
    <t>87.83</t>
  </si>
  <si>
    <t>87.5</t>
  </si>
  <si>
    <t>87.07</t>
  </si>
  <si>
    <t>Tier 1 Capital Ratio %</t>
  </si>
  <si>
    <t>17.07</t>
  </si>
  <si>
    <t>16.2</t>
  </si>
  <si>
    <t>16.98</t>
  </si>
  <si>
    <t>12.4</t>
  </si>
  <si>
    <t>12.45</t>
  </si>
  <si>
    <t>15.46</t>
  </si>
  <si>
    <t>21.61</t>
  </si>
  <si>
    <t>23.18</t>
  </si>
  <si>
    <t>Total Capital Ratio %</t>
  </si>
  <si>
    <t>20.3</t>
  </si>
  <si>
    <t>20.27</t>
  </si>
  <si>
    <t>19.28</t>
  </si>
  <si>
    <t>19.99</t>
  </si>
  <si>
    <t>16.78</t>
  </si>
  <si>
    <t>16.96</t>
  </si>
  <si>
    <t>18.83</t>
  </si>
  <si>
    <t>23.48</t>
  </si>
  <si>
    <t>24.37</t>
  </si>
  <si>
    <t>25.41</t>
  </si>
  <si>
    <t>Growth Over Prior Year</t>
  </si>
  <si>
    <t>Total Revenues, 1 Yr. Growth %</t>
  </si>
  <si>
    <t>9.99</t>
  </si>
  <si>
    <t>9.41</t>
  </si>
  <si>
    <t>-39.88</t>
  </si>
  <si>
    <t>56.82</t>
  </si>
  <si>
    <t>47.76</t>
  </si>
  <si>
    <t>-1.29</t>
  </si>
  <si>
    <t>12.57</t>
  </si>
  <si>
    <t>25.39</t>
  </si>
  <si>
    <t>19.2</t>
  </si>
  <si>
    <t>11.19</t>
  </si>
  <si>
    <t>Gross Profit, 1 Yr. Growth %</t>
  </si>
  <si>
    <t>-39.92</t>
  </si>
  <si>
    <t>56.76</t>
  </si>
  <si>
    <t>48.63</t>
  </si>
  <si>
    <t>-1.28</t>
  </si>
  <si>
    <t>12.64</t>
  </si>
  <si>
    <t>25.59</t>
  </si>
  <si>
    <t>19.34</t>
  </si>
  <si>
    <t>10.87</t>
  </si>
  <si>
    <t>Earnings From Cont. Operations, 1 Yr. Growth %</t>
  </si>
  <si>
    <t>9.93</t>
  </si>
  <si>
    <t>2.99</t>
  </si>
  <si>
    <t>-63.84</t>
  </si>
  <si>
    <t>161.35</t>
  </si>
  <si>
    <t>43.69</t>
  </si>
  <si>
    <t>-25.02</t>
  </si>
  <si>
    <t>65.83</t>
  </si>
  <si>
    <t>19.42</t>
  </si>
  <si>
    <t>12.84</t>
  </si>
  <si>
    <t>24.94</t>
  </si>
  <si>
    <t>Net Income, 1 Yr. Growth %</t>
  </si>
  <si>
    <t>48.32</t>
  </si>
  <si>
    <t>-28.21</t>
  </si>
  <si>
    <t>64.95</t>
  </si>
  <si>
    <t>19.3</t>
  </si>
  <si>
    <t>13.38</t>
  </si>
  <si>
    <t>Normalized Net Income, 1 Yr. Growth %</t>
  </si>
  <si>
    <t>10.77</t>
  </si>
  <si>
    <t>9.59</t>
  </si>
  <si>
    <t>-43.16</t>
  </si>
  <si>
    <t>60.7</t>
  </si>
  <si>
    <t>60.64</t>
  </si>
  <si>
    <t>-23.1</t>
  </si>
  <si>
    <t>17.1</t>
  </si>
  <si>
    <t>14.65</t>
  </si>
  <si>
    <t>25.18</t>
  </si>
  <si>
    <t>Diluted EPS Before Extra, 1 Yr. Growth %</t>
  </si>
  <si>
    <t>Common Equity, 1 Yr. Growth %</t>
  </si>
  <si>
    <t>17.76</t>
  </si>
  <si>
    <t>11.16</t>
  </si>
  <si>
    <t>2.27</t>
  </si>
  <si>
    <t>9.11</t>
  </si>
  <si>
    <t>18.29</t>
  </si>
  <si>
    <t>4.84</t>
  </si>
  <si>
    <t>23.01</t>
  </si>
  <si>
    <t>17.95</t>
  </si>
  <si>
    <t>17.41</t>
  </si>
  <si>
    <t>20.19</t>
  </si>
  <si>
    <t>Total Assets, 1 Yr. Growth %</t>
  </si>
  <si>
    <t>17.8</t>
  </si>
  <si>
    <t>4.93</t>
  </si>
  <si>
    <t>11.03</t>
  </si>
  <si>
    <t>20.37</t>
  </si>
  <si>
    <t>10.44</t>
  </si>
  <si>
    <t>11.69</t>
  </si>
  <si>
    <t>1.97</t>
  </si>
  <si>
    <t>13.29</t>
  </si>
  <si>
    <t>15.93</t>
  </si>
  <si>
    <t>Tangible Book Value, 1 Yr. Growth %</t>
  </si>
  <si>
    <t>2.11</t>
  </si>
  <si>
    <t>9.1</t>
  </si>
  <si>
    <t>23.02</t>
  </si>
  <si>
    <t>17.96</t>
  </si>
  <si>
    <t>17.4</t>
  </si>
  <si>
    <t>Cash From Operations, 1 Yr. Growth %</t>
  </si>
  <si>
    <t>-38.02</t>
  </si>
  <si>
    <t>-112.3</t>
  </si>
  <si>
    <t>40.43</t>
  </si>
  <si>
    <t>-46.81</t>
  </si>
  <si>
    <t>40.32</t>
  </si>
  <si>
    <t>-102.76</t>
  </si>
  <si>
    <t>30.92</t>
  </si>
  <si>
    <t>Capital Expenditures, 1 Yr. Growth %</t>
  </si>
  <si>
    <t>273.69</t>
  </si>
  <si>
    <t>14.31</t>
  </si>
  <si>
    <t>10.79</t>
  </si>
  <si>
    <t>31.23</t>
  </si>
  <si>
    <t>-12.03</t>
  </si>
  <si>
    <t>9.08</t>
  </si>
  <si>
    <t>-59.88</t>
  </si>
  <si>
    <t>163.79</t>
  </si>
  <si>
    <t>Dividend Per Share, 1 Yr. Growth %</t>
  </si>
  <si>
    <t>1.11</t>
  </si>
  <si>
    <t>52.75</t>
  </si>
  <si>
    <t>-28.06</t>
  </si>
  <si>
    <t>5.26</t>
  </si>
  <si>
    <t>10.42</t>
  </si>
  <si>
    <t>27.36</t>
  </si>
  <si>
    <t>Compound Annual Growth Rate Over Two Years</t>
  </si>
  <si>
    <t>Total Revenues, 2 Yr. CAGR %</t>
  </si>
  <si>
    <t>14.52</t>
  </si>
  <si>
    <t>10.74</t>
  </si>
  <si>
    <t>-18.9</t>
  </si>
  <si>
    <t>-2.93</t>
  </si>
  <si>
    <t>81.37</t>
  </si>
  <si>
    <t>20.86</t>
  </si>
  <si>
    <t>5.2</t>
  </si>
  <si>
    <t>18.81</t>
  </si>
  <si>
    <t>22.16</t>
  </si>
  <si>
    <t>15.13</t>
  </si>
  <si>
    <t>Gross Profit, 2 Yr. CAGR %</t>
  </si>
  <si>
    <t>14.63</t>
  </si>
  <si>
    <t>10.81</t>
  </si>
  <si>
    <t>-18.92</t>
  </si>
  <si>
    <t>-2.97</t>
  </si>
  <si>
    <t>80.81</t>
  </si>
  <si>
    <t>5.23</t>
  </si>
  <si>
    <t>18.92</t>
  </si>
  <si>
    <t>22.33</t>
  </si>
  <si>
    <t>15.03</t>
  </si>
  <si>
    <t>Earnings From Cont. Operations, 2 Yr. CAGR %</t>
  </si>
  <si>
    <t>16.32</t>
  </si>
  <si>
    <t>6.41</t>
  </si>
  <si>
    <t>-38.97</t>
  </si>
  <si>
    <t>-2.79</t>
  </si>
  <si>
    <t>137.76</t>
  </si>
  <si>
    <t>3.8</t>
  </si>
  <si>
    <t>11.51</t>
  </si>
  <si>
    <t>40.72</t>
  </si>
  <si>
    <t>16.08</t>
  </si>
  <si>
    <t>Net Income, 2 Yr. CAGR %</t>
  </si>
  <si>
    <t>110.63</t>
  </si>
  <si>
    <t>3.19</t>
  </si>
  <si>
    <t>8.82</t>
  </si>
  <si>
    <t>40.28</t>
  </si>
  <si>
    <t>16.3</t>
  </si>
  <si>
    <t>Normalized Net Income, 2 Yr. CAGR %</t>
  </si>
  <si>
    <t>18.8</t>
  </si>
  <si>
    <t>10.18</t>
  </si>
  <si>
    <t>-21.08</t>
  </si>
  <si>
    <t>-4.43</t>
  </si>
  <si>
    <t>60.23</t>
  </si>
  <si>
    <t>-0.03</t>
  </si>
  <si>
    <t>23.85</t>
  </si>
  <si>
    <t>15.86</t>
  </si>
  <si>
    <t>19.8</t>
  </si>
  <si>
    <t>Diluted EPS Before Extra, 2 Yr. CAGR %</t>
  </si>
  <si>
    <t>Common Equity, 2 Yr. CAGR %</t>
  </si>
  <si>
    <t>15.83</t>
  </si>
  <si>
    <t>14.41</t>
  </si>
  <si>
    <t>6.62</t>
  </si>
  <si>
    <t>5.63</t>
  </si>
  <si>
    <t>13.09</t>
  </si>
  <si>
    <t>11.36</t>
  </si>
  <si>
    <t>13.56</t>
  </si>
  <si>
    <t>20.46</t>
  </si>
  <si>
    <t>17.68</t>
  </si>
  <si>
    <t>18.79</t>
  </si>
  <si>
    <t>Total Assets, 2 Yr. CAGR %</t>
  </si>
  <si>
    <t>16.07</t>
  </si>
  <si>
    <t>12.79</t>
  </si>
  <si>
    <t>6.46</t>
  </si>
  <si>
    <t>7.97</t>
  </si>
  <si>
    <t>55.68</t>
  </si>
  <si>
    <t>15.29</t>
  </si>
  <si>
    <t>11.06</t>
  </si>
  <si>
    <t>6.72</t>
  </si>
  <si>
    <t>7.48</t>
  </si>
  <si>
    <t>14.6</t>
  </si>
  <si>
    <t>Tangible Book Value, 2 Yr. CAGR %</t>
  </si>
  <si>
    <t>15.84</t>
  </si>
  <si>
    <t>14.34</t>
  </si>
  <si>
    <t>6.47</t>
  </si>
  <si>
    <t>5.7</t>
  </si>
  <si>
    <t>13.08</t>
  </si>
  <si>
    <t>13.57</t>
  </si>
  <si>
    <t>Cash From Operations, 2 Yr. CAGR %</t>
  </si>
  <si>
    <t>-23.08</t>
  </si>
  <si>
    <t>-72.39</t>
  </si>
  <si>
    <t>43.27</t>
  </si>
  <si>
    <t>568.57</t>
  </si>
  <si>
    <t>-13.57</t>
  </si>
  <si>
    <t>-14.15</t>
  </si>
  <si>
    <t>-80.32</t>
  </si>
  <si>
    <t>12.38</t>
  </si>
  <si>
    <t>346.6</t>
  </si>
  <si>
    <t>Capital Expenditures, 2 Yr. CAGR %</t>
  </si>
  <si>
    <t>651.8</t>
  </si>
  <si>
    <t>106.68</t>
  </si>
  <si>
    <t>-5.33</t>
  </si>
  <si>
    <t>-10.63</t>
  </si>
  <si>
    <t>20.58</t>
  </si>
  <si>
    <t>7.44</t>
  </si>
  <si>
    <t>-2.04</t>
  </si>
  <si>
    <t>3.42</t>
  </si>
  <si>
    <t>2.87</t>
  </si>
  <si>
    <t>Dividend Per Share, 2 Yr. CAGR %</t>
  </si>
  <si>
    <t>14.02</t>
  </si>
  <si>
    <t>24.28</t>
  </si>
  <si>
    <t>4.83</t>
  </si>
  <si>
    <t>5.94</t>
  </si>
  <si>
    <t>10.36</t>
  </si>
  <si>
    <t>12.39</t>
  </si>
  <si>
    <t>15.11</t>
  </si>
  <si>
    <t>18.59</t>
  </si>
  <si>
    <t>Compound Annual Growth Rate Over Three Years</t>
  </si>
  <si>
    <t>Total Revenues, 3 Yr. CAGR %</t>
  </si>
  <si>
    <t>24.23</t>
  </si>
  <si>
    <t>15.77</t>
  </si>
  <si>
    <t>-9.66</t>
  </si>
  <si>
    <t>1.02</t>
  </si>
  <si>
    <t>25.5</t>
  </si>
  <si>
    <t>17.87</t>
  </si>
  <si>
    <t>11.54</t>
  </si>
  <si>
    <t>18.88</t>
  </si>
  <si>
    <t>18.39</t>
  </si>
  <si>
    <t>Gross Profit, 3 Yr. CAGR %</t>
  </si>
  <si>
    <t>24.33</t>
  </si>
  <si>
    <t>-9.64</t>
  </si>
  <si>
    <t>0.99</t>
  </si>
  <si>
    <t>25.22</t>
  </si>
  <si>
    <t>47.85</t>
  </si>
  <si>
    <t>18.13</t>
  </si>
  <si>
    <t>11.61</t>
  </si>
  <si>
    <t>Earnings From Cont. Operations, 3 Yr. CAGR %</t>
  </si>
  <si>
    <t>25.21</t>
  </si>
  <si>
    <t>11.7</t>
  </si>
  <si>
    <t>-25.75</t>
  </si>
  <si>
    <t>-0.9</t>
  </si>
  <si>
    <t>26.91</t>
  </si>
  <si>
    <t>61.83</t>
  </si>
  <si>
    <t>21.34</t>
  </si>
  <si>
    <t>14.08</t>
  </si>
  <si>
    <t>30.74</t>
  </si>
  <si>
    <t>18.97</t>
  </si>
  <si>
    <t>Net Income, 3 Yr. CAGR %</t>
  </si>
  <si>
    <t>17.06</t>
  </si>
  <si>
    <t>47.13</t>
  </si>
  <si>
    <t>20.65</t>
  </si>
  <si>
    <t>12.2</t>
  </si>
  <si>
    <t>30.67</t>
  </si>
  <si>
    <t>18.93</t>
  </si>
  <si>
    <t>Normalized Net Income, 3 Yr. CAGR %</t>
  </si>
  <si>
    <t>26.78</t>
  </si>
  <si>
    <t>15.63</t>
  </si>
  <si>
    <t>-11.64</t>
  </si>
  <si>
    <t>13.42</t>
  </si>
  <si>
    <t>25.46</t>
  </si>
  <si>
    <t>5.38</t>
  </si>
  <si>
    <t>20.71</t>
  </si>
  <si>
    <t>18.89</t>
  </si>
  <si>
    <t>Diluted EPS Before Extra, 3 Yr. CAGR %</t>
  </si>
  <si>
    <t>24.42</t>
  </si>
  <si>
    <t>Common Equity, 3 Yr. CAGR %</t>
  </si>
  <si>
    <t>15.95</t>
  </si>
  <si>
    <t>14.25</t>
  </si>
  <si>
    <t>10.21</t>
  </si>
  <si>
    <t>9.36</t>
  </si>
  <si>
    <t>10.27</t>
  </si>
  <si>
    <t>15.12</t>
  </si>
  <si>
    <t>15.01</t>
  </si>
  <si>
    <t>19.43</t>
  </si>
  <si>
    <t>18.51</t>
  </si>
  <si>
    <t>Total Assets, 3 Yr. CAGR %</t>
  </si>
  <si>
    <t>19.05</t>
  </si>
  <si>
    <t>13.31</t>
  </si>
  <si>
    <t>10.11</t>
  </si>
  <si>
    <t>7.98</t>
  </si>
  <si>
    <t>36.52</t>
  </si>
  <si>
    <t>38.83</t>
  </si>
  <si>
    <t>7.95</t>
  </si>
  <si>
    <t>8.87</t>
  </si>
  <si>
    <t>10.23</t>
  </si>
  <si>
    <t>Tangible Book Value, 3 Yr. CAGR %</t>
  </si>
  <si>
    <t>15.96</t>
  </si>
  <si>
    <t>14.21</t>
  </si>
  <si>
    <t>9.4</t>
  </si>
  <si>
    <t>10.26</t>
  </si>
  <si>
    <t>Cash From Operations, 3 Yr. CAGR %</t>
  </si>
  <si>
    <t>-19.09</t>
  </si>
  <si>
    <t>-58.24</t>
  </si>
  <si>
    <t>8.36</t>
  </si>
  <si>
    <t>82.07</t>
  </si>
  <si>
    <t>187.55</t>
  </si>
  <si>
    <t>1.15</t>
  </si>
  <si>
    <t>-72.7</t>
  </si>
  <si>
    <t>21.02</t>
  </si>
  <si>
    <t>18.26</t>
  </si>
  <si>
    <t>Capital Expenditures, 3 Yr. CAGR %</t>
  </si>
  <si>
    <t>230.99</t>
  </si>
  <si>
    <t>301.26</t>
  </si>
  <si>
    <t>49.62</t>
  </si>
  <si>
    <t>-14.44</t>
  </si>
  <si>
    <t>1.58</t>
  </si>
  <si>
    <t>8.55</t>
  </si>
  <si>
    <t>7.99</t>
  </si>
  <si>
    <t>-2.01</t>
  </si>
  <si>
    <t>41.3</t>
  </si>
  <si>
    <t>Dividend Per Share, 3 Yr. CAGR %</t>
  </si>
  <si>
    <t>14.89</t>
  </si>
  <si>
    <t>25.69</t>
  </si>
  <si>
    <t>3.57</t>
  </si>
  <si>
    <t>19.68</t>
  </si>
  <si>
    <t>23.86</t>
  </si>
  <si>
    <t>8.63</t>
  </si>
  <si>
    <t>11.73</t>
  </si>
  <si>
    <t>19.06</t>
  </si>
  <si>
    <t>Compound Annual Growth Rate Over Five Years</t>
  </si>
  <si>
    <t>Total Revenues, 5 Yr. CAGR %</t>
  </si>
  <si>
    <t>22.8</t>
  </si>
  <si>
    <t>22.03</t>
  </si>
  <si>
    <t>6.4</t>
  </si>
  <si>
    <t>7.89</t>
  </si>
  <si>
    <t>19.37</t>
  </si>
  <si>
    <t>16.41</t>
  </si>
  <si>
    <t>35.52</t>
  </si>
  <si>
    <t>19.57</t>
  </si>
  <si>
    <t>12.92</t>
  </si>
  <si>
    <t>Gross Profit, 5 Yr. CAGR %</t>
  </si>
  <si>
    <t>22.87</t>
  </si>
  <si>
    <t>22.08</t>
  </si>
  <si>
    <t>6.43</t>
  </si>
  <si>
    <t>7.91</t>
  </si>
  <si>
    <t>19.24</t>
  </si>
  <si>
    <t>16.25</t>
  </si>
  <si>
    <t>16.84</t>
  </si>
  <si>
    <t>35.41</t>
  </si>
  <si>
    <t>19.78</t>
  </si>
  <si>
    <t>12.93</t>
  </si>
  <si>
    <t>Earnings From Cont. Operations, 5 Yr. CAGR %</t>
  </si>
  <si>
    <t>20.35</t>
  </si>
  <si>
    <t>18.49</t>
  </si>
  <si>
    <t>-6.07</t>
  </si>
  <si>
    <t>5.66</t>
  </si>
  <si>
    <t>18.27</t>
  </si>
  <si>
    <t>9.56</t>
  </si>
  <si>
    <t>20.51</t>
  </si>
  <si>
    <t>53.03</t>
  </si>
  <si>
    <t>19.21</t>
  </si>
  <si>
    <t>15.92</t>
  </si>
  <si>
    <t>Net Income, 5 Yr. CAGR %</t>
  </si>
  <si>
    <t>12.68</t>
  </si>
  <si>
    <t>3.47</t>
  </si>
  <si>
    <t>13.69</t>
  </si>
  <si>
    <t>44.35</t>
  </si>
  <si>
    <t>14.78</t>
  </si>
  <si>
    <t>Normalized Net Income, 5 Yr. CAGR %</t>
  </si>
  <si>
    <t>22.73</t>
  </si>
  <si>
    <t>20.88</t>
  </si>
  <si>
    <t>4.87</t>
  </si>
  <si>
    <t>7.14</t>
  </si>
  <si>
    <t>12.11</t>
  </si>
  <si>
    <t>4.23</t>
  </si>
  <si>
    <t>7.84</t>
  </si>
  <si>
    <t>24.62</t>
  </si>
  <si>
    <t>16.61</t>
  </si>
  <si>
    <t>10.93</t>
  </si>
  <si>
    <t>Diluted EPS Before Extra, 5 Yr. CAGR %</t>
  </si>
  <si>
    <t>17.03</t>
  </si>
  <si>
    <t>15.23</t>
  </si>
  <si>
    <t>-6.43</t>
  </si>
  <si>
    <t>Common Equity, 5 Yr. CAGR %</t>
  </si>
  <si>
    <t>19.52</t>
  </si>
  <si>
    <t>18.78</t>
  </si>
  <si>
    <t>12.12</t>
  </si>
  <si>
    <t>10.72</t>
  </si>
  <si>
    <t>11.35</t>
  </si>
  <si>
    <t>8.79</t>
  </si>
  <si>
    <t>11.02</t>
  </si>
  <si>
    <t>14.24</t>
  </si>
  <si>
    <t>16.14</t>
  </si>
  <si>
    <t>16.51</t>
  </si>
  <si>
    <t>Total Assets, 5 Yr. CAGR %</t>
  </si>
  <si>
    <t>22.34</t>
  </si>
  <si>
    <t>18.75</t>
  </si>
  <si>
    <t>13.84</t>
  </si>
  <si>
    <t>11.14</t>
  </si>
  <si>
    <t>26.48</t>
  </si>
  <si>
    <t>24.85</t>
  </si>
  <si>
    <t>25.7</t>
  </si>
  <si>
    <t>24.97</t>
  </si>
  <si>
    <t>11.39</t>
  </si>
  <si>
    <t>10.56</t>
  </si>
  <si>
    <t>Tangible Book Value, 5 Yr. CAGR %</t>
  </si>
  <si>
    <t>12.06</t>
  </si>
  <si>
    <t>11.05</t>
  </si>
  <si>
    <t>14.23</t>
  </si>
  <si>
    <t>Cash From Operations, 5 Yr. CAGR %</t>
  </si>
  <si>
    <t>-4.39</t>
  </si>
  <si>
    <t>-42.93</t>
  </si>
  <si>
    <t>1.69</t>
  </si>
  <si>
    <t>28.99</t>
  </si>
  <si>
    <t>14.75</t>
  </si>
  <si>
    <t>34.78</t>
  </si>
  <si>
    <t>-1.89</t>
  </si>
  <si>
    <t>5.5</t>
  </si>
  <si>
    <t>4.04</t>
  </si>
  <si>
    <t>Capital Expenditures, 5 Yr. CAGR %</t>
  </si>
  <si>
    <t>81.34</t>
  </si>
  <si>
    <t>88.1</t>
  </si>
  <si>
    <t>100.62</t>
  </si>
  <si>
    <t>104.07</t>
  </si>
  <si>
    <t>25.16</t>
  </si>
  <si>
    <t>-6.28</t>
  </si>
  <si>
    <t>0.12</t>
  </si>
  <si>
    <t>26.64</t>
  </si>
  <si>
    <t>Dividend Per Share, 5 Yr. CAGR %</t>
  </si>
  <si>
    <t>22.69</t>
  </si>
  <si>
    <t>10.76</t>
  </si>
  <si>
    <t>17.38</t>
  </si>
  <si>
    <t>7.55</t>
  </si>
  <si>
    <t>19.14</t>
  </si>
  <si>
    <t>11.18</t>
  </si>
  <si>
    <t>2020</t>
  </si>
  <si>
    <t>2021</t>
  </si>
  <si>
    <t>2022</t>
  </si>
  <si>
    <t>2023</t>
  </si>
  <si>
    <t>2024</t>
  </si>
  <si>
    <t>2025</t>
  </si>
  <si>
    <t>2026</t>
  </si>
  <si>
    <t>2027</t>
  </si>
  <si>
    <t>Capitalization
                                    1</t>
  </si>
  <si>
    <t>242,755</t>
  </si>
  <si>
    <t>300,309</t>
  </si>
  <si>
    <t>297,273</t>
  </si>
  <si>
    <t>400,632</t>
  </si>
  <si>
    <t>1,287,865</t>
  </si>
  <si>
    <t>1,284,730</t>
  </si>
  <si>
    <t>-</t>
  </si>
  <si>
    <t>Change</t>
  </si>
  <si>
    <t>23.71%</t>
  </si>
  <si>
    <t>-1.01%</t>
  </si>
  <si>
    <t>34.77%</t>
  </si>
  <si>
    <t>221.46%</t>
  </si>
  <si>
    <t>-0.24%</t>
  </si>
  <si>
    <t>Enterprise Value (EV)</t>
  </si>
  <si>
    <t>0%</t>
  </si>
  <si>
    <t>P/E ratio</t>
  </si>
  <si>
    <t>4.29x</t>
  </si>
  <si>
    <t>3.56x</t>
  </si>
  <si>
    <t>2.97x</t>
  </si>
  <si>
    <t>3.45x</t>
  </si>
  <si>
    <t>8.97x</t>
  </si>
  <si>
    <t>7.76x</t>
  </si>
  <si>
    <t>7.01x</t>
  </si>
  <si>
    <t>6.51x</t>
  </si>
  <si>
    <t>PBR</t>
  </si>
  <si>
    <t>0.54x</t>
  </si>
  <si>
    <t>0.57x</t>
  </si>
  <si>
    <t>0.5x</t>
  </si>
  <si>
    <t>0.59x</t>
  </si>
  <si>
    <t>1.63x</t>
  </si>
  <si>
    <t>1.45x</t>
  </si>
  <si>
    <t>1.26x</t>
  </si>
  <si>
    <t>1.11x</t>
  </si>
  <si>
    <t>PEG</t>
  </si>
  <si>
    <t>0.1x</t>
  </si>
  <si>
    <t>0.2x</t>
  </si>
  <si>
    <t>0.4x</t>
  </si>
  <si>
    <t>0.7x</t>
  </si>
  <si>
    <t>0.85x</t>
  </si>
  <si>
    <t>Capitalization / Revenue</t>
  </si>
  <si>
    <t>2.11x</t>
  </si>
  <si>
    <t>2.06x</t>
  </si>
  <si>
    <t>1.87x</t>
  </si>
  <si>
    <t>2.45x</t>
  </si>
  <si>
    <t>7.15x</t>
  </si>
  <si>
    <t>6.09x</t>
  </si>
  <si>
    <t>5.39x</t>
  </si>
  <si>
    <t>4.79x</t>
  </si>
  <si>
    <t>EV / Revenue</t>
  </si>
  <si>
    <t>0x</t>
  </si>
  <si>
    <t>EV / EBITDA</t>
  </si>
  <si>
    <t>0.81x</t>
  </si>
  <si>
    <t>EV / EBIT</t>
  </si>
  <si>
    <t>6.46x</t>
  </si>
  <si>
    <t>5.66x</t>
  </si>
  <si>
    <t>5.08x</t>
  </si>
  <si>
    <t>EV / FCF</t>
  </si>
  <si>
    <t>FCF Yield</t>
  </si>
  <si>
    <t>Dividend per Share
                                    2</t>
  </si>
  <si>
    <t>8</t>
  </si>
  <si>
    <t>15.04</t>
  </si>
  <si>
    <t>16.54</t>
  </si>
  <si>
    <t>18.62</t>
  </si>
  <si>
    <t>Rate of return</t>
  </si>
  <si>
    <t>10.3%</t>
  </si>
  <si>
    <t>8.79%</t>
  </si>
  <si>
    <t>10.7%</t>
  </si>
  <si>
    <t>8.73%</t>
  </si>
  <si>
    <t>3.46%</t>
  </si>
  <si>
    <t>3.86%</t>
  </si>
  <si>
    <t>4.25%</t>
  </si>
  <si>
    <t>4.78%</t>
  </si>
  <si>
    <t>EPS
                                    2</t>
  </si>
  <si>
    <t>17.14</t>
  </si>
  <si>
    <t>25.58</t>
  </si>
  <si>
    <t>30.37</t>
  </si>
  <si>
    <t>35.17</t>
  </si>
  <si>
    <t>43.53</t>
  </si>
  <si>
    <t>50.16</t>
  </si>
  <si>
    <t>55.52</t>
  </si>
  <si>
    <t>59.78</t>
  </si>
  <si>
    <t>Distribution rate</t>
  </si>
  <si>
    <t>44.4%</t>
  </si>
  <si>
    <t>31.3%</t>
  </si>
  <si>
    <t>31.6%</t>
  </si>
  <si>
    <t>30.1%</t>
  </si>
  <si>
    <t>31%</t>
  </si>
  <si>
    <t>30%</t>
  </si>
  <si>
    <t>29.8%</t>
  </si>
  <si>
    <t>31.1%</t>
  </si>
  <si>
    <t>Net sales
                                    1</t>
  </si>
  <si>
    <t>115,179</t>
  </si>
  <si>
    <t>145,721</t>
  </si>
  <si>
    <t>159,199</t>
  </si>
  <si>
    <t>163,831</t>
  </si>
  <si>
    <t>180,203</t>
  </si>
  <si>
    <t>210,919</t>
  </si>
  <si>
    <t>238,545</t>
  </si>
  <si>
    <t>267,976</t>
  </si>
  <si>
    <t>EBITDA</t>
  </si>
  <si>
    <t>300,548</t>
  </si>
  <si>
    <t>EBIT
                                    1</t>
  </si>
  <si>
    <t>108,260</t>
  </si>
  <si>
    <t>137,037</t>
  </si>
  <si>
    <t>144,498</t>
  </si>
  <si>
    <t>138,744</t>
  </si>
  <si>
    <t>174,545</t>
  </si>
  <si>
    <t>198,863</t>
  </si>
  <si>
    <t>227,100</t>
  </si>
  <si>
    <t>252,867</t>
  </si>
  <si>
    <t>Net income
                                    1</t>
  </si>
  <si>
    <t>56,551</t>
  </si>
  <si>
    <t>84,440</t>
  </si>
  <si>
    <t>100,219</t>
  </si>
  <si>
    <t>116,055</t>
  </si>
  <si>
    <t>143,670</t>
  </si>
  <si>
    <t>165,946</t>
  </si>
  <si>
    <t>184,225</t>
  </si>
  <si>
    <t>197,990</t>
  </si>
  <si>
    <t>Reference price
                                    2</t>
  </si>
  <si>
    <t>73.56</t>
  </si>
  <si>
    <t>91.00</t>
  </si>
  <si>
    <t>90.08</t>
  </si>
  <si>
    <t>121.40</t>
  </si>
  <si>
    <t>390.25</t>
  </si>
  <si>
    <t>389.30</t>
  </si>
  <si>
    <t>Nbr of stocks (in thousands)</t>
  </si>
  <si>
    <t>3,300,102</t>
  </si>
  <si>
    <t>Announcement Date</t>
  </si>
  <si>
    <t>6/24/20</t>
  </si>
  <si>
    <t>6/15/21</t>
  </si>
  <si>
    <t>5/25/22</t>
  </si>
  <si>
    <t>5/27/23</t>
  </si>
  <si>
    <t>5/15/24</t>
  </si>
  <si>
    <t>address1</t>
  </si>
  <si>
    <t>601 Clinton Street</t>
  </si>
  <si>
    <t>city</t>
  </si>
  <si>
    <t>Defiance</t>
  </si>
  <si>
    <t>state</t>
  </si>
  <si>
    <t>OH</t>
  </si>
  <si>
    <t>zip</t>
  </si>
  <si>
    <t>43512</t>
  </si>
  <si>
    <t>country</t>
  </si>
  <si>
    <t>phone</t>
  </si>
  <si>
    <t>419 785 8700</t>
  </si>
  <si>
    <t>website</t>
  </si>
  <si>
    <t>https://www.premierfincorp.com</t>
  </si>
  <si>
    <t>industry</t>
  </si>
  <si>
    <t>Banks - Regional</t>
  </si>
  <si>
    <t>industryKey</t>
  </si>
  <si>
    <t>banks-regional</t>
  </si>
  <si>
    <t>industryDisp</t>
  </si>
  <si>
    <t>sector</t>
  </si>
  <si>
    <t>Financial Services</t>
  </si>
  <si>
    <t>sectorKey</t>
  </si>
  <si>
    <t>financial-services</t>
  </si>
  <si>
    <t>sectorDisp</t>
  </si>
  <si>
    <t>longBusinessSummary</t>
  </si>
  <si>
    <t>Premier Financial Corp., through its subsidiaries, provides various banking services. It offers demand, checking, money market, and savings accounts, as well as certificates of deposits and certificates of deposit account registry service; and investment products. The company also provides residential and commercial real estate, commercial, construction, home improvement and home equity, installment, and consumer loans. In addition, it invests in the U.S. treasury and federal government agency obligations, obligations of states and political subdivisions, mortgage-backed securities that are issued by federal agencies, residential collateralized mortgage obligations, and corporate bonds. Further, the company offers property and casualty, life, and group health insurance agency services; mezzanine funding services; and digital banking services, which include mobile banking, zelle, online bill pay, and online account opening, as well as the MoneyPass ATM network. It operates in Ohio, Michigan, Indiana, Pennsylvania, and West Virginia. The company was formerly known as First Defiance Financial Corp. and changed its name to Premier Financial Corp. in June 2020. Premier Financial Corp. was founded in 1920 and is headquartered in Defiance, Ohio.</t>
  </si>
  <si>
    <t>fullTimeEmployees</t>
  </si>
  <si>
    <t>companyOfficers</t>
  </si>
  <si>
    <t>[{'maxAge': 1, 'name': 'Mr. Donald P. Hileman', 'age': 71, 'title': 'Executive Chairman', 'yearBorn': 1953, 'fiscalYear': 2023, 'totalPay': 176348, 'exercisedValue': 0, 'unexercisedValue': 0}, {'maxAge': 1, 'name': 'Mr. Gary M. Small', 'age': 63, 'title': 'President, CEO &amp; Director', 'yearBorn': 1961, 'fiscalYear': 2023, 'totalPay': 798136, 'exercisedValue': 0, 'unexercisedValue': 0}, {'maxAge': 1, 'name': 'Mr. Paul D. Nungester Jr.', 'age': 50, 'title': 'CFO &amp; Executive VP', 'yearBorn': 1974, 'fiscalYear': 2023, 'totalPay': 503054, 'exercisedValue': 0, 'unexercisedValue': 0}, {'maxAge': 1, 'name': 'Mr. Varun  Chandhok', 'age': 52, 'title': 'Executive VP and Chief Information &amp; Operations Officer', 'yearBorn': 1972, 'fiscalYear': 2023, 'totalPay': 424166, 'exercisedValue': 0, 'unexercisedValue': 0}, {'maxAge': 1, 'name': 'Ms. Shannon M. Kuhl J.D.', 'age': 53, 'title': 'Executive VP, Chief Legal Officer &amp; Secretary', 'yearBorn': 1971, 'fiscalYear': 2023, 'totalPay': 466780, 'exercisedValue': 0, 'unexercisedValue': 0}, {'maxAge': 1, 'name': 'Mr. Rick L. Hull', 'age': 71, 'title': 'Executive VP &amp; Head of Commercial Banking', 'yearBorn': 1953, 'fiscalYear': 2023, 'totalPay': 464212, 'exercisedValue': 0, 'unexercisedValue': 0}, {'maxAge': 1, 'name': 'Alicia  Miller', 'title': 'Communications &amp; Marketing Manager', 'fiscalYear': 2023, 'exercisedValue': 0, 'unexercisedValue': 0}, {'maxAge': 1, 'name': 'Ms. Kathy  Bushway', 'age': 64, 'title': 'Senior VP &amp; Chief Marketing Officer', 'yearBorn': 1960, 'fiscalYear': 2023, 'exercisedValue': 0, 'unexercisedValue': 0}, {'maxAge': 1, 'name': 'Ms. Sharon L. Davis', 'age': 42, 'title': 'Executive VP &amp; Chief Human Resources Officer', 'yearBorn': 1982, 'fiscalYear': 2023, 'totalPay': 268706, 'exercisedValue': 0, 'unexercisedValue': 0}, {'maxAge': 1, 'name': 'Mr. Dennis E. Rose Jr.', 'age': 56, 'title': 'Executive VP &amp; Chief Strategy Officer', 'yearBorn': 1968, 'fiscalYear': 2023, 'totalPay': 254814,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</si>
  <si>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</si>
  <si>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</si>
  <si>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</si>
  <si>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</si>
  <si>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</si>
  <si>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</si>
  <si>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</si>
  <si>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</si>
  <si>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</si>
  <si>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</si>
  <si>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</si>
  <si>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</si>
  <si>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</si>
  <si>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</si>
  <si>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</si>
  <si>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</si>
  <si>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</si>
  <si>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</si>
  <si>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</si>
  <si>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</si>
  <si>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</si>
  <si>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</si>
  <si>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</si>
  <si>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</si>
  <si>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</si>
  <si>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</si>
  <si>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</si>
  <si>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</si>
  <si>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</si>
  <si>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</si>
  <si>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</si>
  <si>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</si>
  <si>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</si>
  <si>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</si>
  <si>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</si>
  <si>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</si>
  <si>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</si>
  <si>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</si>
  <si>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</si>
  <si>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</si>
  <si>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</si>
  <si>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</si>
  <si>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</si>
  <si>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</si>
  <si>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</si>
  <si>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</si>
  <si>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</si>
  <si>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</si>
  <si>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</si>
  <si>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</si>
  <si>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</si>
  <si>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</si>
  <si>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</si>
  <si>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</si>
  <si>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</si>
  <si>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</si>
  <si>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</si>
  <si>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</si>
  <si>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</si>
  <si>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</si>
  <si>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</si>
  <si>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</si>
  <si>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</si>
  <si>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</si>
  <si>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</si>
  <si>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</si>
  <si>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</si>
  <si>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</si>
  <si>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</si>
  <si>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</si>
  <si>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</si>
  <si>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</si>
  <si>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</si>
  <si>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</si>
  <si>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</si>
  <si>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</si>
  <si>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NMS</t>
  </si>
  <si>
    <t>quoteType</t>
  </si>
  <si>
    <t>EQUITY</t>
  </si>
  <si>
    <t>symbol</t>
  </si>
  <si>
    <t>underlyingSymbol</t>
  </si>
  <si>
    <t>shortName</t>
  </si>
  <si>
    <t>Premier Financial Corp.</t>
  </si>
  <si>
    <t>longName</t>
  </si>
  <si>
    <t>firstTradeDateEpochUtc</t>
  </si>
  <si>
    <t>timeZoneFullName</t>
  </si>
  <si>
    <t>America/New_York</t>
  </si>
  <si>
    <t>timeZoneShortName</t>
  </si>
  <si>
    <t>EST</t>
  </si>
  <si>
    <t>uuid</t>
  </si>
  <si>
    <t>a4c651f7-9f10-3155-84b1-b50c5ca91802</t>
  </si>
  <si>
    <t>messageBoardId</t>
  </si>
  <si>
    <t>finmb_342146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</si>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</sst>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emierfin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8.598304E8</v>
      </c>
      <c r="C8" s="2"/>
      <c r="D8" s="2"/>
      <c r="E8" s="2"/>
      <c r="F8" s="2"/>
      <c r="G8" s="2"/>
      <c r="H8" s="2"/>
      <c r="I8" s="2"/>
      <c r="J8" s="2"/>
      <c r="K8" s="2"/>
      <c r="L8" s="2"/>
      <c r="M8" s="2"/>
      <c r="N8" s="2"/>
      <c r="O8" s="2"/>
      <c r="P8" s="2"/>
      <c r="Q8" s="2"/>
      <c r="R8" s="2"/>
      <c r="S8" s="2"/>
      <c r="T8" s="2"/>
      <c r="U8" s="2"/>
      <c r="V8" s="2"/>
      <c r="W8" s="2"/>
      <c r="X8" s="2"/>
      <c r="Y8" s="2"/>
      <c r="Z8" s="2"/>
    </row>
    <row r="9">
      <c r="A9" s="1" t="s">
        <v>14</v>
      </c>
      <c r="B9" s="1">
        <v>28.431</v>
      </c>
      <c r="C9" s="2"/>
      <c r="D9" s="2"/>
      <c r="E9" s="2"/>
      <c r="F9" s="2"/>
      <c r="G9" s="2"/>
      <c r="H9" s="2"/>
      <c r="I9" s="2"/>
      <c r="J9" s="2"/>
      <c r="K9" s="2"/>
      <c r="L9" s="2"/>
      <c r="M9" s="2"/>
      <c r="N9" s="2"/>
      <c r="O9" s="2"/>
      <c r="P9" s="2"/>
      <c r="Q9" s="2"/>
      <c r="R9" s="2"/>
      <c r="S9" s="2"/>
      <c r="T9" s="2"/>
      <c r="U9" s="2"/>
      <c r="V9" s="2"/>
      <c r="W9" s="2"/>
      <c r="X9" s="2"/>
      <c r="Y9" s="2"/>
      <c r="Z9" s="2"/>
    </row>
    <row r="10">
      <c r="A10" s="1" t="s">
        <v>15</v>
      </c>
      <c r="B10" s="1">
        <v>10.53348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0.0</v>
      </c>
      <c r="C2" s="1">
        <v>711.16</v>
      </c>
      <c r="D2" s="1">
        <v>257.14</v>
      </c>
      <c r="E2" s="1">
        <v>672.06</v>
      </c>
      <c r="F2" s="1">
        <v>1140.915</v>
      </c>
      <c r="G2" s="1">
        <v>819.03</v>
      </c>
      <c r="H2" s="1">
        <v>1345.5</v>
      </c>
      <c r="I2" s="1">
        <v>1610.0</v>
      </c>
      <c r="J2" s="1">
        <v>1828.5</v>
      </c>
      <c r="K2" s="1">
        <v>2277.0</v>
      </c>
      <c r="L2" s="2"/>
      <c r="M2" s="2"/>
      <c r="N2" s="2"/>
      <c r="O2" s="2"/>
      <c r="P2" s="2"/>
      <c r="Q2" s="2"/>
      <c r="R2" s="2"/>
      <c r="S2" s="2"/>
      <c r="T2" s="2"/>
      <c r="U2" s="2"/>
      <c r="V2" s="2"/>
      <c r="W2" s="2"/>
      <c r="X2" s="2"/>
      <c r="Y2" s="2"/>
      <c r="Z2" s="2"/>
    </row>
    <row r="3">
      <c r="A3" s="1" t="s">
        <v>25</v>
      </c>
      <c r="B3" s="1">
        <v>0.0</v>
      </c>
      <c r="C3" s="1">
        <v>2.208</v>
      </c>
      <c r="D3" s="1">
        <v>4.5885</v>
      </c>
      <c r="E3" s="1">
        <v>8.038499999999999</v>
      </c>
      <c r="F3" s="1">
        <v>1.5755</v>
      </c>
      <c r="G3" s="1">
        <v>2.3115</v>
      </c>
      <c r="H3" s="1">
        <v>2.576</v>
      </c>
      <c r="I3" s="1">
        <v>3.657</v>
      </c>
      <c r="J3" s="1">
        <v>5.635</v>
      </c>
      <c r="K3" s="1">
        <v>6.0145</v>
      </c>
      <c r="L3" s="2"/>
      <c r="M3" s="2"/>
      <c r="N3" s="2"/>
      <c r="O3" s="2"/>
      <c r="P3" s="2"/>
      <c r="Q3" s="2"/>
      <c r="R3" s="2"/>
      <c r="S3" s="2"/>
      <c r="T3" s="2"/>
      <c r="U3" s="2"/>
      <c r="V3" s="2"/>
      <c r="W3" s="2"/>
      <c r="X3" s="2"/>
      <c r="Y3" s="2"/>
      <c r="Z3" s="2"/>
    </row>
    <row r="4">
      <c r="A4" s="1" t="s">
        <v>26</v>
      </c>
      <c r="B4" s="1">
        <v>0.0</v>
      </c>
      <c r="C4" s="1">
        <v>2.208</v>
      </c>
      <c r="D4" s="1">
        <v>4.5885</v>
      </c>
      <c r="E4" s="1">
        <v>8.038499999999999</v>
      </c>
      <c r="F4" s="1">
        <v>1.5755</v>
      </c>
      <c r="G4" s="1">
        <v>2.3115</v>
      </c>
      <c r="H4" s="1">
        <v>2.576</v>
      </c>
      <c r="I4" s="1">
        <v>3.657</v>
      </c>
      <c r="J4" s="1">
        <v>5.635</v>
      </c>
      <c r="K4" s="1">
        <v>6.0145</v>
      </c>
      <c r="L4" s="2"/>
      <c r="M4" s="2"/>
      <c r="N4" s="2"/>
      <c r="O4" s="2"/>
      <c r="P4" s="2"/>
      <c r="Q4" s="2"/>
      <c r="R4" s="2"/>
      <c r="S4" s="2"/>
      <c r="T4" s="2"/>
      <c r="U4" s="2"/>
      <c r="V4" s="2"/>
      <c r="W4" s="2"/>
      <c r="X4" s="2"/>
      <c r="Y4" s="2"/>
      <c r="Z4" s="2"/>
    </row>
    <row r="5">
      <c r="A5" s="1" t="s">
        <v>27</v>
      </c>
      <c r="B5" s="1">
        <v>0.0</v>
      </c>
      <c r="C5" s="1">
        <v>0.1035</v>
      </c>
      <c r="D5" s="1">
        <v>11.615</v>
      </c>
      <c r="E5" s="1">
        <v>0.092</v>
      </c>
      <c r="F5" s="1">
        <v>41.975</v>
      </c>
      <c r="G5" s="1">
        <v>0.4945</v>
      </c>
      <c r="H5" s="1">
        <v>0.345</v>
      </c>
      <c r="I5" s="1">
        <v>0.345</v>
      </c>
      <c r="J5" s="1">
        <v>0.3105</v>
      </c>
      <c r="K5" s="1">
        <v>0.1265</v>
      </c>
      <c r="L5" s="2"/>
      <c r="M5" s="2"/>
      <c r="N5" s="2"/>
      <c r="O5" s="2"/>
      <c r="P5" s="2"/>
      <c r="Q5" s="2"/>
      <c r="R5" s="2"/>
      <c r="S5" s="2"/>
      <c r="T5" s="2"/>
      <c r="U5" s="2"/>
      <c r="V5" s="2"/>
      <c r="W5" s="2"/>
      <c r="X5" s="2"/>
      <c r="Y5" s="2"/>
      <c r="Z5" s="2"/>
    </row>
    <row r="6">
      <c r="A6" s="1" t="s">
        <v>28</v>
      </c>
      <c r="B6" s="1">
        <v>0.0</v>
      </c>
      <c r="C6" s="1">
        <v>0.0115</v>
      </c>
      <c r="D6" s="1">
        <v>0.0115</v>
      </c>
      <c r="E6" s="1">
        <v>0.046</v>
      </c>
      <c r="F6" s="1">
        <v>0.0</v>
      </c>
      <c r="G6" s="1">
        <v>0.0</v>
      </c>
      <c r="H6" s="1">
        <v>0.0</v>
      </c>
      <c r="I6" s="1">
        <v>-2.3575</v>
      </c>
      <c r="J6" s="1">
        <v>-0.46</v>
      </c>
      <c r="K6" s="1">
        <v>-0.161</v>
      </c>
      <c r="L6" s="2"/>
      <c r="M6" s="2"/>
      <c r="N6" s="2"/>
      <c r="O6" s="2"/>
      <c r="P6" s="2"/>
      <c r="Q6" s="2"/>
      <c r="R6" s="2"/>
      <c r="S6" s="2"/>
      <c r="T6" s="2"/>
      <c r="U6" s="2"/>
      <c r="V6" s="2"/>
      <c r="W6" s="2"/>
      <c r="X6" s="2"/>
      <c r="Y6" s="2"/>
      <c r="Z6" s="2"/>
    </row>
    <row r="7">
      <c r="A7" s="1" t="s">
        <v>29</v>
      </c>
      <c r="B7" s="1">
        <v>0.0</v>
      </c>
      <c r="C7" s="1">
        <v>11.017</v>
      </c>
      <c r="D7" s="1">
        <v>-21.39</v>
      </c>
      <c r="E7" s="1">
        <v>44.39</v>
      </c>
      <c r="F7" s="1">
        <v>-71.99</v>
      </c>
      <c r="G7" s="1">
        <v>219.42</v>
      </c>
      <c r="H7" s="1">
        <v>683.4449999999999</v>
      </c>
      <c r="I7" s="1">
        <v>654.925</v>
      </c>
      <c r="J7" s="1">
        <v>-17.71</v>
      </c>
      <c r="K7" s="1">
        <v>-0.989</v>
      </c>
      <c r="L7" s="2"/>
      <c r="M7" s="2"/>
      <c r="N7" s="2"/>
      <c r="O7" s="2"/>
      <c r="P7" s="2"/>
      <c r="Q7" s="2"/>
      <c r="R7" s="2"/>
      <c r="S7" s="2"/>
      <c r="T7" s="2"/>
      <c r="U7" s="2"/>
      <c r="V7" s="2"/>
      <c r="W7" s="2"/>
      <c r="X7" s="2"/>
      <c r="Y7" s="2"/>
      <c r="Z7" s="2"/>
    </row>
    <row r="8">
      <c r="A8" s="1" t="s">
        <v>30</v>
      </c>
      <c r="B8" s="1">
        <v>0.0</v>
      </c>
      <c r="C8" s="1">
        <v>0.46</v>
      </c>
      <c r="D8" s="1">
        <v>1.8745</v>
      </c>
      <c r="E8" s="1">
        <v>-1.38</v>
      </c>
      <c r="F8" s="1">
        <v>30.82</v>
      </c>
      <c r="G8" s="1">
        <v>-75.325</v>
      </c>
      <c r="H8" s="1">
        <v>-2.714</v>
      </c>
      <c r="I8" s="1">
        <v>-39.56</v>
      </c>
      <c r="J8" s="1">
        <v>-12.075</v>
      </c>
      <c r="K8" s="1">
        <v>-40.595</v>
      </c>
      <c r="L8" s="2"/>
      <c r="M8" s="2"/>
      <c r="N8" s="2"/>
      <c r="O8" s="2"/>
      <c r="P8" s="2"/>
      <c r="Q8" s="2"/>
      <c r="R8" s="2"/>
      <c r="S8" s="2"/>
      <c r="T8" s="2"/>
      <c r="U8" s="2"/>
      <c r="V8" s="2"/>
      <c r="W8" s="2"/>
      <c r="X8" s="2"/>
      <c r="Y8" s="2"/>
      <c r="Z8" s="2"/>
    </row>
    <row r="9">
      <c r="A9" s="1" t="s">
        <v>31</v>
      </c>
      <c r="B9" s="1">
        <v>0.0</v>
      </c>
      <c r="C9" s="1">
        <v>185.15</v>
      </c>
      <c r="D9" s="1">
        <v>586.04</v>
      </c>
      <c r="E9" s="1">
        <v>66.92999999999999</v>
      </c>
      <c r="F9" s="1">
        <v>0.0</v>
      </c>
      <c r="G9" s="1">
        <v>0.0</v>
      </c>
      <c r="H9" s="1">
        <v>0.0</v>
      </c>
      <c r="I9" s="1">
        <v>0.0</v>
      </c>
      <c r="J9" s="1">
        <v>0.0</v>
      </c>
      <c r="K9" s="1">
        <v>-177.33</v>
      </c>
      <c r="L9" s="2"/>
      <c r="M9" s="2"/>
      <c r="N9" s="2"/>
      <c r="O9" s="2"/>
      <c r="P9" s="2"/>
      <c r="Q9" s="2"/>
      <c r="R9" s="2"/>
      <c r="S9" s="2"/>
      <c r="T9" s="2"/>
      <c r="U9" s="2"/>
      <c r="V9" s="2"/>
      <c r="W9" s="2"/>
      <c r="X9" s="2"/>
      <c r="Y9" s="2"/>
      <c r="Z9" s="2"/>
    </row>
    <row r="10">
      <c r="A10" s="1" t="s">
        <v>32</v>
      </c>
      <c r="B10" s="1">
        <v>0.0</v>
      </c>
      <c r="C10" s="1">
        <v>0.0</v>
      </c>
      <c r="D10" s="1">
        <v>0.0</v>
      </c>
      <c r="E10" s="1">
        <v>0.0</v>
      </c>
      <c r="F10" s="1">
        <v>-5.083</v>
      </c>
      <c r="G10" s="1">
        <v>-2.461</v>
      </c>
      <c r="H10" s="1">
        <v>-0.713</v>
      </c>
      <c r="I10" s="1">
        <v>2.576</v>
      </c>
      <c r="J10" s="1">
        <v>-0.115</v>
      </c>
      <c r="K10" s="1">
        <v>0.0115</v>
      </c>
      <c r="L10" s="2"/>
      <c r="M10" s="2"/>
      <c r="N10" s="2"/>
      <c r="O10" s="2"/>
      <c r="P10" s="2"/>
      <c r="Q10" s="2"/>
      <c r="R10" s="2"/>
      <c r="S10" s="2"/>
      <c r="T10" s="2"/>
      <c r="U10" s="2"/>
      <c r="V10" s="2"/>
      <c r="W10" s="2"/>
      <c r="X10" s="2"/>
      <c r="Y10" s="2"/>
      <c r="Z10" s="2"/>
    </row>
    <row r="11">
      <c r="A11" s="1" t="s">
        <v>33</v>
      </c>
      <c r="B11" s="1">
        <v>0.0</v>
      </c>
      <c r="C11" s="1">
        <v>-2472.5</v>
      </c>
      <c r="D11" s="1">
        <v>-633.535</v>
      </c>
      <c r="E11" s="1">
        <v>-3921.5</v>
      </c>
      <c r="F11" s="1">
        <v>-10729.5</v>
      </c>
      <c r="G11" s="1">
        <v>-6934.5</v>
      </c>
      <c r="H11" s="1">
        <v>-9338.0</v>
      </c>
      <c r="I11" s="1">
        <v>-2426.5</v>
      </c>
      <c r="J11" s="1">
        <v>-11626.5</v>
      </c>
      <c r="K11" s="1">
        <v>-14041.5</v>
      </c>
      <c r="L11" s="2"/>
      <c r="M11" s="2"/>
      <c r="N11" s="2"/>
      <c r="O11" s="2"/>
      <c r="P11" s="2"/>
      <c r="Q11" s="2"/>
      <c r="R11" s="2"/>
      <c r="S11" s="2"/>
      <c r="T11" s="2"/>
      <c r="U11" s="2"/>
      <c r="V11" s="2"/>
      <c r="W11" s="2"/>
      <c r="X11" s="2"/>
      <c r="Y11" s="2"/>
      <c r="Z11" s="2"/>
    </row>
    <row r="12">
      <c r="A12" s="1" t="s">
        <v>34</v>
      </c>
      <c r="B12" s="1">
        <v>0.0</v>
      </c>
      <c r="C12" s="1">
        <v>34.845</v>
      </c>
      <c r="D12" s="1">
        <v>-18.17</v>
      </c>
      <c r="E12" s="1">
        <v>-12.765</v>
      </c>
      <c r="F12" s="1">
        <v>362.48</v>
      </c>
      <c r="G12" s="1">
        <v>1063.29</v>
      </c>
      <c r="H12" s="1">
        <v>497.72</v>
      </c>
      <c r="I12" s="1">
        <v>378.12</v>
      </c>
      <c r="J12" s="1">
        <v>1230.5</v>
      </c>
      <c r="K12" s="1">
        <v>736.46</v>
      </c>
      <c r="L12" s="2"/>
      <c r="M12" s="2"/>
      <c r="N12" s="2"/>
      <c r="O12" s="2"/>
      <c r="P12" s="2"/>
      <c r="Q12" s="2"/>
      <c r="R12" s="2"/>
      <c r="S12" s="2"/>
      <c r="T12" s="2"/>
      <c r="U12" s="2"/>
      <c r="V12" s="2"/>
      <c r="W12" s="2"/>
      <c r="X12" s="2"/>
      <c r="Y12" s="2"/>
      <c r="Z12" s="2"/>
    </row>
    <row r="13">
      <c r="A13" s="1" t="s">
        <v>35</v>
      </c>
      <c r="B13" s="1">
        <v>0.0</v>
      </c>
      <c r="C13" s="1">
        <v>-1529.5</v>
      </c>
      <c r="D13" s="1">
        <v>188.14</v>
      </c>
      <c r="E13" s="1">
        <v>-3139.5</v>
      </c>
      <c r="F13" s="1">
        <v>-9234.5</v>
      </c>
      <c r="G13" s="1">
        <v>-4910.5</v>
      </c>
      <c r="H13" s="1">
        <v>-6796.5</v>
      </c>
      <c r="I13" s="1">
        <v>187.68</v>
      </c>
      <c r="J13" s="1">
        <v>-8590.5</v>
      </c>
      <c r="K13" s="1">
        <v>-11247.0</v>
      </c>
      <c r="L13" s="2"/>
      <c r="M13" s="2"/>
      <c r="N13" s="2"/>
      <c r="O13" s="2"/>
      <c r="P13" s="2"/>
      <c r="Q13" s="2"/>
      <c r="R13" s="2"/>
      <c r="S13" s="2"/>
      <c r="T13" s="2"/>
      <c r="U13" s="2"/>
      <c r="V13" s="2"/>
      <c r="W13" s="2"/>
      <c r="X13" s="2"/>
      <c r="Y13" s="2"/>
      <c r="Z13" s="2"/>
    </row>
    <row r="14">
      <c r="A14" s="1" t="s">
        <v>36</v>
      </c>
      <c r="B14" s="1">
        <v>0.0</v>
      </c>
      <c r="C14" s="1">
        <v>-18.285</v>
      </c>
      <c r="D14" s="1">
        <v>-20.93</v>
      </c>
      <c r="E14" s="1">
        <v>-16.33</v>
      </c>
      <c r="F14" s="1">
        <v>-11.4425</v>
      </c>
      <c r="G14" s="1">
        <v>-15.065</v>
      </c>
      <c r="H14" s="1">
        <v>-13.225</v>
      </c>
      <c r="I14" s="1">
        <v>-14.375</v>
      </c>
      <c r="J14" s="1">
        <v>-14.145</v>
      </c>
      <c r="K14" s="1">
        <v>-37.26</v>
      </c>
      <c r="L14" s="2"/>
      <c r="M14" s="2"/>
      <c r="N14" s="2"/>
      <c r="O14" s="2"/>
      <c r="P14" s="2"/>
      <c r="Q14" s="2"/>
      <c r="R14" s="2"/>
      <c r="S14" s="2"/>
      <c r="T14" s="2"/>
      <c r="U14" s="2"/>
      <c r="V14" s="2"/>
      <c r="W14" s="2"/>
      <c r="X14" s="2"/>
      <c r="Y14" s="2"/>
      <c r="Z14" s="2"/>
    </row>
    <row r="15">
      <c r="A15" s="1" t="s">
        <v>37</v>
      </c>
      <c r="B15" s="1">
        <v>0.0</v>
      </c>
      <c r="C15" s="1">
        <v>0.0115</v>
      </c>
      <c r="D15" s="1">
        <v>0.0115</v>
      </c>
      <c r="E15" s="1">
        <v>0.0345</v>
      </c>
      <c r="F15" s="1">
        <v>0.023</v>
      </c>
      <c r="G15" s="1">
        <v>0.115</v>
      </c>
      <c r="H15" s="1">
        <v>0.1035</v>
      </c>
      <c r="I15" s="1">
        <v>3.6455</v>
      </c>
      <c r="J15" s="1">
        <v>0.5635</v>
      </c>
      <c r="K15" s="1">
        <v>0.2185</v>
      </c>
      <c r="L15" s="2"/>
      <c r="M15" s="2"/>
      <c r="N15" s="2"/>
      <c r="O15" s="2"/>
      <c r="P15" s="2"/>
      <c r="Q15" s="2"/>
      <c r="R15" s="2"/>
      <c r="S15" s="2"/>
      <c r="T15" s="2"/>
      <c r="U15" s="2"/>
      <c r="V15" s="2"/>
      <c r="W15" s="2"/>
      <c r="X15" s="2"/>
      <c r="Y15" s="2"/>
      <c r="Z15" s="2"/>
    </row>
    <row r="16">
      <c r="A16" s="1" t="s">
        <v>38</v>
      </c>
      <c r="B16" s="1">
        <v>0.0</v>
      </c>
      <c r="C16" s="1">
        <v>-0.0345</v>
      </c>
      <c r="D16" s="1">
        <v>-0.069</v>
      </c>
      <c r="E16" s="1">
        <v>0.0</v>
      </c>
      <c r="F16" s="1">
        <v>-1667.5</v>
      </c>
      <c r="G16" s="1">
        <v>0.0</v>
      </c>
      <c r="H16" s="1">
        <v>0.0</v>
      </c>
      <c r="I16" s="1">
        <v>0.0</v>
      </c>
      <c r="J16" s="1">
        <v>0.0</v>
      </c>
      <c r="K16" s="1">
        <v>0.0</v>
      </c>
      <c r="L16" s="2"/>
      <c r="M16" s="2"/>
      <c r="N16" s="2"/>
      <c r="O16" s="2"/>
      <c r="P16" s="2"/>
      <c r="Q16" s="2"/>
      <c r="R16" s="2"/>
      <c r="S16" s="2"/>
      <c r="T16" s="2"/>
      <c r="U16" s="2"/>
      <c r="V16" s="2"/>
      <c r="W16" s="2"/>
      <c r="X16" s="2"/>
      <c r="Y16" s="2"/>
      <c r="Z16" s="2"/>
    </row>
    <row r="17">
      <c r="A17" s="1" t="s">
        <v>39</v>
      </c>
      <c r="B17" s="1">
        <v>0.0</v>
      </c>
      <c r="C17" s="1">
        <v>0.0</v>
      </c>
      <c r="D17" s="1">
        <v>0.0</v>
      </c>
      <c r="E17" s="1">
        <v>-33.925</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0.0</v>
      </c>
      <c r="C18" s="1">
        <v>-218.5</v>
      </c>
      <c r="D18" s="1">
        <v>-68.77</v>
      </c>
      <c r="E18" s="1">
        <v>110.285</v>
      </c>
      <c r="F18" s="1">
        <v>74.52</v>
      </c>
      <c r="G18" s="1">
        <v>0.759</v>
      </c>
      <c r="H18" s="1">
        <v>213.325</v>
      </c>
      <c r="I18" s="1">
        <v>-31.395</v>
      </c>
      <c r="J18" s="1">
        <v>-181.24</v>
      </c>
      <c r="K18" s="1">
        <v>-355.005</v>
      </c>
      <c r="L18" s="2"/>
      <c r="M18" s="2"/>
      <c r="N18" s="2"/>
      <c r="O18" s="2"/>
      <c r="P18" s="2"/>
      <c r="Q18" s="2"/>
      <c r="R18" s="2"/>
      <c r="S18" s="2"/>
      <c r="T18" s="2"/>
      <c r="U18" s="2"/>
      <c r="V18" s="2"/>
      <c r="W18" s="2"/>
      <c r="X18" s="2"/>
      <c r="Y18" s="2"/>
      <c r="Z18" s="2"/>
    </row>
    <row r="19">
      <c r="A19" s="1" t="s">
        <v>41</v>
      </c>
      <c r="B19" s="1">
        <v>0.0</v>
      </c>
      <c r="C19" s="1">
        <v>9.89</v>
      </c>
      <c r="D19" s="1">
        <v>32.085</v>
      </c>
      <c r="E19" s="1">
        <v>10.189</v>
      </c>
      <c r="F19" s="1">
        <v>56.12</v>
      </c>
      <c r="G19" s="1">
        <v>68.195</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-226.895</v>
      </c>
      <c r="D20" s="1">
        <v>-57.615</v>
      </c>
      <c r="E20" s="1">
        <v>70.265</v>
      </c>
      <c r="F20" s="1">
        <v>-1552.5</v>
      </c>
      <c r="G20" s="1">
        <v>54.05</v>
      </c>
      <c r="H20" s="1">
        <v>200.215</v>
      </c>
      <c r="I20" s="1">
        <v>-42.205</v>
      </c>
      <c r="J20" s="1">
        <v>-194.81</v>
      </c>
      <c r="K20" s="1">
        <v>-392.035</v>
      </c>
      <c r="L20" s="2"/>
      <c r="M20" s="2"/>
      <c r="N20" s="2"/>
      <c r="O20" s="2"/>
      <c r="P20" s="2"/>
      <c r="Q20" s="2"/>
      <c r="R20" s="2"/>
      <c r="S20" s="2"/>
      <c r="T20" s="2"/>
      <c r="U20" s="2"/>
      <c r="V20" s="2"/>
      <c r="W20" s="2"/>
      <c r="X20" s="2"/>
      <c r="Y20" s="2"/>
      <c r="Z20" s="2"/>
    </row>
    <row r="21" ht="15.75" customHeight="1">
      <c r="A21" s="1" t="s">
        <v>43</v>
      </c>
      <c r="B21" s="1">
        <v>0.0</v>
      </c>
      <c r="C21" s="1">
        <v>409.86</v>
      </c>
      <c r="D21" s="1">
        <v>41.055</v>
      </c>
      <c r="E21" s="1">
        <v>808.4499999999999</v>
      </c>
      <c r="F21" s="1">
        <v>2357.5</v>
      </c>
      <c r="G21" s="1">
        <v>0.0</v>
      </c>
      <c r="H21" s="1">
        <v>721.165</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1426.0</v>
      </c>
      <c r="D22" s="1">
        <v>2139.0</v>
      </c>
      <c r="E22" s="1">
        <v>2587.5</v>
      </c>
      <c r="F22" s="1">
        <v>9303.5</v>
      </c>
      <c r="G22" s="1">
        <v>8222.5</v>
      </c>
      <c r="H22" s="1">
        <v>6520.5</v>
      </c>
      <c r="I22" s="1">
        <v>5186.5</v>
      </c>
      <c r="J22" s="1">
        <v>9165.5</v>
      </c>
      <c r="K22" s="1">
        <v>12730.5</v>
      </c>
      <c r="L22" s="2"/>
      <c r="M22" s="2"/>
      <c r="N22" s="2"/>
      <c r="O22" s="2"/>
      <c r="P22" s="2"/>
      <c r="Q22" s="2"/>
      <c r="R22" s="2"/>
      <c r="S22" s="2"/>
      <c r="T22" s="2"/>
      <c r="U22" s="2"/>
      <c r="V22" s="2"/>
      <c r="W22" s="2"/>
      <c r="X22" s="2"/>
      <c r="Y22" s="2"/>
      <c r="Z22" s="2"/>
    </row>
    <row r="23" ht="15.75" customHeight="1">
      <c r="A23" s="1" t="s">
        <v>45</v>
      </c>
      <c r="B23" s="1">
        <v>0.0</v>
      </c>
      <c r="C23" s="1">
        <v>1840.0</v>
      </c>
      <c r="D23" s="1">
        <v>2173.5</v>
      </c>
      <c r="E23" s="1">
        <v>3404.0</v>
      </c>
      <c r="F23" s="1">
        <v>11661.0</v>
      </c>
      <c r="G23" s="1">
        <v>8222.5</v>
      </c>
      <c r="H23" s="1">
        <v>7245.0</v>
      </c>
      <c r="I23" s="1">
        <v>5186.5</v>
      </c>
      <c r="J23" s="1">
        <v>9165.5</v>
      </c>
      <c r="K23" s="1">
        <v>12730.5</v>
      </c>
      <c r="L23" s="2"/>
      <c r="M23" s="2"/>
      <c r="N23" s="2"/>
      <c r="O23" s="2"/>
      <c r="P23" s="2"/>
      <c r="Q23" s="2"/>
      <c r="R23" s="2"/>
      <c r="S23" s="2"/>
      <c r="T23" s="2"/>
      <c r="U23" s="2"/>
      <c r="V23" s="2"/>
      <c r="W23" s="2"/>
      <c r="X23" s="2"/>
      <c r="Y23" s="2"/>
      <c r="Z23" s="2"/>
    </row>
    <row r="24" ht="15.75" customHeight="1">
      <c r="A24" s="1" t="s">
        <v>46</v>
      </c>
      <c r="B24" s="1">
        <v>0.0</v>
      </c>
      <c r="C24" s="1">
        <v>0.0</v>
      </c>
      <c r="D24" s="1">
        <v>-615.25</v>
      </c>
      <c r="E24" s="1">
        <v>-274.275</v>
      </c>
      <c r="F24" s="1">
        <v>0.0</v>
      </c>
      <c r="G24" s="1">
        <v>-2737.0</v>
      </c>
      <c r="H24" s="1">
        <v>0.0</v>
      </c>
      <c r="I24" s="1">
        <v>-1426.0</v>
      </c>
      <c r="J24" s="1">
        <v>0.0</v>
      </c>
      <c r="K24" s="1">
        <v>-15.64</v>
      </c>
      <c r="L24" s="2"/>
      <c r="M24" s="2"/>
      <c r="N24" s="2"/>
      <c r="O24" s="2"/>
      <c r="P24" s="2"/>
      <c r="Q24" s="2"/>
      <c r="R24" s="2"/>
      <c r="S24" s="2"/>
      <c r="T24" s="2"/>
      <c r="U24" s="2"/>
      <c r="V24" s="2"/>
      <c r="W24" s="2"/>
      <c r="X24" s="2"/>
      <c r="Y24" s="2"/>
      <c r="Z24" s="2"/>
    </row>
    <row r="25" ht="15.75" customHeight="1">
      <c r="A25" s="1" t="s">
        <v>47</v>
      </c>
      <c r="B25" s="1">
        <v>0.0</v>
      </c>
      <c r="C25" s="1">
        <v>-395.025</v>
      </c>
      <c r="D25" s="1">
        <v>-1299.5</v>
      </c>
      <c r="E25" s="1">
        <v>0.0</v>
      </c>
      <c r="F25" s="1">
        <v>-545.1</v>
      </c>
      <c r="G25" s="1">
        <v>-0.161</v>
      </c>
      <c r="H25" s="1">
        <v>-0.0805</v>
      </c>
      <c r="I25" s="1">
        <v>-3852.5</v>
      </c>
      <c r="J25" s="1">
        <v>-2.461</v>
      </c>
      <c r="K25" s="1">
        <v>-357.995</v>
      </c>
      <c r="L25" s="2"/>
      <c r="M25" s="2"/>
      <c r="N25" s="2"/>
      <c r="O25" s="2"/>
      <c r="P25" s="2"/>
      <c r="Q25" s="2"/>
      <c r="R25" s="2"/>
      <c r="S25" s="2"/>
      <c r="T25" s="2"/>
      <c r="U25" s="2"/>
      <c r="V25" s="2"/>
      <c r="W25" s="2"/>
      <c r="X25" s="2"/>
      <c r="Y25" s="2"/>
      <c r="Z25" s="2"/>
    </row>
    <row r="26" ht="15.75" customHeight="1">
      <c r="A26" s="1" t="s">
        <v>48</v>
      </c>
      <c r="B26" s="1">
        <v>0.0</v>
      </c>
      <c r="C26" s="1">
        <v>-395.025</v>
      </c>
      <c r="D26" s="1">
        <v>-1920.5</v>
      </c>
      <c r="E26" s="1">
        <v>-274.275</v>
      </c>
      <c r="F26" s="1">
        <v>-545.1</v>
      </c>
      <c r="G26" s="1">
        <v>-2737.0</v>
      </c>
      <c r="H26" s="1">
        <v>-0.0805</v>
      </c>
      <c r="I26" s="1">
        <v>-5278.5</v>
      </c>
      <c r="J26" s="1">
        <v>-2.461</v>
      </c>
      <c r="K26" s="1">
        <v>-373.635</v>
      </c>
      <c r="L26" s="2"/>
      <c r="M26" s="2"/>
      <c r="N26" s="2"/>
      <c r="O26" s="2"/>
      <c r="P26" s="2"/>
      <c r="Q26" s="2"/>
      <c r="R26" s="2"/>
      <c r="S26" s="2"/>
      <c r="T26" s="2"/>
      <c r="U26" s="2"/>
      <c r="V26" s="2"/>
      <c r="W26" s="2"/>
      <c r="X26" s="2"/>
      <c r="Y26" s="2"/>
      <c r="Z26" s="2"/>
    </row>
    <row r="27" ht="15.75" customHeight="1">
      <c r="A27" s="1" t="s">
        <v>49</v>
      </c>
      <c r="B27" s="1">
        <v>0.0</v>
      </c>
      <c r="C27" s="1">
        <v>2.484</v>
      </c>
      <c r="D27" s="1">
        <v>3.611</v>
      </c>
      <c r="E27" s="1">
        <v>0.0</v>
      </c>
      <c r="F27" s="1">
        <v>0.0</v>
      </c>
      <c r="G27" s="1">
        <v>0.0</v>
      </c>
      <c r="H27" s="1">
        <v>64.05499999999999</v>
      </c>
      <c r="I27" s="1">
        <v>0.0</v>
      </c>
      <c r="J27" s="1">
        <v>0.0</v>
      </c>
      <c r="K27" s="1">
        <v>0.0</v>
      </c>
      <c r="L27" s="2"/>
      <c r="M27" s="2"/>
      <c r="N27" s="2"/>
      <c r="O27" s="2"/>
      <c r="P27" s="2"/>
      <c r="Q27" s="2"/>
      <c r="R27" s="2"/>
      <c r="S27" s="2"/>
      <c r="T27" s="2"/>
      <c r="U27" s="2"/>
      <c r="V27" s="2"/>
      <c r="W27" s="2"/>
      <c r="X27" s="2"/>
      <c r="Y27" s="2"/>
      <c r="Z27" s="2"/>
    </row>
    <row r="28" ht="15.75" customHeight="1">
      <c r="A28" s="1" t="s">
        <v>50</v>
      </c>
      <c r="B28" s="1">
        <v>0.0</v>
      </c>
      <c r="C28" s="1">
        <v>-211.025</v>
      </c>
      <c r="D28" s="1">
        <v>-9.1425</v>
      </c>
      <c r="E28" s="1">
        <v>-288.075</v>
      </c>
      <c r="F28" s="1">
        <v>-288.88</v>
      </c>
      <c r="G28" s="1">
        <v>-406.525</v>
      </c>
      <c r="H28" s="1">
        <v>-361.33</v>
      </c>
      <c r="I28" s="1">
        <v>-523.71</v>
      </c>
      <c r="J28" s="1">
        <v>-478.745</v>
      </c>
      <c r="K28" s="1">
        <v>-712.425</v>
      </c>
      <c r="L28" s="2"/>
      <c r="M28" s="2"/>
      <c r="N28" s="2"/>
      <c r="O28" s="2"/>
      <c r="P28" s="2"/>
      <c r="Q28" s="2"/>
      <c r="R28" s="2"/>
      <c r="S28" s="2"/>
      <c r="T28" s="2"/>
      <c r="U28" s="2"/>
      <c r="V28" s="2"/>
      <c r="W28" s="2"/>
      <c r="X28" s="2"/>
      <c r="Y28" s="2"/>
      <c r="Z28" s="2"/>
    </row>
    <row r="29" ht="15.75" customHeight="1">
      <c r="A29" s="1" t="s">
        <v>51</v>
      </c>
      <c r="B29" s="1">
        <v>0.0</v>
      </c>
      <c r="C29" s="1">
        <v>-211.025</v>
      </c>
      <c r="D29" s="1">
        <v>-9.1425</v>
      </c>
      <c r="E29" s="1">
        <v>-288.075</v>
      </c>
      <c r="F29" s="1">
        <v>-288.88</v>
      </c>
      <c r="G29" s="1">
        <v>-406.525</v>
      </c>
      <c r="H29" s="1">
        <v>-361.33</v>
      </c>
      <c r="I29" s="1">
        <v>-523.71</v>
      </c>
      <c r="J29" s="1">
        <v>-478.745</v>
      </c>
      <c r="K29" s="1">
        <v>-712.425</v>
      </c>
      <c r="L29" s="2"/>
      <c r="M29" s="2"/>
      <c r="N29" s="2"/>
      <c r="O29" s="2"/>
      <c r="P29" s="2"/>
      <c r="Q29" s="2"/>
      <c r="R29" s="2"/>
      <c r="S29" s="2"/>
      <c r="T29" s="2"/>
      <c r="U29" s="2"/>
      <c r="V29" s="2"/>
      <c r="W29" s="2"/>
      <c r="X29" s="2"/>
      <c r="Y29" s="2"/>
      <c r="Z29" s="2"/>
    </row>
    <row r="30" ht="15.75" customHeight="1">
      <c r="A30" s="1" t="s">
        <v>52</v>
      </c>
      <c r="B30" s="1">
        <v>0.0</v>
      </c>
      <c r="C30" s="1">
        <v>-43.24</v>
      </c>
      <c r="D30" s="1">
        <v>-26.91</v>
      </c>
      <c r="E30" s="1">
        <v>-59.34</v>
      </c>
      <c r="F30" s="1">
        <v>-62.905</v>
      </c>
      <c r="G30" s="1">
        <v>-83.49</v>
      </c>
      <c r="H30" s="1">
        <v>0.046</v>
      </c>
      <c r="I30" s="1">
        <v>0.1725</v>
      </c>
      <c r="J30" s="1">
        <v>-0.0575</v>
      </c>
      <c r="K30" s="1">
        <v>-0.0805</v>
      </c>
      <c r="L30" s="2"/>
      <c r="M30" s="2"/>
      <c r="N30" s="2"/>
      <c r="O30" s="2"/>
      <c r="P30" s="2"/>
      <c r="Q30" s="2"/>
      <c r="R30" s="2"/>
      <c r="S30" s="2"/>
      <c r="T30" s="2"/>
      <c r="U30" s="2"/>
      <c r="V30" s="2"/>
      <c r="W30" s="2"/>
      <c r="X30" s="2"/>
      <c r="Y30" s="2"/>
      <c r="Z30" s="2"/>
    </row>
    <row r="31" ht="15.75" customHeight="1">
      <c r="A31" s="1" t="s">
        <v>53</v>
      </c>
      <c r="B31" s="1">
        <v>0.0</v>
      </c>
      <c r="C31" s="1">
        <v>1196.0</v>
      </c>
      <c r="D31" s="1">
        <v>224.25</v>
      </c>
      <c r="E31" s="1">
        <v>2783.0</v>
      </c>
      <c r="F31" s="1">
        <v>10764.0</v>
      </c>
      <c r="G31" s="1">
        <v>4991.0</v>
      </c>
      <c r="H31" s="1">
        <v>6946.0</v>
      </c>
      <c r="I31" s="1">
        <v>-607.085</v>
      </c>
      <c r="J31" s="1">
        <v>8682.5</v>
      </c>
      <c r="K31" s="1">
        <v>11649.5</v>
      </c>
      <c r="L31" s="2"/>
      <c r="M31" s="2"/>
      <c r="N31" s="2"/>
      <c r="O31" s="2"/>
      <c r="P31" s="2"/>
      <c r="Q31" s="2"/>
      <c r="R31" s="2"/>
      <c r="S31" s="2"/>
      <c r="T31" s="2"/>
      <c r="U31" s="2"/>
      <c r="V31" s="2"/>
      <c r="W31" s="2"/>
      <c r="X31" s="2"/>
      <c r="Y31" s="2"/>
      <c r="Z31" s="2"/>
    </row>
    <row r="32" ht="15.75" customHeight="1">
      <c r="A32" s="1" t="s">
        <v>54</v>
      </c>
      <c r="B32" s="1">
        <v>0.0</v>
      </c>
      <c r="C32" s="1">
        <v>-562.12</v>
      </c>
      <c r="D32" s="1">
        <v>354.89</v>
      </c>
      <c r="E32" s="1">
        <v>-291.41</v>
      </c>
      <c r="F32" s="1">
        <v>-11.5</v>
      </c>
      <c r="G32" s="1">
        <v>135.585</v>
      </c>
      <c r="H32" s="1">
        <v>347.645</v>
      </c>
      <c r="I32" s="1">
        <v>-461.61</v>
      </c>
      <c r="J32" s="1">
        <v>-100.51</v>
      </c>
      <c r="K32" s="1">
        <v>3.6685</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0.4025</v>
      </c>
      <c r="D34" s="1">
        <v>1.8055</v>
      </c>
      <c r="E34" s="1">
        <v>3.4385</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0.0</v>
      </c>
      <c r="C35" s="1">
        <v>394.22</v>
      </c>
      <c r="D35" s="1">
        <v>404.8</v>
      </c>
      <c r="E35" s="1">
        <v>361.905</v>
      </c>
      <c r="F35" s="1">
        <v>585.6949999999999</v>
      </c>
      <c r="G35" s="1">
        <v>464.14</v>
      </c>
      <c r="H35" s="1">
        <v>583.625</v>
      </c>
      <c r="I35" s="1">
        <v>614.215</v>
      </c>
      <c r="J35" s="1">
        <v>586.385</v>
      </c>
      <c r="K35" s="1">
        <v>732.09</v>
      </c>
      <c r="L35" s="2"/>
      <c r="M35" s="2"/>
      <c r="N35" s="2"/>
      <c r="O35" s="2"/>
      <c r="P35" s="2"/>
      <c r="Q35" s="2"/>
      <c r="R35" s="2"/>
      <c r="S35" s="2"/>
      <c r="T35" s="2"/>
      <c r="U35" s="2"/>
      <c r="V35" s="2"/>
      <c r="W35" s="2"/>
      <c r="X35" s="2"/>
      <c r="Y35" s="2"/>
      <c r="Z35" s="2"/>
    </row>
    <row r="36" ht="15.75" customHeight="1">
      <c r="A36" s="1" t="s">
        <v>58</v>
      </c>
      <c r="B36" s="1">
        <v>0.0</v>
      </c>
      <c r="C36" s="1">
        <v>1449.0</v>
      </c>
      <c r="D36" s="1">
        <v>256.68</v>
      </c>
      <c r="E36" s="1">
        <v>3128.0</v>
      </c>
      <c r="F36" s="1">
        <v>11120.5</v>
      </c>
      <c r="G36" s="1">
        <v>5485.5</v>
      </c>
      <c r="H36" s="1">
        <v>7245.0</v>
      </c>
      <c r="I36" s="1">
        <v>-83.605</v>
      </c>
      <c r="J36" s="1">
        <v>9165.5</v>
      </c>
      <c r="K36" s="1">
        <v>12362.5</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617.205</v>
      </c>
      <c r="C3" s="1">
        <v>34.73</v>
      </c>
      <c r="D3" s="1">
        <v>437.0</v>
      </c>
      <c r="E3" s="1">
        <v>89.815</v>
      </c>
      <c r="F3" s="1">
        <v>83.375</v>
      </c>
      <c r="G3" s="1">
        <v>219.075</v>
      </c>
      <c r="H3" s="1">
        <v>566.72</v>
      </c>
      <c r="I3" s="1">
        <v>105.11</v>
      </c>
      <c r="J3" s="1">
        <v>14.72</v>
      </c>
      <c r="K3" s="1">
        <v>38.985</v>
      </c>
      <c r="L3" s="2"/>
      <c r="M3" s="2"/>
      <c r="N3" s="2"/>
      <c r="O3" s="2"/>
      <c r="P3" s="2"/>
      <c r="Q3" s="2"/>
      <c r="R3" s="2"/>
      <c r="S3" s="2"/>
      <c r="T3" s="2"/>
      <c r="U3" s="2"/>
      <c r="V3" s="2"/>
      <c r="W3" s="2"/>
      <c r="X3" s="2"/>
      <c r="Y3" s="2"/>
      <c r="Z3" s="2"/>
    </row>
    <row r="4">
      <c r="A4" s="1" t="s">
        <v>61</v>
      </c>
      <c r="B4" s="1">
        <v>60.72</v>
      </c>
      <c r="C4" s="1">
        <v>256.45</v>
      </c>
      <c r="D4" s="1">
        <v>361.675</v>
      </c>
      <c r="E4" s="1">
        <v>223.905</v>
      </c>
      <c r="F4" s="1">
        <v>565.8</v>
      </c>
      <c r="G4" s="1">
        <v>530.265</v>
      </c>
      <c r="H4" s="1">
        <v>416.3</v>
      </c>
      <c r="I4" s="1">
        <v>448.73</v>
      </c>
      <c r="J4" s="1">
        <v>699.66</v>
      </c>
      <c r="K4" s="1">
        <v>1115.155</v>
      </c>
      <c r="L4" s="2"/>
      <c r="M4" s="2"/>
      <c r="N4" s="2"/>
      <c r="O4" s="2"/>
      <c r="P4" s="2"/>
      <c r="Q4" s="2"/>
      <c r="R4" s="2"/>
      <c r="S4" s="2"/>
      <c r="T4" s="2"/>
      <c r="U4" s="2"/>
      <c r="V4" s="2"/>
      <c r="W4" s="2"/>
      <c r="X4" s="2"/>
      <c r="Y4" s="2"/>
      <c r="Z4" s="2"/>
    </row>
    <row r="5">
      <c r="A5" s="1" t="s">
        <v>62</v>
      </c>
      <c r="B5" s="1">
        <v>0.0</v>
      </c>
      <c r="C5" s="1">
        <v>0.0</v>
      </c>
      <c r="D5" s="1">
        <v>0.0</v>
      </c>
      <c r="E5" s="1">
        <v>0.0</v>
      </c>
      <c r="F5" s="1">
        <v>272.665</v>
      </c>
      <c r="G5" s="1">
        <v>595.93</v>
      </c>
      <c r="H5" s="1">
        <v>409.745</v>
      </c>
      <c r="I5" s="1">
        <v>987.965</v>
      </c>
      <c r="J5" s="1">
        <v>1587.0</v>
      </c>
      <c r="K5" s="1">
        <v>2104.5</v>
      </c>
      <c r="L5" s="2"/>
      <c r="M5" s="2"/>
      <c r="N5" s="2"/>
      <c r="O5" s="2"/>
      <c r="P5" s="2"/>
      <c r="Q5" s="2"/>
      <c r="R5" s="2"/>
      <c r="S5" s="2"/>
      <c r="T5" s="2"/>
      <c r="U5" s="2"/>
      <c r="V5" s="2"/>
      <c r="W5" s="2"/>
      <c r="X5" s="2"/>
      <c r="Y5" s="2"/>
      <c r="Z5" s="2"/>
    </row>
    <row r="6">
      <c r="A6" s="1" t="s">
        <v>63</v>
      </c>
      <c r="B6" s="1">
        <v>24966.5</v>
      </c>
      <c r="C6" s="1">
        <v>27358.5</v>
      </c>
      <c r="D6" s="1">
        <v>28244.0</v>
      </c>
      <c r="E6" s="1">
        <v>32004.5</v>
      </c>
      <c r="F6" s="1">
        <v>68643.5</v>
      </c>
      <c r="G6" s="1">
        <v>77429.5</v>
      </c>
      <c r="H6" s="1">
        <v>86468.5</v>
      </c>
      <c r="I6" s="1">
        <v>87676.0</v>
      </c>
      <c r="J6" s="1">
        <v>99176.0</v>
      </c>
      <c r="K6" s="1">
        <v>114850.5</v>
      </c>
      <c r="L6" s="2"/>
      <c r="M6" s="2"/>
      <c r="N6" s="2"/>
      <c r="O6" s="2"/>
      <c r="P6" s="2"/>
      <c r="Q6" s="2"/>
      <c r="R6" s="2"/>
      <c r="S6" s="2"/>
      <c r="T6" s="2"/>
      <c r="U6" s="2"/>
      <c r="V6" s="2"/>
      <c r="W6" s="2"/>
      <c r="X6" s="2"/>
      <c r="Y6" s="2"/>
      <c r="Z6" s="2"/>
    </row>
    <row r="7">
      <c r="A7" s="1" t="s">
        <v>64</v>
      </c>
      <c r="B7" s="1">
        <v>0.0</v>
      </c>
      <c r="C7" s="1">
        <v>661.71</v>
      </c>
      <c r="D7" s="1">
        <v>489.785</v>
      </c>
      <c r="E7" s="1">
        <v>517.5</v>
      </c>
      <c r="F7" s="1">
        <v>133.745</v>
      </c>
      <c r="G7" s="1">
        <v>228.62</v>
      </c>
      <c r="H7" s="1">
        <v>176.525</v>
      </c>
      <c r="I7" s="1">
        <v>173.19</v>
      </c>
      <c r="J7" s="1">
        <v>40.365</v>
      </c>
      <c r="K7" s="1">
        <v>30.705</v>
      </c>
      <c r="L7" s="2"/>
      <c r="M7" s="2"/>
      <c r="N7" s="2"/>
      <c r="O7" s="2"/>
      <c r="P7" s="2"/>
      <c r="Q7" s="2"/>
      <c r="R7" s="2"/>
      <c r="S7" s="2"/>
      <c r="T7" s="2"/>
      <c r="U7" s="2"/>
      <c r="V7" s="2"/>
      <c r="W7" s="2"/>
      <c r="X7" s="2"/>
      <c r="Y7" s="2"/>
      <c r="Z7" s="2"/>
    </row>
    <row r="8">
      <c r="A8" s="1" t="s">
        <v>65</v>
      </c>
      <c r="B8" s="1">
        <v>0.0</v>
      </c>
      <c r="C8" s="1">
        <v>29.44</v>
      </c>
      <c r="D8" s="1">
        <v>45.195</v>
      </c>
      <c r="E8" s="1">
        <v>107.87</v>
      </c>
      <c r="F8" s="1">
        <v>54.625</v>
      </c>
      <c r="G8" s="1">
        <v>71.41499999999999</v>
      </c>
      <c r="H8" s="1">
        <v>89.24</v>
      </c>
      <c r="I8" s="1">
        <v>102.235</v>
      </c>
      <c r="J8" s="1">
        <v>108.1</v>
      </c>
      <c r="K8" s="1">
        <v>111.55</v>
      </c>
      <c r="L8" s="2"/>
      <c r="M8" s="2"/>
      <c r="N8" s="2"/>
      <c r="O8" s="2"/>
      <c r="P8" s="2"/>
      <c r="Q8" s="2"/>
      <c r="R8" s="2"/>
      <c r="S8" s="2"/>
      <c r="T8" s="2"/>
      <c r="U8" s="2"/>
      <c r="V8" s="2"/>
      <c r="W8" s="2"/>
      <c r="X8" s="2"/>
      <c r="Y8" s="2"/>
      <c r="Z8" s="2"/>
    </row>
    <row r="9">
      <c r="A9" s="1" t="s">
        <v>66</v>
      </c>
      <c r="B9" s="1">
        <v>0.0</v>
      </c>
      <c r="C9" s="1">
        <v>-6.808</v>
      </c>
      <c r="D9" s="1">
        <v>-11.2585</v>
      </c>
      <c r="E9" s="1">
        <v>-18.63</v>
      </c>
      <c r="F9" s="1">
        <v>-10.5685</v>
      </c>
      <c r="G9" s="1">
        <v>-12.075</v>
      </c>
      <c r="H9" s="1">
        <v>-12.19</v>
      </c>
      <c r="I9" s="1">
        <v>-13.915</v>
      </c>
      <c r="J9" s="1">
        <v>-17.02</v>
      </c>
      <c r="K9" s="1">
        <v>-20.47</v>
      </c>
      <c r="L9" s="2"/>
      <c r="M9" s="2"/>
      <c r="N9" s="2"/>
      <c r="O9" s="2"/>
      <c r="P9" s="2"/>
      <c r="Q9" s="2"/>
      <c r="R9" s="2"/>
      <c r="S9" s="2"/>
      <c r="T9" s="2"/>
      <c r="U9" s="2"/>
      <c r="V9" s="2"/>
      <c r="W9" s="2"/>
      <c r="X9" s="2"/>
      <c r="Y9" s="2"/>
      <c r="Z9" s="2"/>
    </row>
    <row r="10">
      <c r="A10" s="1" t="s">
        <v>67</v>
      </c>
      <c r="B10" s="1">
        <v>11.96</v>
      </c>
      <c r="C10" s="1">
        <v>22.655</v>
      </c>
      <c r="D10" s="1">
        <v>33.925</v>
      </c>
      <c r="E10" s="1">
        <v>89.24</v>
      </c>
      <c r="F10" s="1">
        <v>44.045</v>
      </c>
      <c r="G10" s="1">
        <v>59.34</v>
      </c>
      <c r="H10" s="1">
        <v>77.16499999999999</v>
      </c>
      <c r="I10" s="1">
        <v>88.32</v>
      </c>
      <c r="J10" s="1">
        <v>90.965</v>
      </c>
      <c r="K10" s="1">
        <v>91.08</v>
      </c>
      <c r="L10" s="2"/>
      <c r="M10" s="2"/>
      <c r="N10" s="2"/>
      <c r="O10" s="2"/>
      <c r="P10" s="2"/>
      <c r="Q10" s="2"/>
      <c r="R10" s="2"/>
      <c r="S10" s="2"/>
      <c r="T10" s="2"/>
      <c r="U10" s="2"/>
      <c r="V10" s="2"/>
      <c r="W10" s="2"/>
      <c r="X10" s="2"/>
      <c r="Y10" s="2"/>
      <c r="Z10" s="2"/>
    </row>
    <row r="11">
      <c r="A11" s="1" t="s">
        <v>68</v>
      </c>
      <c r="B11" s="1">
        <v>0.0</v>
      </c>
      <c r="C11" s="1">
        <v>5.5315</v>
      </c>
      <c r="D11" s="1">
        <v>12.305</v>
      </c>
      <c r="E11" s="1">
        <v>0.69</v>
      </c>
      <c r="F11" s="1">
        <v>1.242</v>
      </c>
      <c r="G11" s="1">
        <v>1.15</v>
      </c>
      <c r="H11" s="1">
        <v>0.8165</v>
      </c>
      <c r="I11" s="1">
        <v>0.506</v>
      </c>
      <c r="J11" s="1">
        <v>1.4835</v>
      </c>
      <c r="K11" s="1">
        <v>1.3455</v>
      </c>
      <c r="L11" s="2"/>
      <c r="M11" s="2"/>
      <c r="N11" s="2"/>
      <c r="O11" s="2"/>
      <c r="P11" s="2"/>
      <c r="Q11" s="2"/>
      <c r="R11" s="2"/>
      <c r="S11" s="2"/>
      <c r="T11" s="2"/>
      <c r="U11" s="2"/>
      <c r="V11" s="2"/>
      <c r="W11" s="2"/>
      <c r="X11" s="2"/>
      <c r="Y11" s="2"/>
      <c r="Z11" s="2"/>
    </row>
    <row r="12">
      <c r="A12" s="1" t="s">
        <v>69</v>
      </c>
      <c r="B12" s="1">
        <v>0.0</v>
      </c>
      <c r="C12" s="1">
        <v>0.0</v>
      </c>
      <c r="D12" s="1">
        <v>0.0</v>
      </c>
      <c r="E12" s="1">
        <v>0.0</v>
      </c>
      <c r="F12" s="1">
        <v>83.03</v>
      </c>
      <c r="G12" s="1">
        <v>46.0</v>
      </c>
      <c r="H12" s="1">
        <v>98.55499999999999</v>
      </c>
      <c r="I12" s="1">
        <v>148.58</v>
      </c>
      <c r="J12" s="1">
        <v>202.745</v>
      </c>
      <c r="K12" s="1">
        <v>157.205</v>
      </c>
      <c r="L12" s="2"/>
      <c r="M12" s="2"/>
      <c r="N12" s="2"/>
      <c r="O12" s="2"/>
      <c r="P12" s="2"/>
      <c r="Q12" s="2"/>
      <c r="R12" s="2"/>
      <c r="S12" s="2"/>
      <c r="T12" s="2"/>
      <c r="U12" s="2"/>
      <c r="V12" s="2"/>
      <c r="W12" s="2"/>
      <c r="X12" s="2"/>
      <c r="Y12" s="2"/>
      <c r="Z12" s="2"/>
    </row>
    <row r="13">
      <c r="A13" s="1" t="s">
        <v>70</v>
      </c>
      <c r="B13" s="1">
        <v>628.13</v>
      </c>
      <c r="C13" s="1">
        <v>56.925</v>
      </c>
      <c r="D13" s="1">
        <v>190.095</v>
      </c>
      <c r="E13" s="1">
        <v>105.57</v>
      </c>
      <c r="F13" s="1">
        <v>1736.5</v>
      </c>
      <c r="G13" s="1">
        <v>165.6</v>
      </c>
      <c r="H13" s="1">
        <v>228.735</v>
      </c>
      <c r="I13" s="1">
        <v>476.56</v>
      </c>
      <c r="J13" s="1">
        <v>368.805</v>
      </c>
      <c r="K13" s="1">
        <v>357.765</v>
      </c>
      <c r="L13" s="2"/>
      <c r="M13" s="2"/>
      <c r="N13" s="2"/>
      <c r="O13" s="2"/>
      <c r="P13" s="2"/>
      <c r="Q13" s="2"/>
      <c r="R13" s="2"/>
      <c r="S13" s="2"/>
      <c r="T13" s="2"/>
      <c r="U13" s="2"/>
      <c r="V13" s="2"/>
      <c r="W13" s="2"/>
      <c r="X13" s="2"/>
      <c r="Y13" s="2"/>
      <c r="Z13" s="2"/>
    </row>
    <row r="14">
      <c r="A14" s="1" t="s">
        <v>71</v>
      </c>
      <c r="B14" s="1">
        <v>0.0</v>
      </c>
      <c r="C14" s="1">
        <v>0.0</v>
      </c>
      <c r="D14" s="1">
        <v>0.0</v>
      </c>
      <c r="E14" s="1">
        <v>0.0</v>
      </c>
      <c r="F14" s="1">
        <v>732.55</v>
      </c>
      <c r="G14" s="1">
        <v>575.575</v>
      </c>
      <c r="H14" s="1">
        <v>743.015</v>
      </c>
      <c r="I14" s="1">
        <v>841.225</v>
      </c>
      <c r="J14" s="1">
        <v>844.1</v>
      </c>
      <c r="K14" s="1">
        <v>696.4399999999999</v>
      </c>
      <c r="L14" s="2"/>
      <c r="M14" s="2"/>
      <c r="N14" s="2"/>
      <c r="O14" s="2"/>
      <c r="P14" s="2"/>
      <c r="Q14" s="2"/>
      <c r="R14" s="2"/>
      <c r="S14" s="2"/>
      <c r="T14" s="2"/>
      <c r="U14" s="2"/>
      <c r="V14" s="2"/>
      <c r="W14" s="2"/>
      <c r="X14" s="2"/>
      <c r="Y14" s="2"/>
      <c r="Z14" s="2"/>
    </row>
    <row r="15">
      <c r="A15" s="1" t="s">
        <v>72</v>
      </c>
      <c r="B15" s="1">
        <v>0.0</v>
      </c>
      <c r="C15" s="1">
        <v>0.0</v>
      </c>
      <c r="D15" s="1">
        <v>0.0</v>
      </c>
      <c r="E15" s="1">
        <v>0.0</v>
      </c>
      <c r="F15" s="1">
        <v>6.244499999999999</v>
      </c>
      <c r="G15" s="1">
        <v>7.1415</v>
      </c>
      <c r="H15" s="1">
        <v>7.0725</v>
      </c>
      <c r="I15" s="1">
        <v>6.739</v>
      </c>
      <c r="J15" s="1">
        <v>6.8425</v>
      </c>
      <c r="K15" s="1">
        <v>7.8775</v>
      </c>
      <c r="L15" s="2"/>
      <c r="M15" s="2"/>
      <c r="N15" s="2"/>
      <c r="O15" s="2"/>
      <c r="P15" s="2"/>
      <c r="Q15" s="2"/>
      <c r="R15" s="2"/>
      <c r="S15" s="2"/>
      <c r="T15" s="2"/>
      <c r="U15" s="2"/>
      <c r="V15" s="2"/>
      <c r="W15" s="2"/>
      <c r="X15" s="2"/>
      <c r="Y15" s="2"/>
      <c r="Z15" s="2"/>
    </row>
    <row r="16">
      <c r="A16" s="1" t="s">
        <v>73</v>
      </c>
      <c r="B16" s="1">
        <v>36.685</v>
      </c>
      <c r="C16" s="1">
        <v>36.11</v>
      </c>
      <c r="D16" s="1">
        <v>62.33</v>
      </c>
      <c r="E16" s="1">
        <v>110.055</v>
      </c>
      <c r="F16" s="1">
        <v>25.645</v>
      </c>
      <c r="G16" s="1">
        <v>12.075</v>
      </c>
      <c r="H16" s="1">
        <v>15.87</v>
      </c>
      <c r="I16" s="1">
        <v>16.79</v>
      </c>
      <c r="J16" s="1">
        <v>18.975</v>
      </c>
      <c r="K16" s="1">
        <v>20.47</v>
      </c>
      <c r="L16" s="2"/>
      <c r="M16" s="2"/>
      <c r="N16" s="2"/>
      <c r="O16" s="2"/>
      <c r="P16" s="2"/>
      <c r="Q16" s="2"/>
      <c r="R16" s="2"/>
      <c r="S16" s="2"/>
      <c r="T16" s="2"/>
      <c r="U16" s="2"/>
      <c r="V16" s="2"/>
      <c r="W16" s="2"/>
      <c r="X16" s="2"/>
      <c r="Y16" s="2"/>
      <c r="Z16" s="2"/>
    </row>
    <row r="17">
      <c r="A17" s="1" t="s">
        <v>74</v>
      </c>
      <c r="B17" s="1">
        <v>26323.5</v>
      </c>
      <c r="C17" s="1">
        <v>28428.0</v>
      </c>
      <c r="D17" s="1">
        <v>29831.0</v>
      </c>
      <c r="E17" s="1">
        <v>33143.0</v>
      </c>
      <c r="F17" s="1">
        <v>72335.0</v>
      </c>
      <c r="G17" s="1">
        <v>79867.5</v>
      </c>
      <c r="H17" s="1">
        <v>89205.5</v>
      </c>
      <c r="I17" s="1">
        <v>90965.0</v>
      </c>
      <c r="J17" s="1">
        <v>103051.5</v>
      </c>
      <c r="K17" s="1">
        <v>119473.5</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0.0</v>
      </c>
      <c r="C19" s="1">
        <v>8.004</v>
      </c>
      <c r="D19" s="1">
        <v>13.915</v>
      </c>
      <c r="E19" s="1">
        <v>44.735</v>
      </c>
      <c r="F19" s="1">
        <v>8.6135</v>
      </c>
      <c r="G19" s="1">
        <v>6.118</v>
      </c>
      <c r="H19" s="1">
        <v>8.096</v>
      </c>
      <c r="I19" s="1">
        <v>5.727</v>
      </c>
      <c r="J19" s="1">
        <v>5.853499999999999</v>
      </c>
      <c r="K19" s="1">
        <v>12.765</v>
      </c>
      <c r="L19" s="2"/>
      <c r="M19" s="2"/>
      <c r="N19" s="2"/>
      <c r="O19" s="2"/>
      <c r="P19" s="2"/>
      <c r="Q19" s="2"/>
      <c r="R19" s="2"/>
      <c r="S19" s="2"/>
      <c r="T19" s="2"/>
      <c r="U19" s="2"/>
      <c r="V19" s="2"/>
      <c r="W19" s="2"/>
      <c r="X19" s="2"/>
      <c r="Y19" s="2"/>
      <c r="Z19" s="2"/>
    </row>
    <row r="20">
      <c r="A20" s="1" t="s">
        <v>77</v>
      </c>
      <c r="B20" s="1">
        <v>0.0</v>
      </c>
      <c r="C20" s="1">
        <v>808.105</v>
      </c>
      <c r="D20" s="1">
        <v>850.655</v>
      </c>
      <c r="E20" s="1">
        <v>859.74</v>
      </c>
      <c r="F20" s="1">
        <v>30.015</v>
      </c>
      <c r="G20" s="1">
        <v>24.61</v>
      </c>
      <c r="H20" s="1">
        <v>33.58</v>
      </c>
      <c r="I20" s="1">
        <v>40.365</v>
      </c>
      <c r="J20" s="1">
        <v>50.025</v>
      </c>
      <c r="K20" s="1">
        <v>69.69</v>
      </c>
      <c r="L20" s="2"/>
      <c r="M20" s="2"/>
      <c r="N20" s="2"/>
      <c r="O20" s="2"/>
      <c r="P20" s="2"/>
      <c r="Q20" s="2"/>
      <c r="R20" s="2"/>
      <c r="S20" s="2"/>
      <c r="T20" s="2"/>
      <c r="U20" s="2"/>
      <c r="V20" s="2"/>
      <c r="W20" s="2"/>
      <c r="X20" s="2"/>
      <c r="Y20" s="2"/>
      <c r="Z20" s="2"/>
    </row>
    <row r="21" ht="15.75" customHeight="1">
      <c r="A21" s="1" t="s">
        <v>78</v>
      </c>
      <c r="B21" s="1">
        <v>467.36</v>
      </c>
      <c r="C21" s="1">
        <v>871.125</v>
      </c>
      <c r="D21" s="1">
        <v>292.56</v>
      </c>
      <c r="E21" s="1">
        <v>819.9499999999999</v>
      </c>
      <c r="F21" s="1">
        <v>2185.0</v>
      </c>
      <c r="G21" s="1">
        <v>1109.06</v>
      </c>
      <c r="H21" s="1">
        <v>1679.0</v>
      </c>
      <c r="I21" s="1">
        <v>237.705</v>
      </c>
      <c r="J21" s="1">
        <v>997.395</v>
      </c>
      <c r="K21" s="1">
        <v>2300.0</v>
      </c>
      <c r="L21" s="2"/>
      <c r="M21" s="2"/>
      <c r="N21" s="2"/>
      <c r="O21" s="2"/>
      <c r="P21" s="2"/>
      <c r="Q21" s="2"/>
      <c r="R21" s="2"/>
      <c r="S21" s="2"/>
      <c r="T21" s="2"/>
      <c r="U21" s="2"/>
      <c r="V21" s="2"/>
      <c r="W21" s="2"/>
      <c r="X21" s="2"/>
      <c r="Y21" s="2"/>
      <c r="Z21" s="2"/>
    </row>
    <row r="22" ht="15.75" customHeight="1">
      <c r="A22" s="1" t="s">
        <v>79</v>
      </c>
      <c r="B22" s="1">
        <v>2150.5</v>
      </c>
      <c r="C22" s="1">
        <v>2380.5</v>
      </c>
      <c r="D22" s="1">
        <v>2944.0</v>
      </c>
      <c r="E22" s="1">
        <v>3611.0</v>
      </c>
      <c r="F22" s="1">
        <v>0.0</v>
      </c>
      <c r="G22" s="1">
        <v>0.0</v>
      </c>
      <c r="H22" s="1">
        <v>0.0</v>
      </c>
      <c r="I22" s="1">
        <v>11442.5</v>
      </c>
      <c r="J22" s="1">
        <v>15525.0</v>
      </c>
      <c r="K22" s="1">
        <v>14766.0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0.0</v>
      </c>
      <c r="H23" s="1">
        <v>0.1725</v>
      </c>
      <c r="I23" s="1">
        <v>0.4255</v>
      </c>
      <c r="J23" s="1">
        <v>0.4255</v>
      </c>
      <c r="K23" s="1">
        <v>0.4485</v>
      </c>
      <c r="L23" s="2"/>
      <c r="M23" s="2"/>
      <c r="N23" s="2"/>
      <c r="O23" s="2"/>
      <c r="P23" s="2"/>
      <c r="Q23" s="2"/>
      <c r="R23" s="2"/>
      <c r="S23" s="2"/>
      <c r="T23" s="2"/>
      <c r="U23" s="2"/>
      <c r="V23" s="2"/>
      <c r="W23" s="2"/>
      <c r="X23" s="2"/>
      <c r="Y23" s="2"/>
      <c r="Z23" s="2"/>
    </row>
    <row r="24" ht="15.75" customHeight="1">
      <c r="A24" s="1" t="s">
        <v>81</v>
      </c>
      <c r="B24" s="1">
        <v>18975.0</v>
      </c>
      <c r="C24" s="1">
        <v>19872.0</v>
      </c>
      <c r="D24" s="1">
        <v>20746.0</v>
      </c>
      <c r="E24" s="1">
        <v>22689.5</v>
      </c>
      <c r="F24" s="1">
        <v>59938.0</v>
      </c>
      <c r="G24" s="1">
        <v>67723.5</v>
      </c>
      <c r="H24" s="1">
        <v>74359.0</v>
      </c>
      <c r="I24" s="1">
        <v>64354.0</v>
      </c>
      <c r="J24" s="1">
        <v>69989.0</v>
      </c>
      <c r="K24" s="1">
        <v>82823.0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0.0115</v>
      </c>
      <c r="G25" s="1">
        <v>1.61</v>
      </c>
      <c r="H25" s="1">
        <v>0.9085</v>
      </c>
      <c r="I25" s="1">
        <v>1.771</v>
      </c>
      <c r="J25" s="1">
        <v>1.5295</v>
      </c>
      <c r="K25" s="1">
        <v>1.242</v>
      </c>
      <c r="L25" s="2"/>
      <c r="M25" s="2"/>
      <c r="N25" s="2"/>
      <c r="O25" s="2"/>
      <c r="P25" s="2"/>
      <c r="Q25" s="2"/>
      <c r="R25" s="2"/>
      <c r="S25" s="2"/>
      <c r="T25" s="2"/>
      <c r="U25" s="2"/>
      <c r="V25" s="2"/>
      <c r="W25" s="2"/>
      <c r="X25" s="2"/>
      <c r="Y25" s="2"/>
      <c r="Z25" s="2"/>
    </row>
    <row r="26" ht="15.75" customHeight="1">
      <c r="A26" s="1" t="s">
        <v>83</v>
      </c>
      <c r="B26" s="1">
        <v>0.0</v>
      </c>
      <c r="C26" s="1">
        <v>2.6335</v>
      </c>
      <c r="D26" s="1">
        <v>7.750999999999999</v>
      </c>
      <c r="E26" s="1">
        <v>1.5295</v>
      </c>
      <c r="F26" s="1">
        <v>15.065</v>
      </c>
      <c r="G26" s="1">
        <v>7.750999999999999</v>
      </c>
      <c r="H26" s="1">
        <v>16.215</v>
      </c>
      <c r="I26" s="1">
        <v>25.185</v>
      </c>
      <c r="J26" s="1">
        <v>15.295</v>
      </c>
      <c r="K26" s="1">
        <v>7.7625</v>
      </c>
      <c r="L26" s="2"/>
      <c r="M26" s="2"/>
      <c r="N26" s="2"/>
      <c r="O26" s="2"/>
      <c r="P26" s="2"/>
      <c r="Q26" s="2"/>
      <c r="R26" s="2"/>
      <c r="S26" s="2"/>
      <c r="T26" s="2"/>
      <c r="U26" s="2"/>
      <c r="V26" s="2"/>
      <c r="W26" s="2"/>
      <c r="X26" s="2"/>
      <c r="Y26" s="2"/>
      <c r="Z26" s="2"/>
    </row>
    <row r="27" ht="15.75" customHeight="1">
      <c r="A27" s="1" t="s">
        <v>84</v>
      </c>
      <c r="B27" s="1">
        <v>0.0</v>
      </c>
      <c r="C27" s="1">
        <v>0.782</v>
      </c>
      <c r="D27" s="1">
        <v>0.4025</v>
      </c>
      <c r="E27" s="1">
        <v>0.2185</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830.185</v>
      </c>
      <c r="C28" s="1">
        <v>130.87</v>
      </c>
      <c r="D28" s="1">
        <v>324.645</v>
      </c>
      <c r="E28" s="1">
        <v>123.05</v>
      </c>
      <c r="F28" s="1">
        <v>0.9315</v>
      </c>
      <c r="G28" s="1">
        <v>1.1155</v>
      </c>
      <c r="H28" s="1">
        <v>1.2075</v>
      </c>
      <c r="I28" s="1">
        <v>1.472</v>
      </c>
      <c r="J28" s="1">
        <v>1.518</v>
      </c>
      <c r="K28" s="1">
        <v>66.01</v>
      </c>
      <c r="L28" s="2"/>
      <c r="M28" s="2"/>
      <c r="N28" s="2"/>
      <c r="O28" s="2"/>
      <c r="P28" s="2"/>
      <c r="Q28" s="2"/>
      <c r="R28" s="2"/>
      <c r="S28" s="2"/>
      <c r="T28" s="2"/>
      <c r="U28" s="2"/>
      <c r="V28" s="2"/>
      <c r="W28" s="2"/>
      <c r="X28" s="2"/>
      <c r="Y28" s="2"/>
      <c r="Z28" s="2"/>
    </row>
    <row r="29" ht="15.75" customHeight="1">
      <c r="A29" s="1" t="s">
        <v>86</v>
      </c>
      <c r="B29" s="1">
        <v>0.0</v>
      </c>
      <c r="C29" s="1">
        <v>11.615</v>
      </c>
      <c r="D29" s="1">
        <v>12.19</v>
      </c>
      <c r="E29" s="1">
        <v>13.11</v>
      </c>
      <c r="F29" s="1">
        <v>100.395</v>
      </c>
      <c r="G29" s="1">
        <v>206.655</v>
      </c>
      <c r="H29" s="1">
        <v>154.905</v>
      </c>
      <c r="I29" s="1">
        <v>159.965</v>
      </c>
      <c r="J29" s="1">
        <v>18.515</v>
      </c>
      <c r="K29" s="1">
        <v>8.51</v>
      </c>
      <c r="L29" s="2"/>
      <c r="M29" s="2"/>
      <c r="N29" s="2"/>
      <c r="O29" s="2"/>
      <c r="P29" s="2"/>
      <c r="Q29" s="2"/>
      <c r="R29" s="2"/>
      <c r="S29" s="2"/>
      <c r="T29" s="2"/>
      <c r="U29" s="2"/>
      <c r="V29" s="2"/>
      <c r="W29" s="2"/>
      <c r="X29" s="2"/>
      <c r="Y29" s="2"/>
      <c r="Z29" s="2"/>
    </row>
    <row r="30" ht="15.75" customHeight="1">
      <c r="A30" s="1" t="s">
        <v>87</v>
      </c>
      <c r="B30" s="1">
        <v>0.0</v>
      </c>
      <c r="C30" s="1">
        <v>0.9199999999999999</v>
      </c>
      <c r="D30" s="1">
        <v>0.0115</v>
      </c>
      <c r="E30" s="1">
        <v>0.046</v>
      </c>
      <c r="F30" s="1">
        <v>0.0805</v>
      </c>
      <c r="G30" s="1">
        <v>0.3105</v>
      </c>
      <c r="H30" s="1">
        <v>0.1955</v>
      </c>
      <c r="I30" s="1">
        <v>0.0345</v>
      </c>
      <c r="J30" s="1">
        <v>0.4255</v>
      </c>
      <c r="K30" s="1">
        <v>0.1495</v>
      </c>
      <c r="L30" s="2"/>
      <c r="M30" s="2"/>
      <c r="N30" s="2"/>
      <c r="O30" s="2"/>
      <c r="P30" s="2"/>
      <c r="Q30" s="2"/>
      <c r="R30" s="2"/>
      <c r="S30" s="2"/>
      <c r="T30" s="2"/>
      <c r="U30" s="2"/>
      <c r="V30" s="2"/>
      <c r="W30" s="2"/>
      <c r="X30" s="2"/>
      <c r="Y30" s="2"/>
      <c r="Z30" s="2"/>
    </row>
    <row r="31" ht="15.75" customHeight="1">
      <c r="A31" s="1" t="s">
        <v>88</v>
      </c>
      <c r="B31" s="1">
        <v>21.62</v>
      </c>
      <c r="C31" s="1">
        <v>34.73</v>
      </c>
      <c r="D31" s="1">
        <v>28.52</v>
      </c>
      <c r="E31" s="1">
        <v>34.04</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149.27</v>
      </c>
      <c r="C32" s="1">
        <v>170.2</v>
      </c>
      <c r="D32" s="1">
        <v>383.755</v>
      </c>
      <c r="E32" s="1">
        <v>322.0</v>
      </c>
      <c r="F32" s="1">
        <v>2748.5</v>
      </c>
      <c r="G32" s="1">
        <v>3174.0</v>
      </c>
      <c r="H32" s="1">
        <v>3542.0</v>
      </c>
      <c r="I32" s="1">
        <v>3611.0</v>
      </c>
      <c r="J32" s="1">
        <v>3565.0</v>
      </c>
      <c r="K32" s="1">
        <v>3967.5</v>
      </c>
      <c r="L32" s="2"/>
      <c r="M32" s="2"/>
      <c r="N32" s="2"/>
      <c r="O32" s="2"/>
      <c r="P32" s="2"/>
      <c r="Q32" s="2"/>
      <c r="R32" s="2"/>
      <c r="S32" s="2"/>
      <c r="T32" s="2"/>
      <c r="U32" s="2"/>
      <c r="V32" s="2"/>
      <c r="W32" s="2"/>
      <c r="X32" s="2"/>
      <c r="Y32" s="2"/>
      <c r="Z32" s="2"/>
    </row>
    <row r="33" ht="15.75" customHeight="1">
      <c r="A33" s="1" t="s">
        <v>90</v>
      </c>
      <c r="B33" s="1">
        <v>22597.5</v>
      </c>
      <c r="C33" s="1">
        <v>24288.0</v>
      </c>
      <c r="D33" s="1">
        <v>25599.0</v>
      </c>
      <c r="E33" s="1">
        <v>28520.0</v>
      </c>
      <c r="F33" s="1">
        <v>65032.5</v>
      </c>
      <c r="G33" s="1">
        <v>72266.0</v>
      </c>
      <c r="H33" s="1">
        <v>79798.5</v>
      </c>
      <c r="I33" s="1">
        <v>79890.5</v>
      </c>
      <c r="J33" s="1">
        <v>90171.5</v>
      </c>
      <c r="K33" s="1">
        <v>104029.0</v>
      </c>
      <c r="L33" s="2"/>
      <c r="M33" s="2"/>
      <c r="N33" s="2"/>
      <c r="O33" s="2"/>
      <c r="P33" s="2"/>
      <c r="Q33" s="2"/>
      <c r="R33" s="2"/>
      <c r="S33" s="2"/>
      <c r="T33" s="2"/>
      <c r="U33" s="2"/>
      <c r="V33" s="2"/>
      <c r="W33" s="2"/>
      <c r="X33" s="2"/>
      <c r="Y33" s="2"/>
      <c r="Z33" s="2"/>
    </row>
    <row r="34" ht="15.75" customHeight="1">
      <c r="A34" s="1" t="s">
        <v>91</v>
      </c>
      <c r="B34" s="1">
        <v>151.8</v>
      </c>
      <c r="C34" s="1">
        <v>151.8</v>
      </c>
      <c r="D34" s="1">
        <v>303.6</v>
      </c>
      <c r="E34" s="1">
        <v>303.6</v>
      </c>
      <c r="F34" s="1">
        <v>303.6</v>
      </c>
      <c r="G34" s="1">
        <v>303.6</v>
      </c>
      <c r="H34" s="1">
        <v>303.6</v>
      </c>
      <c r="I34" s="1">
        <v>303.6</v>
      </c>
      <c r="J34" s="1">
        <v>303.6</v>
      </c>
      <c r="K34" s="1">
        <v>379.5</v>
      </c>
      <c r="L34" s="2"/>
      <c r="M34" s="2"/>
      <c r="N34" s="2"/>
      <c r="O34" s="2"/>
      <c r="P34" s="2"/>
      <c r="Q34" s="2"/>
      <c r="R34" s="2"/>
      <c r="S34" s="2"/>
      <c r="T34" s="2"/>
      <c r="U34" s="2"/>
      <c r="V34" s="2"/>
      <c r="W34" s="2"/>
      <c r="X34" s="2"/>
      <c r="Y34" s="2"/>
      <c r="Z34" s="2"/>
    </row>
    <row r="35" ht="15.75" customHeight="1">
      <c r="A35" s="1" t="s">
        <v>92</v>
      </c>
      <c r="B35" s="1">
        <v>0.0</v>
      </c>
      <c r="C35" s="1">
        <v>471.155</v>
      </c>
      <c r="D35" s="1">
        <v>319.355</v>
      </c>
      <c r="E35" s="1">
        <v>319.355</v>
      </c>
      <c r="F35" s="1">
        <v>454.71</v>
      </c>
      <c r="G35" s="1">
        <v>454.71</v>
      </c>
      <c r="H35" s="1">
        <v>454.71</v>
      </c>
      <c r="I35" s="1">
        <v>454.71</v>
      </c>
      <c r="J35" s="1">
        <v>414.805</v>
      </c>
      <c r="K35" s="1">
        <v>338.79</v>
      </c>
      <c r="L35" s="2"/>
      <c r="M35" s="2"/>
      <c r="N35" s="2"/>
      <c r="O35" s="2"/>
      <c r="P35" s="2"/>
      <c r="Q35" s="2"/>
      <c r="R35" s="2"/>
      <c r="S35" s="2"/>
      <c r="T35" s="2"/>
      <c r="U35" s="2"/>
      <c r="V35" s="2"/>
      <c r="W35" s="2"/>
      <c r="X35" s="2"/>
      <c r="Y35" s="2"/>
      <c r="Z35" s="2"/>
    </row>
    <row r="36" ht="15.75" customHeight="1">
      <c r="A36" s="1" t="s">
        <v>93</v>
      </c>
      <c r="B36" s="1">
        <v>0.0</v>
      </c>
      <c r="C36" s="1">
        <v>3473.0</v>
      </c>
      <c r="D36" s="1">
        <v>3519.0</v>
      </c>
      <c r="E36" s="1">
        <v>3875.5</v>
      </c>
      <c r="F36" s="1">
        <v>6060.5</v>
      </c>
      <c r="G36" s="1">
        <v>6808.0</v>
      </c>
      <c r="H36" s="1">
        <v>7923.5</v>
      </c>
      <c r="I36" s="1">
        <v>9154.0</v>
      </c>
      <c r="J36" s="1">
        <v>10672.0</v>
      </c>
      <c r="K36" s="1">
        <v>12408.5</v>
      </c>
      <c r="L36" s="2"/>
      <c r="M36" s="2"/>
      <c r="N36" s="2"/>
      <c r="O36" s="2"/>
      <c r="P36" s="2"/>
      <c r="Q36" s="2"/>
      <c r="R36" s="2"/>
      <c r="S36" s="2"/>
      <c r="T36" s="2"/>
      <c r="U36" s="2"/>
      <c r="V36" s="2"/>
      <c r="W36" s="2"/>
      <c r="X36" s="2"/>
      <c r="Y36" s="2"/>
      <c r="Z36" s="2"/>
    </row>
    <row r="37" ht="15.75" customHeight="1">
      <c r="A37" s="1" t="s">
        <v>94</v>
      </c>
      <c r="B37" s="1">
        <v>3576.5</v>
      </c>
      <c r="C37" s="1">
        <v>49.795</v>
      </c>
      <c r="D37" s="1">
        <v>92.115</v>
      </c>
      <c r="E37" s="1">
        <v>125.81</v>
      </c>
      <c r="F37" s="1">
        <v>-1403.0</v>
      </c>
      <c r="G37" s="1">
        <v>-1886.0</v>
      </c>
      <c r="H37" s="1">
        <v>-1702.0</v>
      </c>
      <c r="I37" s="1">
        <v>-1667.5</v>
      </c>
      <c r="J37" s="1">
        <v>-1713.5</v>
      </c>
      <c r="K37" s="1">
        <v>-1495.0</v>
      </c>
      <c r="L37" s="2"/>
      <c r="M37" s="2"/>
      <c r="N37" s="2"/>
      <c r="O37" s="2"/>
      <c r="P37" s="2"/>
      <c r="Q37" s="2"/>
      <c r="R37" s="2"/>
      <c r="S37" s="2"/>
      <c r="T37" s="2"/>
      <c r="U37" s="2"/>
      <c r="V37" s="2"/>
      <c r="W37" s="2"/>
      <c r="X37" s="2"/>
      <c r="Y37" s="2"/>
      <c r="Z37" s="2"/>
    </row>
    <row r="38" ht="15.75" customHeight="1">
      <c r="A38" s="1" t="s">
        <v>95</v>
      </c>
      <c r="B38" s="1">
        <v>3726.0</v>
      </c>
      <c r="C38" s="1">
        <v>4140.0</v>
      </c>
      <c r="D38" s="1">
        <v>4232.0</v>
      </c>
      <c r="E38" s="1">
        <v>4623.0</v>
      </c>
      <c r="F38" s="1">
        <v>5416.5</v>
      </c>
      <c r="G38" s="1">
        <v>5681.0</v>
      </c>
      <c r="H38" s="1">
        <v>6992.0</v>
      </c>
      <c r="I38" s="1">
        <v>8245.5</v>
      </c>
      <c r="J38" s="1">
        <v>9683.0</v>
      </c>
      <c r="K38" s="1">
        <v>11626.5</v>
      </c>
      <c r="L38" s="2"/>
      <c r="M38" s="2"/>
      <c r="N38" s="2"/>
      <c r="O38" s="2"/>
      <c r="P38" s="2"/>
      <c r="Q38" s="2"/>
      <c r="R38" s="2"/>
      <c r="S38" s="2"/>
      <c r="T38" s="2"/>
      <c r="U38" s="2"/>
      <c r="V38" s="2"/>
      <c r="W38" s="2"/>
      <c r="X38" s="2"/>
      <c r="Y38" s="2"/>
      <c r="Z38" s="2"/>
    </row>
    <row r="39" ht="15.75" customHeight="1">
      <c r="A39" s="1" t="s">
        <v>96</v>
      </c>
      <c r="B39" s="1">
        <v>0.0</v>
      </c>
      <c r="C39" s="1">
        <v>0.0</v>
      </c>
      <c r="D39" s="1">
        <v>0.0</v>
      </c>
      <c r="E39" s="1">
        <v>0.0</v>
      </c>
      <c r="F39" s="1">
        <v>1886.0</v>
      </c>
      <c r="G39" s="1">
        <v>1932.0</v>
      </c>
      <c r="H39" s="1">
        <v>2415.0</v>
      </c>
      <c r="I39" s="1">
        <v>2829.0</v>
      </c>
      <c r="J39" s="1">
        <v>3197.0</v>
      </c>
      <c r="K39" s="1">
        <v>3806.5</v>
      </c>
      <c r="L39" s="2"/>
      <c r="M39" s="2"/>
      <c r="N39" s="2"/>
      <c r="O39" s="2"/>
      <c r="P39" s="2"/>
      <c r="Q39" s="2"/>
      <c r="R39" s="2"/>
      <c r="S39" s="2"/>
      <c r="T39" s="2"/>
      <c r="U39" s="2"/>
      <c r="V39" s="2"/>
      <c r="W39" s="2"/>
      <c r="X39" s="2"/>
      <c r="Y39" s="2"/>
      <c r="Z39" s="2"/>
    </row>
    <row r="40" ht="15.75" customHeight="1">
      <c r="A40" s="1" t="s">
        <v>97</v>
      </c>
      <c r="B40" s="1">
        <v>3726.0</v>
      </c>
      <c r="C40" s="1">
        <v>4140.0</v>
      </c>
      <c r="D40" s="1">
        <v>4232.0</v>
      </c>
      <c r="E40" s="1">
        <v>4623.0</v>
      </c>
      <c r="F40" s="1">
        <v>7302.5</v>
      </c>
      <c r="G40" s="1">
        <v>7613.0</v>
      </c>
      <c r="H40" s="1">
        <v>9407.0</v>
      </c>
      <c r="I40" s="1">
        <v>11074.5</v>
      </c>
      <c r="J40" s="1">
        <v>12880.0</v>
      </c>
      <c r="K40" s="1">
        <v>15444.5</v>
      </c>
      <c r="L40" s="2"/>
      <c r="M40" s="2"/>
      <c r="N40" s="2"/>
      <c r="O40" s="2"/>
      <c r="P40" s="2"/>
      <c r="Q40" s="2"/>
      <c r="R40" s="2"/>
      <c r="S40" s="2"/>
      <c r="T40" s="2"/>
      <c r="U40" s="2"/>
      <c r="V40" s="2"/>
      <c r="W40" s="2"/>
      <c r="X40" s="2"/>
      <c r="Y40" s="2"/>
      <c r="Z40" s="2"/>
    </row>
    <row r="41" ht="15.75" customHeight="1">
      <c r="A41" s="1" t="s">
        <v>98</v>
      </c>
      <c r="B41" s="1">
        <v>26323.5</v>
      </c>
      <c r="C41" s="1">
        <v>28428.0</v>
      </c>
      <c r="D41" s="1">
        <v>29831.0</v>
      </c>
      <c r="E41" s="1">
        <v>33143.0</v>
      </c>
      <c r="F41" s="1">
        <v>72335.0</v>
      </c>
      <c r="G41" s="1">
        <v>79867.5</v>
      </c>
      <c r="H41" s="1">
        <v>89205.5</v>
      </c>
      <c r="I41" s="1">
        <v>90965.0</v>
      </c>
      <c r="J41" s="1">
        <v>103051.5</v>
      </c>
      <c r="K41" s="1">
        <v>119473.5</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37.95</v>
      </c>
      <c r="C43" s="1">
        <v>37.95</v>
      </c>
      <c r="D43" s="1">
        <v>37.95</v>
      </c>
      <c r="E43" s="1">
        <v>37.95</v>
      </c>
      <c r="F43" s="1">
        <v>37.95</v>
      </c>
      <c r="G43" s="1">
        <v>37.95</v>
      </c>
      <c r="H43" s="1">
        <v>37.95</v>
      </c>
      <c r="I43" s="1">
        <v>37.95</v>
      </c>
      <c r="J43" s="1">
        <v>37.95</v>
      </c>
      <c r="K43" s="1">
        <v>37.95</v>
      </c>
      <c r="L43" s="2"/>
      <c r="M43" s="2"/>
      <c r="N43" s="2"/>
      <c r="O43" s="2"/>
      <c r="P43" s="2"/>
      <c r="Q43" s="2"/>
      <c r="R43" s="2"/>
      <c r="S43" s="2"/>
      <c r="T43" s="2"/>
      <c r="U43" s="2"/>
      <c r="V43" s="2"/>
      <c r="W43" s="2"/>
      <c r="X43" s="2"/>
      <c r="Y43" s="2"/>
      <c r="Z43" s="2"/>
    </row>
    <row r="44" ht="15.75" customHeight="1">
      <c r="A44" s="1" t="s">
        <v>100</v>
      </c>
      <c r="B44" s="1">
        <v>37.95</v>
      </c>
      <c r="C44" s="1">
        <v>37.95</v>
      </c>
      <c r="D44" s="1">
        <v>37.95</v>
      </c>
      <c r="E44" s="1">
        <v>37.95</v>
      </c>
      <c r="F44" s="1">
        <v>37.95</v>
      </c>
      <c r="G44" s="1">
        <v>37.95</v>
      </c>
      <c r="H44" s="1">
        <v>37.95</v>
      </c>
      <c r="I44" s="1">
        <v>37.95</v>
      </c>
      <c r="J44" s="1">
        <v>37.95</v>
      </c>
      <c r="K44" s="1">
        <v>37.95</v>
      </c>
      <c r="L44" s="2"/>
      <c r="M44" s="2"/>
      <c r="N44" s="2"/>
      <c r="O44" s="2"/>
      <c r="P44" s="2"/>
      <c r="Q44" s="2"/>
      <c r="R44" s="2"/>
      <c r="S44" s="2"/>
      <c r="T44" s="2"/>
      <c r="U44" s="2"/>
      <c r="V44" s="2"/>
      <c r="W44" s="2"/>
      <c r="X44" s="2"/>
      <c r="Y44" s="2"/>
      <c r="Z44" s="2"/>
    </row>
    <row r="45" ht="15.75" customHeight="1">
      <c r="A45" s="1" t="s">
        <v>101</v>
      </c>
      <c r="B45" s="1" t="s">
        <v>102</v>
      </c>
      <c r="C45" s="1" t="s">
        <v>103</v>
      </c>
      <c r="D45" s="1" t="s">
        <v>104</v>
      </c>
      <c r="E45" s="1" t="s">
        <v>105</v>
      </c>
      <c r="F45" s="1" t="s">
        <v>106</v>
      </c>
      <c r="G45" s="1" t="s">
        <v>107</v>
      </c>
      <c r="H45" s="1" t="s">
        <v>108</v>
      </c>
      <c r="I45" s="1" t="s">
        <v>109</v>
      </c>
      <c r="J45" s="1" t="s">
        <v>110</v>
      </c>
      <c r="K45" s="1" t="s">
        <v>111</v>
      </c>
      <c r="L45" s="2"/>
      <c r="M45" s="2"/>
      <c r="N45" s="2"/>
      <c r="O45" s="2"/>
      <c r="P45" s="2"/>
      <c r="Q45" s="2"/>
      <c r="R45" s="2"/>
      <c r="S45" s="2"/>
      <c r="T45" s="2"/>
      <c r="U45" s="2"/>
      <c r="V45" s="2"/>
      <c r="W45" s="2"/>
      <c r="X45" s="2"/>
      <c r="Y45" s="2"/>
      <c r="Z45" s="2"/>
    </row>
    <row r="46" ht="15.75" customHeight="1">
      <c r="A46" s="1" t="s">
        <v>112</v>
      </c>
      <c r="B46" s="1">
        <v>3726.0</v>
      </c>
      <c r="C46" s="1">
        <v>4140.0</v>
      </c>
      <c r="D46" s="1">
        <v>4220.5</v>
      </c>
      <c r="E46" s="1">
        <v>4623.0</v>
      </c>
      <c r="F46" s="1">
        <v>5416.5</v>
      </c>
      <c r="G46" s="1">
        <v>5681.0</v>
      </c>
      <c r="H46" s="1">
        <v>6992.0</v>
      </c>
      <c r="I46" s="1">
        <v>8245.5</v>
      </c>
      <c r="J46" s="1">
        <v>9671.5</v>
      </c>
      <c r="K46" s="1">
        <v>11626.5</v>
      </c>
      <c r="L46" s="2"/>
      <c r="M46" s="2"/>
      <c r="N46" s="2"/>
      <c r="O46" s="2"/>
      <c r="P46" s="2"/>
      <c r="Q46" s="2"/>
      <c r="R46" s="2"/>
      <c r="S46" s="2"/>
      <c r="T46" s="2"/>
      <c r="U46" s="2"/>
      <c r="V46" s="2"/>
      <c r="W46" s="2"/>
      <c r="X46" s="2"/>
      <c r="Y46" s="2"/>
      <c r="Z46" s="2"/>
    </row>
    <row r="47" ht="15.75" customHeight="1">
      <c r="A47" s="1" t="s">
        <v>113</v>
      </c>
      <c r="B47" s="1" t="s">
        <v>102</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21597.0</v>
      </c>
      <c r="C48" s="1">
        <v>23115.0</v>
      </c>
      <c r="D48" s="1">
        <v>23977.5</v>
      </c>
      <c r="E48" s="1">
        <v>27117.0</v>
      </c>
      <c r="F48" s="1">
        <v>62123.0</v>
      </c>
      <c r="G48" s="1">
        <v>68839.0</v>
      </c>
      <c r="H48" s="1">
        <v>76049.5</v>
      </c>
      <c r="I48" s="1">
        <v>76049.5</v>
      </c>
      <c r="J48" s="1">
        <v>86514.5</v>
      </c>
      <c r="K48" s="1">
        <v>99889.0</v>
      </c>
      <c r="L48" s="2"/>
      <c r="M48" s="2"/>
      <c r="N48" s="2"/>
      <c r="O48" s="2"/>
      <c r="P48" s="2"/>
      <c r="Q48" s="2"/>
      <c r="R48" s="2"/>
      <c r="S48" s="2"/>
      <c r="T48" s="2"/>
      <c r="U48" s="2"/>
      <c r="V48" s="2"/>
      <c r="W48" s="2"/>
      <c r="X48" s="2"/>
      <c r="Y48" s="2"/>
      <c r="Z48" s="2"/>
    </row>
    <row r="49" ht="15.75" customHeight="1">
      <c r="A49" s="1" t="s">
        <v>124</v>
      </c>
      <c r="B49" s="1">
        <v>0.0</v>
      </c>
      <c r="C49" s="1">
        <v>3.128</v>
      </c>
      <c r="D49" s="1">
        <v>3.749</v>
      </c>
      <c r="E49" s="1">
        <v>2.76</v>
      </c>
      <c r="F49" s="1">
        <v>-0.1035</v>
      </c>
      <c r="G49" s="1">
        <v>0.4715</v>
      </c>
      <c r="H49" s="1">
        <v>0.4485</v>
      </c>
      <c r="I49" s="1">
        <v>0.0345</v>
      </c>
      <c r="J49" s="1">
        <v>0.437</v>
      </c>
      <c r="K49" s="1">
        <v>0.1495</v>
      </c>
      <c r="L49" s="2"/>
      <c r="M49" s="2"/>
      <c r="N49" s="2"/>
      <c r="O49" s="2"/>
      <c r="P49" s="2"/>
      <c r="Q49" s="2"/>
      <c r="R49" s="2"/>
      <c r="S49" s="2"/>
      <c r="T49" s="2"/>
      <c r="U49" s="2"/>
      <c r="V49" s="2"/>
      <c r="W49" s="2"/>
      <c r="X49" s="2"/>
      <c r="Y49" s="2"/>
      <c r="Z49" s="2"/>
    </row>
    <row r="50" ht="15.75" customHeight="1">
      <c r="A50" s="1" t="s">
        <v>125</v>
      </c>
      <c r="B50" s="1">
        <v>20976.0</v>
      </c>
      <c r="C50" s="1">
        <v>23080.5</v>
      </c>
      <c r="D50" s="1">
        <v>23540.5</v>
      </c>
      <c r="E50" s="1">
        <v>27025.0</v>
      </c>
      <c r="F50" s="1">
        <v>61766.5</v>
      </c>
      <c r="G50" s="1">
        <v>68022.5</v>
      </c>
      <c r="H50" s="1">
        <v>75072.0</v>
      </c>
      <c r="I50" s="1">
        <v>74957.0</v>
      </c>
      <c r="J50" s="1">
        <v>84916.0</v>
      </c>
      <c r="K50" s="1">
        <v>97750.0</v>
      </c>
      <c r="L50" s="2"/>
      <c r="M50" s="2"/>
      <c r="N50" s="2"/>
      <c r="O50" s="2"/>
      <c r="P50" s="2"/>
      <c r="Q50" s="2"/>
      <c r="R50" s="2"/>
      <c r="S50" s="2"/>
      <c r="T50" s="2"/>
      <c r="U50" s="2"/>
      <c r="V50" s="2"/>
      <c r="W50" s="2"/>
      <c r="X50" s="2"/>
      <c r="Y50" s="2"/>
      <c r="Z50" s="2"/>
    </row>
    <row r="51" ht="15.75" customHeight="1">
      <c r="A51" s="1" t="s">
        <v>126</v>
      </c>
      <c r="B51" s="1">
        <v>0.0</v>
      </c>
      <c r="C51" s="1">
        <v>0.0</v>
      </c>
      <c r="D51" s="1">
        <v>0.0</v>
      </c>
      <c r="E51" s="1">
        <v>6.5665</v>
      </c>
      <c r="F51" s="1">
        <v>55.315</v>
      </c>
      <c r="G51" s="1">
        <v>63.25</v>
      </c>
      <c r="H51" s="1">
        <v>63.02</v>
      </c>
      <c r="I51" s="1">
        <v>0.0575</v>
      </c>
      <c r="J51" s="1">
        <v>0.0575</v>
      </c>
      <c r="K51" s="1">
        <v>0.0345</v>
      </c>
      <c r="L51" s="2"/>
      <c r="M51" s="2"/>
      <c r="N51" s="2"/>
      <c r="O51" s="2"/>
      <c r="P51" s="2"/>
      <c r="Q51" s="2"/>
      <c r="R51" s="2"/>
      <c r="S51" s="2"/>
      <c r="T51" s="2"/>
      <c r="U51" s="2"/>
      <c r="V51" s="2"/>
      <c r="W51" s="2"/>
      <c r="X51" s="2"/>
      <c r="Y51" s="2"/>
      <c r="Z51" s="2"/>
    </row>
    <row r="52" ht="15.75" customHeight="1">
      <c r="A52" s="1" t="s">
        <v>127</v>
      </c>
      <c r="B52" s="1">
        <v>0.0</v>
      </c>
      <c r="C52" s="1">
        <v>5.3705</v>
      </c>
      <c r="D52" s="1">
        <v>5.7385</v>
      </c>
      <c r="E52" s="1">
        <v>5.727</v>
      </c>
      <c r="F52" s="1">
        <v>0.0</v>
      </c>
      <c r="G52" s="1">
        <v>5.566</v>
      </c>
      <c r="H52" s="1">
        <v>5.5545</v>
      </c>
      <c r="I52" s="1">
        <v>5.7615</v>
      </c>
      <c r="J52" s="1">
        <v>5.9685</v>
      </c>
      <c r="K52" s="1">
        <v>6.2675</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2829.0</v>
      </c>
      <c r="C2" s="1">
        <v>3128.0</v>
      </c>
      <c r="D2" s="1">
        <v>3059.0</v>
      </c>
      <c r="E2" s="1">
        <v>2978.5</v>
      </c>
      <c r="F2" s="1">
        <v>6152.5</v>
      </c>
      <c r="G2" s="1">
        <v>7095.5</v>
      </c>
      <c r="H2" s="1">
        <v>8153.5</v>
      </c>
      <c r="I2" s="1">
        <v>8625.0</v>
      </c>
      <c r="J2" s="1">
        <v>8809.0</v>
      </c>
      <c r="K2" s="1">
        <v>10373.0</v>
      </c>
      <c r="L2" s="2"/>
      <c r="M2" s="2"/>
      <c r="N2" s="2"/>
      <c r="O2" s="2"/>
      <c r="P2" s="2"/>
      <c r="Q2" s="2"/>
      <c r="R2" s="2"/>
      <c r="S2" s="2"/>
      <c r="T2" s="2"/>
      <c r="U2" s="2"/>
      <c r="V2" s="2"/>
      <c r="W2" s="2"/>
      <c r="X2" s="2"/>
      <c r="Y2" s="2"/>
      <c r="Z2" s="2"/>
    </row>
    <row r="3">
      <c r="A3" s="1" t="s">
        <v>129</v>
      </c>
      <c r="B3" s="1">
        <v>1874.5</v>
      </c>
      <c r="C3" s="1">
        <v>1840.0</v>
      </c>
      <c r="D3" s="1">
        <v>1886.0</v>
      </c>
      <c r="E3" s="1">
        <v>1943.5</v>
      </c>
      <c r="F3" s="1">
        <v>3979.0</v>
      </c>
      <c r="G3" s="1">
        <v>4657.5</v>
      </c>
      <c r="H3" s="1">
        <v>4991.0</v>
      </c>
      <c r="I3" s="1">
        <v>4899.0</v>
      </c>
      <c r="J3" s="1">
        <v>5106.0</v>
      </c>
      <c r="K3" s="1">
        <v>6394.0</v>
      </c>
      <c r="L3" s="2"/>
      <c r="M3" s="2"/>
      <c r="N3" s="2"/>
      <c r="O3" s="2"/>
      <c r="P3" s="2"/>
      <c r="Q3" s="2"/>
      <c r="R3" s="2"/>
      <c r="S3" s="2"/>
      <c r="T3" s="2"/>
      <c r="U3" s="2"/>
      <c r="V3" s="2"/>
      <c r="W3" s="2"/>
      <c r="X3" s="2"/>
      <c r="Y3" s="2"/>
      <c r="Z3" s="2"/>
    </row>
    <row r="4">
      <c r="A4" s="1" t="s">
        <v>130</v>
      </c>
      <c r="B4" s="1">
        <v>950.59</v>
      </c>
      <c r="C4" s="1">
        <v>1276.5</v>
      </c>
      <c r="D4" s="1">
        <v>1184.5</v>
      </c>
      <c r="E4" s="1">
        <v>1037.07</v>
      </c>
      <c r="F4" s="1">
        <v>2173.5</v>
      </c>
      <c r="G4" s="1">
        <v>2438.0</v>
      </c>
      <c r="H4" s="1">
        <v>3174.0</v>
      </c>
      <c r="I4" s="1">
        <v>3714.5</v>
      </c>
      <c r="J4" s="1">
        <v>3703.0</v>
      </c>
      <c r="K4" s="1">
        <v>3979.0</v>
      </c>
      <c r="L4" s="2"/>
      <c r="M4" s="2"/>
      <c r="N4" s="2"/>
      <c r="O4" s="2"/>
      <c r="P4" s="2"/>
      <c r="Q4" s="2"/>
      <c r="R4" s="2"/>
      <c r="S4" s="2"/>
      <c r="T4" s="2"/>
      <c r="U4" s="2"/>
      <c r="V4" s="2"/>
      <c r="W4" s="2"/>
      <c r="X4" s="2"/>
      <c r="Y4" s="2"/>
      <c r="Z4" s="2"/>
    </row>
    <row r="5">
      <c r="A5" s="1" t="s">
        <v>131</v>
      </c>
      <c r="B5" s="1">
        <v>0.0</v>
      </c>
      <c r="C5" s="1">
        <v>0.0</v>
      </c>
      <c r="D5" s="1">
        <v>0.0</v>
      </c>
      <c r="E5" s="1">
        <v>0.0</v>
      </c>
      <c r="F5" s="1">
        <v>43.01</v>
      </c>
      <c r="G5" s="1">
        <v>18.63</v>
      </c>
      <c r="H5" s="1">
        <v>56.35</v>
      </c>
      <c r="I5" s="1">
        <v>123.05</v>
      </c>
      <c r="J5" s="1">
        <v>63.135</v>
      </c>
      <c r="K5" s="1">
        <v>39.215</v>
      </c>
      <c r="L5" s="2"/>
      <c r="M5" s="2"/>
      <c r="N5" s="2"/>
      <c r="O5" s="2"/>
      <c r="P5" s="2"/>
      <c r="Q5" s="2"/>
      <c r="R5" s="2"/>
      <c r="S5" s="2"/>
      <c r="T5" s="2"/>
      <c r="U5" s="2"/>
      <c r="V5" s="2"/>
      <c r="W5" s="2"/>
      <c r="X5" s="2"/>
      <c r="Y5" s="2"/>
      <c r="Z5" s="2"/>
    </row>
    <row r="6">
      <c r="A6" s="1" t="s">
        <v>132</v>
      </c>
      <c r="B6" s="1">
        <v>0.0</v>
      </c>
      <c r="C6" s="1">
        <v>0.046</v>
      </c>
      <c r="D6" s="1">
        <v>0.0575</v>
      </c>
      <c r="E6" s="1">
        <v>0.0805</v>
      </c>
      <c r="F6" s="1">
        <v>0.0</v>
      </c>
      <c r="G6" s="1">
        <v>0.0</v>
      </c>
      <c r="H6" s="1">
        <v>0.0</v>
      </c>
      <c r="I6" s="1">
        <v>0.0</v>
      </c>
      <c r="J6" s="1">
        <v>0.0</v>
      </c>
      <c r="K6" s="1">
        <v>0.0</v>
      </c>
      <c r="L6" s="2"/>
      <c r="M6" s="2"/>
      <c r="N6" s="2"/>
      <c r="O6" s="2"/>
      <c r="P6" s="2"/>
      <c r="Q6" s="2"/>
      <c r="R6" s="2"/>
      <c r="S6" s="2"/>
      <c r="T6" s="2"/>
      <c r="U6" s="2"/>
      <c r="V6" s="2"/>
      <c r="W6" s="2"/>
      <c r="X6" s="2"/>
      <c r="Y6" s="2"/>
      <c r="Z6" s="2"/>
    </row>
    <row r="7">
      <c r="A7" s="1" t="s">
        <v>133</v>
      </c>
      <c r="B7" s="1">
        <v>41.745</v>
      </c>
      <c r="C7" s="1">
        <v>79.695</v>
      </c>
      <c r="D7" s="1">
        <v>113.39</v>
      </c>
      <c r="E7" s="1">
        <v>134.665</v>
      </c>
      <c r="F7" s="1">
        <v>29.555</v>
      </c>
      <c r="G7" s="1">
        <v>43.585</v>
      </c>
      <c r="H7" s="1">
        <v>31.74</v>
      </c>
      <c r="I7" s="1">
        <v>34.96</v>
      </c>
      <c r="J7" s="1">
        <v>54.74</v>
      </c>
      <c r="K7" s="1">
        <v>75.44</v>
      </c>
      <c r="L7" s="2"/>
      <c r="M7" s="2"/>
      <c r="N7" s="2"/>
      <c r="O7" s="2"/>
      <c r="P7" s="2"/>
      <c r="Q7" s="2"/>
      <c r="R7" s="2"/>
      <c r="S7" s="2"/>
      <c r="T7" s="2"/>
      <c r="U7" s="2"/>
      <c r="V7" s="2"/>
      <c r="W7" s="2"/>
      <c r="X7" s="2"/>
      <c r="Y7" s="2"/>
      <c r="Z7" s="2"/>
    </row>
    <row r="8">
      <c r="A8" s="1" t="s">
        <v>134</v>
      </c>
      <c r="B8" s="1">
        <v>992.335</v>
      </c>
      <c r="C8" s="1">
        <v>1357.0</v>
      </c>
      <c r="D8" s="1">
        <v>1299.5</v>
      </c>
      <c r="E8" s="1">
        <v>1173.0</v>
      </c>
      <c r="F8" s="1">
        <v>2242.5</v>
      </c>
      <c r="G8" s="1">
        <v>2495.5</v>
      </c>
      <c r="H8" s="1">
        <v>3254.5</v>
      </c>
      <c r="I8" s="1">
        <v>3875.5</v>
      </c>
      <c r="J8" s="1">
        <v>3818.0</v>
      </c>
      <c r="K8" s="1">
        <v>4094.0</v>
      </c>
      <c r="L8" s="2"/>
      <c r="M8" s="2"/>
      <c r="N8" s="2"/>
      <c r="O8" s="2"/>
      <c r="P8" s="2"/>
      <c r="Q8" s="2"/>
      <c r="R8" s="2"/>
      <c r="S8" s="2"/>
      <c r="T8" s="2"/>
      <c r="U8" s="2"/>
      <c r="V8" s="2"/>
      <c r="W8" s="2"/>
      <c r="X8" s="2"/>
      <c r="Y8" s="2"/>
      <c r="Z8" s="2"/>
    </row>
    <row r="9">
      <c r="A9" s="1" t="s">
        <v>135</v>
      </c>
      <c r="B9" s="1">
        <v>0.0</v>
      </c>
      <c r="C9" s="1">
        <v>185.15</v>
      </c>
      <c r="D9" s="1">
        <v>587.88</v>
      </c>
      <c r="E9" s="1">
        <v>65.55</v>
      </c>
      <c r="F9" s="1">
        <v>-75.55499999999999</v>
      </c>
      <c r="G9" s="1">
        <v>205.85</v>
      </c>
      <c r="H9" s="1">
        <v>687.6999999999999</v>
      </c>
      <c r="I9" s="1">
        <v>649.98</v>
      </c>
      <c r="J9" s="1">
        <v>-17.71</v>
      </c>
      <c r="K9" s="1">
        <v>-178.365</v>
      </c>
      <c r="L9" s="2"/>
      <c r="M9" s="2"/>
      <c r="N9" s="2"/>
      <c r="O9" s="2"/>
      <c r="P9" s="2"/>
      <c r="Q9" s="2"/>
      <c r="R9" s="2"/>
      <c r="S9" s="2"/>
      <c r="T9" s="2"/>
      <c r="U9" s="2"/>
      <c r="V9" s="2"/>
      <c r="W9" s="2"/>
      <c r="X9" s="2"/>
      <c r="Y9" s="2"/>
      <c r="Z9" s="2"/>
    </row>
    <row r="10">
      <c r="A10" s="1" t="s">
        <v>136</v>
      </c>
      <c r="B10" s="1">
        <v>992.335</v>
      </c>
      <c r="C10" s="1">
        <v>1173.0</v>
      </c>
      <c r="D10" s="1">
        <v>705.87</v>
      </c>
      <c r="E10" s="1">
        <v>1106.3</v>
      </c>
      <c r="F10" s="1">
        <v>2323.0</v>
      </c>
      <c r="G10" s="1">
        <v>2288.5</v>
      </c>
      <c r="H10" s="1">
        <v>2576.0</v>
      </c>
      <c r="I10" s="1">
        <v>3220.0</v>
      </c>
      <c r="J10" s="1">
        <v>3841.0</v>
      </c>
      <c r="K10" s="1">
        <v>4266.5</v>
      </c>
      <c r="L10" s="2"/>
      <c r="M10" s="2"/>
      <c r="N10" s="2"/>
      <c r="O10" s="2"/>
      <c r="P10" s="2"/>
      <c r="Q10" s="2"/>
      <c r="R10" s="2"/>
      <c r="S10" s="2"/>
      <c r="T10" s="2"/>
      <c r="U10" s="2"/>
      <c r="V10" s="2"/>
      <c r="W10" s="2"/>
      <c r="X10" s="2"/>
      <c r="Y10" s="2"/>
      <c r="Z10" s="2"/>
    </row>
    <row r="11">
      <c r="A11" s="1" t="s">
        <v>137</v>
      </c>
      <c r="B11" s="1">
        <v>11.615</v>
      </c>
      <c r="C11" s="1">
        <v>11.615</v>
      </c>
      <c r="D11" s="1">
        <v>14.605</v>
      </c>
      <c r="E11" s="1">
        <v>21.505</v>
      </c>
      <c r="F11" s="1">
        <v>41.17</v>
      </c>
      <c r="G11" s="1">
        <v>45.195</v>
      </c>
      <c r="H11" s="1">
        <v>41.745</v>
      </c>
      <c r="I11" s="1">
        <v>45.54</v>
      </c>
      <c r="J11" s="1">
        <v>48.875</v>
      </c>
      <c r="K11" s="1">
        <v>54.855</v>
      </c>
      <c r="L11" s="2"/>
      <c r="M11" s="2"/>
      <c r="N11" s="2"/>
      <c r="O11" s="2"/>
      <c r="P11" s="2"/>
      <c r="Q11" s="2"/>
      <c r="R11" s="2"/>
      <c r="S11" s="2"/>
      <c r="T11" s="2"/>
      <c r="U11" s="2"/>
      <c r="V11" s="2"/>
      <c r="W11" s="2"/>
      <c r="X11" s="2"/>
      <c r="Y11" s="2"/>
      <c r="Z11" s="2"/>
    </row>
    <row r="12">
      <c r="A12" s="1" t="s">
        <v>138</v>
      </c>
      <c r="B12" s="1">
        <v>0.0</v>
      </c>
      <c r="C12" s="1">
        <v>18.86</v>
      </c>
      <c r="D12" s="1">
        <v>22.425</v>
      </c>
      <c r="E12" s="1">
        <v>17.595</v>
      </c>
      <c r="F12" s="1">
        <v>51.635</v>
      </c>
      <c r="G12" s="1">
        <v>60.145</v>
      </c>
      <c r="H12" s="1">
        <v>61.64</v>
      </c>
      <c r="I12" s="1">
        <v>63.825</v>
      </c>
      <c r="J12" s="1">
        <v>69.0</v>
      </c>
      <c r="K12" s="1">
        <v>90.735</v>
      </c>
      <c r="L12" s="2"/>
      <c r="M12" s="2"/>
      <c r="N12" s="2"/>
      <c r="O12" s="2"/>
      <c r="P12" s="2"/>
      <c r="Q12" s="2"/>
      <c r="R12" s="2"/>
      <c r="S12" s="2"/>
      <c r="T12" s="2"/>
      <c r="U12" s="2"/>
      <c r="V12" s="2"/>
      <c r="W12" s="2"/>
      <c r="X12" s="2"/>
      <c r="Y12" s="2"/>
      <c r="Z12" s="2"/>
    </row>
    <row r="13">
      <c r="A13" s="1" t="s">
        <v>139</v>
      </c>
      <c r="B13" s="1">
        <v>0.9085</v>
      </c>
      <c r="C13" s="1">
        <v>2.3115</v>
      </c>
      <c r="D13" s="1">
        <v>4.692</v>
      </c>
      <c r="E13" s="1">
        <v>8.1075</v>
      </c>
      <c r="F13" s="1">
        <v>1.7825</v>
      </c>
      <c r="G13" s="1">
        <v>2.806</v>
      </c>
      <c r="H13" s="1">
        <v>2.9325</v>
      </c>
      <c r="I13" s="1">
        <v>4.002</v>
      </c>
      <c r="J13" s="1">
        <v>5.957</v>
      </c>
      <c r="K13" s="1">
        <v>6.141</v>
      </c>
      <c r="L13" s="2"/>
      <c r="M13" s="2"/>
      <c r="N13" s="2"/>
      <c r="O13" s="2"/>
      <c r="P13" s="2"/>
      <c r="Q13" s="2"/>
      <c r="R13" s="2"/>
      <c r="S13" s="2"/>
      <c r="T13" s="2"/>
      <c r="U13" s="2"/>
      <c r="V13" s="2"/>
      <c r="W13" s="2"/>
      <c r="X13" s="2"/>
      <c r="Y13" s="2"/>
      <c r="Z13" s="2"/>
    </row>
    <row r="14">
      <c r="A14" s="1" t="s">
        <v>140</v>
      </c>
      <c r="B14" s="1">
        <v>15.295</v>
      </c>
      <c r="C14" s="1">
        <v>29.44</v>
      </c>
      <c r="D14" s="1">
        <v>24.15</v>
      </c>
      <c r="E14" s="1">
        <v>60.03</v>
      </c>
      <c r="F14" s="1">
        <v>58.42</v>
      </c>
      <c r="G14" s="1">
        <v>-13.11</v>
      </c>
      <c r="H14" s="1">
        <v>164.91</v>
      </c>
      <c r="I14" s="1">
        <v>220.685</v>
      </c>
      <c r="J14" s="1">
        <v>302.105</v>
      </c>
      <c r="K14" s="1">
        <v>280.025</v>
      </c>
      <c r="L14" s="2"/>
      <c r="M14" s="2"/>
      <c r="N14" s="2"/>
      <c r="O14" s="2"/>
      <c r="P14" s="2"/>
      <c r="Q14" s="2"/>
      <c r="R14" s="2"/>
      <c r="S14" s="2"/>
      <c r="T14" s="2"/>
      <c r="U14" s="2"/>
      <c r="V14" s="2"/>
      <c r="W14" s="2"/>
      <c r="X14" s="2"/>
      <c r="Y14" s="2"/>
      <c r="Z14" s="2"/>
    </row>
    <row r="15">
      <c r="A15" s="1" t="s">
        <v>141</v>
      </c>
      <c r="B15" s="1">
        <v>27.83</v>
      </c>
      <c r="C15" s="1">
        <v>62.33</v>
      </c>
      <c r="D15" s="1">
        <v>65.78</v>
      </c>
      <c r="E15" s="1">
        <v>107.295</v>
      </c>
      <c r="F15" s="1">
        <v>153.065</v>
      </c>
      <c r="G15" s="1">
        <v>94.99</v>
      </c>
      <c r="H15" s="1">
        <v>271.17</v>
      </c>
      <c r="I15" s="1">
        <v>334.075</v>
      </c>
      <c r="J15" s="1">
        <v>425.96</v>
      </c>
      <c r="K15" s="1">
        <v>431.825</v>
      </c>
      <c r="L15" s="2"/>
      <c r="M15" s="2"/>
      <c r="N15" s="2"/>
      <c r="O15" s="2"/>
      <c r="P15" s="2"/>
      <c r="Q15" s="2"/>
      <c r="R15" s="2"/>
      <c r="S15" s="2"/>
      <c r="T15" s="2"/>
      <c r="U15" s="2"/>
      <c r="V15" s="2"/>
      <c r="W15" s="2"/>
      <c r="X15" s="2"/>
      <c r="Y15" s="2"/>
      <c r="Z15" s="2"/>
    </row>
    <row r="16">
      <c r="A16" s="1" t="s">
        <v>142</v>
      </c>
      <c r="B16" s="1">
        <v>964.505</v>
      </c>
      <c r="C16" s="1">
        <v>1111.82</v>
      </c>
      <c r="D16" s="1">
        <v>639.975</v>
      </c>
      <c r="E16" s="1">
        <v>999.12</v>
      </c>
      <c r="F16" s="1">
        <v>2162.0</v>
      </c>
      <c r="G16" s="1">
        <v>2196.5</v>
      </c>
      <c r="H16" s="1">
        <v>2300.0</v>
      </c>
      <c r="I16" s="1">
        <v>2886.5</v>
      </c>
      <c r="J16" s="1">
        <v>3415.5</v>
      </c>
      <c r="K16" s="1">
        <v>3841.0</v>
      </c>
      <c r="L16" s="2"/>
      <c r="M16" s="2"/>
      <c r="N16" s="2"/>
      <c r="O16" s="2"/>
      <c r="P16" s="2"/>
      <c r="Q16" s="2"/>
      <c r="R16" s="2"/>
      <c r="S16" s="2"/>
      <c r="T16" s="2"/>
      <c r="U16" s="2"/>
      <c r="V16" s="2"/>
      <c r="W16" s="2"/>
      <c r="X16" s="2"/>
      <c r="Y16" s="2"/>
      <c r="Z16" s="2"/>
    </row>
    <row r="17">
      <c r="A17" s="1" t="s">
        <v>143</v>
      </c>
      <c r="B17" s="1">
        <v>0.0</v>
      </c>
      <c r="C17" s="1">
        <v>0.0</v>
      </c>
      <c r="D17" s="1">
        <v>0.0</v>
      </c>
      <c r="E17" s="1">
        <v>0.0</v>
      </c>
      <c r="F17" s="1">
        <v>5.083</v>
      </c>
      <c r="G17" s="1">
        <v>2.461</v>
      </c>
      <c r="H17" s="1">
        <v>0.713</v>
      </c>
      <c r="I17" s="1">
        <v>-2.576</v>
      </c>
      <c r="J17" s="1">
        <v>0.115</v>
      </c>
      <c r="K17" s="1">
        <v>-0.0115</v>
      </c>
      <c r="L17" s="2"/>
      <c r="M17" s="2"/>
      <c r="N17" s="2"/>
      <c r="O17" s="2"/>
      <c r="P17" s="2"/>
      <c r="Q17" s="2"/>
      <c r="R17" s="2"/>
      <c r="S17" s="2"/>
      <c r="T17" s="2"/>
      <c r="U17" s="2"/>
      <c r="V17" s="2"/>
      <c r="W17" s="2"/>
      <c r="X17" s="2"/>
      <c r="Y17" s="2"/>
      <c r="Z17" s="2"/>
    </row>
    <row r="18">
      <c r="A18" s="1" t="s">
        <v>144</v>
      </c>
      <c r="B18" s="1">
        <v>0.0</v>
      </c>
      <c r="C18" s="1">
        <v>-48.875</v>
      </c>
      <c r="D18" s="1">
        <v>-35.765</v>
      </c>
      <c r="E18" s="1">
        <v>-28.405</v>
      </c>
      <c r="F18" s="1">
        <v>-119.715</v>
      </c>
      <c r="G18" s="1">
        <v>-573.965</v>
      </c>
      <c r="H18" s="1">
        <v>-19.09</v>
      </c>
      <c r="I18" s="1">
        <v>-196.075</v>
      </c>
      <c r="J18" s="1">
        <v>-355.235</v>
      </c>
      <c r="K18" s="1">
        <v>5.3475</v>
      </c>
      <c r="L18" s="2"/>
      <c r="M18" s="2"/>
      <c r="N18" s="2"/>
      <c r="O18" s="2"/>
      <c r="P18" s="2"/>
      <c r="Q18" s="2"/>
      <c r="R18" s="2"/>
      <c r="S18" s="2"/>
      <c r="T18" s="2"/>
      <c r="U18" s="2"/>
      <c r="V18" s="2"/>
      <c r="W18" s="2"/>
      <c r="X18" s="2"/>
      <c r="Y18" s="2"/>
      <c r="Z18" s="2"/>
    </row>
    <row r="19">
      <c r="A19" s="1" t="s">
        <v>145</v>
      </c>
      <c r="B19" s="1">
        <v>6.785</v>
      </c>
      <c r="C19" s="1">
        <v>1.0465</v>
      </c>
      <c r="D19" s="1">
        <v>0.437</v>
      </c>
      <c r="E19" s="1">
        <v>1.0925</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971.29</v>
      </c>
      <c r="C20" s="1">
        <v>1063.98</v>
      </c>
      <c r="D20" s="1">
        <v>604.785</v>
      </c>
      <c r="E20" s="1">
        <v>971.75</v>
      </c>
      <c r="F20" s="1">
        <v>2058.5</v>
      </c>
      <c r="G20" s="1">
        <v>1633.0</v>
      </c>
      <c r="H20" s="1">
        <v>2277.0</v>
      </c>
      <c r="I20" s="1">
        <v>2691.0</v>
      </c>
      <c r="J20" s="1">
        <v>3059.0</v>
      </c>
      <c r="K20" s="1">
        <v>3841.0</v>
      </c>
      <c r="L20" s="2"/>
      <c r="M20" s="2"/>
      <c r="N20" s="2"/>
      <c r="O20" s="2"/>
      <c r="P20" s="2"/>
      <c r="Q20" s="2"/>
      <c r="R20" s="2"/>
      <c r="S20" s="2"/>
      <c r="T20" s="2"/>
      <c r="U20" s="2"/>
      <c r="V20" s="2"/>
      <c r="W20" s="2"/>
      <c r="X20" s="2"/>
      <c r="Y20" s="2"/>
      <c r="Z20" s="2"/>
    </row>
    <row r="21" ht="15.75" customHeight="1">
      <c r="A21" s="1" t="s">
        <v>147</v>
      </c>
      <c r="B21" s="1">
        <v>0.0</v>
      </c>
      <c r="C21" s="1">
        <v>-11.0745</v>
      </c>
      <c r="D21" s="1">
        <v>0.736</v>
      </c>
      <c r="E21" s="1">
        <v>-29.325</v>
      </c>
      <c r="F21" s="1">
        <v>-0.115</v>
      </c>
      <c r="G21" s="1">
        <v>-6.5665</v>
      </c>
      <c r="H21" s="1">
        <v>5.773</v>
      </c>
      <c r="I21" s="1">
        <v>-4.0365</v>
      </c>
      <c r="J21" s="1">
        <v>-8.8205</v>
      </c>
      <c r="K21" s="1">
        <v>20.01</v>
      </c>
      <c r="L21" s="2"/>
      <c r="M21" s="2"/>
      <c r="N21" s="2"/>
      <c r="O21" s="2"/>
      <c r="P21" s="2"/>
      <c r="Q21" s="2"/>
      <c r="R21" s="2"/>
      <c r="S21" s="2"/>
      <c r="T21" s="2"/>
      <c r="U21" s="2"/>
      <c r="V21" s="2"/>
      <c r="W21" s="2"/>
      <c r="X21" s="2"/>
      <c r="Y21" s="2"/>
      <c r="Z21" s="2"/>
    </row>
    <row r="22" ht="15.75" customHeight="1">
      <c r="A22" s="1" t="s">
        <v>148</v>
      </c>
      <c r="B22" s="1">
        <v>0.0</v>
      </c>
      <c r="C22" s="1">
        <v>-1.035</v>
      </c>
      <c r="D22" s="1">
        <v>-0.0115</v>
      </c>
      <c r="E22" s="1">
        <v>-0.046</v>
      </c>
      <c r="F22" s="1">
        <v>0.0</v>
      </c>
      <c r="G22" s="1">
        <v>0.0</v>
      </c>
      <c r="H22" s="1">
        <v>0.0</v>
      </c>
      <c r="I22" s="1">
        <v>0.0</v>
      </c>
      <c r="J22" s="1">
        <v>-1.104</v>
      </c>
      <c r="K22" s="1">
        <v>-1.0465</v>
      </c>
      <c r="L22" s="2"/>
      <c r="M22" s="2"/>
      <c r="N22" s="2"/>
      <c r="O22" s="2"/>
      <c r="P22" s="2"/>
      <c r="Q22" s="2"/>
      <c r="R22" s="2"/>
      <c r="S22" s="2"/>
      <c r="T22" s="2"/>
      <c r="U22" s="2"/>
      <c r="V22" s="2"/>
      <c r="W22" s="2"/>
      <c r="X22" s="2"/>
      <c r="Y22" s="2"/>
      <c r="Z22" s="2"/>
    </row>
    <row r="23" ht="15.75" customHeight="1">
      <c r="A23" s="1" t="s">
        <v>149</v>
      </c>
      <c r="B23" s="1">
        <v>0.0</v>
      </c>
      <c r="C23" s="1">
        <v>0.0</v>
      </c>
      <c r="D23" s="1">
        <v>0.0</v>
      </c>
      <c r="E23" s="1">
        <v>0.0</v>
      </c>
      <c r="F23" s="1">
        <v>-0.138</v>
      </c>
      <c r="G23" s="1">
        <v>-0.299</v>
      </c>
      <c r="H23" s="1">
        <v>-0.5865</v>
      </c>
      <c r="I23" s="1">
        <v>-0.437</v>
      </c>
      <c r="J23" s="1">
        <v>0.0</v>
      </c>
      <c r="K23" s="1">
        <v>0.0</v>
      </c>
      <c r="L23" s="2"/>
      <c r="M23" s="2"/>
      <c r="N23" s="2"/>
      <c r="O23" s="2"/>
      <c r="P23" s="2"/>
      <c r="Q23" s="2"/>
      <c r="R23" s="2"/>
      <c r="S23" s="2"/>
      <c r="T23" s="2"/>
      <c r="U23" s="2"/>
      <c r="V23" s="2"/>
      <c r="W23" s="2"/>
      <c r="X23" s="2"/>
      <c r="Y23" s="2"/>
      <c r="Z23" s="2"/>
    </row>
    <row r="24" ht="15.75" customHeight="1">
      <c r="A24" s="1" t="s">
        <v>150</v>
      </c>
      <c r="B24" s="1">
        <v>0.0</v>
      </c>
      <c r="C24" s="1">
        <v>1.3455</v>
      </c>
      <c r="D24" s="1">
        <v>-0.138</v>
      </c>
      <c r="E24" s="1">
        <v>18.86</v>
      </c>
      <c r="F24" s="1">
        <v>1.38</v>
      </c>
      <c r="G24" s="1">
        <v>0.046</v>
      </c>
      <c r="H24" s="1">
        <v>0.0115</v>
      </c>
      <c r="I24" s="1">
        <v>1.4375</v>
      </c>
      <c r="J24" s="1">
        <v>0.1955</v>
      </c>
      <c r="K24" s="1">
        <v>2.76</v>
      </c>
      <c r="L24" s="2"/>
      <c r="M24" s="2"/>
      <c r="N24" s="2"/>
      <c r="O24" s="2"/>
      <c r="P24" s="2"/>
      <c r="Q24" s="2"/>
      <c r="R24" s="2"/>
      <c r="S24" s="2"/>
      <c r="T24" s="2"/>
      <c r="U24" s="2"/>
      <c r="V24" s="2"/>
      <c r="W24" s="2"/>
      <c r="X24" s="2"/>
      <c r="Y24" s="2"/>
      <c r="Z24" s="2"/>
    </row>
    <row r="25" ht="15.75" customHeight="1">
      <c r="A25" s="1" t="s">
        <v>151</v>
      </c>
      <c r="B25" s="1">
        <v>971.29</v>
      </c>
      <c r="C25" s="1">
        <v>1054.205</v>
      </c>
      <c r="D25" s="1">
        <v>605.36</v>
      </c>
      <c r="E25" s="1">
        <v>961.285</v>
      </c>
      <c r="F25" s="1">
        <v>2058.5</v>
      </c>
      <c r="G25" s="1">
        <v>1621.5</v>
      </c>
      <c r="H25" s="1">
        <v>2288.5</v>
      </c>
      <c r="I25" s="1">
        <v>2691.0</v>
      </c>
      <c r="J25" s="1">
        <v>3047.5</v>
      </c>
      <c r="K25" s="1">
        <v>3864.0</v>
      </c>
      <c r="L25" s="2"/>
      <c r="M25" s="2"/>
      <c r="N25" s="2"/>
      <c r="O25" s="2"/>
      <c r="P25" s="2"/>
      <c r="Q25" s="2"/>
      <c r="R25" s="2"/>
      <c r="S25" s="2"/>
      <c r="T25" s="2"/>
      <c r="U25" s="2"/>
      <c r="V25" s="2"/>
      <c r="W25" s="2"/>
      <c r="X25" s="2"/>
      <c r="Y25" s="2"/>
      <c r="Z25" s="2"/>
    </row>
    <row r="26" ht="15.75" customHeight="1">
      <c r="A26" s="1" t="s">
        <v>152</v>
      </c>
      <c r="B26" s="1">
        <v>280.715</v>
      </c>
      <c r="C26" s="1">
        <v>343.045</v>
      </c>
      <c r="D26" s="1">
        <v>348.22</v>
      </c>
      <c r="E26" s="1">
        <v>289.225</v>
      </c>
      <c r="F26" s="1">
        <v>600.53</v>
      </c>
      <c r="G26" s="1">
        <v>530.725</v>
      </c>
      <c r="H26" s="1">
        <v>480.125</v>
      </c>
      <c r="I26" s="1">
        <v>530.61</v>
      </c>
      <c r="J26" s="1">
        <v>611.455</v>
      </c>
      <c r="K26" s="1">
        <v>819.605</v>
      </c>
      <c r="L26" s="2"/>
      <c r="M26" s="2"/>
      <c r="N26" s="2"/>
      <c r="O26" s="2"/>
      <c r="P26" s="2"/>
      <c r="Q26" s="2"/>
      <c r="R26" s="2"/>
      <c r="S26" s="2"/>
      <c r="T26" s="2"/>
      <c r="U26" s="2"/>
      <c r="V26" s="2"/>
      <c r="W26" s="2"/>
      <c r="X26" s="2"/>
      <c r="Y26" s="2"/>
      <c r="Z26" s="2"/>
    </row>
    <row r="27" ht="15.75" customHeight="1">
      <c r="A27" s="1" t="s">
        <v>153</v>
      </c>
      <c r="B27" s="1">
        <v>690.46</v>
      </c>
      <c r="C27" s="1">
        <v>711.16</v>
      </c>
      <c r="D27" s="1">
        <v>257.14</v>
      </c>
      <c r="E27" s="1">
        <v>672.06</v>
      </c>
      <c r="F27" s="1">
        <v>1449.0</v>
      </c>
      <c r="G27" s="1">
        <v>1089.855</v>
      </c>
      <c r="H27" s="1">
        <v>1805.5</v>
      </c>
      <c r="I27" s="1">
        <v>2162.0</v>
      </c>
      <c r="J27" s="1">
        <v>2438.0</v>
      </c>
      <c r="K27" s="1">
        <v>3047.5</v>
      </c>
      <c r="L27" s="2"/>
      <c r="M27" s="2"/>
      <c r="N27" s="2"/>
      <c r="O27" s="2"/>
      <c r="P27" s="2"/>
      <c r="Q27" s="2"/>
      <c r="R27" s="2"/>
      <c r="S27" s="2"/>
      <c r="T27" s="2"/>
      <c r="U27" s="2"/>
      <c r="V27" s="2"/>
      <c r="W27" s="2"/>
      <c r="X27" s="2"/>
      <c r="Y27" s="2"/>
      <c r="Z27" s="2"/>
    </row>
    <row r="28" ht="15.75" customHeight="1">
      <c r="A28" s="1" t="s">
        <v>154</v>
      </c>
      <c r="B28" s="1">
        <v>690.46</v>
      </c>
      <c r="C28" s="1">
        <v>711.16</v>
      </c>
      <c r="D28" s="1">
        <v>257.14</v>
      </c>
      <c r="E28" s="1">
        <v>672.06</v>
      </c>
      <c r="F28" s="1">
        <v>1449.0</v>
      </c>
      <c r="G28" s="1">
        <v>1089.855</v>
      </c>
      <c r="H28" s="1">
        <v>1805.5</v>
      </c>
      <c r="I28" s="1">
        <v>2162.0</v>
      </c>
      <c r="J28" s="1">
        <v>2438.0</v>
      </c>
      <c r="K28" s="1">
        <v>3047.5</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-312.685</v>
      </c>
      <c r="G29" s="1">
        <v>-270.825</v>
      </c>
      <c r="H29" s="1">
        <v>-456.32</v>
      </c>
      <c r="I29" s="1">
        <v>-546.595</v>
      </c>
      <c r="J29" s="1">
        <v>-608.235</v>
      </c>
      <c r="K29" s="1">
        <v>-770.5</v>
      </c>
      <c r="L29" s="2"/>
      <c r="M29" s="2"/>
      <c r="N29" s="2"/>
      <c r="O29" s="2"/>
      <c r="P29" s="2"/>
      <c r="Q29" s="2"/>
      <c r="R29" s="2"/>
      <c r="S29" s="2"/>
      <c r="T29" s="2"/>
      <c r="U29" s="2"/>
      <c r="V29" s="2"/>
      <c r="W29" s="2"/>
      <c r="X29" s="2"/>
      <c r="Y29" s="2"/>
      <c r="Z29" s="2"/>
    </row>
    <row r="30" ht="15.75" customHeight="1">
      <c r="A30" s="1" t="s">
        <v>155</v>
      </c>
      <c r="B30" s="1">
        <v>690.46</v>
      </c>
      <c r="C30" s="1">
        <v>711.16</v>
      </c>
      <c r="D30" s="1">
        <v>257.14</v>
      </c>
      <c r="E30" s="1">
        <v>672.06</v>
      </c>
      <c r="F30" s="1">
        <v>1140.915</v>
      </c>
      <c r="G30" s="1">
        <v>819.03</v>
      </c>
      <c r="H30" s="1">
        <v>1345.5</v>
      </c>
      <c r="I30" s="1">
        <v>1610.0</v>
      </c>
      <c r="J30" s="1">
        <v>1828.5</v>
      </c>
      <c r="K30" s="1">
        <v>2277.0</v>
      </c>
      <c r="L30" s="2"/>
      <c r="M30" s="2"/>
      <c r="N30" s="2"/>
      <c r="O30" s="2"/>
      <c r="P30" s="2"/>
      <c r="Q30" s="2"/>
      <c r="R30" s="2"/>
      <c r="S30" s="2"/>
      <c r="T30" s="2"/>
      <c r="U30" s="2"/>
      <c r="V30" s="2"/>
      <c r="W30" s="2"/>
      <c r="X30" s="2"/>
      <c r="Y30" s="2"/>
      <c r="Z30" s="2"/>
    </row>
    <row r="31" ht="15.75" customHeight="1">
      <c r="A31" s="1" t="s">
        <v>156</v>
      </c>
      <c r="B31" s="1">
        <v>690.46</v>
      </c>
      <c r="C31" s="1">
        <v>711.16</v>
      </c>
      <c r="D31" s="1">
        <v>257.14</v>
      </c>
      <c r="E31" s="1">
        <v>672.06</v>
      </c>
      <c r="F31" s="1">
        <v>1140.915</v>
      </c>
      <c r="G31" s="1">
        <v>819.03</v>
      </c>
      <c r="H31" s="1">
        <v>1345.5</v>
      </c>
      <c r="I31" s="1">
        <v>1610.0</v>
      </c>
      <c r="J31" s="1">
        <v>1828.5</v>
      </c>
      <c r="K31" s="1">
        <v>2277.0</v>
      </c>
      <c r="L31" s="2"/>
      <c r="M31" s="2"/>
      <c r="N31" s="2"/>
      <c r="O31" s="2"/>
      <c r="P31" s="2"/>
      <c r="Q31" s="2"/>
      <c r="R31" s="2"/>
      <c r="S31" s="2"/>
      <c r="T31" s="2"/>
      <c r="U31" s="2"/>
      <c r="V31" s="2"/>
      <c r="W31" s="2"/>
      <c r="X31" s="2"/>
      <c r="Y31" s="2"/>
      <c r="Z31" s="2"/>
    </row>
    <row r="32" ht="15.75" customHeight="1">
      <c r="A32" s="1" t="s">
        <v>157</v>
      </c>
      <c r="B32" s="1">
        <v>690.46</v>
      </c>
      <c r="C32" s="1">
        <v>711.16</v>
      </c>
      <c r="D32" s="1">
        <v>257.14</v>
      </c>
      <c r="E32" s="1">
        <v>672.06</v>
      </c>
      <c r="F32" s="1">
        <v>1140.915</v>
      </c>
      <c r="G32" s="1">
        <v>819.03</v>
      </c>
      <c r="H32" s="1">
        <v>1345.5</v>
      </c>
      <c r="I32" s="1">
        <v>1610.0</v>
      </c>
      <c r="J32" s="1">
        <v>1828.5</v>
      </c>
      <c r="K32" s="1">
        <v>2277.0</v>
      </c>
      <c r="L32" s="2"/>
      <c r="M32" s="2"/>
      <c r="N32" s="2"/>
      <c r="O32" s="2"/>
      <c r="P32" s="2"/>
      <c r="Q32" s="2"/>
      <c r="R32" s="2"/>
      <c r="S32" s="2"/>
      <c r="T32" s="2"/>
      <c r="U32" s="2"/>
      <c r="V32" s="2"/>
      <c r="W32" s="2"/>
      <c r="X32" s="2"/>
      <c r="Y32" s="2"/>
      <c r="Z32" s="2"/>
    </row>
    <row r="33" ht="15.75" customHeight="1">
      <c r="A33" s="1" t="s">
        <v>158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159</v>
      </c>
      <c r="B34" s="1" t="s">
        <v>160</v>
      </c>
      <c r="C34" s="1" t="s">
        <v>161</v>
      </c>
      <c r="D34" s="1" t="s">
        <v>162</v>
      </c>
      <c r="E34" s="1" t="s">
        <v>163</v>
      </c>
      <c r="F34" s="1" t="s">
        <v>164</v>
      </c>
      <c r="G34" s="1" t="s">
        <v>165</v>
      </c>
      <c r="H34" s="1" t="s">
        <v>166</v>
      </c>
      <c r="I34" s="1" t="s">
        <v>167</v>
      </c>
      <c r="J34" s="1" t="s">
        <v>168</v>
      </c>
      <c r="K34" s="1" t="s">
        <v>169</v>
      </c>
      <c r="L34" s="2"/>
      <c r="M34" s="2"/>
      <c r="N34" s="2"/>
      <c r="O34" s="2"/>
      <c r="P34" s="2"/>
      <c r="Q34" s="2"/>
      <c r="R34" s="2"/>
      <c r="S34" s="2"/>
      <c r="T34" s="2"/>
      <c r="U34" s="2"/>
      <c r="V34" s="2"/>
      <c r="W34" s="2"/>
      <c r="X34" s="2"/>
      <c r="Y34" s="2"/>
      <c r="Z34" s="2"/>
    </row>
    <row r="35" ht="15.75" customHeight="1">
      <c r="A35" s="1" t="s">
        <v>170</v>
      </c>
      <c r="B35" s="1" t="s">
        <v>160</v>
      </c>
      <c r="C35" s="1" t="s">
        <v>161</v>
      </c>
      <c r="D35" s="1" t="s">
        <v>162</v>
      </c>
      <c r="E35" s="1" t="s">
        <v>163</v>
      </c>
      <c r="F35" s="1" t="s">
        <v>164</v>
      </c>
      <c r="G35" s="1" t="s">
        <v>165</v>
      </c>
      <c r="H35" s="1" t="s">
        <v>166</v>
      </c>
      <c r="I35" s="1" t="s">
        <v>167</v>
      </c>
      <c r="J35" s="1" t="s">
        <v>168</v>
      </c>
      <c r="K35" s="1" t="s">
        <v>169</v>
      </c>
      <c r="L35" s="2"/>
      <c r="M35" s="2"/>
      <c r="N35" s="2"/>
      <c r="O35" s="2"/>
      <c r="P35" s="2"/>
      <c r="Q35" s="2"/>
      <c r="R35" s="2"/>
      <c r="S35" s="2"/>
      <c r="T35" s="2"/>
      <c r="U35" s="2"/>
      <c r="V35" s="2"/>
      <c r="W35" s="2"/>
      <c r="X35" s="2"/>
      <c r="Y35" s="2"/>
      <c r="Z35" s="2"/>
    </row>
    <row r="36" ht="15.75" customHeight="1">
      <c r="A36" s="1" t="s">
        <v>171</v>
      </c>
      <c r="B36" s="1">
        <v>3300.0</v>
      </c>
      <c r="C36" s="1">
        <v>3300.0</v>
      </c>
      <c r="D36" s="1">
        <v>3300.0</v>
      </c>
      <c r="E36" s="1">
        <v>3300.0</v>
      </c>
      <c r="F36" s="1">
        <v>3300.0</v>
      </c>
      <c r="G36" s="1">
        <v>3300.0</v>
      </c>
      <c r="H36" s="1">
        <v>3300.0</v>
      </c>
      <c r="I36" s="1">
        <v>3300.0</v>
      </c>
      <c r="J36" s="1">
        <v>3300.0</v>
      </c>
      <c r="K36" s="1">
        <v>3300.0</v>
      </c>
      <c r="L36" s="2"/>
      <c r="M36" s="2"/>
      <c r="N36" s="2"/>
      <c r="O36" s="2"/>
      <c r="P36" s="2"/>
      <c r="Q36" s="2"/>
      <c r="R36" s="2"/>
      <c r="S36" s="2"/>
      <c r="T36" s="2"/>
      <c r="U36" s="2"/>
      <c r="V36" s="2"/>
      <c r="W36" s="2"/>
      <c r="X36" s="2"/>
      <c r="Y36" s="2"/>
      <c r="Z36" s="2"/>
    </row>
    <row r="37" ht="15.75" customHeight="1">
      <c r="A37" s="1" t="s">
        <v>172</v>
      </c>
      <c r="B37" s="1" t="s">
        <v>160</v>
      </c>
      <c r="C37" s="1" t="s">
        <v>161</v>
      </c>
      <c r="D37" s="1" t="s">
        <v>162</v>
      </c>
      <c r="E37" s="1" t="s">
        <v>163</v>
      </c>
      <c r="F37" s="1" t="s">
        <v>164</v>
      </c>
      <c r="G37" s="1" t="s">
        <v>165</v>
      </c>
      <c r="H37" s="1" t="s">
        <v>166</v>
      </c>
      <c r="I37" s="1" t="s">
        <v>167</v>
      </c>
      <c r="J37" s="1" t="s">
        <v>168</v>
      </c>
      <c r="K37" s="1" t="s">
        <v>169</v>
      </c>
      <c r="L37" s="2"/>
      <c r="M37" s="2"/>
      <c r="N37" s="2"/>
      <c r="O37" s="2"/>
      <c r="P37" s="2"/>
      <c r="Q37" s="2"/>
      <c r="R37" s="2"/>
      <c r="S37" s="2"/>
      <c r="T37" s="2"/>
      <c r="U37" s="2"/>
      <c r="V37" s="2"/>
      <c r="W37" s="2"/>
      <c r="X37" s="2"/>
      <c r="Y37" s="2"/>
      <c r="Z37" s="2"/>
    </row>
    <row r="38" ht="15.75" customHeight="1">
      <c r="A38" s="1" t="s">
        <v>173</v>
      </c>
      <c r="B38" s="1" t="s">
        <v>160</v>
      </c>
      <c r="C38" s="1" t="s">
        <v>161</v>
      </c>
      <c r="D38" s="1" t="s">
        <v>162</v>
      </c>
      <c r="E38" s="1" t="s">
        <v>163</v>
      </c>
      <c r="F38" s="1" t="s">
        <v>164</v>
      </c>
      <c r="G38" s="1" t="s">
        <v>165</v>
      </c>
      <c r="H38" s="1" t="s">
        <v>166</v>
      </c>
      <c r="I38" s="1" t="s">
        <v>167</v>
      </c>
      <c r="J38" s="1" t="s">
        <v>168</v>
      </c>
      <c r="K38" s="1" t="s">
        <v>169</v>
      </c>
      <c r="L38" s="2"/>
      <c r="M38" s="2"/>
      <c r="N38" s="2"/>
      <c r="O38" s="2"/>
      <c r="P38" s="2"/>
      <c r="Q38" s="2"/>
      <c r="R38" s="2"/>
      <c r="S38" s="2"/>
      <c r="T38" s="2"/>
      <c r="U38" s="2"/>
      <c r="V38" s="2"/>
      <c r="W38" s="2"/>
      <c r="X38" s="2"/>
      <c r="Y38" s="2"/>
      <c r="Z38" s="2"/>
    </row>
    <row r="39" ht="15.75" customHeight="1">
      <c r="A39" s="1" t="s">
        <v>174</v>
      </c>
      <c r="B39" s="1">
        <v>3300.0</v>
      </c>
      <c r="C39" s="1">
        <v>3300.0</v>
      </c>
      <c r="D39" s="1">
        <v>3300.0</v>
      </c>
      <c r="E39" s="1">
        <v>3300.0</v>
      </c>
      <c r="F39" s="1">
        <v>3300.0</v>
      </c>
      <c r="G39" s="1">
        <v>3300.0</v>
      </c>
      <c r="H39" s="1">
        <v>3300.0</v>
      </c>
      <c r="I39" s="1">
        <v>3300.0</v>
      </c>
      <c r="J39" s="1">
        <v>3300.0</v>
      </c>
      <c r="K39" s="1">
        <v>3300.0</v>
      </c>
      <c r="L39" s="2"/>
      <c r="M39" s="2"/>
      <c r="N39" s="2"/>
      <c r="O39" s="2"/>
      <c r="P39" s="2"/>
      <c r="Q39" s="2"/>
      <c r="R39" s="2"/>
      <c r="S39" s="2"/>
      <c r="T39" s="2"/>
      <c r="U39" s="2"/>
      <c r="V39" s="2"/>
      <c r="W39" s="2"/>
      <c r="X39" s="2"/>
      <c r="Y39" s="2"/>
      <c r="Z39" s="2"/>
    </row>
    <row r="40" ht="15.75" customHeight="1">
      <c r="A40" s="1" t="s">
        <v>175</v>
      </c>
      <c r="B40" s="1">
        <v>16.0</v>
      </c>
      <c r="C40" s="1" t="s">
        <v>176</v>
      </c>
      <c r="D40" s="1" t="s">
        <v>177</v>
      </c>
      <c r="E40" s="1">
        <v>16.0</v>
      </c>
      <c r="F40" s="1" t="s">
        <v>178</v>
      </c>
      <c r="G40" s="1" t="s">
        <v>179</v>
      </c>
      <c r="H40" s="1" t="s">
        <v>180</v>
      </c>
      <c r="I40" s="1" t="s">
        <v>181</v>
      </c>
      <c r="J40" s="1" t="s">
        <v>182</v>
      </c>
      <c r="K40" s="1" t="s">
        <v>183</v>
      </c>
      <c r="L40" s="2"/>
      <c r="M40" s="2"/>
      <c r="N40" s="2"/>
      <c r="O40" s="2"/>
      <c r="P40" s="2"/>
      <c r="Q40" s="2"/>
      <c r="R40" s="2"/>
      <c r="S40" s="2"/>
      <c r="T40" s="2"/>
      <c r="U40" s="2"/>
      <c r="V40" s="2"/>
      <c r="W40" s="2"/>
      <c r="X40" s="2"/>
      <c r="Y40" s="2"/>
      <c r="Z40" s="2"/>
    </row>
    <row r="41" ht="15.75" customHeight="1">
      <c r="A41" s="1" t="s">
        <v>184</v>
      </c>
      <c r="B41" s="1">
        <v>16.0</v>
      </c>
      <c r="C41" s="1" t="s">
        <v>176</v>
      </c>
      <c r="D41" s="1" t="s">
        <v>177</v>
      </c>
      <c r="E41" s="1">
        <v>16.0</v>
      </c>
      <c r="F41" s="1" t="s">
        <v>178</v>
      </c>
      <c r="G41" s="1" t="s">
        <v>179</v>
      </c>
      <c r="H41" s="1" t="s">
        <v>180</v>
      </c>
      <c r="I41" s="1" t="s">
        <v>181</v>
      </c>
      <c r="J41" s="1" t="s">
        <v>182</v>
      </c>
      <c r="K41" s="1" t="s">
        <v>183</v>
      </c>
      <c r="L41" s="2"/>
      <c r="M41" s="2"/>
      <c r="N41" s="2"/>
      <c r="O41" s="2"/>
      <c r="P41" s="2"/>
      <c r="Q41" s="2"/>
      <c r="R41" s="2"/>
      <c r="S41" s="2"/>
      <c r="T41" s="2"/>
      <c r="U41" s="2"/>
      <c r="V41" s="2"/>
      <c r="W41" s="2"/>
      <c r="X41" s="2"/>
      <c r="Y41" s="2"/>
      <c r="Z41" s="2"/>
    </row>
    <row r="42" ht="15.75" customHeight="1">
      <c r="A42" s="1" t="s">
        <v>185</v>
      </c>
      <c r="B42" s="1" t="s">
        <v>186</v>
      </c>
      <c r="C42" s="1" t="s">
        <v>187</v>
      </c>
      <c r="D42" s="1">
        <v>0.046</v>
      </c>
      <c r="E42" s="1" t="s">
        <v>188</v>
      </c>
      <c r="F42" s="1">
        <v>0.0</v>
      </c>
      <c r="G42" s="1" t="s">
        <v>189</v>
      </c>
      <c r="H42" s="1">
        <v>0.092</v>
      </c>
      <c r="I42" s="1" t="s">
        <v>190</v>
      </c>
      <c r="J42" s="1" t="s">
        <v>191</v>
      </c>
      <c r="K42" s="1" t="s">
        <v>192</v>
      </c>
      <c r="L42" s="2"/>
      <c r="M42" s="2"/>
      <c r="N42" s="2"/>
      <c r="O42" s="2"/>
      <c r="P42" s="2"/>
      <c r="Q42" s="2"/>
      <c r="R42" s="2"/>
      <c r="S42" s="2"/>
      <c r="T42" s="2"/>
      <c r="U42" s="2"/>
      <c r="V42" s="2"/>
      <c r="W42" s="2"/>
      <c r="X42" s="2"/>
      <c r="Y42" s="2"/>
      <c r="Z42" s="2"/>
    </row>
    <row r="43" ht="15.75" customHeight="1">
      <c r="A43" s="1" t="s">
        <v>193</v>
      </c>
      <c r="B43" s="1">
        <v>0.0</v>
      </c>
      <c r="C43" s="1" t="s">
        <v>194</v>
      </c>
      <c r="D43" s="1" t="s">
        <v>195</v>
      </c>
      <c r="E43" s="1" t="s">
        <v>196</v>
      </c>
      <c r="F43" s="1" t="s">
        <v>197</v>
      </c>
      <c r="G43" s="1" t="s">
        <v>198</v>
      </c>
      <c r="H43" s="1" t="s">
        <v>199</v>
      </c>
      <c r="I43" s="1" t="s">
        <v>200</v>
      </c>
      <c r="J43" s="1" t="s">
        <v>201</v>
      </c>
      <c r="K43" s="1" t="s">
        <v>202</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203</v>
      </c>
      <c r="B45" s="1">
        <v>2875.0</v>
      </c>
      <c r="C45" s="1">
        <v>3208.5</v>
      </c>
      <c r="D45" s="1">
        <v>3174.0</v>
      </c>
      <c r="E45" s="1">
        <v>3128.0</v>
      </c>
      <c r="F45" s="1">
        <v>6233.0</v>
      </c>
      <c r="G45" s="1">
        <v>7164.5</v>
      </c>
      <c r="H45" s="1">
        <v>8245.5</v>
      </c>
      <c r="I45" s="1">
        <v>8774.5</v>
      </c>
      <c r="J45" s="1">
        <v>8924.0</v>
      </c>
      <c r="K45" s="1">
        <v>10488.0</v>
      </c>
      <c r="L45" s="2"/>
      <c r="M45" s="2"/>
      <c r="N45" s="2"/>
      <c r="O45" s="2"/>
      <c r="P45" s="2"/>
      <c r="Q45" s="2"/>
      <c r="R45" s="2"/>
      <c r="S45" s="2"/>
      <c r="T45" s="2"/>
      <c r="U45" s="2"/>
      <c r="V45" s="2"/>
      <c r="W45" s="2"/>
      <c r="X45" s="2"/>
      <c r="Y45" s="2"/>
      <c r="Z45" s="2"/>
    </row>
    <row r="46" ht="15.75" customHeight="1">
      <c r="A46" s="1" t="s">
        <v>204</v>
      </c>
      <c r="B46" s="1" t="s">
        <v>205</v>
      </c>
      <c r="C46" s="1" t="s">
        <v>206</v>
      </c>
      <c r="D46" s="1" t="s">
        <v>207</v>
      </c>
      <c r="E46" s="1" t="s">
        <v>208</v>
      </c>
      <c r="F46" s="1" t="s">
        <v>209</v>
      </c>
      <c r="G46" s="1" t="s">
        <v>210</v>
      </c>
      <c r="H46" s="1" t="s">
        <v>211</v>
      </c>
      <c r="I46" s="1" t="s">
        <v>212</v>
      </c>
      <c r="J46" s="1" t="s">
        <v>213</v>
      </c>
      <c r="K46" s="1" t="s">
        <v>214</v>
      </c>
      <c r="L46" s="2"/>
      <c r="M46" s="2"/>
      <c r="N46" s="2"/>
      <c r="O46" s="2"/>
      <c r="P46" s="2"/>
      <c r="Q46" s="2"/>
      <c r="R46" s="2"/>
      <c r="S46" s="2"/>
      <c r="T46" s="2"/>
      <c r="U46" s="2"/>
      <c r="V46" s="2"/>
      <c r="W46" s="2"/>
      <c r="X46" s="2"/>
      <c r="Y46" s="2"/>
      <c r="Z46" s="2"/>
    </row>
    <row r="47" ht="15.75" customHeight="1">
      <c r="A47" s="1" t="s">
        <v>215</v>
      </c>
      <c r="B47" s="1">
        <v>290.375</v>
      </c>
      <c r="C47" s="1">
        <v>330.05</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216</v>
      </c>
      <c r="B48" s="1">
        <v>290.375</v>
      </c>
      <c r="C48" s="1">
        <v>330.05</v>
      </c>
      <c r="D48" s="1">
        <v>358.915</v>
      </c>
      <c r="E48" s="1">
        <v>283.475</v>
      </c>
      <c r="F48" s="1">
        <v>479.55</v>
      </c>
      <c r="G48" s="1">
        <v>355.12</v>
      </c>
      <c r="H48" s="1">
        <v>658.26</v>
      </c>
      <c r="I48" s="1">
        <v>628.13</v>
      </c>
      <c r="J48" s="1">
        <v>565.915</v>
      </c>
      <c r="K48" s="1">
        <v>731.17</v>
      </c>
      <c r="L48" s="2"/>
      <c r="M48" s="2"/>
      <c r="N48" s="2"/>
      <c r="O48" s="2"/>
      <c r="P48" s="2"/>
      <c r="Q48" s="2"/>
      <c r="R48" s="2"/>
      <c r="S48" s="2"/>
      <c r="T48" s="2"/>
      <c r="U48" s="2"/>
      <c r="V48" s="2"/>
      <c r="W48" s="2"/>
      <c r="X48" s="2"/>
      <c r="Y48" s="2"/>
      <c r="Z48" s="2"/>
    </row>
    <row r="49" ht="15.75" customHeight="1">
      <c r="A49" s="1" t="s">
        <v>217</v>
      </c>
      <c r="B49" s="1">
        <v>-9.6255</v>
      </c>
      <c r="C49" s="1">
        <v>12.995</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218</v>
      </c>
      <c r="B50" s="1">
        <v>-9.6255</v>
      </c>
      <c r="C50" s="1">
        <v>12.995</v>
      </c>
      <c r="D50" s="1">
        <v>-10.764</v>
      </c>
      <c r="E50" s="1">
        <v>5.773</v>
      </c>
      <c r="F50" s="1">
        <v>120.98</v>
      </c>
      <c r="G50" s="1">
        <v>175.605</v>
      </c>
      <c r="H50" s="1">
        <v>-178.135</v>
      </c>
      <c r="I50" s="1">
        <v>-97.52</v>
      </c>
      <c r="J50" s="1">
        <v>45.655</v>
      </c>
      <c r="K50" s="1">
        <v>88.435</v>
      </c>
      <c r="L50" s="2"/>
      <c r="M50" s="2"/>
      <c r="N50" s="2"/>
      <c r="O50" s="2"/>
      <c r="P50" s="2"/>
      <c r="Q50" s="2"/>
      <c r="R50" s="2"/>
      <c r="S50" s="2"/>
      <c r="T50" s="2"/>
      <c r="U50" s="2"/>
      <c r="V50" s="2"/>
      <c r="W50" s="2"/>
      <c r="X50" s="2"/>
      <c r="Y50" s="2"/>
      <c r="Z50" s="2"/>
    </row>
    <row r="51" ht="15.75" customHeight="1">
      <c r="A51" s="1" t="s">
        <v>219</v>
      </c>
      <c r="B51" s="1">
        <v>607.085</v>
      </c>
      <c r="C51" s="1">
        <v>664.93</v>
      </c>
      <c r="D51" s="1">
        <v>378.005</v>
      </c>
      <c r="E51" s="1">
        <v>607.43</v>
      </c>
      <c r="F51" s="1">
        <v>970.37</v>
      </c>
      <c r="G51" s="1">
        <v>746.35</v>
      </c>
      <c r="H51" s="1">
        <v>970.025</v>
      </c>
      <c r="I51" s="1">
        <v>1135.855</v>
      </c>
      <c r="J51" s="1">
        <v>1299.5</v>
      </c>
      <c r="K51" s="1">
        <v>1633.0</v>
      </c>
      <c r="L51" s="2"/>
      <c r="M51" s="2"/>
      <c r="N51" s="2"/>
      <c r="O51" s="2"/>
      <c r="P51" s="2"/>
      <c r="Q51" s="2"/>
      <c r="R51" s="2"/>
      <c r="S51" s="2"/>
      <c r="T51" s="2"/>
      <c r="U51" s="2"/>
      <c r="V51" s="2"/>
      <c r="W51" s="2"/>
      <c r="X51" s="2"/>
      <c r="Y51" s="2"/>
      <c r="Z51" s="2"/>
    </row>
    <row r="52" ht="15.75" customHeight="1">
      <c r="A52" s="1" t="s">
        <v>220</v>
      </c>
      <c r="B52" s="1">
        <v>0.0</v>
      </c>
      <c r="C52" s="1">
        <v>0.3105</v>
      </c>
      <c r="D52" s="1">
        <v>0.483</v>
      </c>
      <c r="E52" s="1">
        <v>0.69</v>
      </c>
      <c r="F52" s="1">
        <v>0.046</v>
      </c>
      <c r="G52" s="1">
        <v>-0.0345</v>
      </c>
      <c r="H52" s="1">
        <v>0.9199999999999999</v>
      </c>
      <c r="I52" s="1">
        <v>0.0115</v>
      </c>
      <c r="J52" s="1">
        <v>0.23</v>
      </c>
      <c r="K52" s="1">
        <v>0.0115</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234</v>
      </c>
      <c r="C5" s="1" t="s">
        <v>235</v>
      </c>
      <c r="D5" s="1" t="s">
        <v>236</v>
      </c>
      <c r="E5" s="1" t="s">
        <v>237</v>
      </c>
      <c r="F5" s="1" t="s">
        <v>245</v>
      </c>
      <c r="G5" s="1" t="s">
        <v>246</v>
      </c>
      <c r="H5" s="1" t="s">
        <v>247</v>
      </c>
      <c r="I5" s="1" t="s">
        <v>248</v>
      </c>
      <c r="J5" s="1" t="s">
        <v>249</v>
      </c>
      <c r="K5" s="1" t="s">
        <v>247</v>
      </c>
      <c r="L5" s="2"/>
      <c r="M5" s="2"/>
      <c r="N5" s="2"/>
      <c r="O5" s="2"/>
      <c r="P5" s="2"/>
      <c r="Q5" s="2"/>
      <c r="R5" s="2"/>
      <c r="S5" s="2"/>
      <c r="T5" s="2"/>
      <c r="U5" s="2"/>
      <c r="V5" s="2"/>
      <c r="W5" s="2"/>
      <c r="X5" s="2"/>
      <c r="Y5" s="2"/>
      <c r="Z5" s="2"/>
    </row>
    <row r="6">
      <c r="A6" s="1" t="s">
        <v>250</v>
      </c>
      <c r="B6" s="2"/>
      <c r="C6" s="2"/>
      <c r="D6" s="2"/>
      <c r="E6" s="2"/>
      <c r="F6" s="2"/>
      <c r="G6" s="2"/>
      <c r="H6" s="2"/>
      <c r="I6" s="2"/>
      <c r="J6" s="2"/>
      <c r="K6" s="2"/>
      <c r="L6" s="2"/>
      <c r="M6" s="2"/>
      <c r="N6" s="2"/>
      <c r="O6" s="2"/>
      <c r="P6" s="2"/>
      <c r="Q6" s="2"/>
      <c r="R6" s="2"/>
      <c r="S6" s="2"/>
      <c r="T6" s="2"/>
      <c r="U6" s="2"/>
      <c r="V6" s="2"/>
      <c r="W6" s="2"/>
      <c r="X6" s="2"/>
      <c r="Y6" s="2"/>
      <c r="Z6" s="2"/>
    </row>
    <row r="7">
      <c r="A7" s="1" t="s">
        <v>251</v>
      </c>
      <c r="B7" s="1">
        <v>1.15</v>
      </c>
      <c r="C7" s="1" t="s">
        <v>252</v>
      </c>
      <c r="D7" s="1" t="s">
        <v>253</v>
      </c>
      <c r="E7" s="1" t="s">
        <v>254</v>
      </c>
      <c r="F7" s="1" t="s">
        <v>255</v>
      </c>
      <c r="G7" s="1" t="s">
        <v>256</v>
      </c>
      <c r="H7" s="1" t="s">
        <v>257</v>
      </c>
      <c r="I7" s="1" t="s">
        <v>258</v>
      </c>
      <c r="J7" s="1" t="s">
        <v>259</v>
      </c>
      <c r="K7" s="1" t="s">
        <v>260</v>
      </c>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232</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272</v>
      </c>
      <c r="C10" s="1" t="s">
        <v>273</v>
      </c>
      <c r="D10" s="1" t="s">
        <v>274</v>
      </c>
      <c r="E10" s="1" t="s">
        <v>275</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272</v>
      </c>
      <c r="C11" s="1" t="s">
        <v>273</v>
      </c>
      <c r="D11" s="1" t="s">
        <v>274</v>
      </c>
      <c r="E11" s="1" t="s">
        <v>275</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301</v>
      </c>
      <c r="B14" s="1" t="s">
        <v>302</v>
      </c>
      <c r="C14" s="1" t="s">
        <v>302</v>
      </c>
      <c r="D14" s="1" t="s">
        <v>303</v>
      </c>
      <c r="E14" s="1" t="s">
        <v>302</v>
      </c>
      <c r="F14" s="1" t="s">
        <v>302</v>
      </c>
      <c r="G14" s="1" t="s">
        <v>304</v>
      </c>
      <c r="H14" s="1" t="s">
        <v>304</v>
      </c>
      <c r="I14" s="1" t="s">
        <v>302</v>
      </c>
      <c r="J14" s="1" t="s">
        <v>302</v>
      </c>
      <c r="K14" s="1" t="s">
        <v>302</v>
      </c>
      <c r="L14" s="2"/>
      <c r="M14" s="2"/>
      <c r="N14" s="2"/>
      <c r="O14" s="2"/>
      <c r="P14" s="2"/>
      <c r="Q14" s="2"/>
      <c r="R14" s="2"/>
      <c r="S14" s="2"/>
      <c r="T14" s="2"/>
      <c r="U14" s="2"/>
      <c r="V14" s="2"/>
      <c r="W14" s="2"/>
      <c r="X14" s="2"/>
      <c r="Y14" s="2"/>
      <c r="Z14" s="2"/>
    </row>
    <row r="15">
      <c r="A15" s="1" t="s">
        <v>305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306</v>
      </c>
      <c r="B16" s="1" t="s">
        <v>307</v>
      </c>
      <c r="C16" s="1" t="s">
        <v>308</v>
      </c>
      <c r="D16" s="1" t="s">
        <v>309</v>
      </c>
      <c r="E16" s="1">
        <v>0.069</v>
      </c>
      <c r="F16" s="1" t="s">
        <v>310</v>
      </c>
      <c r="G16" s="1" t="s">
        <v>311</v>
      </c>
      <c r="H16" s="1" t="s">
        <v>312</v>
      </c>
      <c r="I16" s="1" t="s">
        <v>313</v>
      </c>
      <c r="J16" s="1" t="s">
        <v>314</v>
      </c>
      <c r="K16" s="1" t="s">
        <v>315</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v>0.0</v>
      </c>
      <c r="C18" s="1" t="s">
        <v>328</v>
      </c>
      <c r="D18" s="1" t="s">
        <v>302</v>
      </c>
      <c r="E18" s="1" t="s">
        <v>329</v>
      </c>
      <c r="F18" s="1" t="s">
        <v>330</v>
      </c>
      <c r="G18" s="1" t="s">
        <v>331</v>
      </c>
      <c r="H18" s="1" t="s">
        <v>332</v>
      </c>
      <c r="I18" s="1" t="s">
        <v>303</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t="s">
        <v>338</v>
      </c>
      <c r="D20" s="1" t="s">
        <v>339</v>
      </c>
      <c r="E20" s="1" t="s">
        <v>340</v>
      </c>
      <c r="F20" s="1" t="s">
        <v>341</v>
      </c>
      <c r="G20" s="1" t="s">
        <v>342</v>
      </c>
      <c r="H20" s="1" t="s">
        <v>343</v>
      </c>
      <c r="I20" s="1" t="s">
        <v>344</v>
      </c>
      <c r="J20" s="1" t="s">
        <v>345</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1" t="s">
        <v>370</v>
      </c>
      <c r="C23" s="1" t="s">
        <v>371</v>
      </c>
      <c r="D23" s="1" t="s">
        <v>372</v>
      </c>
      <c r="E23" s="1" t="s">
        <v>373</v>
      </c>
      <c r="F23" s="1" t="s">
        <v>374</v>
      </c>
      <c r="G23" s="1" t="s">
        <v>375</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1" t="s">
        <v>381</v>
      </c>
      <c r="C24" s="1" t="s">
        <v>351</v>
      </c>
      <c r="D24" s="1" t="s">
        <v>382</v>
      </c>
      <c r="E24" s="1" t="s">
        <v>383</v>
      </c>
      <c r="F24" s="1" t="s">
        <v>384</v>
      </c>
      <c r="G24" s="1" t="s">
        <v>385</v>
      </c>
      <c r="H24" s="1" t="s">
        <v>386</v>
      </c>
      <c r="I24" s="1" t="s">
        <v>387</v>
      </c>
      <c r="J24" s="1" t="s">
        <v>388</v>
      </c>
      <c r="K24" s="1" t="s">
        <v>389</v>
      </c>
      <c r="L24" s="2"/>
      <c r="M24" s="2"/>
      <c r="N24" s="2"/>
      <c r="O24" s="2"/>
      <c r="P24" s="2"/>
      <c r="Q24" s="2"/>
      <c r="R24" s="2"/>
      <c r="S24" s="2"/>
      <c r="T24" s="2"/>
      <c r="U24" s="2"/>
      <c r="V24" s="2"/>
      <c r="W24" s="2"/>
      <c r="X24" s="2"/>
      <c r="Y24" s="2"/>
      <c r="Z24" s="2"/>
    </row>
    <row r="25" ht="15.75" customHeight="1">
      <c r="A25" s="1" t="s">
        <v>390</v>
      </c>
      <c r="B25" s="1">
        <v>0.0</v>
      </c>
      <c r="C25" s="1" t="s">
        <v>391</v>
      </c>
      <c r="D25" s="1" t="s">
        <v>392</v>
      </c>
      <c r="E25" s="1" t="s">
        <v>393</v>
      </c>
      <c r="F25" s="1" t="s">
        <v>394</v>
      </c>
      <c r="G25" s="1" t="s">
        <v>395</v>
      </c>
      <c r="H25" s="1" t="s">
        <v>396</v>
      </c>
      <c r="I25" s="1">
        <v>0.23</v>
      </c>
      <c r="J25" s="1" t="s">
        <v>397</v>
      </c>
      <c r="K25" s="1" t="s">
        <v>398</v>
      </c>
      <c r="L25" s="2"/>
      <c r="M25" s="2"/>
      <c r="N25" s="2"/>
      <c r="O25" s="2"/>
      <c r="P25" s="2"/>
      <c r="Q25" s="2"/>
      <c r="R25" s="2"/>
      <c r="S25" s="2"/>
      <c r="T25" s="2"/>
      <c r="U25" s="2"/>
      <c r="V25" s="2"/>
      <c r="W25" s="2"/>
      <c r="X25" s="2"/>
      <c r="Y25" s="2"/>
      <c r="Z25" s="2"/>
    </row>
    <row r="26" ht="15.75" customHeight="1">
      <c r="A26" s="1" t="s">
        <v>399</v>
      </c>
      <c r="B26" s="1" t="s">
        <v>400</v>
      </c>
      <c r="C26" s="1" t="s">
        <v>401</v>
      </c>
      <c r="D26" s="1" t="s">
        <v>402</v>
      </c>
      <c r="E26" s="1" t="s">
        <v>403</v>
      </c>
      <c r="F26" s="1" t="s">
        <v>404</v>
      </c>
      <c r="G26" s="1" t="s">
        <v>405</v>
      </c>
      <c r="H26" s="1" t="s">
        <v>406</v>
      </c>
      <c r="I26" s="1" t="s">
        <v>407</v>
      </c>
      <c r="J26" s="1" t="s">
        <v>408</v>
      </c>
      <c r="K26" s="1" t="s">
        <v>409</v>
      </c>
      <c r="L26" s="2"/>
      <c r="M26" s="2"/>
      <c r="N26" s="2"/>
      <c r="O26" s="2"/>
      <c r="P26" s="2"/>
      <c r="Q26" s="2"/>
      <c r="R26" s="2"/>
      <c r="S26" s="2"/>
      <c r="T26" s="2"/>
      <c r="U26" s="2"/>
      <c r="V26" s="2"/>
      <c r="W26" s="2"/>
      <c r="X26" s="2"/>
      <c r="Y26" s="2"/>
      <c r="Z26" s="2"/>
    </row>
    <row r="27" ht="15.75" customHeight="1">
      <c r="A27" s="1" t="s">
        <v>410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t="s">
        <v>416</v>
      </c>
      <c r="G28" s="1" t="s">
        <v>417</v>
      </c>
      <c r="H28" s="1" t="s">
        <v>418</v>
      </c>
      <c r="I28" s="1" t="s">
        <v>419</v>
      </c>
      <c r="J28" s="1" t="s">
        <v>420</v>
      </c>
      <c r="K28" s="1" t="s">
        <v>421</v>
      </c>
      <c r="L28" s="2"/>
      <c r="M28" s="2"/>
      <c r="N28" s="2"/>
      <c r="O28" s="2"/>
      <c r="P28" s="2"/>
      <c r="Q28" s="2"/>
      <c r="R28" s="2"/>
      <c r="S28" s="2"/>
      <c r="T28" s="2"/>
      <c r="U28" s="2"/>
      <c r="V28" s="2"/>
      <c r="W28" s="2"/>
      <c r="X28" s="2"/>
      <c r="Y28" s="2"/>
      <c r="Z28" s="2"/>
    </row>
    <row r="29" ht="15.75" customHeight="1">
      <c r="A29" s="1" t="s">
        <v>422</v>
      </c>
      <c r="B29" s="1" t="s">
        <v>412</v>
      </c>
      <c r="C29" s="1" t="s">
        <v>413</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432</v>
      </c>
      <c r="C31" s="1" t="s">
        <v>433</v>
      </c>
      <c r="D31" s="1" t="s">
        <v>434</v>
      </c>
      <c r="E31" s="1" t="s">
        <v>435</v>
      </c>
      <c r="F31" s="1" t="s">
        <v>443</v>
      </c>
      <c r="G31" s="1" t="s">
        <v>444</v>
      </c>
      <c r="H31" s="1" t="s">
        <v>445</v>
      </c>
      <c r="I31" s="1" t="s">
        <v>446</v>
      </c>
      <c r="J31" s="1" t="s">
        <v>447</v>
      </c>
      <c r="K31" s="1" t="s">
        <v>408</v>
      </c>
      <c r="L31" s="2"/>
      <c r="M31" s="2"/>
      <c r="N31" s="2"/>
      <c r="O31" s="2"/>
      <c r="P31" s="2"/>
      <c r="Q31" s="2"/>
      <c r="R31" s="2"/>
      <c r="S31" s="2"/>
      <c r="T31" s="2"/>
      <c r="U31" s="2"/>
      <c r="V31" s="2"/>
      <c r="W31" s="2"/>
      <c r="X31" s="2"/>
      <c r="Y31" s="2"/>
      <c r="Z31" s="2"/>
    </row>
    <row r="32" ht="15.75" customHeight="1">
      <c r="A32" s="1" t="s">
        <v>448</v>
      </c>
      <c r="B32" s="1" t="s">
        <v>449</v>
      </c>
      <c r="C32" s="1" t="s">
        <v>450</v>
      </c>
      <c r="D32" s="1" t="s">
        <v>451</v>
      </c>
      <c r="E32" s="1" t="s">
        <v>452</v>
      </c>
      <c r="F32" s="1" t="s">
        <v>453</v>
      </c>
      <c r="G32" s="1" t="s">
        <v>454</v>
      </c>
      <c r="H32" s="1">
        <v>0.3565</v>
      </c>
      <c r="I32" s="1" t="s">
        <v>455</v>
      </c>
      <c r="J32" s="1" t="s">
        <v>456</v>
      </c>
      <c r="K32" s="1" t="s">
        <v>457</v>
      </c>
      <c r="L32" s="2"/>
      <c r="M32" s="2"/>
      <c r="N32" s="2"/>
      <c r="O32" s="2"/>
      <c r="P32" s="2"/>
      <c r="Q32" s="2"/>
      <c r="R32" s="2"/>
      <c r="S32" s="2"/>
      <c r="T32" s="2"/>
      <c r="U32" s="2"/>
      <c r="V32" s="2"/>
      <c r="W32" s="2"/>
      <c r="X32" s="2"/>
      <c r="Y32" s="2"/>
      <c r="Z32" s="2"/>
    </row>
    <row r="33" ht="15.75" customHeight="1">
      <c r="A33" s="1" t="s">
        <v>458</v>
      </c>
      <c r="B33" s="1" t="s">
        <v>432</v>
      </c>
      <c r="C33" s="1" t="s">
        <v>433</v>
      </c>
      <c r="D33" s="1" t="s">
        <v>434</v>
      </c>
      <c r="E33" s="1" t="s">
        <v>435</v>
      </c>
      <c r="F33" s="1" t="s">
        <v>443</v>
      </c>
      <c r="G33" s="1" t="s">
        <v>444</v>
      </c>
      <c r="H33" s="1" t="s">
        <v>445</v>
      </c>
      <c r="I33" s="1" t="s">
        <v>446</v>
      </c>
      <c r="J33" s="1" t="s">
        <v>447</v>
      </c>
      <c r="K33" s="1" t="s">
        <v>408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v>0.092</v>
      </c>
      <c r="D35" s="1" t="s">
        <v>472</v>
      </c>
      <c r="E35" s="1" t="s">
        <v>473</v>
      </c>
      <c r="F35" s="1" t="s">
        <v>474</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460</v>
      </c>
      <c r="C36" s="1" t="s">
        <v>473</v>
      </c>
      <c r="D36" s="1" t="s">
        <v>481</v>
      </c>
      <c r="E36" s="1" t="s">
        <v>482</v>
      </c>
      <c r="F36" s="1" t="s">
        <v>464</v>
      </c>
      <c r="G36" s="1" t="s">
        <v>465</v>
      </c>
      <c r="H36" s="1" t="s">
        <v>483</v>
      </c>
      <c r="I36" s="1" t="s">
        <v>484</v>
      </c>
      <c r="J36" s="1" t="s">
        <v>485</v>
      </c>
      <c r="K36" s="1" t="s">
        <v>469</v>
      </c>
      <c r="L36" s="2"/>
      <c r="M36" s="2"/>
      <c r="N36" s="2"/>
      <c r="O36" s="2"/>
      <c r="P36" s="2"/>
      <c r="Q36" s="2"/>
      <c r="R36" s="2"/>
      <c r="S36" s="2"/>
      <c r="T36" s="2"/>
      <c r="U36" s="2"/>
      <c r="V36" s="2"/>
      <c r="W36" s="2"/>
      <c r="X36" s="2"/>
      <c r="Y36" s="2"/>
      <c r="Z36" s="2"/>
    </row>
    <row r="37" ht="15.75" customHeight="1">
      <c r="A37" s="1" t="s">
        <v>486</v>
      </c>
      <c r="B37" s="1">
        <v>0.0</v>
      </c>
      <c r="C37" s="1" t="s">
        <v>487</v>
      </c>
      <c r="D37" s="1" t="s">
        <v>488</v>
      </c>
      <c r="E37" s="1">
        <v>0.0</v>
      </c>
      <c r="F37" s="1" t="s">
        <v>489</v>
      </c>
      <c r="G37" s="1" t="s">
        <v>490</v>
      </c>
      <c r="H37" s="1" t="s">
        <v>491</v>
      </c>
      <c r="I37" s="1" t="s">
        <v>492</v>
      </c>
      <c r="J37" s="1">
        <v>0.0</v>
      </c>
      <c r="K37" s="1" t="s">
        <v>493</v>
      </c>
      <c r="L37" s="2"/>
      <c r="M37" s="2"/>
      <c r="N37" s="2"/>
      <c r="O37" s="2"/>
      <c r="P37" s="2"/>
      <c r="Q37" s="2"/>
      <c r="R37" s="2"/>
      <c r="S37" s="2"/>
      <c r="T37" s="2"/>
      <c r="U37" s="2"/>
      <c r="V37" s="2"/>
      <c r="W37" s="2"/>
      <c r="X37" s="2"/>
      <c r="Y37" s="2"/>
      <c r="Z37" s="2"/>
    </row>
    <row r="38" ht="15.75" customHeight="1">
      <c r="A38" s="1" t="s">
        <v>494</v>
      </c>
      <c r="B38" s="1">
        <v>0.0</v>
      </c>
      <c r="C38" s="1" t="s">
        <v>495</v>
      </c>
      <c r="D38" s="1" t="s">
        <v>496</v>
      </c>
      <c r="E38" s="1" t="s">
        <v>496</v>
      </c>
      <c r="F38" s="1" t="s">
        <v>497</v>
      </c>
      <c r="G38" s="1" t="s">
        <v>498</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v>0.644</v>
      </c>
      <c r="F39" s="1">
        <v>0.0</v>
      </c>
      <c r="G39" s="1">
        <v>0.0</v>
      </c>
      <c r="H39" s="1" t="s">
        <v>507</v>
      </c>
      <c r="I39" s="1">
        <v>0.23</v>
      </c>
      <c r="J39" s="1" t="s">
        <v>508</v>
      </c>
      <c r="K39" s="1" t="s">
        <v>509</v>
      </c>
      <c r="L39" s="2"/>
      <c r="M39" s="2"/>
      <c r="N39" s="2"/>
      <c r="O39" s="2"/>
      <c r="P39" s="2"/>
      <c r="Q39" s="2"/>
      <c r="R39" s="2"/>
      <c r="S39" s="2"/>
      <c r="T39" s="2"/>
      <c r="U39" s="2"/>
      <c r="V39" s="2"/>
      <c r="W39" s="2"/>
      <c r="X39" s="2"/>
      <c r="Y39" s="2"/>
      <c r="Z39" s="2"/>
    </row>
    <row r="40" ht="15.75" customHeight="1">
      <c r="A40" s="1" t="s">
        <v>510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511</v>
      </c>
      <c r="B41" s="1" t="s">
        <v>512</v>
      </c>
      <c r="C41" s="1" t="s">
        <v>513</v>
      </c>
      <c r="D41" s="1" t="s">
        <v>514</v>
      </c>
      <c r="E41" s="1" t="s">
        <v>515</v>
      </c>
      <c r="F41" s="1" t="s">
        <v>516</v>
      </c>
      <c r="G41" s="1" t="s">
        <v>517</v>
      </c>
      <c r="H41" s="1" t="s">
        <v>518</v>
      </c>
      <c r="I41" s="1" t="s">
        <v>519</v>
      </c>
      <c r="J41" s="1" t="s">
        <v>520</v>
      </c>
      <c r="K41" s="1" t="s">
        <v>521</v>
      </c>
      <c r="L41" s="2"/>
      <c r="M41" s="2"/>
      <c r="N41" s="2"/>
      <c r="O41" s="2"/>
      <c r="P41" s="2"/>
      <c r="Q41" s="2"/>
      <c r="R41" s="2"/>
      <c r="S41" s="2"/>
      <c r="T41" s="2"/>
      <c r="U41" s="2"/>
      <c r="V41" s="2"/>
      <c r="W41" s="2"/>
      <c r="X41" s="2"/>
      <c r="Y41" s="2"/>
      <c r="Z41" s="2"/>
    </row>
    <row r="42" ht="15.75" customHeight="1">
      <c r="A42" s="1" t="s">
        <v>522</v>
      </c>
      <c r="B42" s="1" t="s">
        <v>523</v>
      </c>
      <c r="C42" s="1" t="s">
        <v>524</v>
      </c>
      <c r="D42" s="1" t="s">
        <v>525</v>
      </c>
      <c r="E42" s="1" t="s">
        <v>526</v>
      </c>
      <c r="F42" s="1" t="s">
        <v>527</v>
      </c>
      <c r="G42" s="1" t="s">
        <v>214</v>
      </c>
      <c r="H42" s="1" t="s">
        <v>528</v>
      </c>
      <c r="I42" s="1" t="s">
        <v>529</v>
      </c>
      <c r="J42" s="1" t="s">
        <v>530</v>
      </c>
      <c r="K42" s="1" t="s">
        <v>531</v>
      </c>
      <c r="L42" s="2"/>
      <c r="M42" s="2"/>
      <c r="N42" s="2"/>
      <c r="O42" s="2"/>
      <c r="P42" s="2"/>
      <c r="Q42" s="2"/>
      <c r="R42" s="2"/>
      <c r="S42" s="2"/>
      <c r="T42" s="2"/>
      <c r="U42" s="2"/>
      <c r="V42" s="2"/>
      <c r="W42" s="2"/>
      <c r="X42" s="2"/>
      <c r="Y42" s="2"/>
      <c r="Z42" s="2"/>
    </row>
    <row r="43" ht="15.75" customHeight="1">
      <c r="A43" s="1" t="s">
        <v>532</v>
      </c>
      <c r="B43" s="1" t="s">
        <v>533</v>
      </c>
      <c r="C43" s="1" t="s">
        <v>534</v>
      </c>
      <c r="D43" s="1" t="s">
        <v>535</v>
      </c>
      <c r="E43" s="1" t="s">
        <v>536</v>
      </c>
      <c r="F43" s="1" t="s">
        <v>537</v>
      </c>
      <c r="G43" s="1" t="s">
        <v>538</v>
      </c>
      <c r="H43" s="1" t="s">
        <v>539</v>
      </c>
      <c r="I43" s="1" t="s">
        <v>540</v>
      </c>
      <c r="J43" s="1" t="s">
        <v>541</v>
      </c>
      <c r="K43" s="1" t="s">
        <v>161</v>
      </c>
      <c r="L43" s="2"/>
      <c r="M43" s="2"/>
      <c r="N43" s="2"/>
      <c r="O43" s="2"/>
      <c r="P43" s="2"/>
      <c r="Q43" s="2"/>
      <c r="R43" s="2"/>
      <c r="S43" s="2"/>
      <c r="T43" s="2"/>
      <c r="U43" s="2"/>
      <c r="V43" s="2"/>
      <c r="W43" s="2"/>
      <c r="X43" s="2"/>
      <c r="Y43" s="2"/>
      <c r="Z43" s="2"/>
    </row>
    <row r="44" ht="15.75" customHeight="1">
      <c r="A44" s="1" t="s">
        <v>542</v>
      </c>
      <c r="B44" s="1" t="s">
        <v>533</v>
      </c>
      <c r="C44" s="1" t="s">
        <v>534</v>
      </c>
      <c r="D44" s="1" t="s">
        <v>535</v>
      </c>
      <c r="E44" s="1" t="s">
        <v>536</v>
      </c>
      <c r="F44" s="1" t="s">
        <v>543</v>
      </c>
      <c r="G44" s="1" t="s">
        <v>544</v>
      </c>
      <c r="H44" s="1" t="s">
        <v>545</v>
      </c>
      <c r="I44" s="1" t="s">
        <v>546</v>
      </c>
      <c r="J44" s="1" t="s">
        <v>547</v>
      </c>
      <c r="K44" s="1" t="s">
        <v>161</v>
      </c>
      <c r="L44" s="2"/>
      <c r="M44" s="2"/>
      <c r="N44" s="2"/>
      <c r="O44" s="2"/>
      <c r="P44" s="2"/>
      <c r="Q44" s="2"/>
      <c r="R44" s="2"/>
      <c r="S44" s="2"/>
      <c r="T44" s="2"/>
      <c r="U44" s="2"/>
      <c r="V44" s="2"/>
      <c r="W44" s="2"/>
      <c r="X44" s="2"/>
      <c r="Y44" s="2"/>
      <c r="Z44" s="2"/>
    </row>
    <row r="45" ht="15.75" customHeight="1">
      <c r="A45" s="1" t="s">
        <v>548</v>
      </c>
      <c r="B45" s="1" t="s">
        <v>549</v>
      </c>
      <c r="C45" s="1" t="s">
        <v>550</v>
      </c>
      <c r="D45" s="1" t="s">
        <v>551</v>
      </c>
      <c r="E45" s="1" t="s">
        <v>552</v>
      </c>
      <c r="F45" s="1" t="s">
        <v>553</v>
      </c>
      <c r="G45" s="1" t="s">
        <v>461</v>
      </c>
      <c r="H45" s="1" t="s">
        <v>554</v>
      </c>
      <c r="I45" s="1" t="s">
        <v>555</v>
      </c>
      <c r="J45" s="1" t="s">
        <v>556</v>
      </c>
      <c r="K45" s="1" t="s">
        <v>557</v>
      </c>
      <c r="L45" s="2"/>
      <c r="M45" s="2"/>
      <c r="N45" s="2"/>
      <c r="O45" s="2"/>
      <c r="P45" s="2"/>
      <c r="Q45" s="2"/>
      <c r="R45" s="2"/>
      <c r="S45" s="2"/>
      <c r="T45" s="2"/>
      <c r="U45" s="2"/>
      <c r="V45" s="2"/>
      <c r="W45" s="2"/>
      <c r="X45" s="2"/>
      <c r="Y45" s="2"/>
      <c r="Z45" s="2"/>
    </row>
    <row r="46" ht="15.75" customHeight="1">
      <c r="A46" s="1" t="s">
        <v>558</v>
      </c>
      <c r="B46" s="1" t="s">
        <v>533</v>
      </c>
      <c r="C46" s="1" t="s">
        <v>534</v>
      </c>
      <c r="D46" s="1" t="s">
        <v>535</v>
      </c>
      <c r="E46" s="1" t="s">
        <v>536</v>
      </c>
      <c r="F46" s="1" t="s">
        <v>543</v>
      </c>
      <c r="G46" s="1" t="s">
        <v>544</v>
      </c>
      <c r="H46" s="1" t="s">
        <v>545</v>
      </c>
      <c r="I46" s="1" t="s">
        <v>546</v>
      </c>
      <c r="J46" s="1" t="s">
        <v>547</v>
      </c>
      <c r="K46" s="1" t="s">
        <v>161</v>
      </c>
      <c r="L46" s="2"/>
      <c r="M46" s="2"/>
      <c r="N46" s="2"/>
      <c r="O46" s="2"/>
      <c r="P46" s="2"/>
      <c r="Q46" s="2"/>
      <c r="R46" s="2"/>
      <c r="S46" s="2"/>
      <c r="T46" s="2"/>
      <c r="U46" s="2"/>
      <c r="V46" s="2"/>
      <c r="W46" s="2"/>
      <c r="X46" s="2"/>
      <c r="Y46" s="2"/>
      <c r="Z46" s="2"/>
    </row>
    <row r="47" ht="15.75" customHeight="1">
      <c r="A47" s="1" t="s">
        <v>559</v>
      </c>
      <c r="B47" s="1" t="s">
        <v>560</v>
      </c>
      <c r="C47" s="1" t="s">
        <v>561</v>
      </c>
      <c r="D47" s="1" t="s">
        <v>562</v>
      </c>
      <c r="E47" s="1" t="s">
        <v>563</v>
      </c>
      <c r="F47" s="1" t="s">
        <v>564</v>
      </c>
      <c r="G47" s="1" t="s">
        <v>565</v>
      </c>
      <c r="H47" s="1" t="s">
        <v>566</v>
      </c>
      <c r="I47" s="1" t="s">
        <v>567</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t="s">
        <v>572</v>
      </c>
      <c r="D48" s="1" t="s">
        <v>573</v>
      </c>
      <c r="E48" s="1" t="s">
        <v>574</v>
      </c>
      <c r="F48" s="1" t="s">
        <v>575</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582</v>
      </c>
      <c r="C49" s="1" t="s">
        <v>583</v>
      </c>
      <c r="D49" s="1" t="s">
        <v>584</v>
      </c>
      <c r="E49" s="1" t="s">
        <v>585</v>
      </c>
      <c r="F49" s="1" t="s">
        <v>586</v>
      </c>
      <c r="G49" s="1" t="s">
        <v>565</v>
      </c>
      <c r="H49" s="1" t="s">
        <v>587</v>
      </c>
      <c r="I49" s="1" t="s">
        <v>567</v>
      </c>
      <c r="J49" s="1" t="s">
        <v>568</v>
      </c>
      <c r="K49" s="1" t="s">
        <v>569</v>
      </c>
      <c r="L49" s="2"/>
      <c r="M49" s="2"/>
      <c r="N49" s="2"/>
      <c r="O49" s="2"/>
      <c r="P49" s="2"/>
      <c r="Q49" s="2"/>
      <c r="R49" s="2"/>
      <c r="S49" s="2"/>
      <c r="T49" s="2"/>
      <c r="U49" s="2"/>
      <c r="V49" s="2"/>
      <c r="W49" s="2"/>
      <c r="X49" s="2"/>
      <c r="Y49" s="2"/>
      <c r="Z49" s="2"/>
    </row>
    <row r="50" ht="15.75" customHeight="1">
      <c r="A50" s="1" t="s">
        <v>588</v>
      </c>
      <c r="B50" s="1">
        <v>0.0</v>
      </c>
      <c r="C50" s="1" t="s">
        <v>589</v>
      </c>
      <c r="D50" s="1" t="s">
        <v>590</v>
      </c>
      <c r="E50" s="1" t="s">
        <v>591</v>
      </c>
      <c r="F50" s="1" t="s">
        <v>592</v>
      </c>
      <c r="G50" s="1" t="s">
        <v>593</v>
      </c>
      <c r="H50" s="1" t="s">
        <v>594</v>
      </c>
      <c r="I50" s="1" t="s">
        <v>595</v>
      </c>
      <c r="J50" s="1" t="s">
        <v>596</v>
      </c>
      <c r="K50" s="1" t="s">
        <v>597</v>
      </c>
      <c r="L50" s="2"/>
      <c r="M50" s="2"/>
      <c r="N50" s="2"/>
      <c r="O50" s="2"/>
      <c r="P50" s="2"/>
      <c r="Q50" s="2"/>
      <c r="R50" s="2"/>
      <c r="S50" s="2"/>
      <c r="T50" s="2"/>
      <c r="U50" s="2"/>
      <c r="V50" s="2"/>
      <c r="W50" s="2"/>
      <c r="X50" s="2"/>
      <c r="Y50" s="2"/>
      <c r="Z50" s="2"/>
    </row>
    <row r="51" ht="15.75" customHeight="1">
      <c r="A51" s="1" t="s">
        <v>598</v>
      </c>
      <c r="B51" s="1">
        <v>0.0</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v>0.0</v>
      </c>
      <c r="G52" s="1" t="s">
        <v>613</v>
      </c>
      <c r="H52" s="1">
        <v>0.0</v>
      </c>
      <c r="I52" s="1" t="s">
        <v>614</v>
      </c>
      <c r="J52" s="1" t="s">
        <v>615</v>
      </c>
      <c r="K52" s="1" t="s">
        <v>616</v>
      </c>
      <c r="L52" s="2"/>
      <c r="M52" s="2"/>
      <c r="N52" s="2"/>
      <c r="O52" s="2"/>
      <c r="P52" s="2"/>
      <c r="Q52" s="2"/>
      <c r="R52" s="2"/>
      <c r="S52" s="2"/>
      <c r="T52" s="2"/>
      <c r="U52" s="2"/>
      <c r="V52" s="2"/>
      <c r="W52" s="2"/>
      <c r="X52" s="2"/>
      <c r="Y52" s="2"/>
      <c r="Z52" s="2"/>
    </row>
    <row r="53" ht="15.75" customHeight="1">
      <c r="A53" s="1" t="s">
        <v>617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168</v>
      </c>
      <c r="H54" s="1" t="s">
        <v>624</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560</v>
      </c>
      <c r="D55" s="1" t="s">
        <v>630</v>
      </c>
      <c r="E55" s="1" t="s">
        <v>631</v>
      </c>
      <c r="F55" s="1" t="s">
        <v>632</v>
      </c>
      <c r="G55" s="1" t="s">
        <v>633</v>
      </c>
      <c r="H55" s="1" t="s">
        <v>634</v>
      </c>
      <c r="I55" s="1" t="s">
        <v>635</v>
      </c>
      <c r="J55" s="1">
        <v>0.2185</v>
      </c>
      <c r="K55" s="1" t="s">
        <v>627</v>
      </c>
      <c r="L55" s="2"/>
      <c r="M55" s="2"/>
      <c r="N55" s="2"/>
      <c r="O55" s="2"/>
      <c r="P55" s="2"/>
      <c r="Q55" s="2"/>
      <c r="R55" s="2"/>
      <c r="S55" s="2"/>
      <c r="T55" s="2"/>
      <c r="U55" s="2"/>
      <c r="V55" s="2"/>
      <c r="W55" s="2"/>
      <c r="X55" s="2"/>
      <c r="Y55" s="2"/>
      <c r="Z55" s="2"/>
    </row>
    <row r="56" ht="15.75" customHeight="1">
      <c r="A56" s="1" t="s">
        <v>636</v>
      </c>
      <c r="B56" s="1" t="s">
        <v>637</v>
      </c>
      <c r="C56" s="1" t="s">
        <v>638</v>
      </c>
      <c r="D56" s="1" t="s">
        <v>639</v>
      </c>
      <c r="E56" s="1" t="s">
        <v>640</v>
      </c>
      <c r="F56" s="1" t="s">
        <v>641</v>
      </c>
      <c r="G56" s="1" t="s">
        <v>642</v>
      </c>
      <c r="H56" s="1" t="s">
        <v>643</v>
      </c>
      <c r="I56" s="1" t="s">
        <v>644</v>
      </c>
      <c r="J56" s="1" t="s">
        <v>645</v>
      </c>
      <c r="K56" s="1" t="s">
        <v>646</v>
      </c>
      <c r="L56" s="2"/>
      <c r="M56" s="2"/>
      <c r="N56" s="2"/>
      <c r="O56" s="2"/>
      <c r="P56" s="2"/>
      <c r="Q56" s="2"/>
      <c r="R56" s="2"/>
      <c r="S56" s="2"/>
      <c r="T56" s="2"/>
      <c r="U56" s="2"/>
      <c r="V56" s="2"/>
      <c r="W56" s="2"/>
      <c r="X56" s="2"/>
      <c r="Y56" s="2"/>
      <c r="Z56" s="2"/>
    </row>
    <row r="57" ht="15.75" customHeight="1">
      <c r="A57" s="1" t="s">
        <v>647</v>
      </c>
      <c r="B57" s="1" t="s">
        <v>637</v>
      </c>
      <c r="C57" s="1" t="s">
        <v>638</v>
      </c>
      <c r="D57" s="1" t="s">
        <v>639</v>
      </c>
      <c r="E57" s="1" t="s">
        <v>640</v>
      </c>
      <c r="F57" s="1" t="s">
        <v>648</v>
      </c>
      <c r="G57" s="1" t="s">
        <v>649</v>
      </c>
      <c r="H57" s="1" t="s">
        <v>650</v>
      </c>
      <c r="I57" s="1" t="s">
        <v>651</v>
      </c>
      <c r="J57" s="1" t="s">
        <v>652</v>
      </c>
      <c r="K57" s="1" t="s">
        <v>653</v>
      </c>
      <c r="L57" s="2"/>
      <c r="M57" s="2"/>
      <c r="N57" s="2"/>
      <c r="O57" s="2"/>
      <c r="P57" s="2"/>
      <c r="Q57" s="2"/>
      <c r="R57" s="2"/>
      <c r="S57" s="2"/>
      <c r="T57" s="2"/>
      <c r="U57" s="2"/>
      <c r="V57" s="2"/>
      <c r="W57" s="2"/>
      <c r="X57" s="2"/>
      <c r="Y57" s="2"/>
      <c r="Z57" s="2"/>
    </row>
    <row r="58" ht="15.75" customHeight="1">
      <c r="A58" s="1" t="s">
        <v>654</v>
      </c>
      <c r="B58" s="1" t="s">
        <v>655</v>
      </c>
      <c r="C58" s="1" t="s">
        <v>656</v>
      </c>
      <c r="D58" s="1" t="s">
        <v>657</v>
      </c>
      <c r="E58" s="1" t="s">
        <v>304</v>
      </c>
      <c r="F58" s="1" t="s">
        <v>658</v>
      </c>
      <c r="G58" s="1" t="s">
        <v>659</v>
      </c>
      <c r="H58" s="1" t="s">
        <v>455</v>
      </c>
      <c r="I58" s="1" t="s">
        <v>660</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476</v>
      </c>
      <c r="D59" s="1" t="s">
        <v>639</v>
      </c>
      <c r="E59" s="1" t="s">
        <v>640</v>
      </c>
      <c r="F59" s="1" t="s">
        <v>648</v>
      </c>
      <c r="G59" s="1" t="s">
        <v>649</v>
      </c>
      <c r="H59" s="1" t="s">
        <v>650</v>
      </c>
      <c r="I59" s="1" t="s">
        <v>651</v>
      </c>
      <c r="J59" s="1" t="s">
        <v>652</v>
      </c>
      <c r="K59" s="1" t="s">
        <v>653</v>
      </c>
      <c r="L59" s="2"/>
      <c r="M59" s="2"/>
      <c r="N59" s="2"/>
      <c r="O59" s="2"/>
      <c r="P59" s="2"/>
      <c r="Q59" s="2"/>
      <c r="R59" s="2"/>
      <c r="S59" s="2"/>
      <c r="T59" s="2"/>
      <c r="U59" s="2"/>
      <c r="V59" s="2"/>
      <c r="W59" s="2"/>
      <c r="X59" s="2"/>
      <c r="Y59" s="2"/>
      <c r="Z59" s="2"/>
    </row>
    <row r="60" ht="15.75" customHeight="1">
      <c r="A60" s="1" t="s">
        <v>665</v>
      </c>
      <c r="B60" s="1" t="s">
        <v>666</v>
      </c>
      <c r="C60" s="1" t="s">
        <v>667</v>
      </c>
      <c r="D60" s="1" t="s">
        <v>668</v>
      </c>
      <c r="E60" s="1" t="s">
        <v>604</v>
      </c>
      <c r="F60" s="1" t="s">
        <v>669</v>
      </c>
      <c r="G60" s="1" t="s">
        <v>670</v>
      </c>
      <c r="H60" s="1" t="s">
        <v>671</v>
      </c>
      <c r="I60" s="1" t="s">
        <v>672</v>
      </c>
      <c r="J60" s="1" t="s">
        <v>673</v>
      </c>
      <c r="K60" s="1" t="s">
        <v>674</v>
      </c>
      <c r="L60" s="2"/>
      <c r="M60" s="2"/>
      <c r="N60" s="2"/>
      <c r="O60" s="2"/>
      <c r="P60" s="2"/>
      <c r="Q60" s="2"/>
      <c r="R60" s="2"/>
      <c r="S60" s="2"/>
      <c r="T60" s="2"/>
      <c r="U60" s="2"/>
      <c r="V60" s="2"/>
      <c r="W60" s="2"/>
      <c r="X60" s="2"/>
      <c r="Y60" s="2"/>
      <c r="Z60" s="2"/>
    </row>
    <row r="61" ht="15.75" customHeight="1">
      <c r="A61" s="1" t="s">
        <v>675</v>
      </c>
      <c r="B61" s="1" t="s">
        <v>676</v>
      </c>
      <c r="C61" s="1" t="s">
        <v>677</v>
      </c>
      <c r="D61" s="1" t="s">
        <v>678</v>
      </c>
      <c r="E61" s="1" t="s">
        <v>679</v>
      </c>
      <c r="F61" s="1" t="s">
        <v>680</v>
      </c>
      <c r="G61" s="1" t="s">
        <v>681</v>
      </c>
      <c r="H61" s="1" t="s">
        <v>644</v>
      </c>
      <c r="I61" s="1" t="s">
        <v>682</v>
      </c>
      <c r="J61" s="1" t="s">
        <v>683</v>
      </c>
      <c r="K61" s="1" t="s">
        <v>684</v>
      </c>
      <c r="L61" s="2"/>
      <c r="M61" s="2"/>
      <c r="N61" s="2"/>
      <c r="O61" s="2"/>
      <c r="P61" s="2"/>
      <c r="Q61" s="2"/>
      <c r="R61" s="2"/>
      <c r="S61" s="2"/>
      <c r="T61" s="2"/>
      <c r="U61" s="2"/>
      <c r="V61" s="2"/>
      <c r="W61" s="2"/>
      <c r="X61" s="2"/>
      <c r="Y61" s="2"/>
      <c r="Z61" s="2"/>
    </row>
    <row r="62" ht="15.75" customHeight="1">
      <c r="A62" s="1" t="s">
        <v>685</v>
      </c>
      <c r="B62" s="1" t="s">
        <v>686</v>
      </c>
      <c r="C62" s="1" t="s">
        <v>687</v>
      </c>
      <c r="D62" s="1" t="s">
        <v>678</v>
      </c>
      <c r="E62" s="1" t="s">
        <v>604</v>
      </c>
      <c r="F62" s="1" t="s">
        <v>688</v>
      </c>
      <c r="G62" s="1" t="s">
        <v>689</v>
      </c>
      <c r="H62" s="1" t="s">
        <v>671</v>
      </c>
      <c r="I62" s="1" t="s">
        <v>672</v>
      </c>
      <c r="J62" s="1" t="s">
        <v>673</v>
      </c>
      <c r="K62" s="1" t="s">
        <v>674</v>
      </c>
      <c r="L62" s="2"/>
      <c r="M62" s="2"/>
      <c r="N62" s="2"/>
      <c r="O62" s="2"/>
      <c r="P62" s="2"/>
      <c r="Q62" s="2"/>
      <c r="R62" s="2"/>
      <c r="S62" s="2"/>
      <c r="T62" s="2"/>
      <c r="U62" s="2"/>
      <c r="V62" s="2"/>
      <c r="W62" s="2"/>
      <c r="X62" s="2"/>
      <c r="Y62" s="2"/>
      <c r="Z62" s="2"/>
    </row>
    <row r="63" ht="15.75" customHeight="1">
      <c r="A63" s="1" t="s">
        <v>690</v>
      </c>
      <c r="B63" s="1">
        <v>0.0</v>
      </c>
      <c r="C63" s="1" t="s">
        <v>691</v>
      </c>
      <c r="D63" s="1" t="s">
        <v>692</v>
      </c>
      <c r="E63" s="1" t="s">
        <v>693</v>
      </c>
      <c r="F63" s="1" t="s">
        <v>694</v>
      </c>
      <c r="G63" s="1" t="s">
        <v>695</v>
      </c>
      <c r="H63" s="1" t="s">
        <v>696</v>
      </c>
      <c r="I63" s="1" t="s">
        <v>697</v>
      </c>
      <c r="J63" s="1" t="s">
        <v>698</v>
      </c>
      <c r="K63" s="1" t="s">
        <v>699</v>
      </c>
      <c r="L63" s="2"/>
      <c r="M63" s="2"/>
      <c r="N63" s="2"/>
      <c r="O63" s="2"/>
      <c r="P63" s="2"/>
      <c r="Q63" s="2"/>
      <c r="R63" s="2"/>
      <c r="S63" s="2"/>
      <c r="T63" s="2"/>
      <c r="U63" s="2"/>
      <c r="V63" s="2"/>
      <c r="W63" s="2"/>
      <c r="X63" s="2"/>
      <c r="Y63" s="2"/>
      <c r="Z63" s="2"/>
    </row>
    <row r="64" ht="15.75" customHeight="1">
      <c r="A64" s="1" t="s">
        <v>700</v>
      </c>
      <c r="B64" s="1">
        <v>0.0</v>
      </c>
      <c r="C64" s="1" t="s">
        <v>701</v>
      </c>
      <c r="D64" s="1" t="s">
        <v>702</v>
      </c>
      <c r="E64" s="1" t="s">
        <v>703</v>
      </c>
      <c r="F64" s="1" t="s">
        <v>704</v>
      </c>
      <c r="G64" s="1" t="s">
        <v>705</v>
      </c>
      <c r="H64" s="1" t="s">
        <v>706</v>
      </c>
      <c r="I64" s="1" t="s">
        <v>707</v>
      </c>
      <c r="J64" s="1" t="s">
        <v>708</v>
      </c>
      <c r="K64" s="1" t="s">
        <v>709</v>
      </c>
      <c r="L64" s="2"/>
      <c r="M64" s="2"/>
      <c r="N64" s="2"/>
      <c r="O64" s="2"/>
      <c r="P64" s="2"/>
      <c r="Q64" s="2"/>
      <c r="R64" s="2"/>
      <c r="S64" s="2"/>
      <c r="T64" s="2"/>
      <c r="U64" s="2"/>
      <c r="V64" s="2"/>
      <c r="W64" s="2"/>
      <c r="X64" s="2"/>
      <c r="Y64" s="2"/>
      <c r="Z64" s="2"/>
    </row>
    <row r="65" ht="15.75" customHeight="1">
      <c r="A65" s="1" t="s">
        <v>710</v>
      </c>
      <c r="B65" s="1" t="s">
        <v>711</v>
      </c>
      <c r="C65" s="1" t="s">
        <v>712</v>
      </c>
      <c r="D65" s="1" t="s">
        <v>713</v>
      </c>
      <c r="E65" s="1" t="s">
        <v>714</v>
      </c>
      <c r="F65" s="1">
        <v>0.0</v>
      </c>
      <c r="G65" s="1" t="s">
        <v>715</v>
      </c>
      <c r="H65" s="1" t="s">
        <v>716</v>
      </c>
      <c r="I65" s="1">
        <v>0.0</v>
      </c>
      <c r="J65" s="1" t="s">
        <v>717</v>
      </c>
      <c r="K65" s="1" t="s">
        <v>718</v>
      </c>
      <c r="L65" s="2"/>
      <c r="M65" s="2"/>
      <c r="N65" s="2"/>
      <c r="O65" s="2"/>
      <c r="P65" s="2"/>
      <c r="Q65" s="2"/>
      <c r="R65" s="2"/>
      <c r="S65" s="2"/>
      <c r="T65" s="2"/>
      <c r="U65" s="2"/>
      <c r="V65" s="2"/>
      <c r="W65" s="2"/>
      <c r="X65" s="2"/>
      <c r="Y65" s="2"/>
      <c r="Z65" s="2"/>
    </row>
    <row r="66" ht="15.75" customHeight="1">
      <c r="A66" s="1" t="s">
        <v>719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726</v>
      </c>
      <c r="H67" s="1" t="s">
        <v>393</v>
      </c>
      <c r="I67" s="1" t="s">
        <v>727</v>
      </c>
      <c r="J67" s="1" t="s">
        <v>728</v>
      </c>
      <c r="K67" s="1" t="s">
        <v>729</v>
      </c>
      <c r="L67" s="2"/>
      <c r="M67" s="2"/>
      <c r="N67" s="2"/>
      <c r="O67" s="2"/>
      <c r="P67" s="2"/>
      <c r="Q67" s="2"/>
      <c r="R67" s="2"/>
      <c r="S67" s="2"/>
      <c r="T67" s="2"/>
      <c r="U67" s="2"/>
      <c r="V67" s="2"/>
      <c r="W67" s="2"/>
      <c r="X67" s="2"/>
      <c r="Y67" s="2"/>
      <c r="Z67" s="2"/>
    </row>
    <row r="68" ht="15.75" customHeight="1">
      <c r="A68" s="1" t="s">
        <v>730</v>
      </c>
      <c r="B68" s="1" t="s">
        <v>731</v>
      </c>
      <c r="C68" s="1" t="s">
        <v>732</v>
      </c>
      <c r="D68" s="1" t="s">
        <v>733</v>
      </c>
      <c r="E68" s="1" t="s">
        <v>734</v>
      </c>
      <c r="F68" s="1" t="s">
        <v>735</v>
      </c>
      <c r="G68" s="1" t="s">
        <v>736</v>
      </c>
      <c r="H68" s="1" t="s">
        <v>737</v>
      </c>
      <c r="I68" s="1" t="s">
        <v>738</v>
      </c>
      <c r="J68" s="1" t="s">
        <v>739</v>
      </c>
      <c r="K68" s="1" t="s">
        <v>740</v>
      </c>
      <c r="L68" s="2"/>
      <c r="M68" s="2"/>
      <c r="N68" s="2"/>
      <c r="O68" s="2"/>
      <c r="P68" s="2"/>
      <c r="Q68" s="2"/>
      <c r="R68" s="2"/>
      <c r="S68" s="2"/>
      <c r="T68" s="2"/>
      <c r="U68" s="2"/>
      <c r="V68" s="2"/>
      <c r="W68" s="2"/>
      <c r="X68" s="2"/>
      <c r="Y68" s="2"/>
      <c r="Z68" s="2"/>
    </row>
    <row r="69" ht="15.75" customHeight="1">
      <c r="A69" s="1" t="s">
        <v>741</v>
      </c>
      <c r="B69" s="1" t="s">
        <v>742</v>
      </c>
      <c r="C69" s="1" t="s">
        <v>743</v>
      </c>
      <c r="D69" s="1" t="s">
        <v>744</v>
      </c>
      <c r="E69" s="1" t="s">
        <v>745</v>
      </c>
      <c r="F69" s="1" t="s">
        <v>746</v>
      </c>
      <c r="G69" s="1" t="s">
        <v>747</v>
      </c>
      <c r="H69" s="1" t="s">
        <v>748</v>
      </c>
      <c r="I69" s="1" t="s">
        <v>749</v>
      </c>
      <c r="J69" s="1" t="s">
        <v>750</v>
      </c>
      <c r="K69" s="1" t="s">
        <v>751</v>
      </c>
      <c r="L69" s="2"/>
      <c r="M69" s="2"/>
      <c r="N69" s="2"/>
      <c r="O69" s="2"/>
      <c r="P69" s="2"/>
      <c r="Q69" s="2"/>
      <c r="R69" s="2"/>
      <c r="S69" s="2"/>
      <c r="T69" s="2"/>
      <c r="U69" s="2"/>
      <c r="V69" s="2"/>
      <c r="W69" s="2"/>
      <c r="X69" s="2"/>
      <c r="Y69" s="2"/>
      <c r="Z69" s="2"/>
    </row>
    <row r="70" ht="15.75" customHeight="1">
      <c r="A70" s="1" t="s">
        <v>752</v>
      </c>
      <c r="B70" s="1" t="s">
        <v>742</v>
      </c>
      <c r="C70" s="1" t="s">
        <v>743</v>
      </c>
      <c r="D70" s="1" t="s">
        <v>744</v>
      </c>
      <c r="E70" s="1" t="s">
        <v>745</v>
      </c>
      <c r="F70" s="1" t="s">
        <v>753</v>
      </c>
      <c r="G70" s="1" t="s">
        <v>754</v>
      </c>
      <c r="H70" s="1" t="s">
        <v>755</v>
      </c>
      <c r="I70" s="1" t="s">
        <v>756</v>
      </c>
      <c r="J70" s="1" t="s">
        <v>662</v>
      </c>
      <c r="K70" s="1" t="s">
        <v>757</v>
      </c>
      <c r="L70" s="2"/>
      <c r="M70" s="2"/>
      <c r="N70" s="2"/>
      <c r="O70" s="2"/>
      <c r="P70" s="2"/>
      <c r="Q70" s="2"/>
      <c r="R70" s="2"/>
      <c r="S70" s="2"/>
      <c r="T70" s="2"/>
      <c r="U70" s="2"/>
      <c r="V70" s="2"/>
      <c r="W70" s="2"/>
      <c r="X70" s="2"/>
      <c r="Y70" s="2"/>
      <c r="Z70" s="2"/>
    </row>
    <row r="71" ht="15.75" customHeight="1">
      <c r="A71" s="1" t="s">
        <v>758</v>
      </c>
      <c r="B71" s="1" t="s">
        <v>759</v>
      </c>
      <c r="C71" s="1" t="s">
        <v>760</v>
      </c>
      <c r="D71" s="1" t="s">
        <v>761</v>
      </c>
      <c r="E71" s="1" t="s">
        <v>762</v>
      </c>
      <c r="F71" s="1" t="s">
        <v>763</v>
      </c>
      <c r="G71" s="1" t="s">
        <v>764</v>
      </c>
      <c r="H71" s="1" t="s">
        <v>765</v>
      </c>
      <c r="I71" s="1" t="s">
        <v>766</v>
      </c>
      <c r="J71" s="1" t="s">
        <v>767</v>
      </c>
      <c r="K71" s="1" t="s">
        <v>768</v>
      </c>
      <c r="L71" s="2"/>
      <c r="M71" s="2"/>
      <c r="N71" s="2"/>
      <c r="O71" s="2"/>
      <c r="P71" s="2"/>
      <c r="Q71" s="2"/>
      <c r="R71" s="2"/>
      <c r="S71" s="2"/>
      <c r="T71" s="2"/>
      <c r="U71" s="2"/>
      <c r="V71" s="2"/>
      <c r="W71" s="2"/>
      <c r="X71" s="2"/>
      <c r="Y71" s="2"/>
      <c r="Z71" s="2"/>
    </row>
    <row r="72" ht="15.75" customHeight="1">
      <c r="A72" s="1" t="s">
        <v>769</v>
      </c>
      <c r="B72" s="1" t="s">
        <v>770</v>
      </c>
      <c r="C72" s="1" t="s">
        <v>771</v>
      </c>
      <c r="D72" s="1" t="s">
        <v>772</v>
      </c>
      <c r="E72" s="1" t="s">
        <v>745</v>
      </c>
      <c r="F72" s="1" t="s">
        <v>753</v>
      </c>
      <c r="G72" s="1" t="s">
        <v>754</v>
      </c>
      <c r="H72" s="1" t="s">
        <v>755</v>
      </c>
      <c r="I72" s="1" t="s">
        <v>756</v>
      </c>
      <c r="J72" s="1" t="s">
        <v>662</v>
      </c>
      <c r="K72" s="1" t="s">
        <v>757</v>
      </c>
      <c r="L72" s="2"/>
      <c r="M72" s="2"/>
      <c r="N72" s="2"/>
      <c r="O72" s="2"/>
      <c r="P72" s="2"/>
      <c r="Q72" s="2"/>
      <c r="R72" s="2"/>
      <c r="S72" s="2"/>
      <c r="T72" s="2"/>
      <c r="U72" s="2"/>
      <c r="V72" s="2"/>
      <c r="W72" s="2"/>
      <c r="X72" s="2"/>
      <c r="Y72" s="2"/>
      <c r="Z72" s="2"/>
    </row>
    <row r="73" ht="15.75" customHeight="1">
      <c r="A73" s="1" t="s">
        <v>773</v>
      </c>
      <c r="B73" s="1" t="s">
        <v>774</v>
      </c>
      <c r="C73" s="1" t="s">
        <v>775</v>
      </c>
      <c r="D73" s="1" t="s">
        <v>776</v>
      </c>
      <c r="E73" s="1" t="s">
        <v>777</v>
      </c>
      <c r="F73" s="1" t="s">
        <v>778</v>
      </c>
      <c r="G73" s="1" t="s">
        <v>779</v>
      </c>
      <c r="H73" s="1" t="s">
        <v>780</v>
      </c>
      <c r="I73" s="1" t="s">
        <v>781</v>
      </c>
      <c r="J73" s="1" t="s">
        <v>782</v>
      </c>
      <c r="K73" s="1" t="s">
        <v>783</v>
      </c>
      <c r="L73" s="2"/>
      <c r="M73" s="2"/>
      <c r="N73" s="2"/>
      <c r="O73" s="2"/>
      <c r="P73" s="2"/>
      <c r="Q73" s="2"/>
      <c r="R73" s="2"/>
      <c r="S73" s="2"/>
      <c r="T73" s="2"/>
      <c r="U73" s="2"/>
      <c r="V73" s="2"/>
      <c r="W73" s="2"/>
      <c r="X73" s="2"/>
      <c r="Y73" s="2"/>
      <c r="Z73" s="2"/>
    </row>
    <row r="74" ht="15.75" customHeight="1">
      <c r="A74" s="1" t="s">
        <v>784</v>
      </c>
      <c r="B74" s="1" t="s">
        <v>785</v>
      </c>
      <c r="C74" s="1" t="s">
        <v>786</v>
      </c>
      <c r="D74" s="1" t="s">
        <v>787</v>
      </c>
      <c r="E74" s="1" t="s">
        <v>788</v>
      </c>
      <c r="F74" s="1" t="s">
        <v>789</v>
      </c>
      <c r="G74" s="1" t="s">
        <v>790</v>
      </c>
      <c r="H74" s="1" t="s">
        <v>791</v>
      </c>
      <c r="I74" s="1" t="s">
        <v>792</v>
      </c>
      <c r="J74" s="1" t="s">
        <v>793</v>
      </c>
      <c r="K74" s="1" t="s">
        <v>794</v>
      </c>
      <c r="L74" s="2"/>
      <c r="M74" s="2"/>
      <c r="N74" s="2"/>
      <c r="O74" s="2"/>
      <c r="P74" s="2"/>
      <c r="Q74" s="2"/>
      <c r="R74" s="2"/>
      <c r="S74" s="2"/>
      <c r="T74" s="2"/>
      <c r="U74" s="2"/>
      <c r="V74" s="2"/>
      <c r="W74" s="2"/>
      <c r="X74" s="2"/>
      <c r="Y74" s="2"/>
      <c r="Z74" s="2"/>
    </row>
    <row r="75" ht="15.75" customHeight="1">
      <c r="A75" s="1" t="s">
        <v>795</v>
      </c>
      <c r="B75" s="1" t="s">
        <v>774</v>
      </c>
      <c r="C75" s="1" t="s">
        <v>786</v>
      </c>
      <c r="D75" s="1" t="s">
        <v>796</v>
      </c>
      <c r="E75" s="1" t="s">
        <v>777</v>
      </c>
      <c r="F75" s="1" t="s">
        <v>778</v>
      </c>
      <c r="G75" s="1" t="s">
        <v>779</v>
      </c>
      <c r="H75" s="1" t="s">
        <v>797</v>
      </c>
      <c r="I75" s="1" t="s">
        <v>798</v>
      </c>
      <c r="J75" s="1" t="s">
        <v>782</v>
      </c>
      <c r="K75" s="1" t="s">
        <v>783</v>
      </c>
      <c r="L75" s="2"/>
      <c r="M75" s="2"/>
      <c r="N75" s="2"/>
      <c r="O75" s="2"/>
      <c r="P75" s="2"/>
      <c r="Q75" s="2"/>
      <c r="R75" s="2"/>
      <c r="S75" s="2"/>
      <c r="T75" s="2"/>
      <c r="U75" s="2"/>
      <c r="V75" s="2"/>
      <c r="W75" s="2"/>
      <c r="X75" s="2"/>
      <c r="Y75" s="2"/>
      <c r="Z75" s="2"/>
    </row>
    <row r="76" ht="15.75" customHeight="1">
      <c r="A76" s="1" t="s">
        <v>799</v>
      </c>
      <c r="B76" s="1">
        <v>0.0</v>
      </c>
      <c r="C76" s="1" t="s">
        <v>800</v>
      </c>
      <c r="D76" s="1" t="s">
        <v>801</v>
      </c>
      <c r="E76" s="1" t="s">
        <v>802</v>
      </c>
      <c r="F76" s="1" t="s">
        <v>803</v>
      </c>
      <c r="G76" s="1" t="s">
        <v>804</v>
      </c>
      <c r="H76" s="1" t="s">
        <v>805</v>
      </c>
      <c r="I76" s="1" t="s">
        <v>806</v>
      </c>
      <c r="J76" s="1" t="s">
        <v>807</v>
      </c>
      <c r="K76" s="1" t="s">
        <v>808</v>
      </c>
      <c r="L76" s="2"/>
      <c r="M76" s="2"/>
      <c r="N76" s="2"/>
      <c r="O76" s="2"/>
      <c r="P76" s="2"/>
      <c r="Q76" s="2"/>
      <c r="R76" s="2"/>
      <c r="S76" s="2"/>
      <c r="T76" s="2"/>
      <c r="U76" s="2"/>
      <c r="V76" s="2"/>
      <c r="W76" s="2"/>
      <c r="X76" s="2"/>
      <c r="Y76" s="2"/>
      <c r="Z76" s="2"/>
    </row>
    <row r="77" ht="15.75" customHeight="1">
      <c r="A77" s="1" t="s">
        <v>809</v>
      </c>
      <c r="B77" s="1">
        <v>0.0</v>
      </c>
      <c r="C77" s="1" t="s">
        <v>810</v>
      </c>
      <c r="D77" s="1" t="s">
        <v>811</v>
      </c>
      <c r="E77" s="1" t="s">
        <v>812</v>
      </c>
      <c r="F77" s="1" t="s">
        <v>813</v>
      </c>
      <c r="G77" s="1" t="s">
        <v>814</v>
      </c>
      <c r="H77" s="1" t="s">
        <v>815</v>
      </c>
      <c r="I77" s="1" t="s">
        <v>816</v>
      </c>
      <c r="J77" s="1" t="s">
        <v>584</v>
      </c>
      <c r="K77" s="1" t="s">
        <v>817</v>
      </c>
      <c r="L77" s="2"/>
      <c r="M77" s="2"/>
      <c r="N77" s="2"/>
      <c r="O77" s="2"/>
      <c r="P77" s="2"/>
      <c r="Q77" s="2"/>
      <c r="R77" s="2"/>
      <c r="S77" s="2"/>
      <c r="T77" s="2"/>
      <c r="U77" s="2"/>
      <c r="V77" s="2"/>
      <c r="W77" s="2"/>
      <c r="X77" s="2"/>
      <c r="Y77" s="2"/>
      <c r="Z77" s="2"/>
    </row>
    <row r="78" ht="15.75" customHeight="1">
      <c r="A78" s="1" t="s">
        <v>818</v>
      </c>
      <c r="B78" s="1" t="s">
        <v>671</v>
      </c>
      <c r="C78" s="1" t="s">
        <v>819</v>
      </c>
      <c r="D78" s="1" t="s">
        <v>820</v>
      </c>
      <c r="E78" s="1" t="s">
        <v>821</v>
      </c>
      <c r="F78" s="1">
        <v>0.0</v>
      </c>
      <c r="G78" s="1" t="s">
        <v>556</v>
      </c>
      <c r="H78" s="1" t="s">
        <v>822</v>
      </c>
      <c r="I78" s="1" t="s">
        <v>823</v>
      </c>
      <c r="J78" s="1" t="s">
        <v>824</v>
      </c>
      <c r="K78" s="1">
        <v>0.0</v>
      </c>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825</v>
      </c>
      <c r="C1" s="1" t="s">
        <v>826</v>
      </c>
      <c r="D1" s="1" t="s">
        <v>827</v>
      </c>
      <c r="E1" s="1" t="s">
        <v>828</v>
      </c>
      <c r="F1" s="1" t="s">
        <v>829</v>
      </c>
      <c r="G1" s="1" t="s">
        <v>830</v>
      </c>
      <c r="H1" s="1" t="s">
        <v>831</v>
      </c>
      <c r="I1" s="1" t="s">
        <v>832</v>
      </c>
      <c r="J1" s="2"/>
      <c r="K1" s="2"/>
      <c r="L1" s="2"/>
      <c r="M1" s="2"/>
      <c r="N1" s="2"/>
      <c r="O1" s="2"/>
      <c r="P1" s="2"/>
      <c r="Q1" s="2"/>
      <c r="R1" s="2"/>
      <c r="S1" s="2"/>
      <c r="T1" s="2"/>
      <c r="U1" s="2"/>
      <c r="V1" s="2"/>
      <c r="W1" s="2"/>
      <c r="X1" s="2"/>
      <c r="Y1" s="2"/>
      <c r="Z1" s="2"/>
    </row>
    <row r="2">
      <c r="A2" s="1" t="s">
        <v>833</v>
      </c>
      <c r="B2" s="1" t="s">
        <v>834</v>
      </c>
      <c r="C2" s="1" t="s">
        <v>835</v>
      </c>
      <c r="D2" s="1" t="s">
        <v>836</v>
      </c>
      <c r="E2" s="1" t="s">
        <v>837</v>
      </c>
      <c r="F2" s="1" t="s">
        <v>838</v>
      </c>
      <c r="G2" s="1" t="s">
        <v>839</v>
      </c>
      <c r="H2" s="1" t="s">
        <v>840</v>
      </c>
      <c r="I2" s="1" t="s">
        <v>840</v>
      </c>
      <c r="J2" s="2"/>
      <c r="K2" s="2"/>
      <c r="L2" s="2"/>
      <c r="M2" s="2"/>
      <c r="N2" s="2"/>
      <c r="O2" s="2"/>
      <c r="P2" s="2"/>
      <c r="Q2" s="2"/>
      <c r="R2" s="2"/>
      <c r="S2" s="2"/>
      <c r="T2" s="2"/>
      <c r="U2" s="2"/>
      <c r="V2" s="2"/>
      <c r="W2" s="2"/>
      <c r="X2" s="2"/>
      <c r="Y2" s="2"/>
      <c r="Z2" s="2"/>
    </row>
    <row r="3">
      <c r="A3" s="1" t="s">
        <v>841</v>
      </c>
      <c r="B3" s="1" t="s">
        <v>840</v>
      </c>
      <c r="C3" s="1" t="s">
        <v>842</v>
      </c>
      <c r="D3" s="1" t="s">
        <v>843</v>
      </c>
      <c r="E3" s="1" t="s">
        <v>844</v>
      </c>
      <c r="F3" s="1" t="s">
        <v>845</v>
      </c>
      <c r="G3" s="1" t="s">
        <v>846</v>
      </c>
      <c r="H3" s="1" t="s">
        <v>840</v>
      </c>
      <c r="I3" s="1" t="s">
        <v>840</v>
      </c>
      <c r="J3" s="2"/>
      <c r="K3" s="2"/>
      <c r="L3" s="2"/>
      <c r="M3" s="2"/>
      <c r="N3" s="2"/>
      <c r="O3" s="2"/>
      <c r="P3" s="2"/>
      <c r="Q3" s="2"/>
      <c r="R3" s="2"/>
      <c r="S3" s="2"/>
      <c r="T3" s="2"/>
      <c r="U3" s="2"/>
      <c r="V3" s="2"/>
      <c r="W3" s="2"/>
      <c r="X3" s="2"/>
      <c r="Y3" s="2"/>
      <c r="Z3" s="2"/>
    </row>
    <row r="4">
      <c r="A4" s="1" t="s">
        <v>847</v>
      </c>
      <c r="B4" s="1" t="s">
        <v>834</v>
      </c>
      <c r="C4" s="1" t="s">
        <v>835</v>
      </c>
      <c r="D4" s="1" t="s">
        <v>836</v>
      </c>
      <c r="E4" s="1" t="s">
        <v>837</v>
      </c>
      <c r="F4" s="1" t="s">
        <v>838</v>
      </c>
      <c r="G4" s="1" t="s">
        <v>839</v>
      </c>
      <c r="H4" s="1" t="s">
        <v>839</v>
      </c>
      <c r="I4" s="1" t="s">
        <v>839</v>
      </c>
      <c r="J4" s="2"/>
      <c r="K4" s="2"/>
      <c r="L4" s="2"/>
      <c r="M4" s="2"/>
      <c r="N4" s="2"/>
      <c r="O4" s="2"/>
      <c r="P4" s="2"/>
      <c r="Q4" s="2"/>
      <c r="R4" s="2"/>
      <c r="S4" s="2"/>
      <c r="T4" s="2"/>
      <c r="U4" s="2"/>
      <c r="V4" s="2"/>
      <c r="W4" s="2"/>
      <c r="X4" s="2"/>
      <c r="Y4" s="2"/>
      <c r="Z4" s="2"/>
    </row>
    <row r="5">
      <c r="A5" s="1" t="s">
        <v>841</v>
      </c>
      <c r="B5" s="1" t="s">
        <v>840</v>
      </c>
      <c r="C5" s="1" t="s">
        <v>842</v>
      </c>
      <c r="D5" s="1" t="s">
        <v>843</v>
      </c>
      <c r="E5" s="1" t="s">
        <v>844</v>
      </c>
      <c r="F5" s="1" t="s">
        <v>845</v>
      </c>
      <c r="G5" s="1" t="s">
        <v>846</v>
      </c>
      <c r="H5" s="1" t="s">
        <v>848</v>
      </c>
      <c r="I5" s="1" t="s">
        <v>848</v>
      </c>
      <c r="J5" s="2"/>
      <c r="K5" s="2"/>
      <c r="L5" s="2"/>
      <c r="M5" s="2"/>
      <c r="N5" s="2"/>
      <c r="O5" s="2"/>
      <c r="P5" s="2"/>
      <c r="Q5" s="2"/>
      <c r="R5" s="2"/>
      <c r="S5" s="2"/>
      <c r="T5" s="2"/>
      <c r="U5" s="2"/>
      <c r="V5" s="2"/>
      <c r="W5" s="2"/>
      <c r="X5" s="2"/>
      <c r="Y5" s="2"/>
      <c r="Z5" s="2"/>
    </row>
    <row r="6">
      <c r="A6" s="1" t="s">
        <v>849</v>
      </c>
      <c r="B6" s="1" t="s">
        <v>850</v>
      </c>
      <c r="C6" s="1" t="s">
        <v>851</v>
      </c>
      <c r="D6" s="1" t="s">
        <v>852</v>
      </c>
      <c r="E6" s="1" t="s">
        <v>853</v>
      </c>
      <c r="F6" s="1" t="s">
        <v>854</v>
      </c>
      <c r="G6" s="1" t="s">
        <v>855</v>
      </c>
      <c r="H6" s="1" t="s">
        <v>856</v>
      </c>
      <c r="I6" s="1" t="s">
        <v>857</v>
      </c>
      <c r="J6" s="2"/>
      <c r="K6" s="2"/>
      <c r="L6" s="2"/>
      <c r="M6" s="2"/>
      <c r="N6" s="2"/>
      <c r="O6" s="2"/>
      <c r="P6" s="2"/>
      <c r="Q6" s="2"/>
      <c r="R6" s="2"/>
      <c r="S6" s="2"/>
      <c r="T6" s="2"/>
      <c r="U6" s="2"/>
      <c r="V6" s="2"/>
      <c r="W6" s="2"/>
      <c r="X6" s="2"/>
      <c r="Y6" s="2"/>
      <c r="Z6" s="2"/>
    </row>
    <row r="7">
      <c r="A7" s="1" t="s">
        <v>858</v>
      </c>
      <c r="B7" s="1" t="s">
        <v>859</v>
      </c>
      <c r="C7" s="1" t="s">
        <v>860</v>
      </c>
      <c r="D7" s="1" t="s">
        <v>861</v>
      </c>
      <c r="E7" s="1" t="s">
        <v>862</v>
      </c>
      <c r="F7" s="1" t="s">
        <v>863</v>
      </c>
      <c r="G7" s="1" t="s">
        <v>864</v>
      </c>
      <c r="H7" s="1" t="s">
        <v>865</v>
      </c>
      <c r="I7" s="1" t="s">
        <v>866</v>
      </c>
      <c r="J7" s="2"/>
      <c r="K7" s="2"/>
      <c r="L7" s="2"/>
      <c r="M7" s="2"/>
      <c r="N7" s="2"/>
      <c r="O7" s="2"/>
      <c r="P7" s="2"/>
      <c r="Q7" s="2"/>
      <c r="R7" s="2"/>
      <c r="S7" s="2"/>
      <c r="T7" s="2"/>
      <c r="U7" s="2"/>
      <c r="V7" s="2"/>
      <c r="W7" s="2"/>
      <c r="X7" s="2"/>
      <c r="Y7" s="2"/>
      <c r="Z7" s="2"/>
    </row>
    <row r="8">
      <c r="A8" s="1" t="s">
        <v>867</v>
      </c>
      <c r="B8" s="1" t="s">
        <v>840</v>
      </c>
      <c r="C8" s="1" t="s">
        <v>868</v>
      </c>
      <c r="D8" s="1" t="s">
        <v>869</v>
      </c>
      <c r="E8" s="1" t="s">
        <v>869</v>
      </c>
      <c r="F8" s="1" t="s">
        <v>870</v>
      </c>
      <c r="G8" s="1" t="s">
        <v>861</v>
      </c>
      <c r="H8" s="1" t="s">
        <v>871</v>
      </c>
      <c r="I8" s="1" t="s">
        <v>872</v>
      </c>
      <c r="J8" s="2"/>
      <c r="K8" s="2"/>
      <c r="L8" s="2"/>
      <c r="M8" s="2"/>
      <c r="N8" s="2"/>
      <c r="O8" s="2"/>
      <c r="P8" s="2"/>
      <c r="Q8" s="2"/>
      <c r="R8" s="2"/>
      <c r="S8" s="2"/>
      <c r="T8" s="2"/>
      <c r="U8" s="2"/>
      <c r="V8" s="2"/>
      <c r="W8" s="2"/>
      <c r="X8" s="2"/>
      <c r="Y8" s="2"/>
      <c r="Z8" s="2"/>
    </row>
    <row r="9">
      <c r="A9" s="1" t="s">
        <v>873</v>
      </c>
      <c r="B9" s="1" t="s">
        <v>874</v>
      </c>
      <c r="C9" s="1" t="s">
        <v>875</v>
      </c>
      <c r="D9" s="1" t="s">
        <v>876</v>
      </c>
      <c r="E9" s="1" t="s">
        <v>877</v>
      </c>
      <c r="F9" s="1" t="s">
        <v>878</v>
      </c>
      <c r="G9" s="1" t="s">
        <v>879</v>
      </c>
      <c r="H9" s="1" t="s">
        <v>880</v>
      </c>
      <c r="I9" s="1" t="s">
        <v>881</v>
      </c>
      <c r="J9" s="2"/>
      <c r="K9" s="2"/>
      <c r="L9" s="2"/>
      <c r="M9" s="2"/>
      <c r="N9" s="2"/>
      <c r="O9" s="2"/>
      <c r="P9" s="2"/>
      <c r="Q9" s="2"/>
      <c r="R9" s="2"/>
      <c r="S9" s="2"/>
      <c r="T9" s="2"/>
      <c r="U9" s="2"/>
      <c r="V9" s="2"/>
      <c r="W9" s="2"/>
      <c r="X9" s="2"/>
      <c r="Y9" s="2"/>
      <c r="Z9" s="2"/>
    </row>
    <row r="10">
      <c r="A10" s="1" t="s">
        <v>882</v>
      </c>
      <c r="B10" s="1" t="s">
        <v>883</v>
      </c>
      <c r="C10" s="1" t="s">
        <v>883</v>
      </c>
      <c r="D10" s="1" t="s">
        <v>883</v>
      </c>
      <c r="E10" s="1" t="s">
        <v>883</v>
      </c>
      <c r="F10" s="1" t="s">
        <v>883</v>
      </c>
      <c r="G10" s="1" t="s">
        <v>879</v>
      </c>
      <c r="H10" s="1" t="s">
        <v>880</v>
      </c>
      <c r="I10" s="1" t="s">
        <v>881</v>
      </c>
      <c r="J10" s="2"/>
      <c r="K10" s="2"/>
      <c r="L10" s="2"/>
      <c r="M10" s="2"/>
      <c r="N10" s="2"/>
      <c r="O10" s="2"/>
      <c r="P10" s="2"/>
      <c r="Q10" s="2"/>
      <c r="R10" s="2"/>
      <c r="S10" s="2"/>
      <c r="T10" s="2"/>
      <c r="U10" s="2"/>
      <c r="V10" s="2"/>
      <c r="W10" s="2"/>
      <c r="X10" s="2"/>
      <c r="Y10" s="2"/>
      <c r="Z10" s="2"/>
    </row>
    <row r="11">
      <c r="A11" s="1" t="s">
        <v>884</v>
      </c>
      <c r="B11" s="1" t="s">
        <v>885</v>
      </c>
      <c r="C11" s="1" t="s">
        <v>840</v>
      </c>
      <c r="D11" s="1" t="s">
        <v>840</v>
      </c>
      <c r="E11" s="1" t="s">
        <v>840</v>
      </c>
      <c r="F11" s="1" t="s">
        <v>840</v>
      </c>
      <c r="G11" s="1" t="s">
        <v>840</v>
      </c>
      <c r="H11" s="1" t="s">
        <v>840</v>
      </c>
      <c r="I11" s="1" t="s">
        <v>840</v>
      </c>
      <c r="J11" s="2"/>
      <c r="K11" s="2"/>
      <c r="L11" s="2"/>
      <c r="M11" s="2"/>
      <c r="N11" s="2"/>
      <c r="O11" s="2"/>
      <c r="P11" s="2"/>
      <c r="Q11" s="2"/>
      <c r="R11" s="2"/>
      <c r="S11" s="2"/>
      <c r="T11" s="2"/>
      <c r="U11" s="2"/>
      <c r="V11" s="2"/>
      <c r="W11" s="2"/>
      <c r="X11" s="2"/>
      <c r="Y11" s="2"/>
      <c r="Z11" s="2"/>
    </row>
    <row r="12">
      <c r="A12" s="1" t="s">
        <v>886</v>
      </c>
      <c r="B12" s="1" t="s">
        <v>883</v>
      </c>
      <c r="C12" s="1" t="s">
        <v>883</v>
      </c>
      <c r="D12" s="1" t="s">
        <v>883</v>
      </c>
      <c r="E12" s="1" t="s">
        <v>883</v>
      </c>
      <c r="F12" s="1" t="s">
        <v>883</v>
      </c>
      <c r="G12" s="1" t="s">
        <v>887</v>
      </c>
      <c r="H12" s="1" t="s">
        <v>888</v>
      </c>
      <c r="I12" s="1" t="s">
        <v>889</v>
      </c>
      <c r="J12" s="2"/>
      <c r="K12" s="2"/>
      <c r="L12" s="2"/>
      <c r="M12" s="2"/>
      <c r="N12" s="2"/>
      <c r="O12" s="2"/>
      <c r="P12" s="2"/>
      <c r="Q12" s="2"/>
      <c r="R12" s="2"/>
      <c r="S12" s="2"/>
      <c r="T12" s="2"/>
      <c r="U12" s="2"/>
      <c r="V12" s="2"/>
      <c r="W12" s="2"/>
      <c r="X12" s="2"/>
      <c r="Y12" s="2"/>
      <c r="Z12" s="2"/>
    </row>
    <row r="13">
      <c r="A13" s="1" t="s">
        <v>890</v>
      </c>
      <c r="B13" s="1" t="s">
        <v>840</v>
      </c>
      <c r="C13" s="1" t="s">
        <v>840</v>
      </c>
      <c r="D13" s="1" t="s">
        <v>840</v>
      </c>
      <c r="E13" s="1" t="s">
        <v>840</v>
      </c>
      <c r="F13" s="1" t="s">
        <v>840</v>
      </c>
      <c r="G13" s="1" t="s">
        <v>840</v>
      </c>
      <c r="H13" s="1" t="s">
        <v>840</v>
      </c>
      <c r="I13" s="1" t="s">
        <v>840</v>
      </c>
      <c r="J13" s="2"/>
      <c r="K13" s="2"/>
      <c r="L13" s="2"/>
      <c r="M13" s="2"/>
      <c r="N13" s="2"/>
      <c r="O13" s="2"/>
      <c r="P13" s="2"/>
      <c r="Q13" s="2"/>
      <c r="R13" s="2"/>
      <c r="S13" s="2"/>
      <c r="T13" s="2"/>
      <c r="U13" s="2"/>
      <c r="V13" s="2"/>
      <c r="W13" s="2"/>
      <c r="X13" s="2"/>
      <c r="Y13" s="2"/>
      <c r="Z13" s="2"/>
    </row>
    <row r="14">
      <c r="A14" s="1" t="s">
        <v>891</v>
      </c>
      <c r="B14" s="1" t="s">
        <v>840</v>
      </c>
      <c r="C14" s="1" t="s">
        <v>840</v>
      </c>
      <c r="D14" s="1" t="s">
        <v>840</v>
      </c>
      <c r="E14" s="1" t="s">
        <v>840</v>
      </c>
      <c r="F14" s="1" t="s">
        <v>840</v>
      </c>
      <c r="G14" s="1" t="s">
        <v>840</v>
      </c>
      <c r="H14" s="1" t="s">
        <v>840</v>
      </c>
      <c r="I14" s="1" t="s">
        <v>840</v>
      </c>
      <c r="J14" s="2"/>
      <c r="K14" s="2"/>
      <c r="L14" s="2"/>
      <c r="M14" s="2"/>
      <c r="N14" s="2"/>
      <c r="O14" s="2"/>
      <c r="P14" s="2"/>
      <c r="Q14" s="2"/>
      <c r="R14" s="2"/>
      <c r="S14" s="2"/>
      <c r="T14" s="2"/>
      <c r="U14" s="2"/>
      <c r="V14" s="2"/>
      <c r="W14" s="2"/>
      <c r="X14" s="2"/>
      <c r="Y14" s="2"/>
      <c r="Z14" s="2"/>
    </row>
    <row r="15">
      <c r="A15" s="1" t="s">
        <v>892</v>
      </c>
      <c r="B15" s="1" t="s">
        <v>189</v>
      </c>
      <c r="C15" s="1" t="s">
        <v>893</v>
      </c>
      <c r="D15" s="1" t="s">
        <v>190</v>
      </c>
      <c r="E15" s="1" t="s">
        <v>191</v>
      </c>
      <c r="F15" s="1" t="s">
        <v>192</v>
      </c>
      <c r="G15" s="1" t="s">
        <v>894</v>
      </c>
      <c r="H15" s="1" t="s">
        <v>895</v>
      </c>
      <c r="I15" s="1" t="s">
        <v>896</v>
      </c>
      <c r="J15" s="2"/>
      <c r="K15" s="2"/>
      <c r="L15" s="2"/>
      <c r="M15" s="2"/>
      <c r="N15" s="2"/>
      <c r="O15" s="2"/>
      <c r="P15" s="2"/>
      <c r="Q15" s="2"/>
      <c r="R15" s="2"/>
      <c r="S15" s="2"/>
      <c r="T15" s="2"/>
      <c r="U15" s="2"/>
      <c r="V15" s="2"/>
      <c r="W15" s="2"/>
      <c r="X15" s="2"/>
      <c r="Y15" s="2"/>
      <c r="Z15" s="2"/>
    </row>
    <row r="16">
      <c r="A16" s="1" t="s">
        <v>897</v>
      </c>
      <c r="B16" s="1" t="s">
        <v>898</v>
      </c>
      <c r="C16" s="1" t="s">
        <v>899</v>
      </c>
      <c r="D16" s="1" t="s">
        <v>900</v>
      </c>
      <c r="E16" s="1" t="s">
        <v>901</v>
      </c>
      <c r="F16" s="1" t="s">
        <v>902</v>
      </c>
      <c r="G16" s="1" t="s">
        <v>903</v>
      </c>
      <c r="H16" s="1" t="s">
        <v>904</v>
      </c>
      <c r="I16" s="1" t="s">
        <v>905</v>
      </c>
      <c r="J16" s="2"/>
      <c r="K16" s="2"/>
      <c r="L16" s="2"/>
      <c r="M16" s="2"/>
      <c r="N16" s="2"/>
      <c r="O16" s="2"/>
      <c r="P16" s="2"/>
      <c r="Q16" s="2"/>
      <c r="R16" s="2"/>
      <c r="S16" s="2"/>
      <c r="T16" s="2"/>
      <c r="U16" s="2"/>
      <c r="V16" s="2"/>
      <c r="W16" s="2"/>
      <c r="X16" s="2"/>
      <c r="Y16" s="2"/>
      <c r="Z16" s="2"/>
    </row>
    <row r="17">
      <c r="A17" s="1" t="s">
        <v>906</v>
      </c>
      <c r="B17" s="1" t="s">
        <v>907</v>
      </c>
      <c r="C17" s="1" t="s">
        <v>908</v>
      </c>
      <c r="D17" s="1" t="s">
        <v>909</v>
      </c>
      <c r="E17" s="1" t="s">
        <v>910</v>
      </c>
      <c r="F17" s="1" t="s">
        <v>911</v>
      </c>
      <c r="G17" s="1" t="s">
        <v>912</v>
      </c>
      <c r="H17" s="1" t="s">
        <v>913</v>
      </c>
      <c r="I17" s="1" t="s">
        <v>914</v>
      </c>
      <c r="J17" s="2"/>
      <c r="K17" s="2"/>
      <c r="L17" s="2"/>
      <c r="M17" s="2"/>
      <c r="N17" s="2"/>
      <c r="O17" s="2"/>
      <c r="P17" s="2"/>
      <c r="Q17" s="2"/>
      <c r="R17" s="2"/>
      <c r="S17" s="2"/>
      <c r="T17" s="2"/>
      <c r="U17" s="2"/>
      <c r="V17" s="2"/>
      <c r="W17" s="2"/>
      <c r="X17" s="2"/>
      <c r="Y17" s="2"/>
      <c r="Z17" s="2"/>
    </row>
    <row r="18">
      <c r="A18" s="1" t="s">
        <v>915</v>
      </c>
      <c r="B18" s="1" t="s">
        <v>916</v>
      </c>
      <c r="C18" s="1" t="s">
        <v>917</v>
      </c>
      <c r="D18" s="1" t="s">
        <v>918</v>
      </c>
      <c r="E18" s="1" t="s">
        <v>919</v>
      </c>
      <c r="F18" s="1" t="s">
        <v>920</v>
      </c>
      <c r="G18" s="1" t="s">
        <v>921</v>
      </c>
      <c r="H18" s="1" t="s">
        <v>922</v>
      </c>
      <c r="I18" s="1" t="s">
        <v>923</v>
      </c>
      <c r="J18" s="2"/>
      <c r="K18" s="2"/>
      <c r="L18" s="2"/>
      <c r="M18" s="2"/>
      <c r="N18" s="2"/>
      <c r="O18" s="2"/>
      <c r="P18" s="2"/>
      <c r="Q18" s="2"/>
      <c r="R18" s="2"/>
      <c r="S18" s="2"/>
      <c r="T18" s="2"/>
      <c r="U18" s="2"/>
      <c r="V18" s="2"/>
      <c r="W18" s="2"/>
      <c r="X18" s="2"/>
      <c r="Y18" s="2"/>
      <c r="Z18" s="2"/>
    </row>
    <row r="19">
      <c r="A19" s="1" t="s">
        <v>924</v>
      </c>
      <c r="B19" s="1" t="s">
        <v>925</v>
      </c>
      <c r="C19" s="1" t="s">
        <v>926</v>
      </c>
      <c r="D19" s="1" t="s">
        <v>927</v>
      </c>
      <c r="E19" s="1" t="s">
        <v>928</v>
      </c>
      <c r="F19" s="1" t="s">
        <v>929</v>
      </c>
      <c r="G19" s="1" t="s">
        <v>930</v>
      </c>
      <c r="H19" s="1" t="s">
        <v>931</v>
      </c>
      <c r="I19" s="1" t="s">
        <v>932</v>
      </c>
      <c r="J19" s="2"/>
      <c r="K19" s="2"/>
      <c r="L19" s="2"/>
      <c r="M19" s="2"/>
      <c r="N19" s="2"/>
      <c r="O19" s="2"/>
      <c r="P19" s="2"/>
      <c r="Q19" s="2"/>
      <c r="R19" s="2"/>
      <c r="S19" s="2"/>
      <c r="T19" s="2"/>
      <c r="U19" s="2"/>
      <c r="V19" s="2"/>
      <c r="W19" s="2"/>
      <c r="X19" s="2"/>
      <c r="Y19" s="2"/>
      <c r="Z19" s="2"/>
    </row>
    <row r="20">
      <c r="A20" s="1" t="s">
        <v>933</v>
      </c>
      <c r="B20" s="1" t="s">
        <v>934</v>
      </c>
      <c r="C20" s="1" t="s">
        <v>840</v>
      </c>
      <c r="D20" s="1" t="s">
        <v>840</v>
      </c>
      <c r="E20" s="1" t="s">
        <v>840</v>
      </c>
      <c r="F20" s="1" t="s">
        <v>840</v>
      </c>
      <c r="G20" s="1" t="s">
        <v>840</v>
      </c>
      <c r="H20" s="1" t="s">
        <v>840</v>
      </c>
      <c r="I20" s="1" t="s">
        <v>840</v>
      </c>
      <c r="J20" s="2"/>
      <c r="K20" s="2"/>
      <c r="L20" s="2"/>
      <c r="M20" s="2"/>
      <c r="N20" s="2"/>
      <c r="O20" s="2"/>
      <c r="P20" s="2"/>
      <c r="Q20" s="2"/>
      <c r="R20" s="2"/>
      <c r="S20" s="2"/>
      <c r="T20" s="2"/>
      <c r="U20" s="2"/>
      <c r="V20" s="2"/>
      <c r="W20" s="2"/>
      <c r="X20" s="2"/>
      <c r="Y20" s="2"/>
      <c r="Z20" s="2"/>
    </row>
    <row r="21" ht="15.75" customHeight="1">
      <c r="A21" s="1" t="s">
        <v>935</v>
      </c>
      <c r="B21" s="1" t="s">
        <v>936</v>
      </c>
      <c r="C21" s="1" t="s">
        <v>937</v>
      </c>
      <c r="D21" s="1" t="s">
        <v>938</v>
      </c>
      <c r="E21" s="1" t="s">
        <v>939</v>
      </c>
      <c r="F21" s="1" t="s">
        <v>940</v>
      </c>
      <c r="G21" s="1" t="s">
        <v>941</v>
      </c>
      <c r="H21" s="1" t="s">
        <v>942</v>
      </c>
      <c r="I21" s="1" t="s">
        <v>943</v>
      </c>
      <c r="J21" s="2"/>
      <c r="K21" s="2"/>
      <c r="L21" s="2"/>
      <c r="M21" s="2"/>
      <c r="N21" s="2"/>
      <c r="O21" s="2"/>
      <c r="P21" s="2"/>
      <c r="Q21" s="2"/>
      <c r="R21" s="2"/>
      <c r="S21" s="2"/>
      <c r="T21" s="2"/>
      <c r="U21" s="2"/>
      <c r="V21" s="2"/>
      <c r="W21" s="2"/>
      <c r="X21" s="2"/>
      <c r="Y21" s="2"/>
      <c r="Z21" s="2"/>
    </row>
    <row r="22" ht="15.75" customHeight="1">
      <c r="A22" s="1" t="s">
        <v>944</v>
      </c>
      <c r="B22" s="1" t="s">
        <v>945</v>
      </c>
      <c r="C22" s="1" t="s">
        <v>946</v>
      </c>
      <c r="D22" s="1" t="s">
        <v>947</v>
      </c>
      <c r="E22" s="1" t="s">
        <v>948</v>
      </c>
      <c r="F22" s="1" t="s">
        <v>949</v>
      </c>
      <c r="G22" s="1" t="s">
        <v>950</v>
      </c>
      <c r="H22" s="1" t="s">
        <v>951</v>
      </c>
      <c r="I22" s="1" t="s">
        <v>952</v>
      </c>
      <c r="J22" s="2"/>
      <c r="K22" s="2"/>
      <c r="L22" s="2"/>
      <c r="M22" s="2"/>
      <c r="N22" s="2"/>
      <c r="O22" s="2"/>
      <c r="P22" s="2"/>
      <c r="Q22" s="2"/>
      <c r="R22" s="2"/>
      <c r="S22" s="2"/>
      <c r="T22" s="2"/>
      <c r="U22" s="2"/>
      <c r="V22" s="2"/>
      <c r="W22" s="2"/>
      <c r="X22" s="2"/>
      <c r="Y22" s="2"/>
      <c r="Z22" s="2"/>
    </row>
    <row r="23" ht="15.75" customHeight="1">
      <c r="A23" s="1" t="s">
        <v>125</v>
      </c>
      <c r="B23" s="1" t="s">
        <v>840</v>
      </c>
      <c r="C23" s="1" t="s">
        <v>840</v>
      </c>
      <c r="D23" s="1" t="s">
        <v>840</v>
      </c>
      <c r="E23" s="1" t="s">
        <v>840</v>
      </c>
      <c r="F23" s="1" t="s">
        <v>840</v>
      </c>
      <c r="G23" s="1" t="s">
        <v>840</v>
      </c>
      <c r="H23" s="1" t="s">
        <v>840</v>
      </c>
      <c r="I23" s="1" t="s">
        <v>840</v>
      </c>
      <c r="J23" s="2"/>
      <c r="K23" s="2"/>
      <c r="L23" s="2"/>
      <c r="M23" s="2"/>
      <c r="N23" s="2"/>
      <c r="O23" s="2"/>
      <c r="P23" s="2"/>
      <c r="Q23" s="2"/>
      <c r="R23" s="2"/>
      <c r="S23" s="2"/>
      <c r="T23" s="2"/>
      <c r="U23" s="2"/>
      <c r="V23" s="2"/>
      <c r="W23" s="2"/>
      <c r="X23" s="2"/>
      <c r="Y23" s="2"/>
      <c r="Z23" s="2"/>
    </row>
    <row r="24" ht="15.75" customHeight="1">
      <c r="A24" s="1" t="s">
        <v>953</v>
      </c>
      <c r="B24" s="1" t="s">
        <v>954</v>
      </c>
      <c r="C24" s="1" t="s">
        <v>955</v>
      </c>
      <c r="D24" s="1" t="s">
        <v>956</v>
      </c>
      <c r="E24" s="1" t="s">
        <v>957</v>
      </c>
      <c r="F24" s="1" t="s">
        <v>958</v>
      </c>
      <c r="G24" s="1" t="s">
        <v>959</v>
      </c>
      <c r="H24" s="1" t="s">
        <v>959</v>
      </c>
      <c r="I24" s="1" t="s">
        <v>959</v>
      </c>
      <c r="J24" s="2"/>
      <c r="K24" s="2"/>
      <c r="L24" s="2"/>
      <c r="M24" s="2"/>
      <c r="N24" s="2"/>
      <c r="O24" s="2"/>
      <c r="P24" s="2"/>
      <c r="Q24" s="2"/>
      <c r="R24" s="2"/>
      <c r="S24" s="2"/>
      <c r="T24" s="2"/>
      <c r="U24" s="2"/>
      <c r="V24" s="2"/>
      <c r="W24" s="2"/>
      <c r="X24" s="2"/>
      <c r="Y24" s="2"/>
      <c r="Z24" s="2"/>
    </row>
    <row r="25" ht="15.75" customHeight="1">
      <c r="A25" s="1" t="s">
        <v>960</v>
      </c>
      <c r="B25" s="1" t="s">
        <v>961</v>
      </c>
      <c r="C25" s="1" t="s">
        <v>961</v>
      </c>
      <c r="D25" s="1" t="s">
        <v>961</v>
      </c>
      <c r="E25" s="1" t="s">
        <v>961</v>
      </c>
      <c r="F25" s="1" t="s">
        <v>961</v>
      </c>
      <c r="G25" s="1" t="s">
        <v>961</v>
      </c>
      <c r="H25" s="1" t="s">
        <v>840</v>
      </c>
      <c r="I25" s="1" t="s">
        <v>840</v>
      </c>
      <c r="J25" s="2"/>
      <c r="K25" s="2"/>
      <c r="L25" s="2"/>
      <c r="M25" s="2"/>
      <c r="N25" s="2"/>
      <c r="O25" s="2"/>
      <c r="P25" s="2"/>
      <c r="Q25" s="2"/>
      <c r="R25" s="2"/>
      <c r="S25" s="2"/>
      <c r="T25" s="2"/>
      <c r="U25" s="2"/>
      <c r="V25" s="2"/>
      <c r="W25" s="2"/>
      <c r="X25" s="2"/>
      <c r="Y25" s="2"/>
      <c r="Z25" s="2"/>
    </row>
    <row r="26" ht="15.75" customHeight="1">
      <c r="A26" s="1" t="s">
        <v>962</v>
      </c>
      <c r="B26" s="1" t="s">
        <v>963</v>
      </c>
      <c r="C26" s="1" t="s">
        <v>964</v>
      </c>
      <c r="D26" s="1" t="s">
        <v>965</v>
      </c>
      <c r="E26" s="1" t="s">
        <v>966</v>
      </c>
      <c r="F26" s="1" t="s">
        <v>967</v>
      </c>
      <c r="G26" s="1" t="s">
        <v>840</v>
      </c>
      <c r="H26" s="1" t="s">
        <v>840</v>
      </c>
      <c r="I26" s="1" t="s">
        <v>840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968</v>
      </c>
      <c r="B2" s="1" t="s">
        <v>969</v>
      </c>
      <c r="C2" s="2"/>
      <c r="D2" s="2"/>
      <c r="E2" s="2"/>
      <c r="F2" s="2"/>
      <c r="G2" s="2"/>
      <c r="H2" s="2"/>
      <c r="I2" s="2"/>
      <c r="J2" s="2"/>
      <c r="K2" s="2"/>
      <c r="L2" s="2"/>
      <c r="M2" s="2"/>
      <c r="N2" s="2"/>
      <c r="O2" s="2"/>
      <c r="P2" s="2"/>
      <c r="Q2" s="2"/>
      <c r="R2" s="2"/>
      <c r="S2" s="2"/>
      <c r="T2" s="2"/>
      <c r="U2" s="2"/>
      <c r="V2" s="2"/>
      <c r="W2" s="2"/>
      <c r="X2" s="2"/>
      <c r="Y2" s="2"/>
      <c r="Z2" s="2"/>
    </row>
    <row r="3">
      <c r="A3" s="3" t="s">
        <v>970</v>
      </c>
      <c r="B3" s="1" t="s">
        <v>971</v>
      </c>
      <c r="C3" s="2"/>
      <c r="D3" s="2"/>
      <c r="E3" s="2"/>
      <c r="F3" s="2"/>
      <c r="G3" s="2"/>
      <c r="H3" s="2"/>
      <c r="I3" s="2"/>
      <c r="J3" s="2"/>
      <c r="K3" s="2"/>
      <c r="L3" s="2"/>
      <c r="M3" s="2"/>
      <c r="N3" s="2"/>
      <c r="O3" s="2"/>
      <c r="P3" s="2"/>
      <c r="Q3" s="2"/>
      <c r="R3" s="2"/>
      <c r="S3" s="2"/>
      <c r="T3" s="2"/>
      <c r="U3" s="2"/>
      <c r="V3" s="2"/>
      <c r="W3" s="2"/>
      <c r="X3" s="2"/>
      <c r="Y3" s="2"/>
      <c r="Z3" s="2"/>
    </row>
    <row r="4">
      <c r="A4" s="3" t="s">
        <v>972</v>
      </c>
      <c r="B4" s="1" t="s">
        <v>973</v>
      </c>
      <c r="C4" s="2"/>
      <c r="D4" s="2"/>
      <c r="E4" s="2"/>
      <c r="F4" s="2"/>
      <c r="G4" s="2"/>
      <c r="H4" s="2"/>
      <c r="I4" s="2"/>
      <c r="J4" s="2"/>
      <c r="K4" s="2"/>
      <c r="L4" s="2"/>
      <c r="M4" s="2"/>
      <c r="N4" s="2"/>
      <c r="O4" s="2"/>
      <c r="P4" s="2"/>
      <c r="Q4" s="2"/>
      <c r="R4" s="2"/>
      <c r="S4" s="2"/>
      <c r="T4" s="2"/>
      <c r="U4" s="2"/>
      <c r="V4" s="2"/>
      <c r="W4" s="2"/>
      <c r="X4" s="2"/>
      <c r="Y4" s="2"/>
      <c r="Z4" s="2"/>
    </row>
    <row r="5">
      <c r="A5" s="3" t="s">
        <v>974</v>
      </c>
      <c r="B5" s="1" t="s">
        <v>975</v>
      </c>
      <c r="C5" s="2"/>
      <c r="D5" s="2"/>
      <c r="E5" s="2"/>
      <c r="F5" s="2"/>
      <c r="G5" s="2"/>
      <c r="H5" s="2"/>
      <c r="I5" s="2"/>
      <c r="J5" s="2"/>
      <c r="K5" s="2"/>
      <c r="L5" s="2"/>
      <c r="M5" s="2"/>
      <c r="N5" s="2"/>
      <c r="O5" s="2"/>
      <c r="P5" s="2"/>
      <c r="Q5" s="2"/>
      <c r="R5" s="2"/>
      <c r="S5" s="2"/>
      <c r="T5" s="2"/>
      <c r="U5" s="2"/>
      <c r="V5" s="2"/>
      <c r="W5" s="2"/>
      <c r="X5" s="2"/>
      <c r="Y5" s="2"/>
      <c r="Z5" s="2"/>
    </row>
    <row r="6">
      <c r="A6" s="3" t="s">
        <v>976</v>
      </c>
      <c r="B6" s="1" t="s">
        <v>12</v>
      </c>
      <c r="C6" s="2"/>
      <c r="D6" s="2"/>
      <c r="E6" s="2"/>
      <c r="F6" s="2"/>
      <c r="G6" s="2"/>
      <c r="H6" s="2"/>
      <c r="I6" s="2"/>
      <c r="J6" s="2"/>
      <c r="K6" s="2"/>
      <c r="L6" s="2"/>
      <c r="M6" s="2"/>
      <c r="N6" s="2"/>
      <c r="O6" s="2"/>
      <c r="P6" s="2"/>
      <c r="Q6" s="2"/>
      <c r="R6" s="2"/>
      <c r="S6" s="2"/>
      <c r="T6" s="2"/>
      <c r="U6" s="2"/>
      <c r="V6" s="2"/>
      <c r="W6" s="2"/>
      <c r="X6" s="2"/>
      <c r="Y6" s="2"/>
      <c r="Z6" s="2"/>
    </row>
    <row r="7">
      <c r="A7" s="3" t="s">
        <v>977</v>
      </c>
      <c r="B7" s="1" t="s">
        <v>978</v>
      </c>
      <c r="C7" s="2"/>
      <c r="D7" s="2"/>
      <c r="E7" s="2"/>
      <c r="F7" s="2"/>
      <c r="G7" s="2"/>
      <c r="H7" s="2"/>
      <c r="I7" s="2"/>
      <c r="J7" s="2"/>
      <c r="K7" s="2"/>
      <c r="L7" s="2"/>
      <c r="M7" s="2"/>
      <c r="N7" s="2"/>
      <c r="O7" s="2"/>
      <c r="P7" s="2"/>
      <c r="Q7" s="2"/>
      <c r="R7" s="2"/>
      <c r="S7" s="2"/>
      <c r="T7" s="2"/>
      <c r="U7" s="2"/>
      <c r="V7" s="2"/>
      <c r="W7" s="2"/>
      <c r="X7" s="2"/>
      <c r="Y7" s="2"/>
      <c r="Z7" s="2"/>
    </row>
    <row r="8">
      <c r="A8" s="3" t="s">
        <v>979</v>
      </c>
      <c r="B8" s="4" t="s">
        <v>980</v>
      </c>
      <c r="C8" s="2"/>
      <c r="D8" s="2"/>
      <c r="E8" s="2"/>
      <c r="F8" s="2"/>
      <c r="G8" s="2"/>
      <c r="H8" s="2"/>
      <c r="I8" s="2"/>
      <c r="J8" s="2"/>
      <c r="K8" s="2"/>
      <c r="L8" s="2"/>
      <c r="M8" s="2"/>
      <c r="N8" s="2"/>
      <c r="O8" s="2"/>
      <c r="P8" s="2"/>
      <c r="Q8" s="2"/>
      <c r="R8" s="2"/>
      <c r="S8" s="2"/>
      <c r="T8" s="2"/>
      <c r="U8" s="2"/>
      <c r="V8" s="2"/>
      <c r="W8" s="2"/>
      <c r="X8" s="2"/>
      <c r="Y8" s="2"/>
      <c r="Z8" s="2"/>
    </row>
    <row r="9">
      <c r="A9" s="3" t="s">
        <v>981</v>
      </c>
      <c r="B9" s="1" t="s">
        <v>982</v>
      </c>
      <c r="C9" s="2"/>
      <c r="D9" s="2"/>
      <c r="E9" s="2"/>
      <c r="F9" s="2"/>
      <c r="G9" s="2"/>
      <c r="H9" s="2"/>
      <c r="I9" s="2"/>
      <c r="J9" s="2"/>
      <c r="K9" s="2"/>
      <c r="L9" s="2"/>
      <c r="M9" s="2"/>
      <c r="N9" s="2"/>
      <c r="O9" s="2"/>
      <c r="P9" s="2"/>
      <c r="Q9" s="2"/>
      <c r="R9" s="2"/>
      <c r="S9" s="2"/>
      <c r="T9" s="2"/>
      <c r="U9" s="2"/>
      <c r="V9" s="2"/>
      <c r="W9" s="2"/>
      <c r="X9" s="2"/>
      <c r="Y9" s="2"/>
      <c r="Z9" s="2"/>
    </row>
    <row r="10">
      <c r="A10" s="3" t="s">
        <v>983</v>
      </c>
      <c r="B10" s="1" t="s">
        <v>984</v>
      </c>
      <c r="C10" s="2"/>
      <c r="D10" s="2"/>
      <c r="E10" s="2"/>
      <c r="F10" s="2"/>
      <c r="G10" s="2"/>
      <c r="H10" s="2"/>
      <c r="I10" s="2"/>
      <c r="J10" s="2"/>
      <c r="K10" s="2"/>
      <c r="L10" s="2"/>
      <c r="M10" s="2"/>
      <c r="N10" s="2"/>
      <c r="O10" s="2"/>
      <c r="P10" s="2"/>
      <c r="Q10" s="2"/>
      <c r="R10" s="2"/>
      <c r="S10" s="2"/>
      <c r="T10" s="2"/>
      <c r="U10" s="2"/>
      <c r="V10" s="2"/>
      <c r="W10" s="2"/>
      <c r="X10" s="2"/>
      <c r="Y10" s="2"/>
      <c r="Z10" s="2"/>
    </row>
    <row r="11">
      <c r="A11" s="3" t="s">
        <v>985</v>
      </c>
      <c r="B11" s="1" t="s">
        <v>982</v>
      </c>
      <c r="C11" s="2"/>
      <c r="D11" s="2"/>
      <c r="E11" s="2"/>
      <c r="F11" s="2"/>
      <c r="G11" s="2"/>
      <c r="H11" s="2"/>
      <c r="I11" s="2"/>
      <c r="J11" s="2"/>
      <c r="K11" s="2"/>
      <c r="L11" s="2"/>
      <c r="M11" s="2"/>
      <c r="N11" s="2"/>
      <c r="O11" s="2"/>
      <c r="P11" s="2"/>
      <c r="Q11" s="2"/>
      <c r="R11" s="2"/>
      <c r="S11" s="2"/>
      <c r="T11" s="2"/>
      <c r="U11" s="2"/>
      <c r="V11" s="2"/>
      <c r="W11" s="2"/>
      <c r="X11" s="2"/>
      <c r="Y11" s="2"/>
      <c r="Z11" s="2"/>
    </row>
    <row r="12">
      <c r="A12" s="3" t="s">
        <v>986</v>
      </c>
      <c r="B12" s="1" t="s">
        <v>987</v>
      </c>
      <c r="C12" s="2"/>
      <c r="D12" s="2"/>
      <c r="E12" s="2"/>
      <c r="F12" s="2"/>
      <c r="G12" s="2"/>
      <c r="H12" s="2"/>
      <c r="I12" s="2"/>
      <c r="J12" s="2"/>
      <c r="K12" s="2"/>
      <c r="L12" s="2"/>
      <c r="M12" s="2"/>
      <c r="N12" s="2"/>
      <c r="O12" s="2"/>
      <c r="P12" s="2"/>
      <c r="Q12" s="2"/>
      <c r="R12" s="2"/>
      <c r="S12" s="2"/>
      <c r="T12" s="2"/>
      <c r="U12" s="2"/>
      <c r="V12" s="2"/>
      <c r="W12" s="2"/>
      <c r="X12" s="2"/>
      <c r="Y12" s="2"/>
      <c r="Z12" s="2"/>
    </row>
    <row r="13">
      <c r="A13" s="3" t="s">
        <v>988</v>
      </c>
      <c r="B13" s="1" t="s">
        <v>989</v>
      </c>
      <c r="C13" s="2"/>
      <c r="D13" s="2"/>
      <c r="E13" s="2"/>
      <c r="F13" s="2"/>
      <c r="G13" s="2"/>
      <c r="H13" s="2"/>
      <c r="I13" s="2"/>
      <c r="J13" s="2"/>
      <c r="K13" s="2"/>
      <c r="L13" s="2"/>
      <c r="M13" s="2"/>
      <c r="N13" s="2"/>
      <c r="O13" s="2"/>
      <c r="P13" s="2"/>
      <c r="Q13" s="2"/>
      <c r="R13" s="2"/>
      <c r="S13" s="2"/>
      <c r="T13" s="2"/>
      <c r="U13" s="2"/>
      <c r="V13" s="2"/>
      <c r="W13" s="2"/>
      <c r="X13" s="2"/>
      <c r="Y13" s="2"/>
      <c r="Z13" s="2"/>
    </row>
    <row r="14">
      <c r="A14" s="3" t="s">
        <v>990</v>
      </c>
      <c r="B14" s="1" t="s">
        <v>987</v>
      </c>
      <c r="C14" s="2"/>
      <c r="D14" s="2"/>
      <c r="E14" s="2"/>
      <c r="F14" s="2"/>
      <c r="G14" s="2"/>
      <c r="H14" s="2"/>
      <c r="I14" s="2"/>
      <c r="J14" s="2"/>
      <c r="K14" s="2"/>
      <c r="L14" s="2"/>
      <c r="M14" s="2"/>
      <c r="N14" s="2"/>
      <c r="O14" s="2"/>
      <c r="P14" s="2"/>
      <c r="Q14" s="2"/>
      <c r="R14" s="2"/>
      <c r="S14" s="2"/>
      <c r="T14" s="2"/>
      <c r="U14" s="2"/>
      <c r="V14" s="2"/>
      <c r="W14" s="2"/>
      <c r="X14" s="2"/>
      <c r="Y14" s="2"/>
      <c r="Z14" s="2"/>
    </row>
    <row r="15">
      <c r="A15" s="3" t="s">
        <v>991</v>
      </c>
      <c r="B15" s="1" t="s">
        <v>992</v>
      </c>
      <c r="C15" s="2"/>
      <c r="D15" s="2"/>
      <c r="E15" s="2"/>
      <c r="F15" s="2"/>
      <c r="G15" s="2"/>
      <c r="H15" s="2"/>
      <c r="I15" s="2"/>
      <c r="J15" s="2"/>
      <c r="K15" s="2"/>
      <c r="L15" s="2"/>
      <c r="M15" s="2"/>
      <c r="N15" s="2"/>
      <c r="O15" s="2"/>
      <c r="P15" s="2"/>
      <c r="Q15" s="2"/>
      <c r="R15" s="2"/>
      <c r="S15" s="2"/>
      <c r="T15" s="2"/>
      <c r="U15" s="2"/>
      <c r="V15" s="2"/>
      <c r="W15" s="2"/>
      <c r="X15" s="2"/>
      <c r="Y15" s="2"/>
      <c r="Z15" s="2"/>
    </row>
    <row r="16">
      <c r="A16" s="3" t="s">
        <v>993</v>
      </c>
      <c r="B16" s="1">
        <v>944.0</v>
      </c>
      <c r="C16" s="2"/>
      <c r="D16" s="2"/>
      <c r="E16" s="2"/>
      <c r="F16" s="2"/>
      <c r="G16" s="2"/>
      <c r="H16" s="2"/>
      <c r="I16" s="2"/>
      <c r="J16" s="2"/>
      <c r="K16" s="2"/>
      <c r="L16" s="2"/>
      <c r="M16" s="2"/>
      <c r="N16" s="2"/>
      <c r="O16" s="2"/>
      <c r="P16" s="2"/>
      <c r="Q16" s="2"/>
      <c r="R16" s="2"/>
      <c r="S16" s="2"/>
      <c r="T16" s="2"/>
      <c r="U16" s="2"/>
      <c r="V16" s="2"/>
      <c r="W16" s="2"/>
      <c r="X16" s="2"/>
      <c r="Y16" s="2"/>
      <c r="Z16" s="2"/>
    </row>
    <row r="17">
      <c r="A17" s="3" t="s">
        <v>994</v>
      </c>
      <c r="B17" s="1" t="s">
        <v>995</v>
      </c>
      <c r="C17" s="2"/>
      <c r="D17" s="2"/>
      <c r="E17" s="2"/>
      <c r="F17" s="2"/>
      <c r="G17" s="2"/>
      <c r="H17" s="2"/>
      <c r="I17" s="2"/>
      <c r="J17" s="2"/>
      <c r="K17" s="2"/>
      <c r="L17" s="2"/>
      <c r="M17" s="2"/>
      <c r="N17" s="2"/>
      <c r="O17" s="2"/>
      <c r="P17" s="2"/>
      <c r="Q17" s="2"/>
      <c r="R17" s="2"/>
      <c r="S17" s="2"/>
      <c r="T17" s="2"/>
      <c r="U17" s="2"/>
      <c r="V17" s="2"/>
      <c r="W17" s="2"/>
      <c r="X17" s="2"/>
      <c r="Y17" s="2"/>
      <c r="Z17" s="2"/>
    </row>
    <row r="18">
      <c r="A18" s="3" t="s">
        <v>996</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997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998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1005</v>
      </c>
      <c r="B27" s="1">
        <v>23.81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1006</v>
      </c>
      <c r="B28" s="1">
        <v>23.56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1007</v>
      </c>
      <c r="B29" s="1">
        <v>23.56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1008</v>
      </c>
      <c r="B30" s="1">
        <v>24.05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1009</v>
      </c>
      <c r="B31" s="1">
        <v>23.81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1010</v>
      </c>
      <c r="B32" s="1">
        <v>23.56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1011</v>
      </c>
      <c r="B33" s="1">
        <v>23.56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1012</v>
      </c>
      <c r="B34" s="1">
        <v>24.05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1013</v>
      </c>
      <c r="B35" s="1">
        <v>1.24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1014</v>
      </c>
      <c r="B36" s="1">
        <v>0.0521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1015</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1016</v>
      </c>
      <c r="B38" s="1">
        <v>0.6294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1017</v>
      </c>
      <c r="B39" s="1">
        <v>4.76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1018</v>
      </c>
      <c r="B40" s="1">
        <v>1.234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1019</v>
      </c>
      <c r="B41" s="1">
        <v>12.116161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1020</v>
      </c>
      <c r="B42" s="1">
        <v>10.53348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1021</v>
      </c>
      <c r="B43" s="1">
        <v>162938.0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1022</v>
      </c>
      <c r="B44" s="1">
        <v>162938.0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1023</v>
      </c>
      <c r="B45" s="1">
        <v>147975.0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1024</v>
      </c>
      <c r="B46" s="1">
        <v>160010.0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1025</v>
      </c>
      <c r="B47" s="1">
        <v>160010.0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1026</v>
      </c>
      <c r="B48" s="1">
        <v>23.91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1027</v>
      </c>
      <c r="B49" s="1">
        <v>24.08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1028</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1030</v>
      </c>
      <c r="B52" s="1">
        <v>8.598304E8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1031</v>
      </c>
      <c r="B53" s="1">
        <v>18.63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1032</v>
      </c>
      <c r="B54" s="1">
        <v>29.63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1033</v>
      </c>
      <c r="B55" s="1">
        <v>3.4972787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1034</v>
      </c>
      <c r="B56" s="1">
        <v>26.8682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1035</v>
      </c>
      <c r="B57" s="1">
        <v>23.2392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1036</v>
      </c>
      <c r="B58" s="1">
        <v>1.24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1037</v>
      </c>
      <c r="B59" s="1">
        <v>0.05207896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1038</v>
      </c>
      <c r="B60" s="1" t="s">
        <v>1039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1040</v>
      </c>
      <c r="B61" s="1">
        <v>1.159273472E9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1041</v>
      </c>
      <c r="B62" s="1">
        <v>0.28756002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1042</v>
      </c>
      <c r="B63" s="1">
        <v>3.5025856E7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1043</v>
      </c>
      <c r="B64" s="1">
        <v>3.58412E7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1044</v>
      </c>
      <c r="B65" s="1">
        <v>496100.0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1045</v>
      </c>
      <c r="B66" s="1">
        <v>271614.0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1048</v>
      </c>
      <c r="B69" s="1">
        <v>0.0138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1049</v>
      </c>
      <c r="B70" s="1">
        <v>0.021189999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1050</v>
      </c>
      <c r="B71" s="1">
        <v>0.69061995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1051</v>
      </c>
      <c r="B72" s="1">
        <v>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1052</v>
      </c>
      <c r="B73" s="1">
        <v>0.0163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1053</v>
      </c>
      <c r="B74" s="1">
        <v>3.58412E7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1054</v>
      </c>
      <c r="B75" s="1">
        <v>28.431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1055</v>
      </c>
      <c r="B76" s="1">
        <v>0.84379727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1059</v>
      </c>
      <c r="B80" s="1">
        <v>-0.325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1060</v>
      </c>
      <c r="B81" s="1">
        <v>7.0392E7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1061</v>
      </c>
      <c r="B82" s="1">
        <v>1.98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1062</v>
      </c>
      <c r="B83" s="1">
        <v>2.13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1063</v>
      </c>
      <c r="B84" s="1" t="s">
        <v>1064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1065</v>
      </c>
      <c r="B85" s="1">
        <v>1.53144E9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1066</v>
      </c>
      <c r="B86" s="1">
        <v>4.715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1067</v>
      </c>
      <c r="B87" s="1">
        <v>0.07107508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v>0.31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1070</v>
      </c>
      <c r="B90" s="1">
        <v>1.731024E9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1071</v>
      </c>
      <c r="B91" s="1" t="s">
        <v>1072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1073</v>
      </c>
      <c r="B92" s="1" t="s">
        <v>1074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t="s">
        <v>1078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1079</v>
      </c>
      <c r="B96" s="1" t="s">
        <v>1078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1080</v>
      </c>
      <c r="B97" s="1">
        <v>7.43175E8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1081</v>
      </c>
      <c r="B98" s="1" t="s">
        <v>1082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1083</v>
      </c>
      <c r="B99" s="1" t="s">
        <v>1084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1085</v>
      </c>
      <c r="B100" s="1" t="s">
        <v>1086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1087</v>
      </c>
      <c r="B101" s="1" t="s">
        <v>1088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1090</v>
      </c>
      <c r="B103" s="1">
        <v>23.99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1091</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1092</v>
      </c>
      <c r="B105" s="1">
        <v>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1093</v>
      </c>
      <c r="B106" s="1">
        <v>26.58333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1094</v>
      </c>
      <c r="B107" s="1">
        <v>25.25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1095</v>
      </c>
      <c r="B108" s="1" t="s">
        <v>1096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1097</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1098</v>
      </c>
      <c r="B110" s="1">
        <v>1.28282E8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1099</v>
      </c>
      <c r="B111" s="1">
        <v>3.579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1100</v>
      </c>
      <c r="B112" s="1">
        <v>4.27724E8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1101</v>
      </c>
      <c r="B113" s="1">
        <v>2.45856992E8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1102</v>
      </c>
      <c r="B114" s="1">
        <v>6.89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1103</v>
      </c>
      <c r="B115" s="1">
        <v>0.00818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1104</v>
      </c>
      <c r="B116" s="1">
        <v>0.07294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1105</v>
      </c>
      <c r="B117" s="1">
        <v>2.45856992E8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1106</v>
      </c>
      <c r="B118" s="1">
        <v>9.698E7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1107</v>
      </c>
      <c r="B119" s="1">
        <v>-0.333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1108</v>
      </c>
      <c r="B120" s="1">
        <v>-0.075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1109</v>
      </c>
      <c r="B121" s="1">
        <v>0.41292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1110</v>
      </c>
      <c r="B122" s="1" t="s">
        <v>1039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1111</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1112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123</v>
      </c>
      <c r="B4" s="1">
        <v>20976.0</v>
      </c>
      <c r="C4" s="1">
        <v>23080.5</v>
      </c>
      <c r="D4" s="1">
        <v>23540.5</v>
      </c>
      <c r="E4" s="1">
        <v>27025.0</v>
      </c>
      <c r="F4" s="1">
        <v>61766.5</v>
      </c>
      <c r="G4" s="1">
        <v>68022.5</v>
      </c>
      <c r="H4" s="1">
        <v>75072.0</v>
      </c>
      <c r="I4" s="1">
        <v>74957.0</v>
      </c>
      <c r="J4" s="1">
        <v>84916.0</v>
      </c>
      <c r="K4" s="1">
        <v>97750.0</v>
      </c>
      <c r="L4" s="2"/>
      <c r="M4" s="2"/>
      <c r="N4" s="2"/>
      <c r="O4" s="2"/>
      <c r="P4" s="2"/>
      <c r="Q4" s="2"/>
      <c r="R4" s="2"/>
      <c r="S4" s="2"/>
      <c r="T4" s="2"/>
      <c r="U4" s="2"/>
      <c r="V4" s="2"/>
      <c r="W4" s="2"/>
      <c r="X4" s="2"/>
      <c r="Y4" s="2"/>
      <c r="Z4" s="2"/>
    </row>
    <row r="5">
      <c r="A5" s="3" t="s">
        <v>1113</v>
      </c>
      <c r="B5" s="1">
        <v>3300.0</v>
      </c>
      <c r="C5" s="1">
        <v>3300.0</v>
      </c>
      <c r="D5" s="1">
        <v>3300.0</v>
      </c>
      <c r="E5" s="1">
        <v>3300.0</v>
      </c>
      <c r="F5" s="1">
        <v>3300.0</v>
      </c>
      <c r="G5" s="1">
        <v>3300.0</v>
      </c>
      <c r="H5" s="1">
        <v>3300.0</v>
      </c>
      <c r="I5" s="1">
        <v>3300.0</v>
      </c>
      <c r="J5" s="1">
        <v>3300.0</v>
      </c>
      <c r="K5" s="1">
        <v>3300.0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1115</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1116</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1117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97750.0</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3300.0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690.46</v>
      </c>
      <c r="C3" s="5">
        <v>711.16</v>
      </c>
      <c r="D3" s="5">
        <v>257.14</v>
      </c>
      <c r="E3" s="5">
        <v>672.06</v>
      </c>
      <c r="F3" s="5">
        <v>1449.0</v>
      </c>
      <c r="G3" s="5">
        <v>1089.855</v>
      </c>
      <c r="H3" s="5">
        <v>1805.5</v>
      </c>
      <c r="I3" s="5">
        <v>2162.0</v>
      </c>
      <c r="J3" s="5">
        <v>2438.0</v>
      </c>
      <c r="K3" s="5">
        <v>3047.5</v>
      </c>
      <c r="L3" s="1">
        <f>IF(K3*FORECAST(L2,B3:K3,B2:K2)&gt;0,FORECAST(L2,B3:K3,B2:K2),K3)*$X$1</f>
        <v>2961.158</v>
      </c>
      <c r="M3" s="1">
        <f>IF(L3*FORECAST(M2,B3:L3,B2:L2)&gt;0,FORECAST(M2,B3:L3,B2:L2),L3)*$X$1</f>
        <v>3239.138091</v>
      </c>
      <c r="N3" s="1">
        <f>IF(M3*FORECAST(N2,B3:M3,B2:M2)&gt;0,FORECAST(N2,B3:M3,B2:M2),M3)*$X$1</f>
        <v>3517.118182</v>
      </c>
      <c r="O3" s="1">
        <f>IF(N3*FORECAST(O2,B3:N3,B2:N2)&gt;0,FORECAST(O2,B3:N3,B2:N2),N3)*$X$1</f>
        <v>3795.098273</v>
      </c>
      <c r="P3" s="1">
        <f>IF(O3*FORECAST(P2,B3:O3,B2:O2)&gt;0,FORECAST(P2,B3:O3,B2:O2),O3)*$X$1</f>
        <v>4073.078364</v>
      </c>
      <c r="Q3" s="1">
        <f>IF(P3*FORECAST(Q2,B3:P3,B2:P2)&gt;0,FORECAST(Q2,B3:P3,B2:P2),P3)*$X$1</f>
        <v>4351.058455</v>
      </c>
      <c r="R3" s="1">
        <f>IF(Q3*FORECAST(R2,B3:Q3,B2:Q2)&gt;0,FORECAST(R2,B3:Q3,B2:Q2),Q3)*$X$1</f>
        <v>4629.038545</v>
      </c>
      <c r="S3" s="5">
        <f>IF(R3*FORECAST(S2,B3:R3,B2:R2)&gt;0,FORECAST(S2,B3:R3,B2:R2),R3)*$X$1</f>
        <v>4907.018636</v>
      </c>
      <c r="T3" s="5">
        <f>IF(S3*FORECAST(T2,B3:S3,B2:S2)&gt;0,FORECAST(T2,B3:S3,B2:S2),S3)*$X$1</f>
        <v>5184.998727</v>
      </c>
      <c r="U3" s="5">
        <f>IF(T3*FORECAST(U2,B3:T3,B2:T2)&gt;0,FORECAST(U2,B3:T3,B2:T2),T3)*$X$1</f>
        <v>5462.978818</v>
      </c>
      <c r="V3" s="5">
        <f>IF(U3*FORECAST(V2,B3:U3,B2:U2)&gt;0,FORECAST(V2,B3:U3,B2:U2),U3)*$X$1</f>
        <v>5740.958909</v>
      </c>
      <c r="W3" s="5">
        <f>IF(V3*FORECAST(W2,B3:V3,B2:V2)&gt;0,FORECAST(W2,B3:V3,B2:V2),V3)*$X$1</f>
        <v>6018.939</v>
      </c>
      <c r="X3" s="2"/>
      <c r="Y3" s="2"/>
      <c r="Z3" s="2"/>
    </row>
    <row r="4">
      <c r="A4" s="3" t="s">
        <v>123</v>
      </c>
      <c r="B4" s="1">
        <v>20976.0</v>
      </c>
      <c r="C4" s="1">
        <v>23080.5</v>
      </c>
      <c r="D4" s="1">
        <v>23540.5</v>
      </c>
      <c r="E4" s="1">
        <v>27025.0</v>
      </c>
      <c r="F4" s="1">
        <v>61766.5</v>
      </c>
      <c r="G4" s="1">
        <v>68022.5</v>
      </c>
      <c r="H4" s="1">
        <v>75072.0</v>
      </c>
      <c r="I4" s="1">
        <v>74957.0</v>
      </c>
      <c r="J4" s="1">
        <v>84916.0</v>
      </c>
      <c r="K4" s="1">
        <v>97750.0</v>
      </c>
      <c r="L4" s="2"/>
      <c r="M4" s="2"/>
      <c r="N4" s="2"/>
      <c r="O4" s="2"/>
      <c r="P4" s="2"/>
      <c r="Q4" s="2"/>
      <c r="R4" s="2"/>
      <c r="S4" s="2"/>
      <c r="T4" s="2"/>
      <c r="U4" s="2"/>
      <c r="V4" s="2"/>
      <c r="W4" s="2"/>
      <c r="X4" s="2"/>
      <c r="Y4" s="2"/>
      <c r="Z4" s="2"/>
    </row>
    <row r="5">
      <c r="A5" s="3" t="s">
        <v>1113</v>
      </c>
      <c r="B5" s="1">
        <v>3300.0</v>
      </c>
      <c r="C5" s="1">
        <v>3300.0</v>
      </c>
      <c r="D5" s="1">
        <v>3300.0</v>
      </c>
      <c r="E5" s="1">
        <v>3300.0</v>
      </c>
      <c r="F5" s="1">
        <v>3300.0</v>
      </c>
      <c r="G5" s="1">
        <v>3300.0</v>
      </c>
      <c r="H5" s="1">
        <v>3300.0</v>
      </c>
      <c r="I5" s="1">
        <v>3300.0</v>
      </c>
      <c r="J5" s="1">
        <v>3300.0</v>
      </c>
      <c r="K5" s="1">
        <v>3300.0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IF(W3*FORECAST(W2,B3:W3,B2:W2)&gt;0,FORECAST(W2,B3:W3,B2:W2),V3)*$X$1 * (1+0.02)/(0.0704-0.02)</f>
        <v>121811.8607</v>
      </c>
      <c r="M7" s="2"/>
      <c r="N7" s="2"/>
      <c r="O7" s="2"/>
      <c r="P7" s="2"/>
      <c r="Q7" s="2"/>
      <c r="R7" s="2"/>
      <c r="S7" s="2"/>
      <c r="T7" s="2"/>
      <c r="U7" s="2"/>
      <c r="V7" s="2"/>
      <c r="W7" s="2"/>
      <c r="X7" s="2"/>
      <c r="Y7" s="2"/>
      <c r="Z7" s="2"/>
    </row>
    <row r="8">
      <c r="A8" s="2"/>
      <c r="B8" s="2"/>
      <c r="C8" s="2"/>
      <c r="D8" s="2"/>
      <c r="E8" s="2"/>
      <c r="F8" s="2"/>
      <c r="G8" s="2"/>
      <c r="H8" s="2"/>
      <c r="I8" s="2"/>
      <c r="J8" s="2"/>
      <c r="K8" s="1" t="s">
        <v>1115</v>
      </c>
      <c r="L8" s="6">
        <f t="array" ref="L8">NPV(0.0704,M3:W3)</f>
        <v>33240.44092</v>
      </c>
      <c r="M8" s="2"/>
      <c r="N8" s="2"/>
      <c r="O8" s="2"/>
      <c r="P8" s="2"/>
      <c r="Q8" s="2"/>
      <c r="R8" s="2"/>
      <c r="S8" s="2"/>
      <c r="T8" s="2"/>
      <c r="U8" s="2"/>
      <c r="V8" s="2"/>
      <c r="W8" s="2"/>
      <c r="X8" s="2"/>
      <c r="Y8" s="2"/>
      <c r="Z8" s="2"/>
    </row>
    <row r="9">
      <c r="A9" s="2"/>
      <c r="B9" s="2"/>
      <c r="C9" s="2"/>
      <c r="D9" s="2"/>
      <c r="E9" s="2"/>
      <c r="F9" s="2"/>
      <c r="G9" s="2"/>
      <c r="H9" s="2"/>
      <c r="I9" s="2"/>
      <c r="J9" s="2"/>
      <c r="K9" s="1" t="s">
        <v>1116</v>
      </c>
      <c r="L9" s="6">
        <f t="array" ref="L9">NPV(0.0704,M16:W16)</f>
        <v>57634.4924</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90874.93332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97750.0</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-6875.066678</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3300.0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-2.083353539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121811.8607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