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<sst xmlns="http://schemas.openxmlformats.org/spreadsheetml/2006/main" count="1793" uniqueCount="1455">
  <si>
    <t>ticker</t>
  </si>
  <si>
    <t>PDFS</t>
  </si>
  <si>
    <t>nombre</t>
  </si>
  <si>
    <t>PDF SOLUTIONS INC</t>
  </si>
  <si>
    <t>empresa</t>
  </si>
  <si>
    <t>Semiconductor Equipment &amp; Testing</t>
  </si>
  <si>
    <t>Open</t>
  </si>
  <si>
    <t>Target Price</t>
  </si>
  <si>
    <t>Upside</t>
  </si>
  <si>
    <t>-43.11%</t>
  </si>
  <si>
    <t>Country</t>
  </si>
  <si>
    <t>United States</t>
  </si>
  <si>
    <t>Market Cap</t>
  </si>
  <si>
    <t>Book Value</t>
  </si>
  <si>
    <t>Pe ratio</t>
  </si>
  <si>
    <t>Dividend Ratio</t>
  </si>
  <si>
    <t>No encontrado</t>
  </si>
  <si>
    <t>Net Debt Growth</t>
  </si>
  <si>
    <t>-8.73%</t>
  </si>
  <si>
    <t>Total Assets Growth</t>
  </si>
  <si>
    <t>-7.81%</t>
  </si>
  <si>
    <t>Net Property, Plant and Equipment Growth</t>
  </si>
  <si>
    <t>-27.27%</t>
  </si>
  <si>
    <t>EBITDA Growth</t>
  </si>
  <si>
    <t>106.29%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</si>
  <si>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</si>
  <si>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</si>
  <si>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</si>
  <si>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</si>
  <si>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</si>
  <si>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</si>
  <si>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</si>
  <si>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</si>
  <si>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</si>
  <si>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</si>
  <si>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</si>
  <si>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</si>
  <si>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</si>
  <si>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</si>
  <si>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</si>
  <si>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</si>
  <si>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</si>
  <si>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</si>
  <si>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</si>
  <si>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</si>
  <si>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</si>
  <si>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</si>
  <si>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</si>
  <si>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</si>
  <si>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</si>
  <si>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</si>
  <si>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</si>
  <si>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</si>
  <si>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</si>
  <si>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</si>
  <si>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</si>
  <si>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</si>
  <si>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</si>
  <si>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</si>
  <si>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</si>
  <si>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</si>
  <si>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</si>
  <si>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</si>
  <si>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</si>
  <si>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</si>
  <si>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</si>
  <si>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</si>
  <si>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</si>
  <si>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</si>
  <si>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</si>
  <si>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</si>
  <si>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</si>
  <si>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</si>
  <si>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</si>
  <si>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</si>
  <si>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</si>
  <si>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</si>
  <si>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</si>
  <si>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</si>
  <si>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</si>
  <si>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</si>
  <si>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</si>
  <si>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</si>
  <si>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</si>
  <si>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</si>
  <si>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</si>
  <si>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</si>
  <si>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</si>
  <si>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</si>
  <si>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</si>
  <si>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</si>
  <si>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</si>
  <si>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</si>
  <si>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</si>
  <si>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</si>
  <si>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</si>
  <si>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</si>
  <si>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</si>
  <si>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</si>
  <si>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</si>
  <si>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</si>
  <si>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</si>
  <si>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</si>
  <si>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</si>
  <si>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</si>
  <si>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</si>
  <si>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</si>
  <si>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</si>
  <si>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t>
  </si>
  <si>
    <t>5.6</t>
  </si>
  <si>
    <t>6.24</t>
  </si>
  <si>
    <t>6.18</t>
  </si>
  <si>
    <t>6.17</t>
  </si>
  <si>
    <t>6.04</t>
  </si>
  <si>
    <t>6.36</t>
  </si>
  <si>
    <t>5.87</t>
  </si>
  <si>
    <t>5.61</t>
  </si>
  <si>
    <t>5.98</t>
  </si>
  <si>
    <t>Tangible Book Value</t>
  </si>
  <si>
    <t>Tangible Book Value Per Share</t>
  </si>
  <si>
    <t>5.43</t>
  </si>
  <si>
    <t>6.1</t>
  </si>
  <si>
    <t>5.93</t>
  </si>
  <si>
    <t>5.95</t>
  </si>
  <si>
    <t>5.77</t>
  </si>
  <si>
    <t>5.27</t>
  </si>
  <si>
    <t>4.92</t>
  </si>
  <si>
    <t>4.75</t>
  </si>
  <si>
    <t>5.18</t>
  </si>
  <si>
    <t>Total Debt</t>
  </si>
  <si>
    <t>0</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</si>
  <si>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</si>
  <si>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</si>
  <si>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</si>
  <si>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</si>
  <si>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</si>
  <si>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</si>
  <si>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</si>
  <si>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</si>
  <si>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</si>
  <si>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</si>
  <si>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</si>
  <si>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</si>
  <si>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</si>
  <si>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</si>
  <si>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</si>
  <si>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</si>
  <si>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</si>
  <si>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</si>
  <si>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</si>
  <si>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</si>
  <si>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</si>
  <si>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</si>
  <si>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</si>
  <si>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</si>
  <si>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</si>
  <si>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</si>
  <si>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</si>
  <si>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</si>
  <si>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</si>
  <si>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</si>
  <si>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</si>
  <si>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</si>
  <si>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</si>
  <si>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</si>
  <si>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</si>
  <si>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0.39</t>
  </si>
  <si>
    <t>0.29</t>
  </si>
  <si>
    <t>-0.04</t>
  </si>
  <si>
    <t>-0.24</t>
  </si>
  <si>
    <t>-0.17</t>
  </si>
  <si>
    <t>-1.17</t>
  </si>
  <si>
    <t>-0.58</t>
  </si>
  <si>
    <t>-0.09</t>
  </si>
  <si>
    <t>0.08</t>
  </si>
  <si>
    <t>Basic EPS - Continuing Operations</t>
  </si>
  <si>
    <t>Basic Weighted Average Shares Outstanding</t>
  </si>
  <si>
    <t>Net EPS - Diluted</t>
  </si>
  <si>
    <t>0.58</t>
  </si>
  <si>
    <t>0.28</t>
  </si>
  <si>
    <t>Diluted EPS - Continuing Operations</t>
  </si>
  <si>
    <t>Diluted Weighted Average Shares Outstanding</t>
  </si>
  <si>
    <t>Normalized Basic EPS</t>
  </si>
  <si>
    <t>0.57</t>
  </si>
  <si>
    <t>0.41</t>
  </si>
  <si>
    <t>0.26</t>
  </si>
  <si>
    <t>-0.14</t>
  </si>
  <si>
    <t>-0.29</t>
  </si>
  <si>
    <t>-0.25</t>
  </si>
  <si>
    <t>0.01</t>
  </si>
  <si>
    <t>Normalized Diluted EPS</t>
  </si>
  <si>
    <t>0.55</t>
  </si>
  <si>
    <t>0.4</t>
  </si>
  <si>
    <t>0.25</t>
  </si>
  <si>
    <t>EBITDA</t>
  </si>
  <si>
    <t>EBITA</t>
  </si>
  <si>
    <t>EBIT</t>
  </si>
  <si>
    <t>EBITDAR</t>
  </si>
  <si>
    <t>Total Revenues (As Reported)</t>
  </si>
  <si>
    <t>Effective Tax Rate - (Ratio)</t>
  </si>
  <si>
    <t>33.97</t>
  </si>
  <si>
    <t>36.12</t>
  </si>
  <si>
    <t>29.74</t>
  </si>
  <si>
    <t>18.43</t>
  </si>
  <si>
    <t>26.39</t>
  </si>
  <si>
    <t>-123.49</t>
  </si>
  <si>
    <t>-17.31</t>
  </si>
  <si>
    <t>829.57</t>
  </si>
  <si>
    <t>36.23</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</si>
  <si>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</si>
  <si>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</si>
  <si>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</si>
  <si>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</si>
  <si>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</si>
  <si>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</si>
  <si>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</si>
  <si>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</si>
  <si>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</si>
  <si>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</si>
  <si>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</si>
  <si>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</si>
  <si>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</si>
  <si>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</si>
  <si>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</si>
  <si>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</si>
  <si>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</si>
  <si>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</si>
  <si>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10.61</t>
  </si>
  <si>
    <t>6.95</t>
  </si>
  <si>
    <t>3.91</t>
  </si>
  <si>
    <t>0.05</t>
  </si>
  <si>
    <t>-2.55</t>
  </si>
  <si>
    <t>-2.03</t>
  </si>
  <si>
    <t>-3.53</t>
  </si>
  <si>
    <t>-3.52</t>
  </si>
  <si>
    <t>-0.47</t>
  </si>
  <si>
    <t>-0.03</t>
  </si>
  <si>
    <t>Return on Total Capital</t>
  </si>
  <si>
    <t>11.76</t>
  </si>
  <si>
    <t>7.64</t>
  </si>
  <si>
    <t>4.34</t>
  </si>
  <si>
    <t>0.06</t>
  </si>
  <si>
    <t>-2.88</t>
  </si>
  <si>
    <t>-2.33</t>
  </si>
  <si>
    <t>-4.15</t>
  </si>
  <si>
    <t>-4.21</t>
  </si>
  <si>
    <t>-0.59</t>
  </si>
  <si>
    <t>Return On Equity %</t>
  </si>
  <si>
    <t>12.45</t>
  </si>
  <si>
    <t>7.38</t>
  </si>
  <si>
    <t>4.88</t>
  </si>
  <si>
    <t>-0.67</t>
  </si>
  <si>
    <t>-3.88</t>
  </si>
  <si>
    <t>-2.74</t>
  </si>
  <si>
    <t>-18.74</t>
  </si>
  <si>
    <t>-9.46</t>
  </si>
  <si>
    <t>-1.6</t>
  </si>
  <si>
    <t>1.41</t>
  </si>
  <si>
    <t>Return on Common Equity</t>
  </si>
  <si>
    <t>Margin Analysis</t>
  </si>
  <si>
    <t>Gross Profit Margin %</t>
  </si>
  <si>
    <t>60.35</t>
  </si>
  <si>
    <t>58.99</t>
  </si>
  <si>
    <t>53.81</t>
  </si>
  <si>
    <t>50.78</t>
  </si>
  <si>
    <t>60.89</t>
  </si>
  <si>
    <t>58.24</t>
  </si>
  <si>
    <t>60.21</t>
  </si>
  <si>
    <t>67.75</t>
  </si>
  <si>
    <t>68.79</t>
  </si>
  <si>
    <t>SG&amp;A Margin</t>
  </si>
  <si>
    <t>19.62</t>
  </si>
  <si>
    <t>20.52</t>
  </si>
  <si>
    <t>23.25</t>
  </si>
  <si>
    <t>27.9</t>
  </si>
  <si>
    <t>30.73</t>
  </si>
  <si>
    <t>35.3</t>
  </si>
  <si>
    <t>33.9</t>
  </si>
  <si>
    <t>30.52</t>
  </si>
  <si>
    <t>37.52</t>
  </si>
  <si>
    <t>EBITDA Margin %</t>
  </si>
  <si>
    <t>29.89</t>
  </si>
  <si>
    <t>23.87</t>
  </si>
  <si>
    <t>15.8</t>
  </si>
  <si>
    <t>5.28</t>
  </si>
  <si>
    <t>-4.4</t>
  </si>
  <si>
    <t>-0.39</t>
  </si>
  <si>
    <t>-7.63</t>
  </si>
  <si>
    <t>-5.64</t>
  </si>
  <si>
    <t>4.66</t>
  </si>
  <si>
    <t>5.06</t>
  </si>
  <si>
    <t>EBITA Margin %</t>
  </si>
  <si>
    <t>27.88</t>
  </si>
  <si>
    <t>21.17</t>
  </si>
  <si>
    <t>12.47</t>
  </si>
  <si>
    <t>-10.19</t>
  </si>
  <si>
    <t>-7.43</t>
  </si>
  <si>
    <t>-15.27</t>
  </si>
  <si>
    <t>-11.24</t>
  </si>
  <si>
    <t>0.94</t>
  </si>
  <si>
    <t>2.05</t>
  </si>
  <si>
    <t>EBIT Margin %</t>
  </si>
  <si>
    <t>27.85</t>
  </si>
  <si>
    <t>20.97</t>
  </si>
  <si>
    <t>12.07</t>
  </si>
  <si>
    <t>0.19</t>
  </si>
  <si>
    <t>-10.7</t>
  </si>
  <si>
    <t>-8.81</t>
  </si>
  <si>
    <t>-16.91</t>
  </si>
  <si>
    <t>-14.24</t>
  </si>
  <si>
    <t>-1.41</t>
  </si>
  <si>
    <t>Income From Continuing Operations Margin %</t>
  </si>
  <si>
    <t>12.66</t>
  </si>
  <si>
    <t>8.47</t>
  </si>
  <si>
    <t>-1.31</t>
  </si>
  <si>
    <t>-8.99</t>
  </si>
  <si>
    <t>-6.33</t>
  </si>
  <si>
    <t>-45.84</t>
  </si>
  <si>
    <t>-19.35</t>
  </si>
  <si>
    <t>-2.31</t>
  </si>
  <si>
    <t>1.87</t>
  </si>
  <si>
    <t>Net Income Margin %</t>
  </si>
  <si>
    <t>Net Avail. For Common Margin %</t>
  </si>
  <si>
    <t>Normalized Net Income Margin</t>
  </si>
  <si>
    <t>17.48</t>
  </si>
  <si>
    <t>13.22</t>
  </si>
  <si>
    <t>7.54</t>
  </si>
  <si>
    <t>-0.05</t>
  </si>
  <si>
    <t>-5.31</t>
  </si>
  <si>
    <t>-11.47</t>
  </si>
  <si>
    <t>-8.52</t>
  </si>
  <si>
    <t>0.2</t>
  </si>
  <si>
    <t>1.84</t>
  </si>
  <si>
    <t>Levered Free Cash Flow Margin</t>
  </si>
  <si>
    <t>25.89</t>
  </si>
  <si>
    <t>29.97</t>
  </si>
  <si>
    <t>-0.11</t>
  </si>
  <si>
    <t>-1.27</t>
  </si>
  <si>
    <t>-1.38</t>
  </si>
  <si>
    <t>25.21</t>
  </si>
  <si>
    <t>23.03</t>
  </si>
  <si>
    <t>9.73</t>
  </si>
  <si>
    <t>19.59</t>
  </si>
  <si>
    <t>3.03</t>
  </si>
  <si>
    <t>Unlevered Free Cash Flow Margin</t>
  </si>
  <si>
    <t>-0.68</t>
  </si>
  <si>
    <t>23.79</t>
  </si>
  <si>
    <t>Asset Turnover</t>
  </si>
  <si>
    <t>0.61</t>
  </si>
  <si>
    <t>0.53</t>
  </si>
  <si>
    <t>0.52</t>
  </si>
  <si>
    <t>0.46</t>
  </si>
  <si>
    <t>0.38</t>
  </si>
  <si>
    <t>0.37</t>
  </si>
  <si>
    <t>0.33</t>
  </si>
  <si>
    <t>0.54</t>
  </si>
  <si>
    <t>Fixed Assets Turnover</t>
  </si>
  <si>
    <t>12.6</t>
  </si>
  <si>
    <t>9.72</t>
  </si>
  <si>
    <t>7.01</t>
  </si>
  <si>
    <t>4.56</t>
  </si>
  <si>
    <t>2.81</t>
  </si>
  <si>
    <t>2.04</t>
  </si>
  <si>
    <t>2.56</t>
  </si>
  <si>
    <t>3.42</t>
  </si>
  <si>
    <t>3.75</t>
  </si>
  <si>
    <t>Receivables Turnover (Average Receivables)</t>
  </si>
  <si>
    <t>2.76</t>
  </si>
  <si>
    <t>2.75</t>
  </si>
  <si>
    <t>2.63</t>
  </si>
  <si>
    <t>1.93</t>
  </si>
  <si>
    <t>1.53</t>
  </si>
  <si>
    <t>1.74</t>
  </si>
  <si>
    <t>2.15</t>
  </si>
  <si>
    <t>2.84</t>
  </si>
  <si>
    <t>3.46</t>
  </si>
  <si>
    <t>3.41</t>
  </si>
  <si>
    <t>Short Term Liquidity</t>
  </si>
  <si>
    <t>Current Ratio</t>
  </si>
  <si>
    <t>12.87</t>
  </si>
  <si>
    <t>11.29</t>
  </si>
  <si>
    <t>9.19</t>
  </si>
  <si>
    <t>8.35</t>
  </si>
  <si>
    <t>8.05</t>
  </si>
  <si>
    <t>4.58</t>
  </si>
  <si>
    <t>4.3</t>
  </si>
  <si>
    <t>3.32</t>
  </si>
  <si>
    <t>3.89</t>
  </si>
  <si>
    <t>Quick Ratio</t>
  </si>
  <si>
    <t>12.37</t>
  </si>
  <si>
    <t>11.04</t>
  </si>
  <si>
    <t>8.91</t>
  </si>
  <si>
    <t>8.09</t>
  </si>
  <si>
    <t>7.7</t>
  </si>
  <si>
    <t>5.07</t>
  </si>
  <si>
    <t>4.12</t>
  </si>
  <si>
    <t>3.17</t>
  </si>
  <si>
    <t>3.68</t>
  </si>
  <si>
    <t>Operating Cash Flow to Current Liabilities</t>
  </si>
  <si>
    <t>2.19</t>
  </si>
  <si>
    <t>1.97</t>
  </si>
  <si>
    <t>0.11</t>
  </si>
  <si>
    <t>0.68</t>
  </si>
  <si>
    <t>0.88</t>
  </si>
  <si>
    <t>0.1</t>
  </si>
  <si>
    <t>Days Sales Outstanding (Average Receivables)</t>
  </si>
  <si>
    <t>132.25</t>
  </si>
  <si>
    <t>132.55</t>
  </si>
  <si>
    <t>138.95</t>
  </si>
  <si>
    <t>189.4</t>
  </si>
  <si>
    <t>237.89</t>
  </si>
  <si>
    <t>210.08</t>
  </si>
  <si>
    <t>170.62</t>
  </si>
  <si>
    <t>128.71</t>
  </si>
  <si>
    <t>105.59</t>
  </si>
  <si>
    <t>106.93</t>
  </si>
  <si>
    <t>Average Days Payable Outstanding</t>
  </si>
  <si>
    <t>8.88</t>
  </si>
  <si>
    <t>9.85</t>
  </si>
  <si>
    <t>14.53</t>
  </si>
  <si>
    <t>18.39</t>
  </si>
  <si>
    <t>21.57</t>
  </si>
  <si>
    <t>55.01</t>
  </si>
  <si>
    <t>59.9</t>
  </si>
  <si>
    <t>41.1</t>
  </si>
  <si>
    <t>45.49</t>
  </si>
  <si>
    <t>31.56</t>
  </si>
  <si>
    <t>Long Term Solvency</t>
  </si>
  <si>
    <t>Total Debt/Equity</t>
  </si>
  <si>
    <t>4.87</t>
  </si>
  <si>
    <t>3.6</t>
  </si>
  <si>
    <t>3.2</t>
  </si>
  <si>
    <t>3.5</t>
  </si>
  <si>
    <t>2.7</t>
  </si>
  <si>
    <t>Total Debt / Total Capital</t>
  </si>
  <si>
    <t>4.64</t>
  </si>
  <si>
    <t>3.47</t>
  </si>
  <si>
    <t>3.1</t>
  </si>
  <si>
    <t>3.38</t>
  </si>
  <si>
    <t>LT Debt/Equity</t>
  </si>
  <si>
    <t>2.78</t>
  </si>
  <si>
    <t>2.39</t>
  </si>
  <si>
    <t>2.82</t>
  </si>
  <si>
    <t>2.03</t>
  </si>
  <si>
    <t>Long-Term Debt / Total Capital</t>
  </si>
  <si>
    <t>3.73</t>
  </si>
  <si>
    <t>2.68</t>
  </si>
  <si>
    <t>2.32</t>
  </si>
  <si>
    <t>2.73</t>
  </si>
  <si>
    <t>1.98</t>
  </si>
  <si>
    <t>Total Liabilities / Total Assets</t>
  </si>
  <si>
    <t>8.8</t>
  </si>
  <si>
    <t>9.11</t>
  </si>
  <si>
    <t>10.58</t>
  </si>
  <si>
    <t>11.51</t>
  </si>
  <si>
    <t>11.56</t>
  </si>
  <si>
    <t>18.11</t>
  </si>
  <si>
    <t>18.46</t>
  </si>
  <si>
    <t>19.79</t>
  </si>
  <si>
    <t>24.64</t>
  </si>
  <si>
    <t>21.09</t>
  </si>
  <si>
    <t>EBIT / Interest Expense</t>
  </si>
  <si>
    <t>-13.93</t>
  </si>
  <si>
    <t>EBITDA / Interest Expense</t>
  </si>
  <si>
    <t>5.58</t>
  </si>
  <si>
    <t>-4.07</t>
  </si>
  <si>
    <t>(EBITDA - Capex) / Interest Expense</t>
  </si>
  <si>
    <t>-5.06</t>
  </si>
  <si>
    <t>-10.58</t>
  </si>
  <si>
    <t>Total Debt / EBITDA</t>
  </si>
  <si>
    <t>4.85</t>
  </si>
  <si>
    <t>-1.94</t>
  </si>
  <si>
    <t>-1.96</t>
  </si>
  <si>
    <t>0.78</t>
  </si>
  <si>
    <t>Net Debt / EBITDA</t>
  </si>
  <si>
    <t>-3.86</t>
  </si>
  <si>
    <t>-5.4</t>
  </si>
  <si>
    <t>-6.88</t>
  </si>
  <si>
    <t>-18.83</t>
  </si>
  <si>
    <t>25.46</t>
  </si>
  <si>
    <t>-44.75</t>
  </si>
  <si>
    <t>31.48</t>
  </si>
  <si>
    <t>37.18</t>
  </si>
  <si>
    <t>-14.01</t>
  </si>
  <si>
    <t>-11.93</t>
  </si>
  <si>
    <t>Total Debt / (EBITDA - Capex)</t>
  </si>
  <si>
    <t>-1.11</t>
  </si>
  <si>
    <t>-0.75</t>
  </si>
  <si>
    <t>-0.92</t>
  </si>
  <si>
    <t>7.52</t>
  </si>
  <si>
    <t>-12.83</t>
  </si>
  <si>
    <t>Net Debt / (EBITDA - Capex)</t>
  </si>
  <si>
    <t>-4.44</t>
  </si>
  <si>
    <t>-6.78</t>
  </si>
  <si>
    <t>-20.49</t>
  </si>
  <si>
    <t>20.76</t>
  </si>
  <si>
    <t>5.69</t>
  </si>
  <si>
    <t>10.26</t>
  </si>
  <si>
    <t>12.09</t>
  </si>
  <si>
    <t>17.44</t>
  </si>
  <si>
    <t>-134.94</t>
  </si>
  <si>
    <t>268.33</t>
  </si>
  <si>
    <t>Growth Over Prior Year</t>
  </si>
  <si>
    <t>Total Revenues, 1 Yr. Growth %</t>
  </si>
  <si>
    <t>-2.18</t>
  </si>
  <si>
    <t>9.68</t>
  </si>
  <si>
    <t>-5.2</t>
  </si>
  <si>
    <t>-15.78</t>
  </si>
  <si>
    <t>2.88</t>
  </si>
  <si>
    <t>26.14</t>
  </si>
  <si>
    <t>33.76</t>
  </si>
  <si>
    <t>11.64</t>
  </si>
  <si>
    <t>Gross Profit, 1 Yr. Growth %</t>
  </si>
  <si>
    <t>-2.47</t>
  </si>
  <si>
    <t>7.2</t>
  </si>
  <si>
    <t>-13.51</t>
  </si>
  <si>
    <t>-20.53</t>
  </si>
  <si>
    <t>21.21</t>
  </si>
  <si>
    <t>-1.59</t>
  </si>
  <si>
    <t>30.39</t>
  </si>
  <si>
    <t>50.51</t>
  </si>
  <si>
    <t>13.36</t>
  </si>
  <si>
    <t>EBITDA, 1 Yr. Growth %</t>
  </si>
  <si>
    <t>-9.36</t>
  </si>
  <si>
    <t>-21.9</t>
  </si>
  <si>
    <t>-27.38</t>
  </si>
  <si>
    <t>-68.34</t>
  </si>
  <si>
    <t>-170.19</t>
  </si>
  <si>
    <t>-91.65</t>
  </si>
  <si>
    <t>-10.76</t>
  </si>
  <si>
    <t>-210.42</t>
  </si>
  <si>
    <t>21.22</t>
  </si>
  <si>
    <t>EBITA, 1 Yr. Growth %</t>
  </si>
  <si>
    <t>-11.74</t>
  </si>
  <si>
    <t>-25.75</t>
  </si>
  <si>
    <t>-35.4</t>
  </si>
  <si>
    <t>-95.61</t>
  </si>
  <si>
    <t>-28.86</t>
  </si>
  <si>
    <t>111.37</t>
  </si>
  <si>
    <t>-9.18</t>
  </si>
  <si>
    <t>-111.15</t>
  </si>
  <si>
    <t>144.25</t>
  </si>
  <si>
    <t>EBIT, 1 Yr. Growth %</t>
  </si>
  <si>
    <t>-11.63</t>
  </si>
  <si>
    <t>-26.37</t>
  </si>
  <si>
    <t>-36.88</t>
  </si>
  <si>
    <t>-98.53</t>
  </si>
  <si>
    <t>-19.54</t>
  </si>
  <si>
    <t>97.39</t>
  </si>
  <si>
    <t>-86.77</t>
  </si>
  <si>
    <t>-92.78</t>
  </si>
  <si>
    <t>Earnings From Cont. Operations, 1 Yr. Growth %</t>
  </si>
  <si>
    <t>-11.79</t>
  </si>
  <si>
    <t>-32.8</t>
  </si>
  <si>
    <t>-26.63</t>
  </si>
  <si>
    <t>-114.69</t>
  </si>
  <si>
    <t>477.11</t>
  </si>
  <si>
    <t>-29.78</t>
  </si>
  <si>
    <t>644.98</t>
  </si>
  <si>
    <t>-46.76</t>
  </si>
  <si>
    <t>-84.04</t>
  </si>
  <si>
    <t>-190.55</t>
  </si>
  <si>
    <t>Net Income, 1 Yr. Growth %</t>
  </si>
  <si>
    <t>Normalized Net Income, 1 Yr. Growth %</t>
  </si>
  <si>
    <t>-11.08</t>
  </si>
  <si>
    <t>-26.04</t>
  </si>
  <si>
    <t>-37.48</t>
  </si>
  <si>
    <t>-100.57</t>
  </si>
  <si>
    <t>-18.18</t>
  </si>
  <si>
    <t>122.34</t>
  </si>
  <si>
    <t>-8.06</t>
  </si>
  <si>
    <t>-103.11</t>
  </si>
  <si>
    <t>935.96</t>
  </si>
  <si>
    <t>Diluted EPS Before Extra, 1 Yr. Growth %</t>
  </si>
  <si>
    <t>-13.43</t>
  </si>
  <si>
    <t>-32.76</t>
  </si>
  <si>
    <t>-28.21</t>
  </si>
  <si>
    <t>-114.9</t>
  </si>
  <si>
    <t>475.11</t>
  </si>
  <si>
    <t>-29.17</t>
  </si>
  <si>
    <t>589.04</t>
  </si>
  <si>
    <t>-50.49</t>
  </si>
  <si>
    <t>-84.15</t>
  </si>
  <si>
    <t>-187.04</t>
  </si>
  <si>
    <t>Accounts Receivable, 1 Yr. Growth %</t>
  </si>
  <si>
    <t>8.22</t>
  </si>
  <si>
    <t>-11.36</t>
  </si>
  <si>
    <t>44.02</t>
  </si>
  <si>
    <t>19.53</t>
  </si>
  <si>
    <t>-5.72</t>
  </si>
  <si>
    <t>-18.46</t>
  </si>
  <si>
    <t>-14.49</t>
  </si>
  <si>
    <t>12.29</t>
  </si>
  <si>
    <t>13.73</t>
  </si>
  <si>
    <t>Net Property, Plant and Equip., 1 Yr. Growth %</t>
  </si>
  <si>
    <t>25.03</t>
  </si>
  <si>
    <t>28.23</t>
  </si>
  <si>
    <t>70.78</t>
  </si>
  <si>
    <t>31.25</t>
  </si>
  <si>
    <t>40.55</t>
  </si>
  <si>
    <t>35.67</t>
  </si>
  <si>
    <t>-5.15</t>
  </si>
  <si>
    <t>-11.35</t>
  </si>
  <si>
    <t>13.45</t>
  </si>
  <si>
    <t>-8.47</t>
  </si>
  <si>
    <t>Total Assets, 1 Yr. Growth %</t>
  </si>
  <si>
    <t>17.38</t>
  </si>
  <si>
    <t>8.08</t>
  </si>
  <si>
    <t>15.94</t>
  </si>
  <si>
    <t>0.83</t>
  </si>
  <si>
    <t>0.77</t>
  </si>
  <si>
    <t>20.05</t>
  </si>
  <si>
    <t>-4.8</t>
  </si>
  <si>
    <t>1.79</t>
  </si>
  <si>
    <t>4.11</t>
  </si>
  <si>
    <t>Tangible Book Value, 1 Yr. Growth %</t>
  </si>
  <si>
    <t>20.15</t>
  </si>
  <si>
    <t>4.47</t>
  </si>
  <si>
    <t>14.97</t>
  </si>
  <si>
    <t>-2.05</t>
  </si>
  <si>
    <t>1.28</t>
  </si>
  <si>
    <t>-2.68</t>
  </si>
  <si>
    <t>-5.12</t>
  </si>
  <si>
    <t>-3.47</t>
  </si>
  <si>
    <t>Common Equity, 1 Yr. Growth %</t>
  </si>
  <si>
    <t>20.13</t>
  </si>
  <si>
    <t>7.71</t>
  </si>
  <si>
    <t>14.05</t>
  </si>
  <si>
    <t>-0.22</t>
  </si>
  <si>
    <t>0.72</t>
  </si>
  <si>
    <t>-1.82</t>
  </si>
  <si>
    <t>19.55</t>
  </si>
  <si>
    <t>-6.36</t>
  </si>
  <si>
    <t>-4.36</t>
  </si>
  <si>
    <t>9.02</t>
  </si>
  <si>
    <t>Cash From Operations, 1 Yr. Growth %</t>
  </si>
  <si>
    <t>6.81</t>
  </si>
  <si>
    <t>5.3</t>
  </si>
  <si>
    <t>-93.41</t>
  </si>
  <si>
    <t>427.25</t>
  </si>
  <si>
    <t>26.49</t>
  </si>
  <si>
    <t>84.36</t>
  </si>
  <si>
    <t>-11.42</t>
  </si>
  <si>
    <t>-80.52</t>
  </si>
  <si>
    <t>661.21</t>
  </si>
  <si>
    <t>-54.8</t>
  </si>
  <si>
    <t>Capital Expenditures, 1 Yr. Growth %</t>
  </si>
  <si>
    <t>-14.48</t>
  </si>
  <si>
    <t>20.87</t>
  </si>
  <si>
    <t>135.83</t>
  </si>
  <si>
    <t>-9.1</t>
  </si>
  <si>
    <t>-19.55</t>
  </si>
  <si>
    <t>-33.97</t>
  </si>
  <si>
    <t>-41.83</t>
  </si>
  <si>
    <t>107.99</t>
  </si>
  <si>
    <t>34.34</t>
  </si>
  <si>
    <t>Levered Free Cash Flow, 1 Yr. Growth %</t>
  </si>
  <si>
    <t>101.48</t>
  </si>
  <si>
    <t>13.21</t>
  </si>
  <si>
    <t>-100.41</t>
  </si>
  <si>
    <t>978.38</t>
  </si>
  <si>
    <t>-8.46</t>
  </si>
  <si>
    <t>-6.03</t>
  </si>
  <si>
    <t>-46.19</t>
  </si>
  <si>
    <t>169.14</t>
  </si>
  <si>
    <t>-82.74</t>
  </si>
  <si>
    <t>Unlevered Free Cash Flow, 1 Yr. Growth %</t>
  </si>
  <si>
    <t>99.89</t>
  </si>
  <si>
    <t>477.34</t>
  </si>
  <si>
    <t>70.98</t>
  </si>
  <si>
    <t>-2.93</t>
  </si>
  <si>
    <t>-47.92</t>
  </si>
  <si>
    <t>Compound Annual Growth Rate Over Two Years</t>
  </si>
  <si>
    <t>Total Revenues, 2 Yr. CAGR %</t>
  </si>
  <si>
    <t>-1.73</t>
  </si>
  <si>
    <t>3.58</t>
  </si>
  <si>
    <t>-10.65</t>
  </si>
  <si>
    <t>-8.34</t>
  </si>
  <si>
    <t>1.3</t>
  </si>
  <si>
    <t>13.91</t>
  </si>
  <si>
    <t>22.2</t>
  </si>
  <si>
    <t>Gross Profit, 2 Yr. CAGR %</t>
  </si>
  <si>
    <t>6.49</t>
  </si>
  <si>
    <t>2.4</t>
  </si>
  <si>
    <t>-3.71</t>
  </si>
  <si>
    <t>-17.1</t>
  </si>
  <si>
    <t>-2.5</t>
  </si>
  <si>
    <t>9.22</t>
  </si>
  <si>
    <t>13.28</t>
  </si>
  <si>
    <t>40.09</t>
  </si>
  <si>
    <t>30.62</t>
  </si>
  <si>
    <t>EBITDA, 2 Yr. CAGR %</t>
  </si>
  <si>
    <t>-15.86</t>
  </si>
  <si>
    <t>-24.69</t>
  </si>
  <si>
    <t>-50.66</t>
  </si>
  <si>
    <t>-52.86</t>
  </si>
  <si>
    <t>-75.15</t>
  </si>
  <si>
    <t>30.04</t>
  </si>
  <si>
    <t>334.4</t>
  </si>
  <si>
    <t>-10.41</t>
  </si>
  <si>
    <t>15.7</t>
  </si>
  <si>
    <t>EBITA, 2 Yr. CAGR %</t>
  </si>
  <si>
    <t>14.8</t>
  </si>
  <si>
    <t>-19.05</t>
  </si>
  <si>
    <t>-30.74</t>
  </si>
  <si>
    <t>-82.61</t>
  </si>
  <si>
    <t>-19.23</t>
  </si>
  <si>
    <t>228.91</t>
  </si>
  <si>
    <t>22.63</t>
  </si>
  <si>
    <t>-69.88</t>
  </si>
  <si>
    <t>-47.81</t>
  </si>
  <si>
    <t>EBIT, 2 Yr. CAGR %</t>
  </si>
  <si>
    <t>15.21</t>
  </si>
  <si>
    <t>-19.34</t>
  </si>
  <si>
    <t>-31.83</t>
  </si>
  <si>
    <t>-90.06</t>
  </si>
  <si>
    <t>-15.88</t>
  </si>
  <si>
    <t>530.12</t>
  </si>
  <si>
    <t>26.02</t>
  </si>
  <si>
    <t>44.8</t>
  </si>
  <si>
    <t>-64.7</t>
  </si>
  <si>
    <t>-90.23</t>
  </si>
  <si>
    <t>Earnings From Cont. Operations, 2 Yr. CAGR %</t>
  </si>
  <si>
    <t>-29.56</t>
  </si>
  <si>
    <t>-23.01</t>
  </si>
  <si>
    <t>-67.17</t>
  </si>
  <si>
    <t>-7.93</t>
  </si>
  <si>
    <t>101.3</t>
  </si>
  <si>
    <t>128.72</t>
  </si>
  <si>
    <t>99.15</t>
  </si>
  <si>
    <t>-70.85</t>
  </si>
  <si>
    <t>-61.99</t>
  </si>
  <si>
    <t>Net Income, 2 Yr. CAGR %</t>
  </si>
  <si>
    <t>Normalized Net Income, 2 Yr. CAGR %</t>
  </si>
  <si>
    <t>16.14</t>
  </si>
  <si>
    <t>-18.9</t>
  </si>
  <si>
    <t>-93.83</t>
  </si>
  <si>
    <t>-18.13</t>
  </si>
  <si>
    <t>891.04</t>
  </si>
  <si>
    <t>34.88</t>
  </si>
  <si>
    <t>44.3</t>
  </si>
  <si>
    <t>-83.87</t>
  </si>
  <si>
    <t>-43.28</t>
  </si>
  <si>
    <t>Diluted EPS Before Extra, 2 Yr. CAGR %</t>
  </si>
  <si>
    <t>-31.88</t>
  </si>
  <si>
    <t>-23.71</t>
  </si>
  <si>
    <t>-30.52</t>
  </si>
  <si>
    <t>-67.29</t>
  </si>
  <si>
    <t>-7.42</t>
  </si>
  <si>
    <t>101.83</t>
  </si>
  <si>
    <t>120.92</t>
  </si>
  <si>
    <t>84.71</t>
  </si>
  <si>
    <t>-71.99</t>
  </si>
  <si>
    <t>-62.86</t>
  </si>
  <si>
    <t>Accounts Receivable, 2 Yr. CAGR %</t>
  </si>
  <si>
    <t>5.4</t>
  </si>
  <si>
    <t>-2.06</t>
  </si>
  <si>
    <t>12.98</t>
  </si>
  <si>
    <t>31.21</t>
  </si>
  <si>
    <t>6.16</t>
  </si>
  <si>
    <t>-12.32</t>
  </si>
  <si>
    <t>-16.5</t>
  </si>
  <si>
    <t>-4.35</t>
  </si>
  <si>
    <t>9.61</t>
  </si>
  <si>
    <t>13.01</t>
  </si>
  <si>
    <t>Net Property, Plant and Equip., 2 Yr. CAGR %</t>
  </si>
  <si>
    <t>50.52</t>
  </si>
  <si>
    <t>26.62</t>
  </si>
  <si>
    <t>47.98</t>
  </si>
  <si>
    <t>49.72</t>
  </si>
  <si>
    <t>35.82</t>
  </si>
  <si>
    <t>38.09</t>
  </si>
  <si>
    <t>13.44</t>
  </si>
  <si>
    <t>-8.3</t>
  </si>
  <si>
    <t>1.9</t>
  </si>
  <si>
    <t>Total Assets, 2 Yr. CAGR %</t>
  </si>
  <si>
    <t>19.5</t>
  </si>
  <si>
    <t>12.63</t>
  </si>
  <si>
    <t>11.94</t>
  </si>
  <si>
    <t>8.12</t>
  </si>
  <si>
    <t>0.8</t>
  </si>
  <si>
    <t>3.37</t>
  </si>
  <si>
    <t>12.83</t>
  </si>
  <si>
    <t>6.91</t>
  </si>
  <si>
    <t>-1.56</t>
  </si>
  <si>
    <t>2.95</t>
  </si>
  <si>
    <t>Tangible Book Value, 2 Yr. CAGR %</t>
  </si>
  <si>
    <t>26.61</t>
  </si>
  <si>
    <t>12.04</t>
  </si>
  <si>
    <t>9.59</t>
  </si>
  <si>
    <t>6.11</t>
  </si>
  <si>
    <t>-0.4</t>
  </si>
  <si>
    <t>-0.72</t>
  </si>
  <si>
    <t>0.35</t>
  </si>
  <si>
    <t>-4.3</t>
  </si>
  <si>
    <t>Common Equity, 2 Yr. CAGR %</t>
  </si>
  <si>
    <t>26.54</t>
  </si>
  <si>
    <t>13.75</t>
  </si>
  <si>
    <t>10.84</t>
  </si>
  <si>
    <t>6.68</t>
  </si>
  <si>
    <t>-0.56</t>
  </si>
  <si>
    <t>8.34</t>
  </si>
  <si>
    <t>5.8</t>
  </si>
  <si>
    <t>-5.37</t>
  </si>
  <si>
    <t>2.11</t>
  </si>
  <si>
    <t>Cash From Operations, 2 Yr. CAGR %</t>
  </si>
  <si>
    <t>35.49</t>
  </si>
  <si>
    <t>6.05</t>
  </si>
  <si>
    <t>-73.59</t>
  </si>
  <si>
    <t>-41.04</t>
  </si>
  <si>
    <t>158.24</t>
  </si>
  <si>
    <t>52.71</t>
  </si>
  <si>
    <t>27.79</t>
  </si>
  <si>
    <t>-58.46</t>
  </si>
  <si>
    <t>21.77</t>
  </si>
  <si>
    <t>85.5</t>
  </si>
  <si>
    <t>Capital Expenditures, 2 Yr. CAGR %</t>
  </si>
  <si>
    <t>30.22</t>
  </si>
  <si>
    <t>1.67</t>
  </si>
  <si>
    <t>68.83</t>
  </si>
  <si>
    <t>46.41</t>
  </si>
  <si>
    <t>7.82</t>
  </si>
  <si>
    <t>1.44</t>
  </si>
  <si>
    <t>-27.11</t>
  </si>
  <si>
    <t>-38.02</t>
  </si>
  <si>
    <t>9.99</t>
  </si>
  <si>
    <t>67.16</t>
  </si>
  <si>
    <t>Levered Free Cash Flow, 2 Yr. CAGR %</t>
  </si>
  <si>
    <t>100.99</t>
  </si>
  <si>
    <t>51.03</t>
  </si>
  <si>
    <t>-93.19</t>
  </si>
  <si>
    <t>-78.69</t>
  </si>
  <si>
    <t>214.18</t>
  </si>
  <si>
    <t>307.92</t>
  </si>
  <si>
    <t>366.69</t>
  </si>
  <si>
    <t>-29.22</t>
  </si>
  <si>
    <t>23.46</t>
  </si>
  <si>
    <t>-31.85</t>
  </si>
  <si>
    <t>Unlevered Free Cash Flow, 2 Yr. CAGR %</t>
  </si>
  <si>
    <t>98.6</t>
  </si>
  <si>
    <t>50.43</t>
  </si>
  <si>
    <t>-84.41</t>
  </si>
  <si>
    <t>457.5</t>
  </si>
  <si>
    <t>374.31</t>
  </si>
  <si>
    <t>21.35</t>
  </si>
  <si>
    <t>Compound Annual Growth Rate Over Three Years</t>
  </si>
  <si>
    <t>Total Revenues, 3 Yr. CAGR %</t>
  </si>
  <si>
    <t>14.51</t>
  </si>
  <si>
    <t>3.05</t>
  </si>
  <si>
    <t>1.94</t>
  </si>
  <si>
    <t>-4.33</t>
  </si>
  <si>
    <t>-7.31</t>
  </si>
  <si>
    <t>-4.75</t>
  </si>
  <si>
    <t>8.98</t>
  </si>
  <si>
    <t>20.18</t>
  </si>
  <si>
    <t>23.5</t>
  </si>
  <si>
    <t>Gross Profit, 3 Yr. CAGR %</t>
  </si>
  <si>
    <t>17.47</t>
  </si>
  <si>
    <t>3.52</t>
  </si>
  <si>
    <t>0.75</t>
  </si>
  <si>
    <t>-3.21</t>
  </si>
  <si>
    <t>-9.68</t>
  </si>
  <si>
    <t>-6.32</t>
  </si>
  <si>
    <t>-2.2</t>
  </si>
  <si>
    <t>15.86</t>
  </si>
  <si>
    <t>24.53</t>
  </si>
  <si>
    <t>30.54</t>
  </si>
  <si>
    <t>EBITDA, 3 Yr. CAGR %</t>
  </si>
  <si>
    <t>84.09</t>
  </si>
  <si>
    <t>2.51</t>
  </si>
  <si>
    <t>-19.89</t>
  </si>
  <si>
    <t>-43.58</t>
  </si>
  <si>
    <t>-44.51</t>
  </si>
  <si>
    <t>-73.06</t>
  </si>
  <si>
    <t>7.72</t>
  </si>
  <si>
    <t>16.39</t>
  </si>
  <si>
    <t>175.18</t>
  </si>
  <si>
    <t>-0.91</t>
  </si>
  <si>
    <t>EBITA, 3 Yr. CAGR %</t>
  </si>
  <si>
    <t>-24.91</t>
  </si>
  <si>
    <t>-72.39</t>
  </si>
  <si>
    <t>-23.39</t>
  </si>
  <si>
    <t>-21.99</t>
  </si>
  <si>
    <t>183.83</t>
  </si>
  <si>
    <t>11.77</t>
  </si>
  <si>
    <t>-39.74</t>
  </si>
  <si>
    <t>-39.49</t>
  </si>
  <si>
    <t>EBIT, 3 Yr. CAGR %</t>
  </si>
  <si>
    <t>88.94</t>
  </si>
  <si>
    <t>-0.76</t>
  </si>
  <si>
    <t>-25.67</t>
  </si>
  <si>
    <t>-81.05</t>
  </si>
  <si>
    <t>-21.87</t>
  </si>
  <si>
    <t>-16.52</t>
  </si>
  <si>
    <t>327.95</t>
  </si>
  <si>
    <t>19.04</t>
  </si>
  <si>
    <t>-34.79</t>
  </si>
  <si>
    <t>-79.21</t>
  </si>
  <si>
    <t>Earnings From Cont. Operations, 3 Yr. CAGR %</t>
  </si>
  <si>
    <t>114.14</t>
  </si>
  <si>
    <t>-30.66</t>
  </si>
  <si>
    <t>-24.23</t>
  </si>
  <si>
    <t>-58.32</t>
  </si>
  <si>
    <t>-14.64</t>
  </si>
  <si>
    <t>211.38</t>
  </si>
  <si>
    <t>40.69</t>
  </si>
  <si>
    <t>-14.14</t>
  </si>
  <si>
    <t>-57.47</t>
  </si>
  <si>
    <t>Net Income, 3 Yr. CAGR %</t>
  </si>
  <si>
    <t>Normalized Net Income, 3 Yr. CAGR %</t>
  </si>
  <si>
    <t>88.11</t>
  </si>
  <si>
    <t>-0.08</t>
  </si>
  <si>
    <t>-25.64</t>
  </si>
  <si>
    <t>-86.18</t>
  </si>
  <si>
    <t>-23.54</t>
  </si>
  <si>
    <t>-17.53</t>
  </si>
  <si>
    <t>502.19</t>
  </si>
  <si>
    <t>19.43</t>
  </si>
  <si>
    <t>-59.86</t>
  </si>
  <si>
    <t>Diluted EPS Before Extra, 3 Yr. CAGR %</t>
  </si>
  <si>
    <t>105.39</t>
  </si>
  <si>
    <t>-32.18</t>
  </si>
  <si>
    <t>-25.24</t>
  </si>
  <si>
    <t>-58.41</t>
  </si>
  <si>
    <t>-14.94</t>
  </si>
  <si>
    <t>-15.32</t>
  </si>
  <si>
    <t>203.91</t>
  </si>
  <si>
    <t>34.2</t>
  </si>
  <si>
    <t>-18.54</t>
  </si>
  <si>
    <t>-59.12</t>
  </si>
  <si>
    <t>Accounts Receivable, 3 Yr. CAGR %</t>
  </si>
  <si>
    <t>21.83</t>
  </si>
  <si>
    <t>-0.51</t>
  </si>
  <si>
    <t>11.37</t>
  </si>
  <si>
    <t>15.13</t>
  </si>
  <si>
    <t>17.52</t>
  </si>
  <si>
    <t>-2.78</t>
  </si>
  <si>
    <t>-13.05</t>
  </si>
  <si>
    <t>-9.3</t>
  </si>
  <si>
    <t>0.91</t>
  </si>
  <si>
    <t>10.97</t>
  </si>
  <si>
    <t>Net Property, Plant and Equip., 3 Yr. CAGR %</t>
  </si>
  <si>
    <t>124.84</t>
  </si>
  <si>
    <t>42.69</t>
  </si>
  <si>
    <t>39.9</t>
  </si>
  <si>
    <t>42.18</t>
  </si>
  <si>
    <t>46.6</t>
  </si>
  <si>
    <t>35.77</t>
  </si>
  <si>
    <t>21.84</t>
  </si>
  <si>
    <t>4.49</t>
  </si>
  <si>
    <t>-2.72</t>
  </si>
  <si>
    <t>Total Assets, 3 Yr. CAGR %</t>
  </si>
  <si>
    <t>33.62</t>
  </si>
  <si>
    <t>15.56</t>
  </si>
  <si>
    <t>13.72</t>
  </si>
  <si>
    <t>8.11</t>
  </si>
  <si>
    <t>2.52</t>
  </si>
  <si>
    <t>8.66</t>
  </si>
  <si>
    <t>6.62</t>
  </si>
  <si>
    <t>5.17</t>
  </si>
  <si>
    <t>0.3</t>
  </si>
  <si>
    <t>Tangible Book Value, 3 Yr. CAGR %</t>
  </si>
  <si>
    <t>18.75</t>
  </si>
  <si>
    <t>5.56</t>
  </si>
  <si>
    <t>4.48</t>
  </si>
  <si>
    <t>0.66</t>
  </si>
  <si>
    <t>-1.51</t>
  </si>
  <si>
    <t>-1.77</t>
  </si>
  <si>
    <t>0.71</t>
  </si>
  <si>
    <t>Common Equity, 3 Yr. CAGR %</t>
  </si>
  <si>
    <t>41.73</t>
  </si>
  <si>
    <t>19.93</t>
  </si>
  <si>
    <t>13.85</t>
  </si>
  <si>
    <t>7.02</t>
  </si>
  <si>
    <t>4.65</t>
  </si>
  <si>
    <t>-0.45</t>
  </si>
  <si>
    <t>5.74</t>
  </si>
  <si>
    <t>2.3</t>
  </si>
  <si>
    <t>-0.8</t>
  </si>
  <si>
    <t>Cash From Operations, 3 Yr. CAGR %</t>
  </si>
  <si>
    <t>48.86</t>
  </si>
  <si>
    <t>24.57</t>
  </si>
  <si>
    <t>-57.12</t>
  </si>
  <si>
    <t>-28.35</t>
  </si>
  <si>
    <t>-23.96</t>
  </si>
  <si>
    <t>130.8</t>
  </si>
  <si>
    <t>27.36</t>
  </si>
  <si>
    <t>-31.74</t>
  </si>
  <si>
    <t>9.51</t>
  </si>
  <si>
    <t>-12.49</t>
  </si>
  <si>
    <t>Capital Expenditures, 3 Yr. CAGR %</t>
  </si>
  <si>
    <t>113.8</t>
  </si>
  <si>
    <t>27.03</t>
  </si>
  <si>
    <t>34.59</t>
  </si>
  <si>
    <t>37.35</t>
  </si>
  <si>
    <t>39.96</t>
  </si>
  <si>
    <t>-2.21</t>
  </si>
  <si>
    <t>-12.09</t>
  </si>
  <si>
    <t>-32.39</t>
  </si>
  <si>
    <t>-7.21</t>
  </si>
  <si>
    <t>17.57</t>
  </si>
  <si>
    <t>Levered Free Cash Flow, 3 Yr. CAGR %</t>
  </si>
  <si>
    <t>65.99</t>
  </si>
  <si>
    <t>-78.94</t>
  </si>
  <si>
    <t>-63.16</t>
  </si>
  <si>
    <t>-65.36</t>
  </si>
  <si>
    <t>464.04</t>
  </si>
  <si>
    <t>150.06</t>
  </si>
  <si>
    <t>126.45</t>
  </si>
  <si>
    <t>10.48</t>
  </si>
  <si>
    <t>-35.93</t>
  </si>
  <si>
    <t>Unlevered Free Cash Flow, 3 Yr. CAGR %</t>
  </si>
  <si>
    <t>64.67</t>
  </si>
  <si>
    <t>-78.99</t>
  </si>
  <si>
    <t>-70.09</t>
  </si>
  <si>
    <t>211.31</t>
  </si>
  <si>
    <t>-36.66</t>
  </si>
  <si>
    <t>Compound Annual Growth Rate Over Five Years</t>
  </si>
  <si>
    <t>Total Revenues, 5 Yr. CAGR %</t>
  </si>
  <si>
    <t>15.64</t>
  </si>
  <si>
    <t>9.71</t>
  </si>
  <si>
    <t>2.61</t>
  </si>
  <si>
    <t>-3.3</t>
  </si>
  <si>
    <t>-3.1</t>
  </si>
  <si>
    <t>-2.11</t>
  </si>
  <si>
    <t>7.84</t>
  </si>
  <si>
    <t>14.09</t>
  </si>
  <si>
    <t>Gross Profit, 5 Yr. CAGR %</t>
  </si>
  <si>
    <t>20.95</t>
  </si>
  <si>
    <t>11.22</t>
  </si>
  <si>
    <t>11.19</t>
  </si>
  <si>
    <t>0.56</t>
  </si>
  <si>
    <t>-6.81</t>
  </si>
  <si>
    <t>-2.92</t>
  </si>
  <si>
    <t>-2.81</t>
  </si>
  <si>
    <t>1.07</t>
  </si>
  <si>
    <t>12.92</t>
  </si>
  <si>
    <t>21.55</t>
  </si>
  <si>
    <t>EBITDA, 5 Yr. CAGR %</t>
  </si>
  <si>
    <t>25.32</t>
  </si>
  <si>
    <t>47.56</t>
  </si>
  <si>
    <t>28.75</t>
  </si>
  <si>
    <t>-24.35</t>
  </si>
  <si>
    <t>-35.2</t>
  </si>
  <si>
    <t>-59.36</t>
  </si>
  <si>
    <t>-21.18</t>
  </si>
  <si>
    <t>-18.08</t>
  </si>
  <si>
    <t>16.11</t>
  </si>
  <si>
    <t>EBITA, 5 Yr. CAGR %</t>
  </si>
  <si>
    <t>20.25</t>
  </si>
  <si>
    <t>52.58</t>
  </si>
  <si>
    <t>25.29</t>
  </si>
  <si>
    <t>-51.18</t>
  </si>
  <si>
    <t>-22.69</t>
  </si>
  <si>
    <t>-25.61</t>
  </si>
  <si>
    <t>-7.11</t>
  </si>
  <si>
    <t>-1.4</t>
  </si>
  <si>
    <t>18.81</t>
  </si>
  <si>
    <t>-17.58</t>
  </si>
  <si>
    <t>EBIT, 5 Yr. CAGR %</t>
  </si>
  <si>
    <t>16.69</t>
  </si>
  <si>
    <t>56.14</t>
  </si>
  <si>
    <t>25.67</t>
  </si>
  <si>
    <t>-60.99</t>
  </si>
  <si>
    <t>4.06</t>
  </si>
  <si>
    <t>61.57</t>
  </si>
  <si>
    <t>-56.21</t>
  </si>
  <si>
    <t>Earnings From Cont. Operations, 5 Yr. CAGR %</t>
  </si>
  <si>
    <t>0.43</t>
  </si>
  <si>
    <t>255.02</t>
  </si>
  <si>
    <t>37.09</t>
  </si>
  <si>
    <t>-48.58</t>
  </si>
  <si>
    <t>-18.09</t>
  </si>
  <si>
    <t>-21.74</t>
  </si>
  <si>
    <t>18.74</t>
  </si>
  <si>
    <t>20.73</t>
  </si>
  <si>
    <t>-16.64</t>
  </si>
  <si>
    <t>Net Income, 5 Yr. CAGR %</t>
  </si>
  <si>
    <t>Normalized Net Income, 5 Yr. CAGR %</t>
  </si>
  <si>
    <t>16.51</t>
  </si>
  <si>
    <t>25.22</t>
  </si>
  <si>
    <t>-67.62</t>
  </si>
  <si>
    <t>-22.72</t>
  </si>
  <si>
    <t>-23.65</t>
  </si>
  <si>
    <t>-3.61</t>
  </si>
  <si>
    <t>3.16</t>
  </si>
  <si>
    <t>44.73</t>
  </si>
  <si>
    <t>-11.33</t>
  </si>
  <si>
    <t>Diluted EPS Before Extra, 5 Yr. CAGR %</t>
  </si>
  <si>
    <t>-3.41</t>
  </si>
  <si>
    <t>244.82</t>
  </si>
  <si>
    <t>33.14</t>
  </si>
  <si>
    <t>-49.34</t>
  </si>
  <si>
    <t>-18.56</t>
  </si>
  <si>
    <t>-21.76</t>
  </si>
  <si>
    <t>24.6</t>
  </si>
  <si>
    <t>15.68</t>
  </si>
  <si>
    <t>17.11</t>
  </si>
  <si>
    <t>-19.73</t>
  </si>
  <si>
    <t>Accounts Receivable, 5 Yr. CAGR %</t>
  </si>
  <si>
    <t>8.61</t>
  </si>
  <si>
    <t>18.21</t>
  </si>
  <si>
    <t>11.13</t>
  </si>
  <si>
    <t>9.26</t>
  </si>
  <si>
    <t>3.24</t>
  </si>
  <si>
    <t>2.5</t>
  </si>
  <si>
    <t>-4.61</t>
  </si>
  <si>
    <t>-0.96</t>
  </si>
  <si>
    <t>Net Property, Plant and Equip., 5 Yr. CAGR %</t>
  </si>
  <si>
    <t>41.21</t>
  </si>
  <si>
    <t>70.03</t>
  </si>
  <si>
    <t>90.2</t>
  </si>
  <si>
    <t>45.46</t>
  </si>
  <si>
    <t>38.25</t>
  </si>
  <si>
    <t>40.53</t>
  </si>
  <si>
    <t>32.31</t>
  </si>
  <si>
    <t>16.05</t>
  </si>
  <si>
    <t>12.71</t>
  </si>
  <si>
    <t>3.44</t>
  </si>
  <si>
    <t>Total Assets, 5 Yr. CAGR %</t>
  </si>
  <si>
    <t>22.82</t>
  </si>
  <si>
    <t>22.9</t>
  </si>
  <si>
    <t>24.48</t>
  </si>
  <si>
    <t>12.53</t>
  </si>
  <si>
    <t>8.37</t>
  </si>
  <si>
    <t>6.19</t>
  </si>
  <si>
    <t>8.44</t>
  </si>
  <si>
    <t>4.25</t>
  </si>
  <si>
    <t>4.45</t>
  </si>
  <si>
    <t>5.13</t>
  </si>
  <si>
    <t>Tangible Book Value, 5 Yr. CAGR %</t>
  </si>
  <si>
    <t>27.87</t>
  </si>
  <si>
    <t>28.12</t>
  </si>
  <si>
    <t>13.53</t>
  </si>
  <si>
    <t>7.44</t>
  </si>
  <si>
    <t>-1.07</t>
  </si>
  <si>
    <t>-1.35</t>
  </si>
  <si>
    <t>Common Equity, 5 Yr. CAGR %</t>
  </si>
  <si>
    <t>28.67</t>
  </si>
  <si>
    <t>27.95</t>
  </si>
  <si>
    <t>28.45</t>
  </si>
  <si>
    <t>14.44</t>
  </si>
  <si>
    <t>8.2</t>
  </si>
  <si>
    <t>3.92</t>
  </si>
  <si>
    <t>2.01</t>
  </si>
  <si>
    <t>1.15</t>
  </si>
  <si>
    <t>Cash From Operations, 5 Yr. CAGR %</t>
  </si>
  <si>
    <t>42.54</t>
  </si>
  <si>
    <t>59.95</t>
  </si>
  <si>
    <t>-24.61</t>
  </si>
  <si>
    <t>-6.5</t>
  </si>
  <si>
    <t>-12.06</t>
  </si>
  <si>
    <t>-3.02</t>
  </si>
  <si>
    <t>-6.41</t>
  </si>
  <si>
    <t>16.23</t>
  </si>
  <si>
    <t>25.09</t>
  </si>
  <si>
    <t>1.82</t>
  </si>
  <si>
    <t>Capital Expenditures, 5 Yr. CAGR %</t>
  </si>
  <si>
    <t>47.39</t>
  </si>
  <si>
    <t>108.64</t>
  </si>
  <si>
    <t>94.53</t>
  </si>
  <si>
    <t>34.45</t>
  </si>
  <si>
    <t>23.16</t>
  </si>
  <si>
    <t>21.67</t>
  </si>
  <si>
    <t>7.81</t>
  </si>
  <si>
    <t>-18.52</t>
  </si>
  <si>
    <t>-3.84</t>
  </si>
  <si>
    <t>-2.89</t>
  </si>
  <si>
    <t>Levered Free Cash Flow, 5 Yr. CAGR %</t>
  </si>
  <si>
    <t>39.25</t>
  </si>
  <si>
    <t>34.83</t>
  </si>
  <si>
    <t>-58.58</t>
  </si>
  <si>
    <t>-37.92</t>
  </si>
  <si>
    <t>-6.61</t>
  </si>
  <si>
    <t>145.9</t>
  </si>
  <si>
    <t>86.29</t>
  </si>
  <si>
    <t>40.08</t>
  </si>
  <si>
    <t>Unlevered Free Cash Flow, 5 Yr. CAGR %</t>
  </si>
  <si>
    <t>38.71</t>
  </si>
  <si>
    <t>-36.21</t>
  </si>
  <si>
    <t>111.09</t>
  </si>
  <si>
    <t>2019</t>
  </si>
  <si>
    <t>2020</t>
  </si>
  <si>
    <t>2021</t>
  </si>
  <si>
    <t>2022</t>
  </si>
  <si>
    <t>2023</t>
  </si>
  <si>
    <t>2024</t>
  </si>
  <si>
    <t>2025</t>
  </si>
  <si>
    <t>2026</t>
  </si>
  <si>
    <t>Capitalization
                                    1</t>
  </si>
  <si>
    <t>546.4</t>
  </si>
  <si>
    <t>791.2</t>
  </si>
  <si>
    <t>1,187</t>
  </si>
  <si>
    <t>1,066</t>
  </si>
  <si>
    <t>1,230</t>
  </si>
  <si>
    <t>1,040</t>
  </si>
  <si>
    <t>-</t>
  </si>
  <si>
    <t>Change</t>
  </si>
  <si>
    <t>44.8%</t>
  </si>
  <si>
    <t>50.05%</t>
  </si>
  <si>
    <t>-10.2%</t>
  </si>
  <si>
    <t>15.34%</t>
  </si>
  <si>
    <t>-15.47%</t>
  </si>
  <si>
    <t>0%</t>
  </si>
  <si>
    <t>Enterprise Value (EV)</t>
  </si>
  <si>
    <t>P/E ratio</t>
  </si>
  <si>
    <t>-99.4x</t>
  </si>
  <si>
    <t>-18.5x</t>
  </si>
  <si>
    <t>-54.8x</t>
  </si>
  <si>
    <t>-317x</t>
  </si>
  <si>
    <t>402x</t>
  </si>
  <si>
    <t>141x</t>
  </si>
  <si>
    <t>112x</t>
  </si>
  <si>
    <t>30.5x</t>
  </si>
  <si>
    <t>PBR</t>
  </si>
  <si>
    <t>PEG</t>
  </si>
  <si>
    <t>-0x</t>
  </si>
  <si>
    <t>1.1x</t>
  </si>
  <si>
    <t>3.8x</t>
  </si>
  <si>
    <t>-2x</t>
  </si>
  <si>
    <t>1x</t>
  </si>
  <si>
    <t>4.3x</t>
  </si>
  <si>
    <t>0x</t>
  </si>
  <si>
    <t>Capitalization / Revenue</t>
  </si>
  <si>
    <t>6.38x</t>
  </si>
  <si>
    <t>8.99x</t>
  </si>
  <si>
    <t>10.7x</t>
  </si>
  <si>
    <t>7.18x</t>
  </si>
  <si>
    <t>7.42x</t>
  </si>
  <si>
    <t>5.8x</t>
  </si>
  <si>
    <t>4.83x</t>
  </si>
  <si>
    <t>3.94x</t>
  </si>
  <si>
    <t>EV / Revenue</t>
  </si>
  <si>
    <t>EV / EBITDA</t>
  </si>
  <si>
    <t>49.1x</t>
  </si>
  <si>
    <t>-1,460x</t>
  </si>
  <si>
    <t>495x</t>
  </si>
  <si>
    <t>46.5x</t>
  </si>
  <si>
    <t>EV / EBIT</t>
  </si>
  <si>
    <t>-0.01x</t>
  </si>
  <si>
    <t>325x</t>
  </si>
  <si>
    <t>66.6x</t>
  </si>
  <si>
    <t>25x</t>
  </si>
  <si>
    <t>EV / FCF</t>
  </si>
  <si>
    <t>1,040x</t>
  </si>
  <si>
    <t>28.6x</t>
  </si>
  <si>
    <t>20.8x</t>
  </si>
  <si>
    <t>FCF Yield</t>
  </si>
  <si>
    <t>0.27%</t>
  </si>
  <si>
    <t>0.1%</t>
  </si>
  <si>
    <t>3.49%</t>
  </si>
  <si>
    <t>4.8%</t>
  </si>
  <si>
    <t>Dividend per Share
                                    2</t>
  </si>
  <si>
    <t>Rate of return</t>
  </si>
  <si>
    <t>EPS
                                    2</t>
  </si>
  <si>
    <t>0.24</t>
  </si>
  <si>
    <t>Distribution rate</t>
  </si>
  <si>
    <t>Net sales
                                    1</t>
  </si>
  <si>
    <t>85.58</t>
  </si>
  <si>
    <t>88.05</t>
  </si>
  <si>
    <t>111.1</t>
  </si>
  <si>
    <t>148.5</t>
  </si>
  <si>
    <t>165.8</t>
  </si>
  <si>
    <t>179.3</t>
  </si>
  <si>
    <t>215.2</t>
  </si>
  <si>
    <t>264</t>
  </si>
  <si>
    <t>11.12</t>
  </si>
  <si>
    <t>-0.542</t>
  </si>
  <si>
    <t>2.399</t>
  </si>
  <si>
    <t>22.94</t>
  </si>
  <si>
    <t>EBIT
                                    1</t>
  </si>
  <si>
    <t>-7.084</t>
  </si>
  <si>
    <t>-16.79</t>
  </si>
  <si>
    <t>-19</t>
  </si>
  <si>
    <t>-2.092</t>
  </si>
  <si>
    <t>-0.151</t>
  </si>
  <si>
    <t>15.6</t>
  </si>
  <si>
    <t>41.6</t>
  </si>
  <si>
    <t>Net income
                                    1</t>
  </si>
  <si>
    <t>-5.418</t>
  </si>
  <si>
    <t>-40.36</t>
  </si>
  <si>
    <t>-21.49</t>
  </si>
  <si>
    <t>-3.429</t>
  </si>
  <si>
    <t>3.105</t>
  </si>
  <si>
    <t>7.701</t>
  </si>
  <si>
    <t>18.09</t>
  </si>
  <si>
    <t>33.7</t>
  </si>
  <si>
    <t>Reference price
                                    2</t>
  </si>
  <si>
    <t>16.89</t>
  </si>
  <si>
    <t>21.60</t>
  </si>
  <si>
    <t>31.79</t>
  </si>
  <si>
    <t>28.52</t>
  </si>
  <si>
    <t>32.14</t>
  </si>
  <si>
    <t>26.81</t>
  </si>
  <si>
    <t>Nbr of stocks (in thousands)</t>
  </si>
  <si>
    <t>32,350</t>
  </si>
  <si>
    <t>36,630</t>
  </si>
  <si>
    <t>37,345</t>
  </si>
  <si>
    <t>37,383</t>
  </si>
  <si>
    <t>38,261</t>
  </si>
  <si>
    <t>38,773</t>
  </si>
  <si>
    <t>Announcement Date</t>
  </si>
  <si>
    <t>2/13/20</t>
  </si>
  <si>
    <t>2/18/21</t>
  </si>
  <si>
    <t>2/15/22</t>
  </si>
  <si>
    <t>2/16/23</t>
  </si>
  <si>
    <t>2/15/24</t>
  </si>
  <si>
    <t>address1</t>
  </si>
  <si>
    <t>2858 De La Cruz Boulevard</t>
  </si>
  <si>
    <t>city</t>
  </si>
  <si>
    <t>Santa Clara</t>
  </si>
  <si>
    <t>state</t>
  </si>
  <si>
    <t>CA</t>
  </si>
  <si>
    <t>zip</t>
  </si>
  <si>
    <t>95050</t>
  </si>
  <si>
    <t>country</t>
  </si>
  <si>
    <t>phone</t>
  </si>
  <si>
    <t>408 280 7900</t>
  </si>
  <si>
    <t>fax</t>
  </si>
  <si>
    <t>website</t>
  </si>
  <si>
    <t>https://www.pdf.com</t>
  </si>
  <si>
    <t>industry</t>
  </si>
  <si>
    <t>Software - Application</t>
  </si>
  <si>
    <t>industryKey</t>
  </si>
  <si>
    <t>software-application</t>
  </si>
  <si>
    <t>industryDisp</t>
  </si>
  <si>
    <t>sector</t>
  </si>
  <si>
    <t>Technology</t>
  </si>
  <si>
    <t>sectorKey</t>
  </si>
  <si>
    <t>technology</t>
  </si>
  <si>
    <t>sectorDisp</t>
  </si>
  <si>
    <t>longBusinessSummary</t>
  </si>
  <si>
    <t>PDF Solutions, Inc. provides proprietary software and physical intellectual property products for integrated circuit designs, electrical measurement hardware tools, proven methodologies, and professional services in the United States, China, Japan, and internationally. The company offers Exensio software products, such as Manufacturing Analytics that store collected data in a common environment with a consistent view for enabling product engineers to identify and analyze production yield, performance, reliability, and other issues; Process Control that provides failure detection and classification capabilities for monitoring, alarming, and controlling manufacturing tool sets; Test Operations that offer data collection and analysis capabilities; and Assembly Operations that provide device manufacturers with the capability to link assembly and packaging data, including fabrication and characterization data over the product life cycle. It also provides Design-For-Inspection (DFI) systems, such as DFI On-Chip Instruments; eProbe Non-Contact E-Beam Tool; and Characterization Vehicle (CV) system, which includes CV Test Chips and pdFasTest Electrical Testers, as well as Exensio characterization software, designed to analyze the measurements collected using the eProbe tool. In addition, the company offers Cimetrix software products that enables equipment manufacturers to provide industry standard interfaces on their products; and software-as-a-service, software related services, and characterization services. It sells its technologies and services through direct sales force, service teams, and strategic alliances to integrated device manufacturers, fabless semiconductor companies, foundries, equipment manufacturers, electronics manufacturing suppliers, original device manufacturers, out-sourced semiconductor assembly and test, and system houses. PDF Solutions, Inc. was founded in 1991 and is headquartered in Santa Clara, California.</t>
  </si>
  <si>
    <t>fullTimeEmployees</t>
  </si>
  <si>
    <t>companyOfficers</t>
  </si>
  <si>
    <t>[{'maxAge': 1, 'name': 'Dr. John K. Kibarian Ph.D.', 'age': 60, 'title': 'Co-Founder, President, CEO &amp; Director', 'yearBorn': 1964, 'fiscalYear': 2023, 'totalPay': 595919, 'exercisedValue': 0, 'unexercisedValue': 0}, {'maxAge': 1, 'name': 'Dr. Kimon W. Michaels Ph.D.', 'age': 58, 'title': 'Co-Founder, Executive VP of Products &amp; Solutions and Director', 'yearBorn': 1966, 'fiscalYear': 2023, 'totalPay': 571832, 'exercisedValue': 0, 'unexercisedValue': 0}, {'maxAge': 1, 'name': 'Mr. Adnan  Raza', 'age': 51, 'title': 'Executive VP of Finance &amp; CFO', 'yearBorn': 1973, 'fiscalYear': 2023, 'totalPay': 572788, 'exercisedValue': 0, 'unexercisedValue': 0}, {'maxAge': 1, 'name': 'Dr. Andrzej  Strojwas Ph.D.', 'age': 71, 'title': 'Chief Technology Officer', 'yearBorn': 1953, 'fiscalYear': 2023, 'totalPay': 490266, 'exercisedValue': 0, 'unexercisedValue': 0}, {'maxAge': 1, 'name': 'Mr. Peter  Cohn', 'title': 'Secretary', 'fiscalYear': 2023, 'exercisedValue': 0, 'unexercisedValue': 0}, {'maxAge': 1, 'name': 'Dr. P. K. Mozumder', 'age': 61, 'title': 'Vice President of WW Sales', 'yearBorn': 1963, 'fiscalYear': 2023, 'totalPay': 215414, 'exercisedValue': 0, 'unexercisedValue': 0}, {'maxAge': 1, 'name': 'Mr. Jeffrey  David', 'title': 'Vice President of AI Solutions', 'fiscalYear': 2023, 'exercisedValue': 0, 'unexercisedValue': 0}, {'maxAge': 1, 'name': 'Said  Akar', 'title': 'General Manager', 'fiscalYear': 2023, 'exercisedValue': 0, 'unexercisedValue': 0}, {'maxAge': 1, 'name': 'Mr. Michael  Yu', 'title': 'Vice President of Sales &amp; Operations - Asia', 'fiscalYear': 2023, 'exercisedValue': 0, 'unexercisedValue': 0}]</t>
  </si>
  <si>
    <t>auditRisk</t>
  </si>
  <si>
    <t>boardRisk</t>
  </si>
  <si>
    <t>compensationRisk</t>
  </si>
  <si>
    <t>shareHolderRightsRisk</t>
  </si>
  <si>
    <t>overallRisk</t>
  </si>
  <si>
    <t>governanceEpochDate</t>
  </si>
  <si>
    <t>compensationAsOfEpochDate</t>
  </si>
  <si>
    <t>irWebsite</t>
  </si>
  <si>
    <t>http://www.pdf.com/investors-corporate-overview</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</si>
  <si>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</si>
  <si>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</si>
  <si>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</si>
  <si>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</si>
  <si>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</si>
  <si>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</si>
  <si>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</si>
  <si>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</si>
  <si>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</si>
  <si>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</si>
  <si>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</si>
  <si>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</si>
  <si>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</si>
  <si>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</si>
  <si>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</si>
  <si>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</si>
  <si>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</si>
  <si>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</si>
  <si>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</si>
  <si>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</si>
  <si>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</si>
  <si>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</si>
  <si>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</si>
  <si>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</si>
  <si>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</si>
  <si>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</si>
  <si>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</si>
  <si>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</si>
  <si>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</si>
  <si>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</si>
  <si>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</si>
  <si>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</si>
  <si>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</si>
  <si>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</si>
  <si>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</si>
  <si>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</si>
  <si>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</si>
  <si>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</si>
  <si>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</si>
  <si>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</si>
  <si>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</si>
  <si>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</si>
  <si>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</si>
  <si>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</si>
  <si>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</si>
  <si>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</si>
  <si>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</si>
  <si>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</si>
  <si>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</si>
  <si>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</si>
  <si>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</si>
  <si>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</si>
  <si>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</si>
  <si>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</si>
  <si>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</si>
  <si>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</si>
  <si>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</si>
  <si>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</si>
  <si>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</si>
  <si>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</si>
  <si>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</si>
  <si>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</si>
  <si>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</si>
  <si>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PDF Solutions, Inc.</t>
  </si>
  <si>
    <t>longName</t>
  </si>
  <si>
    <t>firstTradeDateEpochUtc</t>
  </si>
  <si>
    <t>timeZoneFullName</t>
  </si>
  <si>
    <t>America/New_York</t>
  </si>
  <si>
    <t>timeZoneShortName</t>
  </si>
  <si>
    <t>EST</t>
  </si>
  <si>
    <t>uuid</t>
  </si>
  <si>
    <t>6b1ca823-92fc-349f-bbf1-a4b0ea715d41</t>
  </si>
  <si>
    <t>messageBoardId</t>
  </si>
  <si>
    <t>finmb_32789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</si>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</sst>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df.com/" TargetMode="External"/><Relationship Id="rId2" Type="http://schemas.openxmlformats.org/officeDocument/2006/relationships/hyperlink" Target="http://www.pdf.com/investors-corporate-overview"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26.72</v>
      </c>
      <c r="C4" s="2"/>
      <c r="D4" s="2"/>
      <c r="E4" s="2"/>
      <c r="F4" s="2"/>
      <c r="G4" s="2"/>
      <c r="H4" s="2"/>
      <c r="I4" s="2"/>
      <c r="J4" s="2"/>
      <c r="K4" s="2"/>
      <c r="L4" s="2"/>
      <c r="M4" s="2"/>
      <c r="N4" s="2"/>
      <c r="O4" s="2"/>
      <c r="P4" s="2"/>
      <c r="Q4" s="2"/>
      <c r="R4" s="2"/>
      <c r="S4" s="2"/>
      <c r="T4" s="2"/>
      <c r="U4" s="2"/>
      <c r="V4" s="2"/>
      <c r="W4" s="2"/>
      <c r="X4" s="2"/>
      <c r="Y4" s="2"/>
      <c r="Z4" s="2"/>
    </row>
    <row r="5">
      <c r="A5" s="1" t="s">
        <v>7</v>
      </c>
      <c r="B5" s="1">
        <v>15.19995556109943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1.060826112E9</v>
      </c>
      <c r="C8" s="2"/>
      <c r="D8" s="2"/>
      <c r="E8" s="2"/>
      <c r="F8" s="2"/>
      <c r="G8" s="2"/>
      <c r="H8" s="2"/>
      <c r="I8" s="2"/>
      <c r="J8" s="2"/>
      <c r="K8" s="2"/>
      <c r="L8" s="2"/>
      <c r="M8" s="2"/>
      <c r="N8" s="2"/>
      <c r="O8" s="2"/>
      <c r="P8" s="2"/>
      <c r="Q8" s="2"/>
      <c r="R8" s="2"/>
      <c r="S8" s="2"/>
      <c r="T8" s="2"/>
      <c r="U8" s="2"/>
      <c r="V8" s="2"/>
      <c r="W8" s="2"/>
      <c r="X8" s="2"/>
      <c r="Y8" s="2"/>
      <c r="Z8" s="2"/>
    </row>
    <row r="9">
      <c r="A9" s="1" t="s">
        <v>13</v>
      </c>
      <c r="B9" s="1">
        <v>6.203</v>
      </c>
      <c r="C9" s="2"/>
      <c r="D9" s="2"/>
      <c r="E9" s="2"/>
      <c r="F9" s="2"/>
      <c r="G9" s="2"/>
      <c r="H9" s="2"/>
      <c r="I9" s="2"/>
      <c r="J9" s="2"/>
      <c r="K9" s="2"/>
      <c r="L9" s="2"/>
      <c r="M9" s="2"/>
      <c r="N9" s="2"/>
      <c r="O9" s="2"/>
      <c r="P9" s="2"/>
      <c r="Q9" s="2"/>
      <c r="R9" s="2"/>
      <c r="S9" s="2"/>
      <c r="T9" s="2"/>
      <c r="U9" s="2"/>
      <c r="V9" s="2"/>
      <c r="W9" s="2"/>
      <c r="X9" s="2"/>
      <c r="Y9" s="2"/>
      <c r="Z9" s="2"/>
    </row>
    <row r="10">
      <c r="A10" s="1" t="s">
        <v>14</v>
      </c>
      <c r="B10" s="1">
        <v>28.295515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12.0</v>
      </c>
      <c r="D2" s="1">
        <v>9.0</v>
      </c>
      <c r="E2" s="1">
        <v>-1.0</v>
      </c>
      <c r="F2" s="1">
        <v>-7.0</v>
      </c>
      <c r="G2" s="1">
        <v>-5.0</v>
      </c>
      <c r="H2" s="1">
        <v>-40.0</v>
      </c>
      <c r="I2" s="1">
        <v>-21.0</v>
      </c>
      <c r="J2" s="1">
        <v>-3.0</v>
      </c>
      <c r="K2" s="1">
        <v>3.0</v>
      </c>
      <c r="L2" s="2"/>
      <c r="M2" s="2"/>
      <c r="N2" s="2"/>
      <c r="O2" s="2"/>
      <c r="P2" s="2"/>
      <c r="Q2" s="2"/>
      <c r="R2" s="2"/>
      <c r="S2" s="2"/>
      <c r="T2" s="2"/>
      <c r="U2" s="2"/>
      <c r="V2" s="2"/>
      <c r="W2" s="2"/>
      <c r="X2" s="2"/>
      <c r="Y2" s="2"/>
      <c r="Z2" s="2"/>
    </row>
    <row r="3">
      <c r="A3" s="1" t="s">
        <v>27</v>
      </c>
      <c r="B3" s="1">
        <v>2.0</v>
      </c>
      <c r="C3" s="1">
        <v>2.0</v>
      </c>
      <c r="D3" s="1">
        <v>3.0</v>
      </c>
      <c r="E3" s="1">
        <v>4.0</v>
      </c>
      <c r="F3" s="1">
        <v>4.0</v>
      </c>
      <c r="G3" s="1">
        <v>6.0</v>
      </c>
      <c r="H3" s="1">
        <v>6.0</v>
      </c>
      <c r="I3" s="1">
        <v>6.0</v>
      </c>
      <c r="J3" s="1">
        <v>5.0</v>
      </c>
      <c r="K3" s="1">
        <v>4.0</v>
      </c>
      <c r="L3" s="2"/>
      <c r="M3" s="2"/>
      <c r="N3" s="2"/>
      <c r="O3" s="2"/>
      <c r="P3" s="2"/>
      <c r="Q3" s="2"/>
      <c r="R3" s="2"/>
      <c r="S3" s="2"/>
      <c r="T3" s="2"/>
      <c r="U3" s="2"/>
      <c r="V3" s="2"/>
      <c r="W3" s="2"/>
      <c r="X3" s="2"/>
      <c r="Y3" s="2"/>
      <c r="Z3" s="2"/>
    </row>
    <row r="4">
      <c r="A4" s="1" t="s">
        <v>28</v>
      </c>
      <c r="B4" s="1">
        <v>3.0</v>
      </c>
      <c r="C4" s="1">
        <v>19.0</v>
      </c>
      <c r="D4" s="1">
        <v>43.0</v>
      </c>
      <c r="E4" s="1">
        <v>39.0</v>
      </c>
      <c r="F4" s="1">
        <v>43.0</v>
      </c>
      <c r="G4" s="1">
        <v>1.0</v>
      </c>
      <c r="H4" s="1">
        <v>1.0</v>
      </c>
      <c r="I4" s="1">
        <v>3.0</v>
      </c>
      <c r="J4" s="1">
        <v>3.0</v>
      </c>
      <c r="K4" s="1">
        <v>3.0</v>
      </c>
      <c r="L4" s="2"/>
      <c r="M4" s="2"/>
      <c r="N4" s="2"/>
      <c r="O4" s="2"/>
      <c r="P4" s="2"/>
      <c r="Q4" s="2"/>
      <c r="R4" s="2"/>
      <c r="S4" s="2"/>
      <c r="T4" s="2"/>
      <c r="U4" s="2"/>
      <c r="V4" s="2"/>
      <c r="W4" s="2"/>
      <c r="X4" s="2"/>
      <c r="Y4" s="2"/>
      <c r="Z4" s="2"/>
    </row>
    <row r="5">
      <c r="A5" s="1" t="s">
        <v>29</v>
      </c>
      <c r="B5" s="1">
        <v>2.0</v>
      </c>
      <c r="C5" s="1">
        <v>2.0</v>
      </c>
      <c r="D5" s="1">
        <v>4.0</v>
      </c>
      <c r="E5" s="1">
        <v>5.0</v>
      </c>
      <c r="F5" s="1">
        <v>5.0</v>
      </c>
      <c r="G5" s="1">
        <v>7.0</v>
      </c>
      <c r="H5" s="1">
        <v>8.0</v>
      </c>
      <c r="I5" s="1">
        <v>9.0</v>
      </c>
      <c r="J5" s="1">
        <v>9.0</v>
      </c>
      <c r="K5" s="1">
        <v>8.0</v>
      </c>
      <c r="L5" s="2"/>
      <c r="M5" s="2"/>
      <c r="N5" s="2"/>
      <c r="O5" s="2"/>
      <c r="P5" s="2"/>
      <c r="Q5" s="2"/>
      <c r="R5" s="2"/>
      <c r="S5" s="2"/>
      <c r="T5" s="2"/>
      <c r="U5" s="2"/>
      <c r="V5" s="2"/>
      <c r="W5" s="2"/>
      <c r="X5" s="2"/>
      <c r="Y5" s="2"/>
      <c r="Z5" s="2"/>
    </row>
    <row r="6">
      <c r="A6" s="1" t="s">
        <v>30</v>
      </c>
      <c r="B6" s="1">
        <v>1.0</v>
      </c>
      <c r="C6" s="1">
        <v>17.0</v>
      </c>
      <c r="D6" s="1">
        <v>37.0</v>
      </c>
      <c r="E6" s="1">
        <v>47.0</v>
      </c>
      <c r="F6" s="1">
        <v>57.0</v>
      </c>
      <c r="G6" s="1">
        <v>44.0</v>
      </c>
      <c r="H6" s="1">
        <v>54.0</v>
      </c>
      <c r="I6" s="1">
        <v>67.0</v>
      </c>
      <c r="J6" s="1">
        <v>1.0</v>
      </c>
      <c r="K6" s="1">
        <v>2.0</v>
      </c>
      <c r="L6" s="2"/>
      <c r="M6" s="2"/>
      <c r="N6" s="2"/>
      <c r="O6" s="2"/>
      <c r="P6" s="2"/>
      <c r="Q6" s="2"/>
      <c r="R6" s="2"/>
      <c r="S6" s="2"/>
      <c r="T6" s="2"/>
      <c r="U6" s="2"/>
      <c r="V6" s="2"/>
      <c r="W6" s="2"/>
      <c r="X6" s="2"/>
      <c r="Y6" s="2"/>
      <c r="Z6" s="2"/>
    </row>
    <row r="7">
      <c r="A7" s="1" t="s">
        <v>31</v>
      </c>
      <c r="B7" s="1">
        <v>-24.0</v>
      </c>
      <c r="C7" s="1">
        <v>0.0</v>
      </c>
      <c r="D7" s="1">
        <v>10.0</v>
      </c>
      <c r="E7" s="1">
        <v>0.0</v>
      </c>
      <c r="F7" s="1">
        <v>23.0</v>
      </c>
      <c r="G7" s="1">
        <v>13.0</v>
      </c>
      <c r="H7" s="1">
        <v>20.0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-2.0</v>
      </c>
      <c r="I8" s="1">
        <v>0.0</v>
      </c>
      <c r="J8" s="1">
        <v>0.0</v>
      </c>
      <c r="K8" s="1">
        <v>-1.0</v>
      </c>
      <c r="L8" s="2"/>
      <c r="M8" s="2"/>
      <c r="N8" s="2"/>
      <c r="O8" s="2"/>
      <c r="P8" s="2"/>
      <c r="Q8" s="2"/>
      <c r="R8" s="2"/>
      <c r="S8" s="2"/>
      <c r="T8" s="2"/>
      <c r="U8" s="2"/>
      <c r="V8" s="2"/>
      <c r="W8" s="2"/>
      <c r="X8" s="2"/>
      <c r="Y8" s="2"/>
      <c r="Z8" s="2"/>
    </row>
    <row r="9">
      <c r="A9" s="1" t="s">
        <v>33</v>
      </c>
      <c r="B9" s="1">
        <v>0.0</v>
      </c>
      <c r="C9" s="1">
        <v>0.0</v>
      </c>
      <c r="D9" s="1">
        <v>0.0</v>
      </c>
      <c r="E9" s="1">
        <v>0.0</v>
      </c>
      <c r="F9" s="1">
        <v>0.0</v>
      </c>
      <c r="G9" s="1">
        <v>0.0</v>
      </c>
      <c r="H9" s="1">
        <v>30.0</v>
      </c>
      <c r="I9" s="1">
        <v>3.0</v>
      </c>
      <c r="J9" s="1">
        <v>0.0</v>
      </c>
      <c r="K9" s="1">
        <v>0.0</v>
      </c>
      <c r="L9" s="2"/>
      <c r="M9" s="2"/>
      <c r="N9" s="2"/>
      <c r="O9" s="2"/>
      <c r="P9" s="2"/>
      <c r="Q9" s="2"/>
      <c r="R9" s="2"/>
      <c r="S9" s="2"/>
      <c r="T9" s="2"/>
      <c r="U9" s="2"/>
      <c r="V9" s="2"/>
      <c r="W9" s="2"/>
      <c r="X9" s="2"/>
      <c r="Y9" s="2"/>
      <c r="Z9" s="2"/>
    </row>
    <row r="10">
      <c r="A10" s="1" t="s">
        <v>34</v>
      </c>
      <c r="B10" s="1">
        <v>8.0</v>
      </c>
      <c r="C10" s="1">
        <v>9.0</v>
      </c>
      <c r="D10" s="1">
        <v>11.0</v>
      </c>
      <c r="E10" s="1">
        <v>11.0</v>
      </c>
      <c r="F10" s="1">
        <v>10.0</v>
      </c>
      <c r="G10" s="1">
        <v>11.0</v>
      </c>
      <c r="H10" s="1">
        <v>12.0</v>
      </c>
      <c r="I10" s="1">
        <v>12.0</v>
      </c>
      <c r="J10" s="1">
        <v>19.0</v>
      </c>
      <c r="K10" s="1">
        <v>21.0</v>
      </c>
      <c r="L10" s="2"/>
      <c r="M10" s="2"/>
      <c r="N10" s="2"/>
      <c r="O10" s="2"/>
      <c r="P10" s="2"/>
      <c r="Q10" s="2"/>
      <c r="R10" s="2"/>
      <c r="S10" s="2"/>
      <c r="T10" s="2"/>
      <c r="U10" s="2"/>
      <c r="V10" s="2"/>
      <c r="W10" s="2"/>
      <c r="X10" s="2"/>
      <c r="Y10" s="2"/>
      <c r="Z10" s="2"/>
    </row>
    <row r="11">
      <c r="A11" s="1" t="s">
        <v>35</v>
      </c>
      <c r="B11" s="1">
        <v>11.0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-8.0</v>
      </c>
      <c r="D12" s="1">
        <v>-9.0</v>
      </c>
      <c r="E12" s="1">
        <v>17.0</v>
      </c>
      <c r="F12" s="1">
        <v>-4.0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26.0</v>
      </c>
      <c r="D13" s="1">
        <v>16.0</v>
      </c>
      <c r="E13" s="1">
        <v>-53.0</v>
      </c>
      <c r="F13" s="1">
        <v>-3.0</v>
      </c>
      <c r="G13" s="1">
        <v>-4.0</v>
      </c>
      <c r="H13" s="1">
        <v>21.0</v>
      </c>
      <c r="I13" s="1">
        <v>1.0</v>
      </c>
      <c r="J13" s="1">
        <v>-19.0</v>
      </c>
      <c r="K13" s="1">
        <v>-30.0</v>
      </c>
      <c r="L13" s="2"/>
      <c r="M13" s="2"/>
      <c r="N13" s="2"/>
      <c r="O13" s="2"/>
      <c r="P13" s="2"/>
      <c r="Q13" s="2"/>
      <c r="R13" s="2"/>
      <c r="S13" s="2"/>
      <c r="T13" s="2"/>
      <c r="U13" s="2"/>
      <c r="V13" s="2"/>
      <c r="W13" s="2"/>
      <c r="X13" s="2"/>
      <c r="Y13" s="2"/>
      <c r="Z13" s="2"/>
    </row>
    <row r="14">
      <c r="A14" s="1" t="s">
        <v>38</v>
      </c>
      <c r="B14" s="1">
        <v>-2.0</v>
      </c>
      <c r="C14" s="1">
        <v>4.0</v>
      </c>
      <c r="D14" s="1">
        <v>-14.0</v>
      </c>
      <c r="E14" s="1">
        <v>-9.0</v>
      </c>
      <c r="F14" s="1">
        <v>6.0</v>
      </c>
      <c r="G14" s="1">
        <v>10.0</v>
      </c>
      <c r="H14" s="1">
        <v>8.0</v>
      </c>
      <c r="I14" s="1">
        <v>-5.0</v>
      </c>
      <c r="J14" s="1">
        <v>-2.0</v>
      </c>
      <c r="K14" s="1">
        <v>-2.0</v>
      </c>
      <c r="L14" s="2"/>
      <c r="M14" s="2"/>
      <c r="N14" s="2"/>
      <c r="O14" s="2"/>
      <c r="P14" s="2"/>
      <c r="Q14" s="2"/>
      <c r="R14" s="2"/>
      <c r="S14" s="2"/>
      <c r="T14" s="2"/>
      <c r="U14" s="2"/>
      <c r="V14" s="2"/>
      <c r="W14" s="2"/>
      <c r="X14" s="2"/>
      <c r="Y14" s="2"/>
      <c r="Z14" s="2"/>
    </row>
    <row r="15">
      <c r="A15" s="1" t="s">
        <v>39</v>
      </c>
      <c r="B15" s="1">
        <v>-1.0</v>
      </c>
      <c r="C15" s="1">
        <v>-68.0</v>
      </c>
      <c r="D15" s="1">
        <v>8.0</v>
      </c>
      <c r="E15" s="1">
        <v>1.0</v>
      </c>
      <c r="F15" s="1">
        <v>-1.0</v>
      </c>
      <c r="G15" s="1">
        <v>80.0</v>
      </c>
      <c r="H15" s="1">
        <v>-91.0</v>
      </c>
      <c r="I15" s="1">
        <v>-8.0</v>
      </c>
      <c r="J15" s="1">
        <v>-1.0</v>
      </c>
      <c r="K15" s="1">
        <v>-2.0</v>
      </c>
      <c r="L15" s="2"/>
      <c r="M15" s="2"/>
      <c r="N15" s="2"/>
      <c r="O15" s="2"/>
      <c r="P15" s="2"/>
      <c r="Q15" s="2"/>
      <c r="R15" s="2"/>
      <c r="S15" s="2"/>
      <c r="T15" s="2"/>
      <c r="U15" s="2"/>
      <c r="V15" s="2"/>
      <c r="W15" s="2"/>
      <c r="X15" s="2"/>
      <c r="Y15" s="2"/>
      <c r="Z15" s="2"/>
    </row>
    <row r="16">
      <c r="A16" s="1" t="s">
        <v>40</v>
      </c>
      <c r="B16" s="1">
        <v>1.0</v>
      </c>
      <c r="C16" s="1">
        <v>1.0</v>
      </c>
      <c r="D16" s="1">
        <v>3.0</v>
      </c>
      <c r="E16" s="1">
        <v>-41.0</v>
      </c>
      <c r="F16" s="1">
        <v>3.0</v>
      </c>
      <c r="G16" s="1">
        <v>3.0</v>
      </c>
      <c r="H16" s="1">
        <v>7.0</v>
      </c>
      <c r="I16" s="1">
        <v>3.0</v>
      </c>
      <c r="J16" s="1">
        <v>3.0</v>
      </c>
      <c r="K16" s="1">
        <v>-64.0</v>
      </c>
      <c r="L16" s="2"/>
      <c r="M16" s="2"/>
      <c r="N16" s="2"/>
      <c r="O16" s="2"/>
      <c r="P16" s="2"/>
      <c r="Q16" s="2"/>
      <c r="R16" s="2"/>
      <c r="S16" s="2"/>
      <c r="T16" s="2"/>
      <c r="U16" s="2"/>
      <c r="V16" s="2"/>
      <c r="W16" s="2"/>
      <c r="X16" s="2"/>
      <c r="Y16" s="2"/>
      <c r="Z16" s="2"/>
    </row>
    <row r="17">
      <c r="A17" s="1" t="s">
        <v>41</v>
      </c>
      <c r="B17" s="1">
        <v>0.0</v>
      </c>
      <c r="C17" s="1">
        <v>0.0</v>
      </c>
      <c r="D17" s="1">
        <v>15.0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-2.0</v>
      </c>
      <c r="D18" s="1">
        <v>-11.0</v>
      </c>
      <c r="E18" s="1">
        <v>2.0</v>
      </c>
      <c r="F18" s="1">
        <v>7.0</v>
      </c>
      <c r="G18" s="1">
        <v>-32.0</v>
      </c>
      <c r="H18" s="1">
        <v>4.0</v>
      </c>
      <c r="I18" s="1">
        <v>24.0</v>
      </c>
      <c r="J18" s="1">
        <v>5.0</v>
      </c>
      <c r="K18" s="1">
        <v>-13.0</v>
      </c>
      <c r="L18" s="2"/>
      <c r="M18" s="2"/>
      <c r="N18" s="2"/>
      <c r="O18" s="2"/>
      <c r="P18" s="2"/>
      <c r="Q18" s="2"/>
      <c r="R18" s="2"/>
      <c r="S18" s="2"/>
      <c r="T18" s="2"/>
      <c r="U18" s="2"/>
      <c r="V18" s="2"/>
      <c r="W18" s="2"/>
      <c r="X18" s="2"/>
      <c r="Y18" s="2"/>
      <c r="Z18" s="2"/>
    </row>
    <row r="19">
      <c r="A19" s="1" t="s">
        <v>43</v>
      </c>
      <c r="B19" s="1">
        <v>27.0</v>
      </c>
      <c r="C19" s="1">
        <v>28.0</v>
      </c>
      <c r="D19" s="1">
        <v>2.0</v>
      </c>
      <c r="E19" s="1">
        <v>10.0</v>
      </c>
      <c r="F19" s="1">
        <v>13.0</v>
      </c>
      <c r="G19" s="1">
        <v>24.0</v>
      </c>
      <c r="H19" s="1">
        <v>21.0</v>
      </c>
      <c r="I19" s="1">
        <v>4.0</v>
      </c>
      <c r="J19" s="1">
        <v>32.0</v>
      </c>
      <c r="K19" s="1">
        <v>14.0</v>
      </c>
      <c r="L19" s="2"/>
      <c r="M19" s="2"/>
      <c r="N19" s="2"/>
      <c r="O19" s="2"/>
      <c r="P19" s="2"/>
      <c r="Q19" s="2"/>
      <c r="R19" s="2"/>
      <c r="S19" s="2"/>
      <c r="T19" s="2"/>
      <c r="U19" s="2"/>
      <c r="V19" s="2"/>
      <c r="W19" s="2"/>
      <c r="X19" s="2"/>
      <c r="Y19" s="2"/>
      <c r="Z19" s="2"/>
    </row>
    <row r="20">
      <c r="A20" s="1" t="s">
        <v>44</v>
      </c>
      <c r="B20" s="1">
        <v>-3.0</v>
      </c>
      <c r="C20" s="1">
        <v>-4.0</v>
      </c>
      <c r="D20" s="1">
        <v>-11.0</v>
      </c>
      <c r="E20" s="1">
        <v>-10.0</v>
      </c>
      <c r="F20" s="1">
        <v>-13.0</v>
      </c>
      <c r="G20" s="1">
        <v>-10.0</v>
      </c>
      <c r="H20" s="1">
        <v>-6.0</v>
      </c>
      <c r="I20" s="1">
        <v>-4.0</v>
      </c>
      <c r="J20" s="1">
        <v>-8.0</v>
      </c>
      <c r="K20" s="1">
        <v>-11.0</v>
      </c>
      <c r="L20" s="2"/>
      <c r="M20" s="2"/>
      <c r="N20" s="2"/>
      <c r="O20" s="2"/>
      <c r="P20" s="2"/>
      <c r="Q20" s="2"/>
      <c r="R20" s="2"/>
      <c r="S20" s="2"/>
      <c r="T20" s="2"/>
      <c r="U20" s="2"/>
      <c r="V20" s="2"/>
      <c r="W20" s="2"/>
      <c r="X20" s="2"/>
      <c r="Y20" s="2"/>
      <c r="Z20" s="2"/>
    </row>
    <row r="21" ht="15.75" customHeight="1">
      <c r="A21" s="1" t="s">
        <v>45</v>
      </c>
      <c r="B21" s="1">
        <v>28.0</v>
      </c>
      <c r="C21" s="1">
        <v>0.0</v>
      </c>
      <c r="D21" s="1">
        <v>0.0</v>
      </c>
      <c r="E21" s="1">
        <v>0.0</v>
      </c>
      <c r="F21" s="1">
        <v>0.0</v>
      </c>
      <c r="G21" s="1">
        <v>0.0</v>
      </c>
      <c r="H21" s="1">
        <v>0.0</v>
      </c>
      <c r="I21" s="1">
        <v>0.0</v>
      </c>
      <c r="J21" s="1">
        <v>0.0</v>
      </c>
      <c r="K21" s="1">
        <v>10.0</v>
      </c>
      <c r="L21" s="2"/>
      <c r="M21" s="2"/>
      <c r="N21" s="2"/>
      <c r="O21" s="2"/>
      <c r="P21" s="2"/>
      <c r="Q21" s="2"/>
      <c r="R21" s="2"/>
      <c r="S21" s="2"/>
      <c r="T21" s="2"/>
      <c r="U21" s="2"/>
      <c r="V21" s="2"/>
      <c r="W21" s="2"/>
      <c r="X21" s="2"/>
      <c r="Y21" s="2"/>
      <c r="Z21" s="2"/>
    </row>
    <row r="22" ht="15.75" customHeight="1">
      <c r="A22" s="1" t="s">
        <v>46</v>
      </c>
      <c r="B22" s="1">
        <v>0.0</v>
      </c>
      <c r="C22" s="1">
        <v>-5.0</v>
      </c>
      <c r="D22" s="1">
        <v>0.0</v>
      </c>
      <c r="E22" s="1">
        <v>-3.0</v>
      </c>
      <c r="F22" s="1">
        <v>0.0</v>
      </c>
      <c r="G22" s="1">
        <v>-2.0</v>
      </c>
      <c r="H22" s="1">
        <v>-28.0</v>
      </c>
      <c r="I22" s="1">
        <v>-3.0</v>
      </c>
      <c r="J22" s="1">
        <v>0.0</v>
      </c>
      <c r="K22" s="1">
        <v>-1.0</v>
      </c>
      <c r="L22" s="2"/>
      <c r="M22" s="2"/>
      <c r="N22" s="2"/>
      <c r="O22" s="2"/>
      <c r="P22" s="2"/>
      <c r="Q22" s="2"/>
      <c r="R22" s="2"/>
      <c r="S22" s="2"/>
      <c r="T22" s="2"/>
      <c r="U22" s="2"/>
      <c r="V22" s="2"/>
      <c r="W22" s="2"/>
      <c r="X22" s="2"/>
      <c r="Y22" s="2"/>
      <c r="Z22" s="2"/>
    </row>
    <row r="23" ht="15.75" customHeight="1">
      <c r="A23" s="1" t="s">
        <v>47</v>
      </c>
      <c r="B23" s="1">
        <v>0.0</v>
      </c>
      <c r="C23" s="1">
        <v>-40.0</v>
      </c>
      <c r="D23" s="1">
        <v>0.0</v>
      </c>
      <c r="E23" s="1">
        <v>0.0</v>
      </c>
      <c r="F23" s="1">
        <v>0.0</v>
      </c>
      <c r="G23" s="1">
        <v>0.0</v>
      </c>
      <c r="H23" s="1">
        <v>0.0</v>
      </c>
      <c r="I23" s="1">
        <v>0.0</v>
      </c>
      <c r="J23" s="1">
        <v>-15.0</v>
      </c>
      <c r="K23" s="1">
        <v>-15.0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-115.0</v>
      </c>
      <c r="I24" s="1">
        <v>2.0</v>
      </c>
      <c r="J24" s="1">
        <v>93.0</v>
      </c>
      <c r="K24" s="1">
        <v>-15.0</v>
      </c>
      <c r="L24" s="2"/>
      <c r="M24" s="2"/>
      <c r="N24" s="2"/>
      <c r="O24" s="2"/>
      <c r="P24" s="2"/>
      <c r="Q24" s="2"/>
      <c r="R24" s="2"/>
      <c r="S24" s="2"/>
      <c r="T24" s="2"/>
      <c r="U24" s="2"/>
      <c r="V24" s="2"/>
      <c r="W24" s="2"/>
      <c r="X24" s="2"/>
      <c r="Y24" s="2"/>
      <c r="Z24" s="2"/>
    </row>
    <row r="25" ht="15.75" customHeight="1">
      <c r="A25" s="1" t="s">
        <v>49</v>
      </c>
      <c r="B25" s="1">
        <v>-3.0</v>
      </c>
      <c r="C25" s="1">
        <v>-10.0</v>
      </c>
      <c r="D25" s="1">
        <v>-11.0</v>
      </c>
      <c r="E25" s="1">
        <v>-14.0</v>
      </c>
      <c r="F25" s="1">
        <v>-13.0</v>
      </c>
      <c r="G25" s="1">
        <v>-13.0</v>
      </c>
      <c r="H25" s="1">
        <v>-151.0</v>
      </c>
      <c r="I25" s="1">
        <v>-4.0</v>
      </c>
      <c r="J25" s="1">
        <v>84.0</v>
      </c>
      <c r="K25" s="1">
        <v>-28.0</v>
      </c>
      <c r="L25" s="2"/>
      <c r="M25" s="2"/>
      <c r="N25" s="2"/>
      <c r="O25" s="2"/>
      <c r="P25" s="2"/>
      <c r="Q25" s="2"/>
      <c r="R25" s="2"/>
      <c r="S25" s="2"/>
      <c r="T25" s="2"/>
      <c r="U25" s="2"/>
      <c r="V25" s="2"/>
      <c r="W25" s="2"/>
      <c r="X25" s="2"/>
      <c r="Y25" s="2"/>
      <c r="Z25" s="2"/>
    </row>
    <row r="26" ht="15.75" customHeight="1">
      <c r="A26" s="1" t="s">
        <v>50</v>
      </c>
      <c r="B26" s="1">
        <v>0.0</v>
      </c>
      <c r="C26" s="1">
        <v>-34.0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-34.0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4.0</v>
      </c>
      <c r="C28" s="1">
        <v>6.0</v>
      </c>
      <c r="D28" s="1">
        <v>4.0</v>
      </c>
      <c r="E28" s="1">
        <v>4.0</v>
      </c>
      <c r="F28" s="1">
        <v>2.0</v>
      </c>
      <c r="G28" s="1">
        <v>2.0</v>
      </c>
      <c r="H28" s="1">
        <v>69.0</v>
      </c>
      <c r="I28" s="1">
        <v>2.0</v>
      </c>
      <c r="J28" s="1">
        <v>4.0</v>
      </c>
      <c r="K28" s="1">
        <v>4.0</v>
      </c>
      <c r="L28" s="2"/>
      <c r="M28" s="2"/>
      <c r="N28" s="2"/>
      <c r="O28" s="2"/>
      <c r="P28" s="2"/>
      <c r="Q28" s="2"/>
      <c r="R28" s="2"/>
      <c r="S28" s="2"/>
      <c r="T28" s="2"/>
      <c r="U28" s="2"/>
      <c r="V28" s="2"/>
      <c r="W28" s="2"/>
      <c r="X28" s="2"/>
      <c r="Y28" s="2"/>
      <c r="Z28" s="2"/>
    </row>
    <row r="29" ht="15.75" customHeight="1">
      <c r="A29" s="1" t="s">
        <v>53</v>
      </c>
      <c r="B29" s="1">
        <v>-3.0</v>
      </c>
      <c r="C29" s="1">
        <v>-14.0</v>
      </c>
      <c r="D29" s="1">
        <v>-4.0</v>
      </c>
      <c r="E29" s="1">
        <v>-16.0</v>
      </c>
      <c r="F29" s="1">
        <v>-7.0</v>
      </c>
      <c r="G29" s="1">
        <v>-12.0</v>
      </c>
      <c r="H29" s="1">
        <v>-4.0</v>
      </c>
      <c r="I29" s="1">
        <v>-8.0</v>
      </c>
      <c r="J29" s="1">
        <v>-29.0</v>
      </c>
      <c r="K29" s="1">
        <v>-10.0</v>
      </c>
      <c r="L29" s="2"/>
      <c r="M29" s="2"/>
      <c r="N29" s="2"/>
      <c r="O29" s="2"/>
      <c r="P29" s="2"/>
      <c r="Q29" s="2"/>
      <c r="R29" s="2"/>
      <c r="S29" s="2"/>
      <c r="T29" s="2"/>
      <c r="U29" s="2"/>
      <c r="V29" s="2"/>
      <c r="W29" s="2"/>
      <c r="X29" s="2"/>
      <c r="Y29" s="2"/>
      <c r="Z29" s="2"/>
    </row>
    <row r="30" ht="15.75" customHeight="1">
      <c r="A30" s="1" t="s">
        <v>54</v>
      </c>
      <c r="B30" s="1">
        <v>1.0</v>
      </c>
      <c r="C30" s="1">
        <v>1.0</v>
      </c>
      <c r="D30" s="1">
        <v>0.0</v>
      </c>
      <c r="E30" s="1">
        <v>0.0</v>
      </c>
      <c r="F30" s="1">
        <v>-24.0</v>
      </c>
      <c r="G30" s="1">
        <v>-20.0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2.0</v>
      </c>
      <c r="C31" s="1">
        <v>-7.0</v>
      </c>
      <c r="D31" s="1">
        <v>3.0</v>
      </c>
      <c r="E31" s="1">
        <v>-12.0</v>
      </c>
      <c r="F31" s="1">
        <v>-5.0</v>
      </c>
      <c r="G31" s="1">
        <v>-9.0</v>
      </c>
      <c r="H31" s="1">
        <v>64.0</v>
      </c>
      <c r="I31" s="1">
        <v>-5.0</v>
      </c>
      <c r="J31" s="1">
        <v>-24.0</v>
      </c>
      <c r="K31" s="1">
        <v>-5.0</v>
      </c>
      <c r="L31" s="2"/>
      <c r="M31" s="2"/>
      <c r="N31" s="2"/>
      <c r="O31" s="2"/>
      <c r="P31" s="2"/>
      <c r="Q31" s="2"/>
      <c r="R31" s="2"/>
      <c r="S31" s="2"/>
      <c r="T31" s="2"/>
      <c r="U31" s="2"/>
      <c r="V31" s="2"/>
      <c r="W31" s="2"/>
      <c r="X31" s="2"/>
      <c r="Y31" s="2"/>
      <c r="Z31" s="2"/>
    </row>
    <row r="32" ht="15.75" customHeight="1">
      <c r="A32" s="1" t="s">
        <v>56</v>
      </c>
      <c r="B32" s="1">
        <v>-5.0</v>
      </c>
      <c r="C32" s="1">
        <v>-7.0</v>
      </c>
      <c r="D32" s="1">
        <v>-11.0</v>
      </c>
      <c r="E32" s="1">
        <v>25.0</v>
      </c>
      <c r="F32" s="1">
        <v>-19.0</v>
      </c>
      <c r="G32" s="1">
        <v>-2.0</v>
      </c>
      <c r="H32" s="1">
        <v>13.0</v>
      </c>
      <c r="I32" s="1">
        <v>-18.0</v>
      </c>
      <c r="J32" s="1">
        <v>-65.0</v>
      </c>
      <c r="K32" s="1">
        <v>-36.0</v>
      </c>
      <c r="L32" s="2"/>
      <c r="M32" s="2"/>
      <c r="N32" s="2"/>
      <c r="O32" s="2"/>
      <c r="P32" s="2"/>
      <c r="Q32" s="2"/>
      <c r="R32" s="2"/>
      <c r="S32" s="2"/>
      <c r="T32" s="2"/>
      <c r="U32" s="2"/>
      <c r="V32" s="2"/>
      <c r="W32" s="2"/>
      <c r="X32" s="2"/>
      <c r="Y32" s="2"/>
      <c r="Z32" s="2"/>
    </row>
    <row r="33" ht="15.75" customHeight="1">
      <c r="A33" s="1" t="s">
        <v>57</v>
      </c>
      <c r="B33" s="1">
        <v>26.0</v>
      </c>
      <c r="C33" s="1">
        <v>10.0</v>
      </c>
      <c r="D33" s="1">
        <v>-9.0</v>
      </c>
      <c r="E33" s="1">
        <v>-15.0</v>
      </c>
      <c r="F33" s="1">
        <v>-5.0</v>
      </c>
      <c r="G33" s="1">
        <v>1.0</v>
      </c>
      <c r="H33" s="1">
        <v>-63.0</v>
      </c>
      <c r="I33" s="1">
        <v>-6.0</v>
      </c>
      <c r="J33" s="1">
        <v>91.0</v>
      </c>
      <c r="K33" s="1">
        <v>-20.0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4.0</v>
      </c>
      <c r="C36" s="1">
        <v>4.0</v>
      </c>
      <c r="D36" s="1">
        <v>3.0</v>
      </c>
      <c r="E36" s="1">
        <v>2.0</v>
      </c>
      <c r="F36" s="1">
        <v>2.0</v>
      </c>
      <c r="G36" s="1">
        <v>2.0</v>
      </c>
      <c r="H36" s="1">
        <v>2.0</v>
      </c>
      <c r="I36" s="1">
        <v>1.0</v>
      </c>
      <c r="J36" s="1">
        <v>2.0</v>
      </c>
      <c r="K36" s="1">
        <v>3.0</v>
      </c>
      <c r="L36" s="2"/>
      <c r="M36" s="2"/>
      <c r="N36" s="2"/>
      <c r="O36" s="2"/>
      <c r="P36" s="2"/>
      <c r="Q36" s="2"/>
      <c r="R36" s="2"/>
      <c r="S36" s="2"/>
      <c r="T36" s="2"/>
      <c r="U36" s="2"/>
      <c r="V36" s="2"/>
      <c r="W36" s="2"/>
      <c r="X36" s="2"/>
      <c r="Y36" s="2"/>
      <c r="Z36" s="2"/>
    </row>
    <row r="37" ht="15.75" customHeight="1">
      <c r="A37" s="1" t="s">
        <v>61</v>
      </c>
      <c r="B37" s="1">
        <v>25.0</v>
      </c>
      <c r="C37" s="1">
        <v>29.0</v>
      </c>
      <c r="D37" s="1">
        <v>-12.0</v>
      </c>
      <c r="E37" s="1">
        <v>-1.0</v>
      </c>
      <c r="F37" s="1">
        <v>-1.0</v>
      </c>
      <c r="G37" s="1">
        <v>21.0</v>
      </c>
      <c r="H37" s="1">
        <v>20.0</v>
      </c>
      <c r="I37" s="1">
        <v>10.0</v>
      </c>
      <c r="J37" s="1">
        <v>29.0</v>
      </c>
      <c r="K37" s="1">
        <v>5.0</v>
      </c>
      <c r="L37" s="2"/>
      <c r="M37" s="2"/>
      <c r="N37" s="2"/>
      <c r="O37" s="2"/>
      <c r="P37" s="2"/>
      <c r="Q37" s="2"/>
      <c r="R37" s="2"/>
      <c r="S37" s="2"/>
      <c r="T37" s="2"/>
      <c r="U37" s="2"/>
      <c r="V37" s="2"/>
      <c r="W37" s="2"/>
      <c r="X37" s="2"/>
      <c r="Y37" s="2"/>
      <c r="Z37" s="2"/>
    </row>
    <row r="38" ht="15.75" customHeight="1">
      <c r="A38" s="1" t="s">
        <v>62</v>
      </c>
      <c r="B38" s="1">
        <v>25.0</v>
      </c>
      <c r="C38" s="1">
        <v>29.0</v>
      </c>
      <c r="D38" s="1">
        <v>-12.0</v>
      </c>
      <c r="E38" s="1">
        <v>-69.0</v>
      </c>
      <c r="F38" s="1">
        <v>-1.0</v>
      </c>
      <c r="G38" s="1">
        <v>21.0</v>
      </c>
      <c r="H38" s="1">
        <v>20.0</v>
      </c>
      <c r="I38" s="1">
        <v>10.0</v>
      </c>
      <c r="J38" s="1">
        <v>29.0</v>
      </c>
      <c r="K38" s="1">
        <v>5.0</v>
      </c>
      <c r="L38" s="2"/>
      <c r="M38" s="2"/>
      <c r="N38" s="2"/>
      <c r="O38" s="2"/>
      <c r="P38" s="2"/>
      <c r="Q38" s="2"/>
      <c r="R38" s="2"/>
      <c r="S38" s="2"/>
      <c r="T38" s="2"/>
      <c r="U38" s="2"/>
      <c r="V38" s="2"/>
      <c r="W38" s="2"/>
      <c r="X38" s="2"/>
      <c r="Y38" s="2"/>
      <c r="Z38" s="2"/>
    </row>
    <row r="39" ht="15.75" customHeight="1">
      <c r="A39" s="1" t="s">
        <v>63</v>
      </c>
      <c r="B39" s="1">
        <v>2.0</v>
      </c>
      <c r="C39" s="1">
        <v>-8.0</v>
      </c>
      <c r="D39" s="1">
        <v>12.0</v>
      </c>
      <c r="E39" s="1">
        <v>8.0</v>
      </c>
      <c r="F39" s="1">
        <v>-1.0</v>
      </c>
      <c r="G39" s="1">
        <v>-17.0</v>
      </c>
      <c r="H39" s="1">
        <v>-16.0</v>
      </c>
      <c r="I39" s="1">
        <v>-1.0</v>
      </c>
      <c r="J39" s="1">
        <v>-8.0</v>
      </c>
      <c r="K39" s="1">
        <v>15.0</v>
      </c>
      <c r="L39" s="2"/>
      <c r="M39" s="2"/>
      <c r="N39" s="2"/>
      <c r="O39" s="2"/>
      <c r="P39" s="2"/>
      <c r="Q39" s="2"/>
      <c r="R39" s="2"/>
      <c r="S39" s="2"/>
      <c r="T39" s="2"/>
      <c r="U39" s="2"/>
      <c r="V39" s="2"/>
      <c r="W39" s="2"/>
      <c r="X39" s="2"/>
      <c r="Y39" s="2"/>
      <c r="Z39" s="2"/>
    </row>
    <row r="40" ht="15.75" customHeight="1">
      <c r="A40" s="1" t="s">
        <v>64</v>
      </c>
      <c r="B40" s="1">
        <v>0.0</v>
      </c>
      <c r="C40" s="1">
        <v>-34.0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115.0</v>
      </c>
      <c r="C3" s="1">
        <v>126.0</v>
      </c>
      <c r="D3" s="1">
        <v>117.0</v>
      </c>
      <c r="E3" s="1">
        <v>101.0</v>
      </c>
      <c r="F3" s="1">
        <v>96.0</v>
      </c>
      <c r="G3" s="1">
        <v>97.0</v>
      </c>
      <c r="H3" s="1">
        <v>30.0</v>
      </c>
      <c r="I3" s="1">
        <v>27.0</v>
      </c>
      <c r="J3" s="1">
        <v>120.0</v>
      </c>
      <c r="K3" s="1">
        <v>98.0</v>
      </c>
      <c r="L3" s="2"/>
      <c r="M3" s="2"/>
      <c r="N3" s="2"/>
      <c r="O3" s="2"/>
      <c r="P3" s="2"/>
      <c r="Q3" s="2"/>
      <c r="R3" s="2"/>
      <c r="S3" s="2"/>
      <c r="T3" s="2"/>
      <c r="U3" s="2"/>
      <c r="V3" s="2"/>
      <c r="W3" s="2"/>
      <c r="X3" s="2"/>
      <c r="Y3" s="2"/>
      <c r="Z3" s="2"/>
    </row>
    <row r="4">
      <c r="A4" s="1" t="s">
        <v>67</v>
      </c>
      <c r="B4" s="1">
        <v>0.0</v>
      </c>
      <c r="C4" s="1">
        <v>0.0</v>
      </c>
      <c r="D4" s="1">
        <v>0.0</v>
      </c>
      <c r="E4" s="1">
        <v>0.0</v>
      </c>
      <c r="F4" s="1">
        <v>0.0</v>
      </c>
      <c r="G4" s="1">
        <v>0.0</v>
      </c>
      <c r="H4" s="1">
        <v>115.0</v>
      </c>
      <c r="I4" s="1">
        <v>113.0</v>
      </c>
      <c r="J4" s="1">
        <v>19.0</v>
      </c>
      <c r="K4" s="1">
        <v>36.0</v>
      </c>
      <c r="L4" s="2"/>
      <c r="M4" s="2"/>
      <c r="N4" s="2"/>
      <c r="O4" s="2"/>
      <c r="P4" s="2"/>
      <c r="Q4" s="2"/>
      <c r="R4" s="2"/>
      <c r="S4" s="2"/>
      <c r="T4" s="2"/>
      <c r="U4" s="2"/>
      <c r="V4" s="2"/>
      <c r="W4" s="2"/>
      <c r="X4" s="2"/>
      <c r="Y4" s="2"/>
      <c r="Z4" s="2"/>
    </row>
    <row r="5">
      <c r="A5" s="1" t="s">
        <v>68</v>
      </c>
      <c r="B5" s="1">
        <v>115.0</v>
      </c>
      <c r="C5" s="1">
        <v>126.0</v>
      </c>
      <c r="D5" s="1">
        <v>117.0</v>
      </c>
      <c r="E5" s="1">
        <v>101.0</v>
      </c>
      <c r="F5" s="1">
        <v>96.0</v>
      </c>
      <c r="G5" s="1">
        <v>97.0</v>
      </c>
      <c r="H5" s="1">
        <v>145.0</v>
      </c>
      <c r="I5" s="1">
        <v>140.0</v>
      </c>
      <c r="J5" s="1">
        <v>139.0</v>
      </c>
      <c r="K5" s="1">
        <v>136.0</v>
      </c>
      <c r="L5" s="2"/>
      <c r="M5" s="2"/>
      <c r="N5" s="2"/>
      <c r="O5" s="2"/>
      <c r="P5" s="2"/>
      <c r="Q5" s="2"/>
      <c r="R5" s="2"/>
      <c r="S5" s="2"/>
      <c r="T5" s="2"/>
      <c r="U5" s="2"/>
      <c r="V5" s="2"/>
      <c r="W5" s="2"/>
      <c r="X5" s="2"/>
      <c r="Y5" s="2"/>
      <c r="Z5" s="2"/>
    </row>
    <row r="6">
      <c r="A6" s="1" t="s">
        <v>69</v>
      </c>
      <c r="B6" s="1">
        <v>37.0</v>
      </c>
      <c r="C6" s="1">
        <v>33.0</v>
      </c>
      <c r="D6" s="1">
        <v>48.0</v>
      </c>
      <c r="E6" s="1">
        <v>57.0</v>
      </c>
      <c r="F6" s="1">
        <v>54.0</v>
      </c>
      <c r="G6" s="1">
        <v>44.0</v>
      </c>
      <c r="H6" s="1">
        <v>37.0</v>
      </c>
      <c r="I6" s="1">
        <v>40.0</v>
      </c>
      <c r="J6" s="1">
        <v>45.0</v>
      </c>
      <c r="K6" s="1">
        <v>51.0</v>
      </c>
      <c r="L6" s="2"/>
      <c r="M6" s="2"/>
      <c r="N6" s="2"/>
      <c r="O6" s="2"/>
      <c r="P6" s="2"/>
      <c r="Q6" s="2"/>
      <c r="R6" s="2"/>
      <c r="S6" s="2"/>
      <c r="T6" s="2"/>
      <c r="U6" s="2"/>
      <c r="V6" s="2"/>
      <c r="W6" s="2"/>
      <c r="X6" s="2"/>
      <c r="Y6" s="2"/>
      <c r="Z6" s="2"/>
    </row>
    <row r="7">
      <c r="A7" s="1" t="s">
        <v>70</v>
      </c>
      <c r="B7" s="1">
        <v>37.0</v>
      </c>
      <c r="C7" s="1">
        <v>33.0</v>
      </c>
      <c r="D7" s="1">
        <v>48.0</v>
      </c>
      <c r="E7" s="1">
        <v>57.0</v>
      </c>
      <c r="F7" s="1">
        <v>54.0</v>
      </c>
      <c r="G7" s="1">
        <v>44.0</v>
      </c>
      <c r="H7" s="1">
        <v>37.0</v>
      </c>
      <c r="I7" s="1">
        <v>40.0</v>
      </c>
      <c r="J7" s="1">
        <v>45.0</v>
      </c>
      <c r="K7" s="1">
        <v>51.0</v>
      </c>
      <c r="L7" s="2"/>
      <c r="M7" s="2"/>
      <c r="N7" s="2"/>
      <c r="O7" s="2"/>
      <c r="P7" s="2"/>
      <c r="Q7" s="2"/>
      <c r="R7" s="2"/>
      <c r="S7" s="2"/>
      <c r="T7" s="2"/>
      <c r="U7" s="2"/>
      <c r="V7" s="2"/>
      <c r="W7" s="2"/>
      <c r="X7" s="2"/>
      <c r="Y7" s="2"/>
      <c r="Z7" s="2"/>
    </row>
    <row r="8">
      <c r="A8" s="1" t="s">
        <v>71</v>
      </c>
      <c r="B8" s="1">
        <v>2.0</v>
      </c>
      <c r="C8" s="1">
        <v>3.0</v>
      </c>
      <c r="D8" s="1">
        <v>5.0</v>
      </c>
      <c r="E8" s="1">
        <v>5.0</v>
      </c>
      <c r="F8" s="1">
        <v>6.0</v>
      </c>
      <c r="G8" s="1">
        <v>5.0</v>
      </c>
      <c r="H8" s="1">
        <v>5.0</v>
      </c>
      <c r="I8" s="1">
        <v>7.0</v>
      </c>
      <c r="J8" s="1">
        <v>7.0</v>
      </c>
      <c r="K8" s="1">
        <v>8.0</v>
      </c>
      <c r="L8" s="2"/>
      <c r="M8" s="2"/>
      <c r="N8" s="2"/>
      <c r="O8" s="2"/>
      <c r="P8" s="2"/>
      <c r="Q8" s="2"/>
      <c r="R8" s="2"/>
      <c r="S8" s="2"/>
      <c r="T8" s="2"/>
      <c r="U8" s="2"/>
      <c r="V8" s="2"/>
      <c r="W8" s="2"/>
      <c r="X8" s="2"/>
      <c r="Y8" s="2"/>
      <c r="Z8" s="2"/>
    </row>
    <row r="9">
      <c r="A9" s="1" t="s">
        <v>72</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3.0</v>
      </c>
      <c r="I10" s="1">
        <v>0.0</v>
      </c>
      <c r="J10" s="1">
        <v>0.0</v>
      </c>
      <c r="K10" s="1">
        <v>0.0</v>
      </c>
      <c r="L10" s="2"/>
      <c r="M10" s="2"/>
      <c r="N10" s="2"/>
      <c r="O10" s="2"/>
      <c r="P10" s="2"/>
      <c r="Q10" s="2"/>
      <c r="R10" s="2"/>
      <c r="S10" s="2"/>
      <c r="T10" s="2"/>
      <c r="U10" s="2"/>
      <c r="V10" s="2"/>
      <c r="W10" s="2"/>
      <c r="X10" s="2"/>
      <c r="Y10" s="2"/>
      <c r="Z10" s="2"/>
    </row>
    <row r="11">
      <c r="A11" s="1" t="s">
        <v>74</v>
      </c>
      <c r="B11" s="1">
        <v>10.0</v>
      </c>
      <c r="C11" s="1">
        <v>10.0</v>
      </c>
      <c r="D11" s="1">
        <v>0.0</v>
      </c>
      <c r="E11" s="1">
        <v>1.0</v>
      </c>
      <c r="F11" s="1">
        <v>0.0</v>
      </c>
      <c r="G11" s="1">
        <v>70.0</v>
      </c>
      <c r="H11" s="1">
        <v>80.0</v>
      </c>
      <c r="I11" s="1">
        <v>60.0</v>
      </c>
      <c r="J11" s="1">
        <v>1.0</v>
      </c>
      <c r="K11" s="1">
        <v>2.0</v>
      </c>
      <c r="L11" s="2"/>
      <c r="M11" s="2"/>
      <c r="N11" s="2"/>
      <c r="O11" s="2"/>
      <c r="P11" s="2"/>
      <c r="Q11" s="2"/>
      <c r="R11" s="2"/>
      <c r="S11" s="2"/>
      <c r="T11" s="2"/>
      <c r="U11" s="2"/>
      <c r="V11" s="2"/>
      <c r="W11" s="2"/>
      <c r="X11" s="2"/>
      <c r="Y11" s="2"/>
      <c r="Z11" s="2"/>
    </row>
    <row r="12">
      <c r="A12" s="1" t="s">
        <v>75</v>
      </c>
      <c r="B12" s="1">
        <v>159.0</v>
      </c>
      <c r="C12" s="1">
        <v>163.0</v>
      </c>
      <c r="D12" s="1">
        <v>170.0</v>
      </c>
      <c r="E12" s="1">
        <v>164.0</v>
      </c>
      <c r="F12" s="1">
        <v>157.0</v>
      </c>
      <c r="G12" s="1">
        <v>148.0</v>
      </c>
      <c r="H12" s="1">
        <v>193.0</v>
      </c>
      <c r="I12" s="1">
        <v>189.0</v>
      </c>
      <c r="J12" s="1">
        <v>193.0</v>
      </c>
      <c r="K12" s="1">
        <v>198.0</v>
      </c>
      <c r="L12" s="2"/>
      <c r="M12" s="2"/>
      <c r="N12" s="2"/>
      <c r="O12" s="2"/>
      <c r="P12" s="2"/>
      <c r="Q12" s="2"/>
      <c r="R12" s="2"/>
      <c r="S12" s="2"/>
      <c r="T12" s="2"/>
      <c r="U12" s="2"/>
      <c r="V12" s="2"/>
      <c r="W12" s="2"/>
      <c r="X12" s="2"/>
      <c r="Y12" s="2"/>
      <c r="Z12" s="2"/>
    </row>
    <row r="13">
      <c r="A13" s="1" t="s">
        <v>76</v>
      </c>
      <c r="B13" s="1">
        <v>23.0</v>
      </c>
      <c r="C13" s="1">
        <v>24.0</v>
      </c>
      <c r="D13" s="1">
        <v>35.0</v>
      </c>
      <c r="E13" s="1">
        <v>46.0</v>
      </c>
      <c r="F13" s="1">
        <v>59.0</v>
      </c>
      <c r="G13" s="1">
        <v>77.0</v>
      </c>
      <c r="H13" s="1">
        <v>82.0</v>
      </c>
      <c r="I13" s="1">
        <v>82.0</v>
      </c>
      <c r="J13" s="1">
        <v>92.0</v>
      </c>
      <c r="K13" s="1">
        <v>91.0</v>
      </c>
      <c r="L13" s="2"/>
      <c r="M13" s="2"/>
      <c r="N13" s="2"/>
      <c r="O13" s="2"/>
      <c r="P13" s="2"/>
      <c r="Q13" s="2"/>
      <c r="R13" s="2"/>
      <c r="S13" s="2"/>
      <c r="T13" s="2"/>
      <c r="U13" s="2"/>
      <c r="V13" s="2"/>
      <c r="W13" s="2"/>
      <c r="X13" s="2"/>
      <c r="Y13" s="2"/>
      <c r="Z13" s="2"/>
    </row>
    <row r="14">
      <c r="A14" s="1" t="s">
        <v>77</v>
      </c>
      <c r="B14" s="1">
        <v>-15.0</v>
      </c>
      <c r="C14" s="1">
        <v>-13.0</v>
      </c>
      <c r="D14" s="1">
        <v>-16.0</v>
      </c>
      <c r="E14" s="1">
        <v>-20.0</v>
      </c>
      <c r="F14" s="1">
        <v>-24.0</v>
      </c>
      <c r="G14" s="1">
        <v>-29.0</v>
      </c>
      <c r="H14" s="1">
        <v>-36.0</v>
      </c>
      <c r="I14" s="1">
        <v>-41.0</v>
      </c>
      <c r="J14" s="1">
        <v>-46.0</v>
      </c>
      <c r="K14" s="1">
        <v>-49.0</v>
      </c>
      <c r="L14" s="2"/>
      <c r="M14" s="2"/>
      <c r="N14" s="2"/>
      <c r="O14" s="2"/>
      <c r="P14" s="2"/>
      <c r="Q14" s="2"/>
      <c r="R14" s="2"/>
      <c r="S14" s="2"/>
      <c r="T14" s="2"/>
      <c r="U14" s="2"/>
      <c r="V14" s="2"/>
      <c r="W14" s="2"/>
      <c r="X14" s="2"/>
      <c r="Y14" s="2"/>
      <c r="Z14" s="2"/>
    </row>
    <row r="15">
      <c r="A15" s="1" t="s">
        <v>78</v>
      </c>
      <c r="B15" s="1">
        <v>8.0</v>
      </c>
      <c r="C15" s="1">
        <v>11.0</v>
      </c>
      <c r="D15" s="1">
        <v>19.0</v>
      </c>
      <c r="E15" s="1">
        <v>25.0</v>
      </c>
      <c r="F15" s="1">
        <v>35.0</v>
      </c>
      <c r="G15" s="1">
        <v>48.0</v>
      </c>
      <c r="H15" s="1">
        <v>45.0</v>
      </c>
      <c r="I15" s="1">
        <v>40.0</v>
      </c>
      <c r="J15" s="1">
        <v>46.0</v>
      </c>
      <c r="K15" s="1">
        <v>42.0</v>
      </c>
      <c r="L15" s="2"/>
      <c r="M15" s="2"/>
      <c r="N15" s="2"/>
      <c r="O15" s="2"/>
      <c r="P15" s="2"/>
      <c r="Q15" s="2"/>
      <c r="R15" s="2"/>
      <c r="S15" s="2"/>
      <c r="T15" s="2"/>
      <c r="U15" s="2"/>
      <c r="V15" s="2"/>
      <c r="W15" s="2"/>
      <c r="X15" s="2"/>
      <c r="Y15" s="2"/>
      <c r="Z15" s="2"/>
    </row>
    <row r="16">
      <c r="A16" s="1" t="s">
        <v>79</v>
      </c>
      <c r="B16" s="1">
        <v>0.0</v>
      </c>
      <c r="C16" s="1">
        <v>21.0</v>
      </c>
      <c r="D16" s="1">
        <v>21.0</v>
      </c>
      <c r="E16" s="1">
        <v>1.0</v>
      </c>
      <c r="F16" s="1">
        <v>1.0</v>
      </c>
      <c r="G16" s="1">
        <v>2.0</v>
      </c>
      <c r="H16" s="1">
        <v>15.0</v>
      </c>
      <c r="I16" s="1">
        <v>14.0</v>
      </c>
      <c r="J16" s="1">
        <v>14.0</v>
      </c>
      <c r="K16" s="1">
        <v>15.0</v>
      </c>
      <c r="L16" s="2"/>
      <c r="M16" s="2"/>
      <c r="N16" s="2"/>
      <c r="O16" s="2"/>
      <c r="P16" s="2"/>
      <c r="Q16" s="2"/>
      <c r="R16" s="2"/>
      <c r="S16" s="2"/>
      <c r="T16" s="2"/>
      <c r="U16" s="2"/>
      <c r="V16" s="2"/>
      <c r="W16" s="2"/>
      <c r="X16" s="2"/>
      <c r="Y16" s="2"/>
      <c r="Z16" s="2"/>
    </row>
    <row r="17">
      <c r="A17" s="1" t="s">
        <v>80</v>
      </c>
      <c r="B17" s="1">
        <v>0.0</v>
      </c>
      <c r="C17" s="1">
        <v>5.0</v>
      </c>
      <c r="D17" s="1">
        <v>4.0</v>
      </c>
      <c r="E17" s="1">
        <v>6.0</v>
      </c>
      <c r="F17" s="1">
        <v>5.0</v>
      </c>
      <c r="G17" s="1">
        <v>6.0</v>
      </c>
      <c r="H17" s="1">
        <v>24.0</v>
      </c>
      <c r="I17" s="1">
        <v>21.0</v>
      </c>
      <c r="J17" s="1">
        <v>18.0</v>
      </c>
      <c r="K17" s="1">
        <v>15.0</v>
      </c>
      <c r="L17" s="2"/>
      <c r="M17" s="2"/>
      <c r="N17" s="2"/>
      <c r="O17" s="2"/>
      <c r="P17" s="2"/>
      <c r="Q17" s="2"/>
      <c r="R17" s="2"/>
      <c r="S17" s="2"/>
      <c r="T17" s="2"/>
      <c r="U17" s="2"/>
      <c r="V17" s="2"/>
      <c r="W17" s="2"/>
      <c r="X17" s="2"/>
      <c r="Y17" s="2"/>
      <c r="Z17" s="2"/>
    </row>
    <row r="18">
      <c r="A18" s="1" t="s">
        <v>81</v>
      </c>
      <c r="B18" s="1">
        <v>0.0</v>
      </c>
      <c r="C18" s="1">
        <v>0.0</v>
      </c>
      <c r="D18" s="1">
        <v>9.0</v>
      </c>
      <c r="E18" s="1">
        <v>8.0</v>
      </c>
      <c r="F18" s="1">
        <v>5.0</v>
      </c>
      <c r="G18" s="1">
        <v>4.0</v>
      </c>
      <c r="H18" s="1">
        <v>2.0</v>
      </c>
      <c r="I18" s="1">
        <v>1.0</v>
      </c>
      <c r="J18" s="1">
        <v>80.0</v>
      </c>
      <c r="K18" s="1">
        <v>2.0</v>
      </c>
      <c r="L18" s="2"/>
      <c r="M18" s="2"/>
      <c r="N18" s="2"/>
      <c r="O18" s="2"/>
      <c r="P18" s="2"/>
      <c r="Q18" s="2"/>
      <c r="R18" s="2"/>
      <c r="S18" s="2"/>
      <c r="T18" s="2"/>
      <c r="U18" s="2"/>
      <c r="V18" s="2"/>
      <c r="W18" s="2"/>
      <c r="X18" s="2"/>
      <c r="Y18" s="2"/>
      <c r="Z18" s="2"/>
    </row>
    <row r="19">
      <c r="A19" s="1" t="s">
        <v>82</v>
      </c>
      <c r="B19" s="1">
        <v>8.0</v>
      </c>
      <c r="C19" s="1">
        <v>10.0</v>
      </c>
      <c r="D19" s="1">
        <v>15.0</v>
      </c>
      <c r="E19" s="1">
        <v>16.0</v>
      </c>
      <c r="F19" s="1">
        <v>19.0</v>
      </c>
      <c r="G19" s="1">
        <v>25.0</v>
      </c>
      <c r="H19" s="1">
        <v>24.0</v>
      </c>
      <c r="I19" s="1">
        <v>7.0</v>
      </c>
      <c r="J19" s="1">
        <v>6.0</v>
      </c>
      <c r="K19" s="1">
        <v>15.0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60.0</v>
      </c>
      <c r="H20" s="1">
        <v>90.0</v>
      </c>
      <c r="I20" s="1">
        <v>2.0</v>
      </c>
      <c r="J20" s="1">
        <v>2.0</v>
      </c>
      <c r="K20" s="1">
        <v>2.0</v>
      </c>
      <c r="L20" s="2"/>
      <c r="M20" s="2"/>
      <c r="N20" s="2"/>
      <c r="O20" s="2"/>
      <c r="P20" s="2"/>
      <c r="Q20" s="2"/>
      <c r="R20" s="2"/>
      <c r="S20" s="2"/>
      <c r="T20" s="2"/>
      <c r="U20" s="2"/>
      <c r="V20" s="2"/>
      <c r="W20" s="2"/>
      <c r="X20" s="2"/>
      <c r="Y20" s="2"/>
      <c r="Z20" s="2"/>
    </row>
    <row r="21" ht="15.75" customHeight="1">
      <c r="A21" s="1" t="s">
        <v>84</v>
      </c>
      <c r="B21" s="1">
        <v>1.0</v>
      </c>
      <c r="C21" s="1">
        <v>1.0</v>
      </c>
      <c r="D21" s="1">
        <v>2.0</v>
      </c>
      <c r="E21" s="1">
        <v>1.0</v>
      </c>
      <c r="F21" s="1">
        <v>1.0</v>
      </c>
      <c r="G21" s="1">
        <v>5.0</v>
      </c>
      <c r="H21" s="1">
        <v>4.0</v>
      </c>
      <c r="I21" s="1">
        <v>5.0</v>
      </c>
      <c r="J21" s="1">
        <v>3.0</v>
      </c>
      <c r="K21" s="1">
        <v>14.0</v>
      </c>
      <c r="L21" s="2"/>
      <c r="M21" s="2"/>
      <c r="N21" s="2"/>
      <c r="O21" s="2"/>
      <c r="P21" s="2"/>
      <c r="Q21" s="2"/>
      <c r="R21" s="2"/>
      <c r="S21" s="2"/>
      <c r="T21" s="2"/>
      <c r="U21" s="2"/>
      <c r="V21" s="2"/>
      <c r="W21" s="2"/>
      <c r="X21" s="2"/>
      <c r="Y21" s="2"/>
      <c r="Z21" s="2"/>
    </row>
    <row r="22" ht="15.75" customHeight="1">
      <c r="A22" s="1" t="s">
        <v>85</v>
      </c>
      <c r="B22" s="1">
        <v>177.0</v>
      </c>
      <c r="C22" s="1">
        <v>192.0</v>
      </c>
      <c r="D22" s="1">
        <v>222.0</v>
      </c>
      <c r="E22" s="1">
        <v>224.0</v>
      </c>
      <c r="F22" s="1">
        <v>226.0</v>
      </c>
      <c r="G22" s="1">
        <v>240.0</v>
      </c>
      <c r="H22" s="1">
        <v>288.0</v>
      </c>
      <c r="I22" s="1">
        <v>274.0</v>
      </c>
      <c r="J22" s="1">
        <v>279.0</v>
      </c>
      <c r="K22" s="1">
        <v>290.0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80.0</v>
      </c>
      <c r="C24" s="1">
        <v>1.0</v>
      </c>
      <c r="D24" s="1">
        <v>2.0</v>
      </c>
      <c r="E24" s="1">
        <v>2.0</v>
      </c>
      <c r="F24" s="1">
        <v>2.0</v>
      </c>
      <c r="G24" s="1">
        <v>7.0</v>
      </c>
      <c r="H24" s="1">
        <v>4.0</v>
      </c>
      <c r="I24" s="1">
        <v>5.0</v>
      </c>
      <c r="J24" s="1">
        <v>6.0</v>
      </c>
      <c r="K24" s="1">
        <v>2.0</v>
      </c>
      <c r="L24" s="2"/>
      <c r="M24" s="2"/>
      <c r="N24" s="2"/>
      <c r="O24" s="2"/>
      <c r="P24" s="2"/>
      <c r="Q24" s="2"/>
      <c r="R24" s="2"/>
      <c r="S24" s="2"/>
      <c r="T24" s="2"/>
      <c r="U24" s="2"/>
      <c r="V24" s="2"/>
      <c r="W24" s="2"/>
      <c r="X24" s="2"/>
      <c r="Y24" s="2"/>
      <c r="Z24" s="2"/>
    </row>
    <row r="25" ht="15.75" customHeight="1">
      <c r="A25" s="1" t="s">
        <v>88</v>
      </c>
      <c r="B25" s="1">
        <v>7.0</v>
      </c>
      <c r="C25" s="1">
        <v>7.0</v>
      </c>
      <c r="D25" s="1">
        <v>8.0</v>
      </c>
      <c r="E25" s="1">
        <v>9.0</v>
      </c>
      <c r="F25" s="1">
        <v>7.0</v>
      </c>
      <c r="G25" s="1">
        <v>6.0</v>
      </c>
      <c r="H25" s="1">
        <v>11.0</v>
      </c>
      <c r="I25" s="1">
        <v>12.0</v>
      </c>
      <c r="J25" s="1">
        <v>22.0</v>
      </c>
      <c r="K25" s="1">
        <v>19.0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90</v>
      </c>
      <c r="B27" s="1">
        <v>3.0</v>
      </c>
      <c r="C27" s="1">
        <v>5.0</v>
      </c>
      <c r="D27" s="1">
        <v>8.0</v>
      </c>
      <c r="E27" s="1">
        <v>7.0</v>
      </c>
      <c r="F27" s="1">
        <v>9.0</v>
      </c>
      <c r="G27" s="1">
        <v>11.0</v>
      </c>
      <c r="H27" s="1">
        <v>21.0</v>
      </c>
      <c r="I27" s="1">
        <v>23.0</v>
      </c>
      <c r="J27" s="1">
        <v>27.0</v>
      </c>
      <c r="K27" s="1">
        <v>27.0</v>
      </c>
      <c r="L27" s="2"/>
      <c r="M27" s="2"/>
      <c r="N27" s="2"/>
      <c r="O27" s="2"/>
      <c r="P27" s="2"/>
      <c r="Q27" s="2"/>
      <c r="R27" s="2"/>
      <c r="S27" s="2"/>
      <c r="T27" s="2"/>
      <c r="U27" s="2"/>
      <c r="V27" s="2"/>
      <c r="W27" s="2"/>
      <c r="X27" s="2"/>
      <c r="Y27" s="2"/>
      <c r="Z27" s="2"/>
    </row>
    <row r="28" ht="15.75" customHeight="1">
      <c r="A28" s="1" t="s">
        <v>91</v>
      </c>
      <c r="B28" s="1">
        <v>0.0</v>
      </c>
      <c r="C28" s="1">
        <v>6.0</v>
      </c>
      <c r="D28" s="1">
        <v>1.0</v>
      </c>
      <c r="E28" s="1">
        <v>0.0</v>
      </c>
      <c r="F28" s="1">
        <v>5.0</v>
      </c>
      <c r="G28" s="1">
        <v>0.0</v>
      </c>
      <c r="H28" s="1">
        <v>3.0</v>
      </c>
      <c r="I28" s="1">
        <v>0.0</v>
      </c>
      <c r="J28" s="1">
        <v>0.0</v>
      </c>
      <c r="K28" s="1">
        <v>0.0</v>
      </c>
      <c r="L28" s="2"/>
      <c r="M28" s="2"/>
      <c r="N28" s="2"/>
      <c r="O28" s="2"/>
      <c r="P28" s="2"/>
      <c r="Q28" s="2"/>
      <c r="R28" s="2"/>
      <c r="S28" s="2"/>
      <c r="T28" s="2"/>
      <c r="U28" s="2"/>
      <c r="V28" s="2"/>
      <c r="W28" s="2"/>
      <c r="X28" s="2"/>
      <c r="Y28" s="2"/>
      <c r="Z28" s="2"/>
    </row>
    <row r="29" ht="15.75" customHeight="1">
      <c r="A29" s="1" t="s">
        <v>92</v>
      </c>
      <c r="B29" s="1">
        <v>12.0</v>
      </c>
      <c r="C29" s="1">
        <v>14.0</v>
      </c>
      <c r="D29" s="1">
        <v>18.0</v>
      </c>
      <c r="E29" s="1">
        <v>19.0</v>
      </c>
      <c r="F29" s="1">
        <v>19.0</v>
      </c>
      <c r="G29" s="1">
        <v>28.0</v>
      </c>
      <c r="H29" s="1">
        <v>42.0</v>
      </c>
      <c r="I29" s="1">
        <v>43.0</v>
      </c>
      <c r="J29" s="1">
        <v>58.0</v>
      </c>
      <c r="K29" s="1">
        <v>50.0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7.0</v>
      </c>
      <c r="H30" s="1">
        <v>6.0</v>
      </c>
      <c r="I30" s="1">
        <v>5.0</v>
      </c>
      <c r="J30" s="1">
        <v>5.0</v>
      </c>
      <c r="K30" s="1">
        <v>4.0</v>
      </c>
      <c r="L30" s="2"/>
      <c r="M30" s="2"/>
      <c r="N30" s="2"/>
      <c r="O30" s="2"/>
      <c r="P30" s="2"/>
      <c r="Q30" s="2"/>
      <c r="R30" s="2"/>
      <c r="S30" s="2"/>
      <c r="T30" s="2"/>
      <c r="U30" s="2"/>
      <c r="V30" s="2"/>
      <c r="W30" s="2"/>
      <c r="X30" s="2"/>
      <c r="Y30" s="2"/>
      <c r="Z30" s="2"/>
    </row>
    <row r="31" ht="15.75" customHeight="1">
      <c r="A31" s="1" t="s">
        <v>94</v>
      </c>
      <c r="B31" s="1">
        <v>31.0</v>
      </c>
      <c r="C31" s="1">
        <v>30.0</v>
      </c>
      <c r="D31" s="1">
        <v>1.0</v>
      </c>
      <c r="E31" s="1">
        <v>1.0</v>
      </c>
      <c r="F31" s="1">
        <v>1.0</v>
      </c>
      <c r="G31" s="1">
        <v>2.0</v>
      </c>
      <c r="H31" s="1">
        <v>1.0</v>
      </c>
      <c r="I31" s="1">
        <v>2.0</v>
      </c>
      <c r="J31" s="1">
        <v>1.0</v>
      </c>
      <c r="K31" s="1">
        <v>1.0</v>
      </c>
      <c r="L31" s="2"/>
      <c r="M31" s="2"/>
      <c r="N31" s="2"/>
      <c r="O31" s="2"/>
      <c r="P31" s="2"/>
      <c r="Q31" s="2"/>
      <c r="R31" s="2"/>
      <c r="S31" s="2"/>
      <c r="T31" s="2"/>
      <c r="U31" s="2"/>
      <c r="V31" s="2"/>
      <c r="W31" s="2"/>
      <c r="X31" s="2"/>
      <c r="Y31" s="2"/>
      <c r="Z31" s="2"/>
    </row>
    <row r="32" ht="15.75" customHeight="1">
      <c r="A32" s="1" t="s">
        <v>95</v>
      </c>
      <c r="B32" s="1">
        <v>2.0</v>
      </c>
      <c r="C32" s="1">
        <v>2.0</v>
      </c>
      <c r="D32" s="1">
        <v>3.0</v>
      </c>
      <c r="E32" s="1">
        <v>4.0</v>
      </c>
      <c r="F32" s="1">
        <v>5.0</v>
      </c>
      <c r="G32" s="1">
        <v>5.0</v>
      </c>
      <c r="H32" s="1">
        <v>3.0</v>
      </c>
      <c r="I32" s="1">
        <v>2.0</v>
      </c>
      <c r="J32" s="1">
        <v>2.0</v>
      </c>
      <c r="K32" s="1">
        <v>3.0</v>
      </c>
      <c r="L32" s="2"/>
      <c r="M32" s="2"/>
      <c r="N32" s="2"/>
      <c r="O32" s="2"/>
      <c r="P32" s="2"/>
      <c r="Q32" s="2"/>
      <c r="R32" s="2"/>
      <c r="S32" s="2"/>
      <c r="T32" s="2"/>
      <c r="U32" s="2"/>
      <c r="V32" s="2"/>
      <c r="W32" s="2"/>
      <c r="X32" s="2"/>
      <c r="Y32" s="2"/>
      <c r="Z32" s="2"/>
    </row>
    <row r="33" ht="15.75" customHeight="1">
      <c r="A33" s="1" t="s">
        <v>96</v>
      </c>
      <c r="B33" s="1">
        <v>15.0</v>
      </c>
      <c r="C33" s="1">
        <v>17.0</v>
      </c>
      <c r="D33" s="1">
        <v>23.0</v>
      </c>
      <c r="E33" s="1">
        <v>25.0</v>
      </c>
      <c r="F33" s="1">
        <v>26.0</v>
      </c>
      <c r="G33" s="1">
        <v>43.0</v>
      </c>
      <c r="H33" s="1">
        <v>53.0</v>
      </c>
      <c r="I33" s="1">
        <v>54.0</v>
      </c>
      <c r="J33" s="1">
        <v>68.0</v>
      </c>
      <c r="K33" s="1">
        <v>61.0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249.0</v>
      </c>
      <c r="C35" s="1">
        <v>266.0</v>
      </c>
      <c r="D35" s="1">
        <v>281.0</v>
      </c>
      <c r="E35" s="1">
        <v>298.0</v>
      </c>
      <c r="F35" s="1">
        <v>311.0</v>
      </c>
      <c r="G35" s="1">
        <v>325.0</v>
      </c>
      <c r="H35" s="1">
        <v>407.0</v>
      </c>
      <c r="I35" s="1">
        <v>423.0</v>
      </c>
      <c r="J35" s="1">
        <v>447.0</v>
      </c>
      <c r="K35" s="1">
        <v>473.0</v>
      </c>
      <c r="L35" s="2"/>
      <c r="M35" s="2"/>
      <c r="N35" s="2"/>
      <c r="O35" s="2"/>
      <c r="P35" s="2"/>
      <c r="Q35" s="2"/>
      <c r="R35" s="2"/>
      <c r="S35" s="2"/>
      <c r="T35" s="2"/>
      <c r="U35" s="2"/>
      <c r="V35" s="2"/>
      <c r="W35" s="2"/>
      <c r="X35" s="2"/>
      <c r="Y35" s="2"/>
      <c r="Z35" s="2"/>
    </row>
    <row r="36" ht="15.75" customHeight="1">
      <c r="A36" s="1" t="s">
        <v>99</v>
      </c>
      <c r="B36" s="1">
        <v>-52.0</v>
      </c>
      <c r="C36" s="1">
        <v>-39.0</v>
      </c>
      <c r="D36" s="1">
        <v>-25.0</v>
      </c>
      <c r="E36" s="1">
        <v>-27.0</v>
      </c>
      <c r="F36" s="1">
        <v>-30.0</v>
      </c>
      <c r="G36" s="1">
        <v>-35.0</v>
      </c>
      <c r="H36" s="1">
        <v>-76.0</v>
      </c>
      <c r="I36" s="1">
        <v>-97.0</v>
      </c>
      <c r="J36" s="1">
        <v>-101.0</v>
      </c>
      <c r="K36" s="1">
        <v>-98.0</v>
      </c>
      <c r="L36" s="2"/>
      <c r="M36" s="2"/>
      <c r="N36" s="2"/>
      <c r="O36" s="2"/>
      <c r="P36" s="2"/>
      <c r="Q36" s="2"/>
      <c r="R36" s="2"/>
      <c r="S36" s="2"/>
      <c r="T36" s="2"/>
      <c r="U36" s="2"/>
      <c r="V36" s="2"/>
      <c r="W36" s="2"/>
      <c r="X36" s="2"/>
      <c r="Y36" s="2"/>
      <c r="Z36" s="2"/>
    </row>
    <row r="37" ht="15.75" customHeight="1">
      <c r="A37" s="1" t="s">
        <v>100</v>
      </c>
      <c r="B37" s="1">
        <v>-34.0</v>
      </c>
      <c r="C37" s="1">
        <v>-50.0</v>
      </c>
      <c r="D37" s="1">
        <v>-54.0</v>
      </c>
      <c r="E37" s="1">
        <v>-71.0</v>
      </c>
      <c r="F37" s="1">
        <v>-79.0</v>
      </c>
      <c r="G37" s="1">
        <v>-91.0</v>
      </c>
      <c r="H37" s="1">
        <v>-96.0</v>
      </c>
      <c r="I37" s="1">
        <v>-105.0</v>
      </c>
      <c r="J37" s="1">
        <v>-134.0</v>
      </c>
      <c r="K37" s="1">
        <v>-144.0</v>
      </c>
      <c r="L37" s="2"/>
      <c r="M37" s="2"/>
      <c r="N37" s="2"/>
      <c r="O37" s="2"/>
      <c r="P37" s="2"/>
      <c r="Q37" s="2"/>
      <c r="R37" s="2"/>
      <c r="S37" s="2"/>
      <c r="T37" s="2"/>
      <c r="U37" s="2"/>
      <c r="V37" s="2"/>
      <c r="W37" s="2"/>
      <c r="X37" s="2"/>
      <c r="Y37" s="2"/>
      <c r="Z37" s="2"/>
    </row>
    <row r="38" ht="15.75" customHeight="1">
      <c r="A38" s="1" t="s">
        <v>101</v>
      </c>
      <c r="B38" s="1">
        <v>-68.0</v>
      </c>
      <c r="C38" s="1">
        <v>-1.0</v>
      </c>
      <c r="D38" s="1">
        <v>-1.0</v>
      </c>
      <c r="E38" s="1">
        <v>-70.0</v>
      </c>
      <c r="F38" s="1">
        <v>-1.0</v>
      </c>
      <c r="G38" s="1">
        <v>-1.0</v>
      </c>
      <c r="H38" s="1">
        <v>-22.0</v>
      </c>
      <c r="I38" s="1">
        <v>-1.0</v>
      </c>
      <c r="J38" s="1">
        <v>-2.0</v>
      </c>
      <c r="K38" s="1">
        <v>-2.0</v>
      </c>
      <c r="L38" s="2"/>
      <c r="M38" s="2"/>
      <c r="N38" s="2"/>
      <c r="O38" s="2"/>
      <c r="P38" s="2"/>
      <c r="Q38" s="2"/>
      <c r="R38" s="2"/>
      <c r="S38" s="2"/>
      <c r="T38" s="2"/>
      <c r="U38" s="2"/>
      <c r="V38" s="2"/>
      <c r="W38" s="2"/>
      <c r="X38" s="2"/>
      <c r="Y38" s="2"/>
      <c r="Z38" s="2"/>
    </row>
    <row r="39" ht="15.75" customHeight="1">
      <c r="A39" s="1" t="s">
        <v>102</v>
      </c>
      <c r="B39" s="1">
        <v>162.0</v>
      </c>
      <c r="C39" s="1">
        <v>174.0</v>
      </c>
      <c r="D39" s="1">
        <v>199.0</v>
      </c>
      <c r="E39" s="1">
        <v>198.0</v>
      </c>
      <c r="F39" s="1">
        <v>200.0</v>
      </c>
      <c r="G39" s="1">
        <v>196.0</v>
      </c>
      <c r="H39" s="1">
        <v>235.0</v>
      </c>
      <c r="I39" s="1">
        <v>220.0</v>
      </c>
      <c r="J39" s="1">
        <v>210.0</v>
      </c>
      <c r="K39" s="1">
        <v>229.0</v>
      </c>
      <c r="L39" s="2"/>
      <c r="M39" s="2"/>
      <c r="N39" s="2"/>
      <c r="O39" s="2"/>
      <c r="P39" s="2"/>
      <c r="Q39" s="2"/>
      <c r="R39" s="2"/>
      <c r="S39" s="2"/>
      <c r="T39" s="2"/>
      <c r="U39" s="2"/>
      <c r="V39" s="2"/>
      <c r="W39" s="2"/>
      <c r="X39" s="2"/>
      <c r="Y39" s="2"/>
      <c r="Z39" s="2"/>
    </row>
    <row r="40" ht="15.75" customHeight="1">
      <c r="A40" s="1" t="s">
        <v>103</v>
      </c>
      <c r="B40" s="1">
        <v>162.0</v>
      </c>
      <c r="C40" s="1">
        <v>174.0</v>
      </c>
      <c r="D40" s="1">
        <v>199.0</v>
      </c>
      <c r="E40" s="1">
        <v>198.0</v>
      </c>
      <c r="F40" s="1">
        <v>200.0</v>
      </c>
      <c r="G40" s="1">
        <v>196.0</v>
      </c>
      <c r="H40" s="1">
        <v>235.0</v>
      </c>
      <c r="I40" s="1">
        <v>220.0</v>
      </c>
      <c r="J40" s="1">
        <v>210.0</v>
      </c>
      <c r="K40" s="1">
        <v>229.0</v>
      </c>
      <c r="L40" s="2"/>
      <c r="M40" s="2"/>
      <c r="N40" s="2"/>
      <c r="O40" s="2"/>
      <c r="P40" s="2"/>
      <c r="Q40" s="2"/>
      <c r="R40" s="2"/>
      <c r="S40" s="2"/>
      <c r="T40" s="2"/>
      <c r="U40" s="2"/>
      <c r="V40" s="2"/>
      <c r="W40" s="2"/>
      <c r="X40" s="2"/>
      <c r="Y40" s="2"/>
      <c r="Z40" s="2"/>
    </row>
    <row r="41" ht="15.75" customHeight="1">
      <c r="A41" s="1" t="s">
        <v>104</v>
      </c>
      <c r="B41" s="1">
        <v>177.0</v>
      </c>
      <c r="C41" s="1">
        <v>192.0</v>
      </c>
      <c r="D41" s="1">
        <v>222.0</v>
      </c>
      <c r="E41" s="1">
        <v>224.0</v>
      </c>
      <c r="F41" s="1">
        <v>226.0</v>
      </c>
      <c r="G41" s="1">
        <v>240.0</v>
      </c>
      <c r="H41" s="1">
        <v>288.0</v>
      </c>
      <c r="I41" s="1">
        <v>274.0</v>
      </c>
      <c r="J41" s="1">
        <v>279.0</v>
      </c>
      <c r="K41" s="1">
        <v>290.0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31.0</v>
      </c>
      <c r="C43" s="1">
        <v>31.0</v>
      </c>
      <c r="D43" s="1">
        <v>32.0</v>
      </c>
      <c r="E43" s="1">
        <v>32.0</v>
      </c>
      <c r="F43" s="1">
        <v>32.0</v>
      </c>
      <c r="G43" s="1">
        <v>32.0</v>
      </c>
      <c r="H43" s="1">
        <v>37.0</v>
      </c>
      <c r="I43" s="1">
        <v>37.0</v>
      </c>
      <c r="J43" s="1">
        <v>37.0</v>
      </c>
      <c r="K43" s="1">
        <v>38.0</v>
      </c>
      <c r="L43" s="2"/>
      <c r="M43" s="2"/>
      <c r="N43" s="2"/>
      <c r="O43" s="2"/>
      <c r="P43" s="2"/>
      <c r="Q43" s="2"/>
      <c r="R43" s="2"/>
      <c r="S43" s="2"/>
      <c r="T43" s="2"/>
      <c r="U43" s="2"/>
      <c r="V43" s="2"/>
      <c r="W43" s="2"/>
      <c r="X43" s="2"/>
      <c r="Y43" s="2"/>
      <c r="Z43" s="2"/>
    </row>
    <row r="44" ht="15.75" customHeight="1">
      <c r="A44" s="1" t="s">
        <v>106</v>
      </c>
      <c r="B44" s="1">
        <v>31.0</v>
      </c>
      <c r="C44" s="1">
        <v>31.0</v>
      </c>
      <c r="D44" s="1">
        <v>31.0</v>
      </c>
      <c r="E44" s="1">
        <v>32.0</v>
      </c>
      <c r="F44" s="1">
        <v>32.0</v>
      </c>
      <c r="G44" s="1">
        <v>32.0</v>
      </c>
      <c r="H44" s="1">
        <v>36.0</v>
      </c>
      <c r="I44" s="1">
        <v>37.0</v>
      </c>
      <c r="J44" s="1">
        <v>37.0</v>
      </c>
      <c r="K44" s="1">
        <v>38.0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162.0</v>
      </c>
      <c r="C46" s="1">
        <v>169.0</v>
      </c>
      <c r="D46" s="1">
        <v>194.0</v>
      </c>
      <c r="E46" s="1">
        <v>190.0</v>
      </c>
      <c r="F46" s="1">
        <v>193.0</v>
      </c>
      <c r="G46" s="1">
        <v>188.0</v>
      </c>
      <c r="H46" s="1">
        <v>194.0</v>
      </c>
      <c r="I46" s="1">
        <v>184.0</v>
      </c>
      <c r="J46" s="1">
        <v>178.0</v>
      </c>
      <c r="K46" s="1">
        <v>198.0</v>
      </c>
      <c r="L46" s="2"/>
      <c r="M46" s="2"/>
      <c r="N46" s="2"/>
      <c r="O46" s="2"/>
      <c r="P46" s="2"/>
      <c r="Q46" s="2"/>
      <c r="R46" s="2"/>
      <c r="S46" s="2"/>
      <c r="T46" s="2"/>
      <c r="U46" s="2"/>
      <c r="V46" s="2"/>
      <c r="W46" s="2"/>
      <c r="X46" s="2"/>
      <c r="Y46" s="2"/>
      <c r="Z46" s="2"/>
    </row>
    <row r="47" ht="15.75" customHeight="1">
      <c r="A47" s="1" t="s">
        <v>119</v>
      </c>
      <c r="B47" s="1" t="s">
        <v>108</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t="s">
        <v>130</v>
      </c>
      <c r="C48" s="1" t="s">
        <v>130</v>
      </c>
      <c r="D48" s="1" t="s">
        <v>130</v>
      </c>
      <c r="E48" s="1" t="s">
        <v>130</v>
      </c>
      <c r="F48" s="1" t="s">
        <v>130</v>
      </c>
      <c r="G48" s="1">
        <v>9.0</v>
      </c>
      <c r="H48" s="1">
        <v>8.0</v>
      </c>
      <c r="I48" s="1">
        <v>7.0</v>
      </c>
      <c r="J48" s="1">
        <v>7.0</v>
      </c>
      <c r="K48" s="1">
        <v>6.0</v>
      </c>
      <c r="L48" s="2"/>
      <c r="M48" s="2"/>
      <c r="N48" s="2"/>
      <c r="O48" s="2"/>
      <c r="P48" s="2"/>
      <c r="Q48" s="2"/>
      <c r="R48" s="2"/>
      <c r="S48" s="2"/>
      <c r="T48" s="2"/>
      <c r="U48" s="2"/>
      <c r="V48" s="2"/>
      <c r="W48" s="2"/>
      <c r="X48" s="2"/>
      <c r="Y48" s="2"/>
      <c r="Z48" s="2"/>
    </row>
    <row r="49" ht="15.75" customHeight="1">
      <c r="A49" s="1" t="s">
        <v>131</v>
      </c>
      <c r="B49" s="1">
        <v>-115.0</v>
      </c>
      <c r="C49" s="1">
        <v>-126.0</v>
      </c>
      <c r="D49" s="1">
        <v>-117.0</v>
      </c>
      <c r="E49" s="1">
        <v>-101.0</v>
      </c>
      <c r="F49" s="1">
        <v>-96.0</v>
      </c>
      <c r="G49" s="1">
        <v>-88.0</v>
      </c>
      <c r="H49" s="1">
        <v>-137.0</v>
      </c>
      <c r="I49" s="1">
        <v>-133.0</v>
      </c>
      <c r="J49" s="1">
        <v>-132.0</v>
      </c>
      <c r="K49" s="1">
        <v>-129.0</v>
      </c>
      <c r="L49" s="2"/>
      <c r="M49" s="2"/>
      <c r="N49" s="2"/>
      <c r="O49" s="2"/>
      <c r="P49" s="2"/>
      <c r="Q49" s="2"/>
      <c r="R49" s="2"/>
      <c r="S49" s="2"/>
      <c r="T49" s="2"/>
      <c r="U49" s="2"/>
      <c r="V49" s="2"/>
      <c r="W49" s="2"/>
      <c r="X49" s="2"/>
      <c r="Y49" s="2"/>
      <c r="Z49" s="2"/>
    </row>
    <row r="50" ht="15.75" customHeight="1">
      <c r="A50" s="1" t="s">
        <v>132</v>
      </c>
      <c r="B50" s="1">
        <v>16.0</v>
      </c>
      <c r="C50" s="1">
        <v>16.0</v>
      </c>
      <c r="D50" s="1">
        <v>17.0</v>
      </c>
      <c r="E50" s="1">
        <v>18.0</v>
      </c>
      <c r="F50" s="1">
        <v>20.0</v>
      </c>
      <c r="G50" s="1">
        <v>18.0</v>
      </c>
      <c r="H50" s="1">
        <v>18.0</v>
      </c>
      <c r="I50" s="1">
        <v>21.0</v>
      </c>
      <c r="J50" s="1">
        <v>19.0</v>
      </c>
      <c r="K50" s="1">
        <v>19.0</v>
      </c>
      <c r="L50" s="2"/>
      <c r="M50" s="2"/>
      <c r="N50" s="2"/>
      <c r="O50" s="2"/>
      <c r="P50" s="2"/>
      <c r="Q50" s="2"/>
      <c r="R50" s="2"/>
      <c r="S50" s="2"/>
      <c r="T50" s="2"/>
      <c r="U50" s="2"/>
      <c r="V50" s="2"/>
      <c r="W50" s="2"/>
      <c r="X50" s="2"/>
      <c r="Y50" s="2"/>
      <c r="Z50" s="2"/>
    </row>
    <row r="51" ht="15.75" customHeight="1">
      <c r="A51" s="1" t="s">
        <v>133</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134</v>
      </c>
      <c r="B52" s="1">
        <v>16.0</v>
      </c>
      <c r="C52" s="1">
        <v>17.0</v>
      </c>
      <c r="D52" s="1">
        <v>23.0</v>
      </c>
      <c r="E52" s="1">
        <v>28.0</v>
      </c>
      <c r="F52" s="1">
        <v>29.0</v>
      </c>
      <c r="G52" s="1">
        <v>41.0</v>
      </c>
      <c r="H52" s="1">
        <v>43.0</v>
      </c>
      <c r="I52" s="1">
        <v>42.0</v>
      </c>
      <c r="J52" s="1">
        <v>47.0</v>
      </c>
      <c r="K52" s="1">
        <v>44.0</v>
      </c>
      <c r="L52" s="2"/>
      <c r="M52" s="2"/>
      <c r="N52" s="2"/>
      <c r="O52" s="2"/>
      <c r="P52" s="2"/>
      <c r="Q52" s="2"/>
      <c r="R52" s="2"/>
      <c r="S52" s="2"/>
      <c r="T52" s="2"/>
      <c r="U52" s="2"/>
      <c r="V52" s="2"/>
      <c r="W52" s="2"/>
      <c r="X52" s="2"/>
      <c r="Y52" s="2"/>
      <c r="Z52" s="2"/>
    </row>
    <row r="53" ht="15.75" customHeight="1">
      <c r="A53" s="1" t="s">
        <v>135</v>
      </c>
      <c r="B53" s="1">
        <v>359.0</v>
      </c>
      <c r="C53" s="1">
        <v>390.0</v>
      </c>
      <c r="D53" s="1">
        <v>441.0</v>
      </c>
      <c r="E53" s="1">
        <v>417.0</v>
      </c>
      <c r="F53" s="1">
        <v>365.0</v>
      </c>
      <c r="G53" s="1">
        <v>353.0</v>
      </c>
      <c r="H53" s="1">
        <v>423.0</v>
      </c>
      <c r="I53" s="1">
        <v>407.0</v>
      </c>
      <c r="J53" s="1">
        <v>458.0</v>
      </c>
      <c r="K53" s="1">
        <v>493.0</v>
      </c>
      <c r="L53" s="2"/>
      <c r="M53" s="2"/>
      <c r="N53" s="2"/>
      <c r="O53" s="2"/>
      <c r="P53" s="2"/>
      <c r="Q53" s="2"/>
      <c r="R53" s="2"/>
      <c r="S53" s="2"/>
      <c r="T53" s="2"/>
      <c r="U53" s="2"/>
      <c r="V53" s="2"/>
      <c r="W53" s="2"/>
      <c r="X53" s="2"/>
      <c r="Y53" s="2"/>
      <c r="Z53" s="2"/>
    </row>
    <row r="54" ht="15.75" customHeight="1">
      <c r="A54" s="1" t="s">
        <v>136</v>
      </c>
      <c r="B54" s="1">
        <v>38.0</v>
      </c>
      <c r="C54" s="1">
        <v>29.0</v>
      </c>
      <c r="D54" s="1">
        <v>20.0</v>
      </c>
      <c r="E54" s="1">
        <v>37.0</v>
      </c>
      <c r="F54" s="1">
        <v>33.0</v>
      </c>
      <c r="G54" s="1">
        <v>21.0</v>
      </c>
      <c r="H54" s="1">
        <v>96.0</v>
      </c>
      <c r="I54" s="1">
        <v>89.0</v>
      </c>
      <c r="J54" s="1">
        <v>89.0</v>
      </c>
      <c r="K54" s="1">
        <v>89.0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51.0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100.0</v>
      </c>
      <c r="C2" s="1">
        <v>97.0</v>
      </c>
      <c r="D2" s="1">
        <v>107.0</v>
      </c>
      <c r="E2" s="1">
        <v>102.0</v>
      </c>
      <c r="F2" s="1">
        <v>85.0</v>
      </c>
      <c r="G2" s="1">
        <v>85.0</v>
      </c>
      <c r="H2" s="1">
        <v>88.0</v>
      </c>
      <c r="I2" s="1">
        <v>111.0</v>
      </c>
      <c r="J2" s="1">
        <v>149.0</v>
      </c>
      <c r="K2" s="1">
        <v>166.0</v>
      </c>
      <c r="L2" s="2"/>
      <c r="M2" s="2"/>
      <c r="N2" s="2"/>
      <c r="O2" s="2"/>
      <c r="P2" s="2"/>
      <c r="Q2" s="2"/>
      <c r="R2" s="2"/>
      <c r="S2" s="2"/>
      <c r="T2" s="2"/>
      <c r="U2" s="2"/>
      <c r="V2" s="2"/>
      <c r="W2" s="2"/>
      <c r="X2" s="2"/>
      <c r="Y2" s="2"/>
      <c r="Z2" s="2"/>
    </row>
    <row r="3">
      <c r="A3" s="1" t="s">
        <v>139</v>
      </c>
      <c r="B3" s="1">
        <v>100.0</v>
      </c>
      <c r="C3" s="1">
        <v>97.0</v>
      </c>
      <c r="D3" s="1">
        <v>107.0</v>
      </c>
      <c r="E3" s="1">
        <v>102.0</v>
      </c>
      <c r="F3" s="1">
        <v>85.0</v>
      </c>
      <c r="G3" s="1">
        <v>85.0</v>
      </c>
      <c r="H3" s="1">
        <v>88.0</v>
      </c>
      <c r="I3" s="1">
        <v>111.0</v>
      </c>
      <c r="J3" s="1">
        <v>149.0</v>
      </c>
      <c r="K3" s="1">
        <v>166.0</v>
      </c>
      <c r="L3" s="2"/>
      <c r="M3" s="2"/>
      <c r="N3" s="2"/>
      <c r="O3" s="2"/>
      <c r="P3" s="2"/>
      <c r="Q3" s="2"/>
      <c r="R3" s="2"/>
      <c r="S3" s="2"/>
      <c r="T3" s="2"/>
      <c r="U3" s="2"/>
      <c r="V3" s="2"/>
      <c r="W3" s="2"/>
      <c r="X3" s="2"/>
      <c r="Y3" s="2"/>
      <c r="Z3" s="2"/>
    </row>
    <row r="4">
      <c r="A4" s="1" t="s">
        <v>140</v>
      </c>
      <c r="B4" s="1">
        <v>39.0</v>
      </c>
      <c r="C4" s="1">
        <v>38.0</v>
      </c>
      <c r="D4" s="1">
        <v>44.0</v>
      </c>
      <c r="E4" s="1">
        <v>47.0</v>
      </c>
      <c r="F4" s="1">
        <v>42.0</v>
      </c>
      <c r="G4" s="1">
        <v>33.0</v>
      </c>
      <c r="H4" s="1">
        <v>36.0</v>
      </c>
      <c r="I4" s="1">
        <v>44.0</v>
      </c>
      <c r="J4" s="1">
        <v>47.0</v>
      </c>
      <c r="K4" s="1">
        <v>51.0</v>
      </c>
      <c r="L4" s="2"/>
      <c r="M4" s="2"/>
      <c r="N4" s="2"/>
      <c r="O4" s="2"/>
      <c r="P4" s="2"/>
      <c r="Q4" s="2"/>
      <c r="R4" s="2"/>
      <c r="S4" s="2"/>
      <c r="T4" s="2"/>
      <c r="U4" s="2"/>
      <c r="V4" s="2"/>
      <c r="W4" s="2"/>
      <c r="X4" s="2"/>
      <c r="Y4" s="2"/>
      <c r="Z4" s="2"/>
    </row>
    <row r="5">
      <c r="A5" s="1" t="s">
        <v>141</v>
      </c>
      <c r="B5" s="1">
        <v>60.0</v>
      </c>
      <c r="C5" s="1">
        <v>59.0</v>
      </c>
      <c r="D5" s="1">
        <v>63.0</v>
      </c>
      <c r="E5" s="1">
        <v>54.0</v>
      </c>
      <c r="F5" s="1">
        <v>43.0</v>
      </c>
      <c r="G5" s="1">
        <v>52.0</v>
      </c>
      <c r="H5" s="1">
        <v>51.0</v>
      </c>
      <c r="I5" s="1">
        <v>66.0</v>
      </c>
      <c r="J5" s="1">
        <v>101.0</v>
      </c>
      <c r="K5" s="1">
        <v>114.0</v>
      </c>
      <c r="L5" s="2"/>
      <c r="M5" s="2"/>
      <c r="N5" s="2"/>
      <c r="O5" s="2"/>
      <c r="P5" s="2"/>
      <c r="Q5" s="2"/>
      <c r="R5" s="2"/>
      <c r="S5" s="2"/>
      <c r="T5" s="2"/>
      <c r="U5" s="2"/>
      <c r="V5" s="2"/>
      <c r="W5" s="2"/>
      <c r="X5" s="2"/>
      <c r="Y5" s="2"/>
      <c r="Z5" s="2"/>
    </row>
    <row r="6">
      <c r="A6" s="1" t="s">
        <v>142</v>
      </c>
      <c r="B6" s="1">
        <v>18.0</v>
      </c>
      <c r="C6" s="1">
        <v>19.0</v>
      </c>
      <c r="D6" s="1">
        <v>22.0</v>
      </c>
      <c r="E6" s="1">
        <v>23.0</v>
      </c>
      <c r="F6" s="1">
        <v>23.0</v>
      </c>
      <c r="G6" s="1">
        <v>26.0</v>
      </c>
      <c r="H6" s="1">
        <v>31.0</v>
      </c>
      <c r="I6" s="1">
        <v>37.0</v>
      </c>
      <c r="J6" s="1">
        <v>45.0</v>
      </c>
      <c r="K6" s="1">
        <v>62.0</v>
      </c>
      <c r="L6" s="2"/>
      <c r="M6" s="2"/>
      <c r="N6" s="2"/>
      <c r="O6" s="2"/>
      <c r="P6" s="2"/>
      <c r="Q6" s="2"/>
      <c r="R6" s="2"/>
      <c r="S6" s="2"/>
      <c r="T6" s="2"/>
      <c r="U6" s="2"/>
      <c r="V6" s="2"/>
      <c r="W6" s="2"/>
      <c r="X6" s="2"/>
      <c r="Y6" s="2"/>
      <c r="Z6" s="2"/>
    </row>
    <row r="7">
      <c r="A7" s="1" t="s">
        <v>143</v>
      </c>
      <c r="B7" s="1">
        <v>14.0</v>
      </c>
      <c r="C7" s="1">
        <v>19.0</v>
      </c>
      <c r="D7" s="1">
        <v>27.0</v>
      </c>
      <c r="E7" s="1">
        <v>30.0</v>
      </c>
      <c r="F7" s="1">
        <v>27.0</v>
      </c>
      <c r="G7" s="1">
        <v>32.0</v>
      </c>
      <c r="H7" s="1">
        <v>34.0</v>
      </c>
      <c r="I7" s="1">
        <v>43.0</v>
      </c>
      <c r="J7" s="1">
        <v>56.0</v>
      </c>
      <c r="K7" s="1">
        <v>50.0</v>
      </c>
      <c r="L7" s="2"/>
      <c r="M7" s="2"/>
      <c r="N7" s="2"/>
      <c r="O7" s="2"/>
      <c r="P7" s="2"/>
      <c r="Q7" s="2"/>
      <c r="R7" s="2"/>
      <c r="S7" s="2"/>
      <c r="T7" s="2"/>
      <c r="U7" s="2"/>
      <c r="V7" s="2"/>
      <c r="W7" s="2"/>
      <c r="X7" s="2"/>
      <c r="Y7" s="2"/>
      <c r="Z7" s="2"/>
    </row>
    <row r="8">
      <c r="A8" s="1" t="s">
        <v>144</v>
      </c>
      <c r="B8" s="1">
        <v>3.0</v>
      </c>
      <c r="C8" s="1">
        <v>37.0</v>
      </c>
      <c r="D8" s="1">
        <v>80.0</v>
      </c>
      <c r="E8" s="1">
        <v>86.0</v>
      </c>
      <c r="F8" s="1">
        <v>1.0</v>
      </c>
      <c r="G8" s="1">
        <v>60.0</v>
      </c>
      <c r="H8" s="1">
        <v>74.0</v>
      </c>
      <c r="I8" s="1">
        <v>1.0</v>
      </c>
      <c r="J8" s="1">
        <v>1.0</v>
      </c>
      <c r="K8" s="1">
        <v>1.0</v>
      </c>
      <c r="L8" s="2"/>
      <c r="M8" s="2"/>
      <c r="N8" s="2"/>
      <c r="O8" s="2"/>
      <c r="P8" s="2"/>
      <c r="Q8" s="2"/>
      <c r="R8" s="2"/>
      <c r="S8" s="2"/>
      <c r="T8" s="2"/>
      <c r="U8" s="2"/>
      <c r="V8" s="2"/>
      <c r="W8" s="2"/>
      <c r="X8" s="2"/>
      <c r="Y8" s="2"/>
      <c r="Z8" s="2"/>
    </row>
    <row r="9">
      <c r="A9" s="1" t="s">
        <v>145</v>
      </c>
      <c r="B9" s="1">
        <v>32.0</v>
      </c>
      <c r="C9" s="1">
        <v>38.0</v>
      </c>
      <c r="D9" s="1">
        <v>50.0</v>
      </c>
      <c r="E9" s="1">
        <v>54.0</v>
      </c>
      <c r="F9" s="1">
        <v>52.0</v>
      </c>
      <c r="G9" s="1">
        <v>59.0</v>
      </c>
      <c r="H9" s="1">
        <v>66.0</v>
      </c>
      <c r="I9" s="1">
        <v>82.0</v>
      </c>
      <c r="J9" s="1">
        <v>103.0</v>
      </c>
      <c r="K9" s="1">
        <v>114.0</v>
      </c>
      <c r="L9" s="2"/>
      <c r="M9" s="2"/>
      <c r="N9" s="2"/>
      <c r="O9" s="2"/>
      <c r="P9" s="2"/>
      <c r="Q9" s="2"/>
      <c r="R9" s="2"/>
      <c r="S9" s="2"/>
      <c r="T9" s="2"/>
      <c r="U9" s="2"/>
      <c r="V9" s="2"/>
      <c r="W9" s="2"/>
      <c r="X9" s="2"/>
      <c r="Y9" s="2"/>
      <c r="Z9" s="2"/>
    </row>
    <row r="10">
      <c r="A10" s="1" t="s">
        <v>146</v>
      </c>
      <c r="B10" s="1">
        <v>27.0</v>
      </c>
      <c r="C10" s="1">
        <v>20.0</v>
      </c>
      <c r="D10" s="1">
        <v>12.0</v>
      </c>
      <c r="E10" s="1">
        <v>19.0</v>
      </c>
      <c r="F10" s="1">
        <v>-9.0</v>
      </c>
      <c r="G10" s="1">
        <v>-7.0</v>
      </c>
      <c r="H10" s="1">
        <v>-14.0</v>
      </c>
      <c r="I10" s="1">
        <v>-15.0</v>
      </c>
      <c r="J10" s="1">
        <v>-2.0</v>
      </c>
      <c r="K10" s="1">
        <v>-15.0</v>
      </c>
      <c r="L10" s="2"/>
      <c r="M10" s="2"/>
      <c r="N10" s="2"/>
      <c r="O10" s="2"/>
      <c r="P10" s="2"/>
      <c r="Q10" s="2"/>
      <c r="R10" s="2"/>
      <c r="S10" s="2"/>
      <c r="T10" s="2"/>
      <c r="U10" s="2"/>
      <c r="V10" s="2"/>
      <c r="W10" s="2"/>
      <c r="X10" s="2"/>
      <c r="Y10" s="2"/>
      <c r="Z10" s="2"/>
    </row>
    <row r="11">
      <c r="A11" s="1" t="s">
        <v>147</v>
      </c>
      <c r="B11" s="1">
        <v>0.0</v>
      </c>
      <c r="C11" s="1">
        <v>0.0</v>
      </c>
      <c r="D11" s="1">
        <v>0.0</v>
      </c>
      <c r="E11" s="1">
        <v>-96.0</v>
      </c>
      <c r="F11" s="1">
        <v>0.0</v>
      </c>
      <c r="G11" s="1">
        <v>0.0</v>
      </c>
      <c r="H11" s="1">
        <v>-1.0</v>
      </c>
      <c r="I11" s="1">
        <v>0.0</v>
      </c>
      <c r="J11" s="1">
        <v>0.0</v>
      </c>
      <c r="K11" s="1">
        <v>0.0</v>
      </c>
      <c r="L11" s="2"/>
      <c r="M11" s="2"/>
      <c r="N11" s="2"/>
      <c r="O11" s="2"/>
      <c r="P11" s="2"/>
      <c r="Q11" s="2"/>
      <c r="R11" s="2"/>
      <c r="S11" s="2"/>
      <c r="T11" s="2"/>
      <c r="U11" s="2"/>
      <c r="V11" s="2"/>
      <c r="W11" s="2"/>
      <c r="X11" s="2"/>
      <c r="Y11" s="2"/>
      <c r="Z11" s="2"/>
    </row>
    <row r="12">
      <c r="A12" s="1" t="s">
        <v>148</v>
      </c>
      <c r="B12" s="1">
        <v>1.0</v>
      </c>
      <c r="C12" s="1">
        <v>98.0</v>
      </c>
      <c r="D12" s="1">
        <v>39.0</v>
      </c>
      <c r="E12" s="1">
        <v>0.0</v>
      </c>
      <c r="F12" s="1">
        <v>1.0</v>
      </c>
      <c r="G12" s="1">
        <v>87.0</v>
      </c>
      <c r="H12" s="1">
        <v>0.0</v>
      </c>
      <c r="I12" s="1">
        <v>68.0</v>
      </c>
      <c r="J12" s="1">
        <v>2.0</v>
      </c>
      <c r="K12" s="1">
        <v>5.0</v>
      </c>
      <c r="L12" s="2"/>
      <c r="M12" s="2"/>
      <c r="N12" s="2"/>
      <c r="O12" s="2"/>
      <c r="P12" s="2"/>
      <c r="Q12" s="2"/>
      <c r="R12" s="2"/>
      <c r="S12" s="2"/>
      <c r="T12" s="2"/>
      <c r="U12" s="2"/>
      <c r="V12" s="2"/>
      <c r="W12" s="2"/>
      <c r="X12" s="2"/>
      <c r="Y12" s="2"/>
      <c r="Z12" s="2"/>
    </row>
    <row r="13">
      <c r="A13" s="1" t="s">
        <v>149</v>
      </c>
      <c r="B13" s="1">
        <v>1.0</v>
      </c>
      <c r="C13" s="1">
        <v>98.0</v>
      </c>
      <c r="D13" s="1">
        <v>39.0</v>
      </c>
      <c r="E13" s="1">
        <v>-96.0</v>
      </c>
      <c r="F13" s="1">
        <v>1.0</v>
      </c>
      <c r="G13" s="1">
        <v>87.0</v>
      </c>
      <c r="H13" s="1">
        <v>-1.0</v>
      </c>
      <c r="I13" s="1">
        <v>68.0</v>
      </c>
      <c r="J13" s="1">
        <v>2.0</v>
      </c>
      <c r="K13" s="1">
        <v>5.0</v>
      </c>
      <c r="L13" s="2"/>
      <c r="M13" s="2"/>
      <c r="N13" s="2"/>
      <c r="O13" s="2"/>
      <c r="P13" s="2"/>
      <c r="Q13" s="2"/>
      <c r="R13" s="2"/>
      <c r="S13" s="2"/>
      <c r="T13" s="2"/>
      <c r="U13" s="2"/>
      <c r="V13" s="2"/>
      <c r="W13" s="2"/>
      <c r="X13" s="2"/>
      <c r="Y13" s="2"/>
      <c r="Z13" s="2"/>
    </row>
    <row r="14">
      <c r="A14" s="1" t="s">
        <v>150</v>
      </c>
      <c r="B14" s="1">
        <v>-90.0</v>
      </c>
      <c r="C14" s="1">
        <v>-80.0</v>
      </c>
      <c r="D14" s="1">
        <v>-40.0</v>
      </c>
      <c r="E14" s="1">
        <v>70.0</v>
      </c>
      <c r="F14" s="1">
        <v>-70.0</v>
      </c>
      <c r="G14" s="1">
        <v>-60.0</v>
      </c>
      <c r="H14" s="1">
        <v>-20.0</v>
      </c>
      <c r="I14" s="1">
        <v>0.0</v>
      </c>
      <c r="J14" s="1">
        <v>0.0</v>
      </c>
      <c r="K14" s="1">
        <v>0.0</v>
      </c>
      <c r="L14" s="2"/>
      <c r="M14" s="2"/>
      <c r="N14" s="2"/>
      <c r="O14" s="2"/>
      <c r="P14" s="2"/>
      <c r="Q14" s="2"/>
      <c r="R14" s="2"/>
      <c r="S14" s="2"/>
      <c r="T14" s="2"/>
      <c r="U14" s="2"/>
      <c r="V14" s="2"/>
      <c r="W14" s="2"/>
      <c r="X14" s="2"/>
      <c r="Y14" s="2"/>
      <c r="Z14" s="2"/>
    </row>
    <row r="15">
      <c r="A15" s="1" t="s">
        <v>151</v>
      </c>
      <c r="B15" s="1">
        <v>28.0</v>
      </c>
      <c r="C15" s="1">
        <v>20.0</v>
      </c>
      <c r="D15" s="1">
        <v>12.0</v>
      </c>
      <c r="E15" s="1">
        <v>-7.0</v>
      </c>
      <c r="F15" s="1">
        <v>-8.0</v>
      </c>
      <c r="G15" s="1">
        <v>-7.0</v>
      </c>
      <c r="H15" s="1">
        <v>-16.0</v>
      </c>
      <c r="I15" s="1">
        <v>-15.0</v>
      </c>
      <c r="J15" s="1">
        <v>47.0</v>
      </c>
      <c r="K15" s="1">
        <v>4.0</v>
      </c>
      <c r="L15" s="2"/>
      <c r="M15" s="2"/>
      <c r="N15" s="2"/>
      <c r="O15" s="2"/>
      <c r="P15" s="2"/>
      <c r="Q15" s="2"/>
      <c r="R15" s="2"/>
      <c r="S15" s="2"/>
      <c r="T15" s="2"/>
      <c r="U15" s="2"/>
      <c r="V15" s="2"/>
      <c r="W15" s="2"/>
      <c r="X15" s="2"/>
      <c r="Y15" s="2"/>
      <c r="Z15" s="2"/>
    </row>
    <row r="16">
      <c r="A16" s="1" t="s">
        <v>152</v>
      </c>
      <c r="B16" s="1">
        <v>-5.0</v>
      </c>
      <c r="C16" s="1">
        <v>0.0</v>
      </c>
      <c r="D16" s="1">
        <v>0.0</v>
      </c>
      <c r="E16" s="1">
        <v>0.0</v>
      </c>
      <c r="F16" s="1">
        <v>-57.0</v>
      </c>
      <c r="G16" s="1">
        <v>-9.0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-80.0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-20.0</v>
      </c>
      <c r="G18" s="1">
        <v>0.0</v>
      </c>
      <c r="H18" s="1">
        <v>-30.0</v>
      </c>
      <c r="I18" s="1">
        <v>-3.0</v>
      </c>
      <c r="J18" s="1">
        <v>0.0</v>
      </c>
      <c r="K18" s="1">
        <v>0.0</v>
      </c>
      <c r="L18" s="2"/>
      <c r="M18" s="2"/>
      <c r="N18" s="2"/>
      <c r="O18" s="2"/>
      <c r="P18" s="2"/>
      <c r="Q18" s="2"/>
      <c r="R18" s="2"/>
      <c r="S18" s="2"/>
      <c r="T18" s="2"/>
      <c r="U18" s="2"/>
      <c r="V18" s="2"/>
      <c r="W18" s="2"/>
      <c r="X18" s="2"/>
      <c r="Y18" s="2"/>
      <c r="Z18" s="2"/>
    </row>
    <row r="19">
      <c r="A19" s="1" t="s">
        <v>155</v>
      </c>
      <c r="B19" s="1">
        <v>0.0</v>
      </c>
      <c r="C19" s="1">
        <v>-50.0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27.0</v>
      </c>
      <c r="C20" s="1">
        <v>19.0</v>
      </c>
      <c r="D20" s="1">
        <v>12.0</v>
      </c>
      <c r="E20" s="1">
        <v>-7.0</v>
      </c>
      <c r="F20" s="1">
        <v>-9.0</v>
      </c>
      <c r="G20" s="1">
        <v>-7.0</v>
      </c>
      <c r="H20" s="1">
        <v>-18.0</v>
      </c>
      <c r="I20" s="1">
        <v>-18.0</v>
      </c>
      <c r="J20" s="1">
        <v>47.0</v>
      </c>
      <c r="K20" s="1">
        <v>4.0</v>
      </c>
      <c r="L20" s="2"/>
      <c r="M20" s="2"/>
      <c r="N20" s="2"/>
      <c r="O20" s="2"/>
      <c r="P20" s="2"/>
      <c r="Q20" s="2"/>
      <c r="R20" s="2"/>
      <c r="S20" s="2"/>
      <c r="T20" s="2"/>
      <c r="U20" s="2"/>
      <c r="V20" s="2"/>
      <c r="W20" s="2"/>
      <c r="X20" s="2"/>
      <c r="Y20" s="2"/>
      <c r="Z20" s="2"/>
    </row>
    <row r="21" ht="15.75" customHeight="1">
      <c r="A21" s="1" t="s">
        <v>157</v>
      </c>
      <c r="B21" s="1">
        <v>9.0</v>
      </c>
      <c r="C21" s="1">
        <v>7.0</v>
      </c>
      <c r="D21" s="1">
        <v>3.0</v>
      </c>
      <c r="E21" s="1">
        <v>1.0</v>
      </c>
      <c r="F21" s="1">
        <v>-1.0</v>
      </c>
      <c r="G21" s="1">
        <v>-1.0</v>
      </c>
      <c r="H21" s="1">
        <v>22.0</v>
      </c>
      <c r="I21" s="1">
        <v>3.0</v>
      </c>
      <c r="J21" s="1">
        <v>3.0</v>
      </c>
      <c r="K21" s="1">
        <v>1.0</v>
      </c>
      <c r="L21" s="2"/>
      <c r="M21" s="2"/>
      <c r="N21" s="2"/>
      <c r="O21" s="2"/>
      <c r="P21" s="2"/>
      <c r="Q21" s="2"/>
      <c r="R21" s="2"/>
      <c r="S21" s="2"/>
      <c r="T21" s="2"/>
      <c r="U21" s="2"/>
      <c r="V21" s="2"/>
      <c r="W21" s="2"/>
      <c r="X21" s="2"/>
      <c r="Y21" s="2"/>
      <c r="Z21" s="2"/>
    </row>
    <row r="22" ht="15.75" customHeight="1">
      <c r="A22" s="1" t="s">
        <v>158</v>
      </c>
      <c r="B22" s="1">
        <v>18.0</v>
      </c>
      <c r="C22" s="1">
        <v>12.0</v>
      </c>
      <c r="D22" s="1">
        <v>9.0</v>
      </c>
      <c r="E22" s="1">
        <v>-1.0</v>
      </c>
      <c r="F22" s="1">
        <v>-7.0</v>
      </c>
      <c r="G22" s="1">
        <v>-5.0</v>
      </c>
      <c r="H22" s="1">
        <v>-40.0</v>
      </c>
      <c r="I22" s="1">
        <v>-21.0</v>
      </c>
      <c r="J22" s="1">
        <v>-3.0</v>
      </c>
      <c r="K22" s="1">
        <v>3.0</v>
      </c>
      <c r="L22" s="2"/>
      <c r="M22" s="2"/>
      <c r="N22" s="2"/>
      <c r="O22" s="2"/>
      <c r="P22" s="2"/>
      <c r="Q22" s="2"/>
      <c r="R22" s="2"/>
      <c r="S22" s="2"/>
      <c r="T22" s="2"/>
      <c r="U22" s="2"/>
      <c r="V22" s="2"/>
      <c r="W22" s="2"/>
      <c r="X22" s="2"/>
      <c r="Y22" s="2"/>
      <c r="Z22" s="2"/>
    </row>
    <row r="23" ht="15.75" customHeight="1">
      <c r="A23" s="1" t="s">
        <v>159</v>
      </c>
      <c r="B23" s="1">
        <v>18.0</v>
      </c>
      <c r="C23" s="1">
        <v>12.0</v>
      </c>
      <c r="D23" s="1">
        <v>9.0</v>
      </c>
      <c r="E23" s="1">
        <v>-1.0</v>
      </c>
      <c r="F23" s="1">
        <v>-7.0</v>
      </c>
      <c r="G23" s="1">
        <v>-5.0</v>
      </c>
      <c r="H23" s="1">
        <v>-40.0</v>
      </c>
      <c r="I23" s="1">
        <v>-21.0</v>
      </c>
      <c r="J23" s="1">
        <v>-3.0</v>
      </c>
      <c r="K23" s="1">
        <v>3.0</v>
      </c>
      <c r="L23" s="2"/>
      <c r="M23" s="2"/>
      <c r="N23" s="2"/>
      <c r="O23" s="2"/>
      <c r="P23" s="2"/>
      <c r="Q23" s="2"/>
      <c r="R23" s="2"/>
      <c r="S23" s="2"/>
      <c r="T23" s="2"/>
      <c r="U23" s="2"/>
      <c r="V23" s="2"/>
      <c r="W23" s="2"/>
      <c r="X23" s="2"/>
      <c r="Y23" s="2"/>
      <c r="Z23" s="2"/>
    </row>
    <row r="24" ht="15.75" customHeight="1">
      <c r="A24" s="1" t="s">
        <v>160</v>
      </c>
      <c r="B24" s="1">
        <v>18.0</v>
      </c>
      <c r="C24" s="1">
        <v>12.0</v>
      </c>
      <c r="D24" s="1">
        <v>9.0</v>
      </c>
      <c r="E24" s="1">
        <v>-1.0</v>
      </c>
      <c r="F24" s="1">
        <v>-7.0</v>
      </c>
      <c r="G24" s="1">
        <v>-5.0</v>
      </c>
      <c r="H24" s="1">
        <v>-40.0</v>
      </c>
      <c r="I24" s="1">
        <v>-21.0</v>
      </c>
      <c r="J24" s="1">
        <v>-3.0</v>
      </c>
      <c r="K24" s="1">
        <v>3.0</v>
      </c>
      <c r="L24" s="2"/>
      <c r="M24" s="2"/>
      <c r="N24" s="2"/>
      <c r="O24" s="2"/>
      <c r="P24" s="2"/>
      <c r="Q24" s="2"/>
      <c r="R24" s="2"/>
      <c r="S24" s="2"/>
      <c r="T24" s="2"/>
      <c r="U24" s="2"/>
      <c r="V24" s="2"/>
      <c r="W24" s="2"/>
      <c r="X24" s="2"/>
      <c r="Y24" s="2"/>
      <c r="Z24" s="2"/>
    </row>
    <row r="25" ht="15.75" customHeight="1">
      <c r="A25" s="1" t="s">
        <v>161</v>
      </c>
      <c r="B25" s="1">
        <v>18.0</v>
      </c>
      <c r="C25" s="1">
        <v>12.0</v>
      </c>
      <c r="D25" s="1">
        <v>9.0</v>
      </c>
      <c r="E25" s="1">
        <v>-1.0</v>
      </c>
      <c r="F25" s="1">
        <v>-7.0</v>
      </c>
      <c r="G25" s="1">
        <v>-5.0</v>
      </c>
      <c r="H25" s="1">
        <v>-40.0</v>
      </c>
      <c r="I25" s="1">
        <v>-21.0</v>
      </c>
      <c r="J25" s="1">
        <v>-3.0</v>
      </c>
      <c r="K25" s="1">
        <v>3.0</v>
      </c>
      <c r="L25" s="2"/>
      <c r="M25" s="2"/>
      <c r="N25" s="2"/>
      <c r="O25" s="2"/>
      <c r="P25" s="2"/>
      <c r="Q25" s="2"/>
      <c r="R25" s="2"/>
      <c r="S25" s="2"/>
      <c r="T25" s="2"/>
      <c r="U25" s="2"/>
      <c r="V25" s="2"/>
      <c r="W25" s="2"/>
      <c r="X25" s="2"/>
      <c r="Y25" s="2"/>
      <c r="Z25" s="2"/>
    </row>
    <row r="26" ht="15.75" customHeight="1">
      <c r="A26" s="1" t="s">
        <v>162</v>
      </c>
      <c r="B26" s="1">
        <v>18.0</v>
      </c>
      <c r="C26" s="1">
        <v>12.0</v>
      </c>
      <c r="D26" s="1">
        <v>9.0</v>
      </c>
      <c r="E26" s="1">
        <v>-1.0</v>
      </c>
      <c r="F26" s="1">
        <v>-7.0</v>
      </c>
      <c r="G26" s="1">
        <v>-5.0</v>
      </c>
      <c r="H26" s="1">
        <v>-40.0</v>
      </c>
      <c r="I26" s="1">
        <v>-21.0</v>
      </c>
      <c r="J26" s="1">
        <v>-3.0</v>
      </c>
      <c r="K26" s="1">
        <v>3.0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30.0</v>
      </c>
      <c r="C30" s="1">
        <v>31.0</v>
      </c>
      <c r="D30" s="1">
        <v>31.0</v>
      </c>
      <c r="E30" s="1">
        <v>32.0</v>
      </c>
      <c r="F30" s="1">
        <v>32.0</v>
      </c>
      <c r="G30" s="1">
        <v>32.0</v>
      </c>
      <c r="H30" s="1">
        <v>34.0</v>
      </c>
      <c r="I30" s="1">
        <v>37.0</v>
      </c>
      <c r="J30" s="1">
        <v>37.0</v>
      </c>
      <c r="K30" s="1">
        <v>38.0</v>
      </c>
      <c r="L30" s="2"/>
      <c r="M30" s="2"/>
      <c r="N30" s="2"/>
      <c r="O30" s="2"/>
      <c r="P30" s="2"/>
      <c r="Q30" s="2"/>
      <c r="R30" s="2"/>
      <c r="S30" s="2"/>
      <c r="T30" s="2"/>
      <c r="U30" s="2"/>
      <c r="V30" s="2"/>
      <c r="W30" s="2"/>
      <c r="X30" s="2"/>
      <c r="Y30" s="2"/>
      <c r="Z30" s="2"/>
    </row>
    <row r="31" ht="15.75" customHeight="1">
      <c r="A31" s="1" t="s">
        <v>177</v>
      </c>
      <c r="B31" s="1" t="s">
        <v>178</v>
      </c>
      <c r="C31" s="1" t="s">
        <v>166</v>
      </c>
      <c r="D31" s="1" t="s">
        <v>179</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180</v>
      </c>
      <c r="B32" s="1" t="s">
        <v>178</v>
      </c>
      <c r="C32" s="1" t="s">
        <v>166</v>
      </c>
      <c r="D32" s="1" t="s">
        <v>179</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181</v>
      </c>
      <c r="B33" s="1">
        <v>31.0</v>
      </c>
      <c r="C33" s="1">
        <v>32.0</v>
      </c>
      <c r="D33" s="1">
        <v>32.0</v>
      </c>
      <c r="E33" s="1">
        <v>32.0</v>
      </c>
      <c r="F33" s="1">
        <v>32.0</v>
      </c>
      <c r="G33" s="1">
        <v>32.0</v>
      </c>
      <c r="H33" s="1">
        <v>34.0</v>
      </c>
      <c r="I33" s="1">
        <v>37.0</v>
      </c>
      <c r="J33" s="1">
        <v>37.0</v>
      </c>
      <c r="K33" s="1">
        <v>38.0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v>0.0</v>
      </c>
      <c r="F34" s="1" t="s">
        <v>170</v>
      </c>
      <c r="G34" s="1" t="s">
        <v>186</v>
      </c>
      <c r="H34" s="1" t="s">
        <v>187</v>
      </c>
      <c r="I34" s="1" t="s">
        <v>188</v>
      </c>
      <c r="J34" s="1" t="s">
        <v>189</v>
      </c>
      <c r="K34" s="1" t="s">
        <v>174</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v>0.0</v>
      </c>
      <c r="F35" s="1" t="s">
        <v>170</v>
      </c>
      <c r="G35" s="1" t="s">
        <v>186</v>
      </c>
      <c r="H35" s="1" t="s">
        <v>187</v>
      </c>
      <c r="I35" s="1" t="s">
        <v>188</v>
      </c>
      <c r="J35" s="1" t="s">
        <v>189</v>
      </c>
      <c r="K35" s="1" t="s">
        <v>174</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29.0</v>
      </c>
      <c r="C37" s="1">
        <v>23.0</v>
      </c>
      <c r="D37" s="1">
        <v>16.0</v>
      </c>
      <c r="E37" s="1">
        <v>5.0</v>
      </c>
      <c r="F37" s="1">
        <v>-3.0</v>
      </c>
      <c r="G37" s="1">
        <v>-33.0</v>
      </c>
      <c r="H37" s="1">
        <v>-6.0</v>
      </c>
      <c r="I37" s="1">
        <v>-6.0</v>
      </c>
      <c r="J37" s="1">
        <v>6.0</v>
      </c>
      <c r="K37" s="1">
        <v>8.0</v>
      </c>
      <c r="L37" s="2"/>
      <c r="M37" s="2"/>
      <c r="N37" s="2"/>
      <c r="O37" s="2"/>
      <c r="P37" s="2"/>
      <c r="Q37" s="2"/>
      <c r="R37" s="2"/>
      <c r="S37" s="2"/>
      <c r="T37" s="2"/>
      <c r="U37" s="2"/>
      <c r="V37" s="2"/>
      <c r="W37" s="2"/>
      <c r="X37" s="2"/>
      <c r="Y37" s="2"/>
      <c r="Z37" s="2"/>
    </row>
    <row r="38" ht="15.75" customHeight="1">
      <c r="A38" s="1" t="s">
        <v>195</v>
      </c>
      <c r="B38" s="1">
        <v>27.0</v>
      </c>
      <c r="C38" s="1">
        <v>20.0</v>
      </c>
      <c r="D38" s="1">
        <v>13.0</v>
      </c>
      <c r="E38" s="1">
        <v>58.0</v>
      </c>
      <c r="F38" s="1">
        <v>-8.0</v>
      </c>
      <c r="G38" s="1">
        <v>-6.0</v>
      </c>
      <c r="H38" s="1">
        <v>-13.0</v>
      </c>
      <c r="I38" s="1">
        <v>-12.0</v>
      </c>
      <c r="J38" s="1">
        <v>1.0</v>
      </c>
      <c r="K38" s="1">
        <v>3.0</v>
      </c>
      <c r="L38" s="2"/>
      <c r="M38" s="2"/>
      <c r="N38" s="2"/>
      <c r="O38" s="2"/>
      <c r="P38" s="2"/>
      <c r="Q38" s="2"/>
      <c r="R38" s="2"/>
      <c r="S38" s="2"/>
      <c r="T38" s="2"/>
      <c r="U38" s="2"/>
      <c r="V38" s="2"/>
      <c r="W38" s="2"/>
      <c r="X38" s="2"/>
      <c r="Y38" s="2"/>
      <c r="Z38" s="2"/>
    </row>
    <row r="39" ht="15.75" customHeight="1">
      <c r="A39" s="1" t="s">
        <v>196</v>
      </c>
      <c r="B39" s="1">
        <v>27.0</v>
      </c>
      <c r="C39" s="1">
        <v>20.0</v>
      </c>
      <c r="D39" s="1">
        <v>12.0</v>
      </c>
      <c r="E39" s="1">
        <v>19.0</v>
      </c>
      <c r="F39" s="1">
        <v>-9.0</v>
      </c>
      <c r="G39" s="1">
        <v>-7.0</v>
      </c>
      <c r="H39" s="1">
        <v>-14.0</v>
      </c>
      <c r="I39" s="1">
        <v>-15.0</v>
      </c>
      <c r="J39" s="1">
        <v>-2.0</v>
      </c>
      <c r="K39" s="1">
        <v>-15.0</v>
      </c>
      <c r="L39" s="2"/>
      <c r="M39" s="2"/>
      <c r="N39" s="2"/>
      <c r="O39" s="2"/>
      <c r="P39" s="2"/>
      <c r="Q39" s="2"/>
      <c r="R39" s="2"/>
      <c r="S39" s="2"/>
      <c r="T39" s="2"/>
      <c r="U39" s="2"/>
      <c r="V39" s="2"/>
      <c r="W39" s="2"/>
      <c r="X39" s="2"/>
      <c r="Y39" s="2"/>
      <c r="Z39" s="2"/>
    </row>
    <row r="40" ht="15.75" customHeight="1">
      <c r="A40" s="1" t="s">
        <v>197</v>
      </c>
      <c r="B40" s="1">
        <v>32.0</v>
      </c>
      <c r="C40" s="1">
        <v>25.0</v>
      </c>
      <c r="D40" s="1">
        <v>19.0</v>
      </c>
      <c r="E40" s="1">
        <v>7.0</v>
      </c>
      <c r="F40" s="1">
        <v>-1.0</v>
      </c>
      <c r="G40" s="1">
        <v>1.0</v>
      </c>
      <c r="H40" s="1">
        <v>-4.0</v>
      </c>
      <c r="I40" s="1">
        <v>-3.0</v>
      </c>
      <c r="J40" s="1">
        <v>9.0</v>
      </c>
      <c r="K40" s="1">
        <v>10.0</v>
      </c>
      <c r="L40" s="2"/>
      <c r="M40" s="2"/>
      <c r="N40" s="2"/>
      <c r="O40" s="2"/>
      <c r="P40" s="2"/>
      <c r="Q40" s="2"/>
      <c r="R40" s="2"/>
      <c r="S40" s="2"/>
      <c r="T40" s="2"/>
      <c r="U40" s="2"/>
      <c r="V40" s="2"/>
      <c r="W40" s="2"/>
      <c r="X40" s="2"/>
      <c r="Y40" s="2"/>
      <c r="Z40" s="2"/>
    </row>
    <row r="41" ht="15.75" customHeight="1">
      <c r="A41" s="1" t="s">
        <v>198</v>
      </c>
      <c r="B41" s="1">
        <v>100.0</v>
      </c>
      <c r="C41" s="1">
        <v>97.0</v>
      </c>
      <c r="D41" s="1">
        <v>107.0</v>
      </c>
      <c r="E41" s="1">
        <v>102.0</v>
      </c>
      <c r="F41" s="1">
        <v>85.0</v>
      </c>
      <c r="G41" s="1">
        <v>85.0</v>
      </c>
      <c r="H41" s="1">
        <v>88.0</v>
      </c>
      <c r="I41" s="1">
        <v>111.0</v>
      </c>
      <c r="J41" s="1">
        <v>149.0</v>
      </c>
      <c r="K41" s="1">
        <v>166.0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v>0.0</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v>3.0</v>
      </c>
      <c r="C43" s="1">
        <v>2.0</v>
      </c>
      <c r="D43" s="1">
        <v>41.0</v>
      </c>
      <c r="E43" s="1">
        <v>-14.0</v>
      </c>
      <c r="F43" s="1">
        <v>-8.0</v>
      </c>
      <c r="G43" s="1">
        <v>-10.0</v>
      </c>
      <c r="H43" s="1">
        <v>-1.0</v>
      </c>
      <c r="I43" s="1">
        <v>-6.0</v>
      </c>
      <c r="J43" s="1">
        <v>1.0</v>
      </c>
      <c r="K43" s="1">
        <v>-35.0</v>
      </c>
      <c r="L43" s="2"/>
      <c r="M43" s="2"/>
      <c r="N43" s="2"/>
      <c r="O43" s="2"/>
      <c r="P43" s="2"/>
      <c r="Q43" s="2"/>
      <c r="R43" s="2"/>
      <c r="S43" s="2"/>
      <c r="T43" s="2"/>
      <c r="U43" s="2"/>
      <c r="V43" s="2"/>
      <c r="W43" s="2"/>
      <c r="X43" s="2"/>
      <c r="Y43" s="2"/>
      <c r="Z43" s="2"/>
    </row>
    <row r="44" ht="15.75" customHeight="1">
      <c r="A44" s="1" t="s">
        <v>210</v>
      </c>
      <c r="B44" s="1">
        <v>3.0</v>
      </c>
      <c r="C44" s="1">
        <v>3.0</v>
      </c>
      <c r="D44" s="1">
        <v>3.0</v>
      </c>
      <c r="E44" s="1">
        <v>1.0</v>
      </c>
      <c r="F44" s="1">
        <v>2.0</v>
      </c>
      <c r="G44" s="1">
        <v>2.0</v>
      </c>
      <c r="H44" s="1">
        <v>2.0</v>
      </c>
      <c r="I44" s="1">
        <v>1.0</v>
      </c>
      <c r="J44" s="1">
        <v>2.0</v>
      </c>
      <c r="K44" s="1">
        <v>2.0</v>
      </c>
      <c r="L44" s="2"/>
      <c r="M44" s="2"/>
      <c r="N44" s="2"/>
      <c r="O44" s="2"/>
      <c r="P44" s="2"/>
      <c r="Q44" s="2"/>
      <c r="R44" s="2"/>
      <c r="S44" s="2"/>
      <c r="T44" s="2"/>
      <c r="U44" s="2"/>
      <c r="V44" s="2"/>
      <c r="W44" s="2"/>
      <c r="X44" s="2"/>
      <c r="Y44" s="2"/>
      <c r="Z44" s="2"/>
    </row>
    <row r="45" ht="15.75" customHeight="1">
      <c r="A45" s="1" t="s">
        <v>211</v>
      </c>
      <c r="B45" s="1">
        <v>6.0</v>
      </c>
      <c r="C45" s="1">
        <v>5.0</v>
      </c>
      <c r="D45" s="1">
        <v>3.0</v>
      </c>
      <c r="E45" s="1">
        <v>1.0</v>
      </c>
      <c r="F45" s="1">
        <v>2.0</v>
      </c>
      <c r="G45" s="1">
        <v>2.0</v>
      </c>
      <c r="H45" s="1">
        <v>1.0</v>
      </c>
      <c r="I45" s="1">
        <v>1.0</v>
      </c>
      <c r="J45" s="1">
        <v>3.0</v>
      </c>
      <c r="K45" s="1">
        <v>1.0</v>
      </c>
      <c r="L45" s="2"/>
      <c r="M45" s="2"/>
      <c r="N45" s="2"/>
      <c r="O45" s="2"/>
      <c r="P45" s="2"/>
      <c r="Q45" s="2"/>
      <c r="R45" s="2"/>
      <c r="S45" s="2"/>
      <c r="T45" s="2"/>
      <c r="U45" s="2"/>
      <c r="V45" s="2"/>
      <c r="W45" s="2"/>
      <c r="X45" s="2"/>
      <c r="Y45" s="2"/>
      <c r="Z45" s="2"/>
    </row>
    <row r="46" ht="15.75" customHeight="1">
      <c r="A46" s="1" t="s">
        <v>212</v>
      </c>
      <c r="B46" s="1">
        <v>2.0</v>
      </c>
      <c r="C46" s="1">
        <v>1.0</v>
      </c>
      <c r="D46" s="1">
        <v>20.0</v>
      </c>
      <c r="E46" s="1">
        <v>-47.0</v>
      </c>
      <c r="F46" s="1">
        <v>-4.0</v>
      </c>
      <c r="G46" s="1">
        <v>-4.0</v>
      </c>
      <c r="H46" s="1">
        <v>21.0</v>
      </c>
      <c r="I46" s="1">
        <v>1.0</v>
      </c>
      <c r="J46" s="1">
        <v>1.0</v>
      </c>
      <c r="K46" s="1">
        <v>0.0</v>
      </c>
      <c r="L46" s="2"/>
      <c r="M46" s="2"/>
      <c r="N46" s="2"/>
      <c r="O46" s="2"/>
      <c r="P46" s="2"/>
      <c r="Q46" s="2"/>
      <c r="R46" s="2"/>
      <c r="S46" s="2"/>
      <c r="T46" s="2"/>
      <c r="U46" s="2"/>
      <c r="V46" s="2"/>
      <c r="W46" s="2"/>
      <c r="X46" s="2"/>
      <c r="Y46" s="2"/>
      <c r="Z46" s="2"/>
    </row>
    <row r="47" ht="15.75" customHeight="1">
      <c r="A47" s="1" t="s">
        <v>213</v>
      </c>
      <c r="B47" s="1">
        <v>0.0</v>
      </c>
      <c r="C47" s="1">
        <v>1.0</v>
      </c>
      <c r="D47" s="1">
        <v>0.0</v>
      </c>
      <c r="E47" s="1">
        <v>-3.0</v>
      </c>
      <c r="F47" s="1">
        <v>0.0</v>
      </c>
      <c r="G47" s="1">
        <v>0.0</v>
      </c>
      <c r="H47" s="1">
        <v>-5.0</v>
      </c>
      <c r="I47" s="1">
        <v>9.0</v>
      </c>
      <c r="J47" s="1">
        <v>-1.0</v>
      </c>
      <c r="K47" s="1">
        <v>-10.0</v>
      </c>
      <c r="L47" s="2"/>
      <c r="M47" s="2"/>
      <c r="N47" s="2"/>
      <c r="O47" s="2"/>
      <c r="P47" s="2"/>
      <c r="Q47" s="2"/>
      <c r="R47" s="2"/>
      <c r="S47" s="2"/>
      <c r="T47" s="2"/>
      <c r="U47" s="2"/>
      <c r="V47" s="2"/>
      <c r="W47" s="2"/>
      <c r="X47" s="2"/>
      <c r="Y47" s="2"/>
      <c r="Z47" s="2"/>
    </row>
    <row r="48" ht="15.75" customHeight="1">
      <c r="A48" s="1" t="s">
        <v>214</v>
      </c>
      <c r="B48" s="1">
        <v>2.0</v>
      </c>
      <c r="C48" s="1">
        <v>1.0</v>
      </c>
      <c r="D48" s="1">
        <v>21.0</v>
      </c>
      <c r="E48" s="1">
        <v>-50.0</v>
      </c>
      <c r="F48" s="1">
        <v>-4.0</v>
      </c>
      <c r="G48" s="1">
        <v>-4.0</v>
      </c>
      <c r="H48" s="1">
        <v>21.0</v>
      </c>
      <c r="I48" s="1">
        <v>1.0</v>
      </c>
      <c r="J48" s="1">
        <v>0.0</v>
      </c>
      <c r="K48" s="1">
        <v>-10.0</v>
      </c>
      <c r="L48" s="2"/>
      <c r="M48" s="2"/>
      <c r="N48" s="2"/>
      <c r="O48" s="2"/>
      <c r="P48" s="2"/>
      <c r="Q48" s="2"/>
      <c r="R48" s="2"/>
      <c r="S48" s="2"/>
      <c r="T48" s="2"/>
      <c r="U48" s="2"/>
      <c r="V48" s="2"/>
      <c r="W48" s="2"/>
      <c r="X48" s="2"/>
      <c r="Y48" s="2"/>
      <c r="Z48" s="2"/>
    </row>
    <row r="49" ht="15.75" customHeight="1">
      <c r="A49" s="1" t="s">
        <v>215</v>
      </c>
      <c r="B49" s="1">
        <v>17.0</v>
      </c>
      <c r="C49" s="1">
        <v>12.0</v>
      </c>
      <c r="D49" s="1">
        <v>8.0</v>
      </c>
      <c r="E49" s="1">
        <v>-4.0</v>
      </c>
      <c r="F49" s="1">
        <v>-5.0</v>
      </c>
      <c r="G49" s="1">
        <v>-4.0</v>
      </c>
      <c r="H49" s="1">
        <v>-10.0</v>
      </c>
      <c r="I49" s="1">
        <v>-9.0</v>
      </c>
      <c r="J49" s="1">
        <v>29.0</v>
      </c>
      <c r="K49" s="1">
        <v>3.0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14.0</v>
      </c>
      <c r="C51" s="1">
        <v>19.0</v>
      </c>
      <c r="D51" s="1">
        <v>27.0</v>
      </c>
      <c r="E51" s="1">
        <v>30.0</v>
      </c>
      <c r="F51" s="1">
        <v>28.0</v>
      </c>
      <c r="G51" s="1">
        <v>32.0</v>
      </c>
      <c r="H51" s="1">
        <v>34.0</v>
      </c>
      <c r="I51" s="1">
        <v>43.0</v>
      </c>
      <c r="J51" s="1">
        <v>58.0</v>
      </c>
      <c r="K51" s="1">
        <v>53.0</v>
      </c>
      <c r="L51" s="2"/>
      <c r="M51" s="2"/>
      <c r="N51" s="2"/>
      <c r="O51" s="2"/>
      <c r="P51" s="2"/>
      <c r="Q51" s="2"/>
      <c r="R51" s="2"/>
      <c r="S51" s="2"/>
      <c r="T51" s="2"/>
      <c r="U51" s="2"/>
      <c r="V51" s="2"/>
      <c r="W51" s="2"/>
      <c r="X51" s="2"/>
      <c r="Y51" s="2"/>
      <c r="Z51" s="2"/>
    </row>
    <row r="52" ht="15.75" customHeight="1">
      <c r="A52" s="1" t="s">
        <v>218</v>
      </c>
      <c r="B52" s="1">
        <v>2.0</v>
      </c>
      <c r="C52" s="1">
        <v>2.0</v>
      </c>
      <c r="D52" s="1">
        <v>2.0</v>
      </c>
      <c r="E52" s="1">
        <v>2.0</v>
      </c>
      <c r="F52" s="1">
        <v>2.0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219</v>
      </c>
      <c r="B53" s="1">
        <v>0.0</v>
      </c>
      <c r="C53" s="1">
        <v>0.0</v>
      </c>
      <c r="D53" s="1">
        <v>0.0</v>
      </c>
      <c r="E53" s="1">
        <v>0.0</v>
      </c>
      <c r="F53" s="1">
        <v>0.0</v>
      </c>
      <c r="G53" s="1">
        <v>0.0</v>
      </c>
      <c r="H53" s="1">
        <v>2.0</v>
      </c>
      <c r="I53" s="1">
        <v>0.0</v>
      </c>
      <c r="J53" s="1">
        <v>0.0</v>
      </c>
      <c r="K53" s="1">
        <v>0.0</v>
      </c>
      <c r="L53" s="2"/>
      <c r="M53" s="2"/>
      <c r="N53" s="2"/>
      <c r="O53" s="2"/>
      <c r="P53" s="2"/>
      <c r="Q53" s="2"/>
      <c r="R53" s="2"/>
      <c r="S53" s="2"/>
      <c r="T53" s="2"/>
      <c r="U53" s="2"/>
      <c r="V53" s="2"/>
      <c r="W53" s="2"/>
      <c r="X53" s="2"/>
      <c r="Y53" s="2"/>
      <c r="Z53" s="2"/>
    </row>
    <row r="54" ht="15.75" customHeight="1">
      <c r="A54" s="1" t="s">
        <v>220</v>
      </c>
      <c r="B54" s="1">
        <v>0.0</v>
      </c>
      <c r="C54" s="1">
        <v>0.0</v>
      </c>
      <c r="D54" s="1">
        <v>0.0</v>
      </c>
      <c r="E54" s="1">
        <v>0.0</v>
      </c>
      <c r="F54" s="1">
        <v>0.0</v>
      </c>
      <c r="G54" s="1">
        <v>0.0</v>
      </c>
      <c r="H54" s="1">
        <v>11.0</v>
      </c>
      <c r="I54" s="1">
        <v>0.0</v>
      </c>
      <c r="J54" s="1">
        <v>0.0</v>
      </c>
      <c r="K54" s="1">
        <v>0.0</v>
      </c>
      <c r="L54" s="2"/>
      <c r="M54" s="2"/>
      <c r="N54" s="2"/>
      <c r="O54" s="2"/>
      <c r="P54" s="2"/>
      <c r="Q54" s="2"/>
      <c r="R54" s="2"/>
      <c r="S54" s="2"/>
      <c r="T54" s="2"/>
      <c r="U54" s="2"/>
      <c r="V54" s="2"/>
      <c r="W54" s="2"/>
      <c r="X54" s="2"/>
      <c r="Y54" s="2"/>
      <c r="Z54" s="2"/>
    </row>
    <row r="55" ht="15.75" customHeight="1">
      <c r="A55" s="1" t="s">
        <v>221</v>
      </c>
      <c r="B55" s="1">
        <v>3.0</v>
      </c>
      <c r="C55" s="1">
        <v>3.0</v>
      </c>
      <c r="D55" s="1">
        <v>4.0</v>
      </c>
      <c r="E55" s="1">
        <v>4.0</v>
      </c>
      <c r="F55" s="1">
        <v>3.0</v>
      </c>
      <c r="G55" s="1">
        <v>3.0</v>
      </c>
      <c r="H55" s="1">
        <v>3.0</v>
      </c>
      <c r="I55" s="1">
        <v>2.0</v>
      </c>
      <c r="J55" s="1">
        <v>2.0</v>
      </c>
      <c r="K55" s="1">
        <v>4.0</v>
      </c>
      <c r="L55" s="2"/>
      <c r="M55" s="2"/>
      <c r="N55" s="2"/>
      <c r="O55" s="2"/>
      <c r="P55" s="2"/>
      <c r="Q55" s="2"/>
      <c r="R55" s="2"/>
      <c r="S55" s="2"/>
      <c r="T55" s="2"/>
      <c r="U55" s="2"/>
      <c r="V55" s="2"/>
      <c r="W55" s="2"/>
      <c r="X55" s="2"/>
      <c r="Y55" s="2"/>
      <c r="Z55" s="2"/>
    </row>
    <row r="56" ht="15.75" customHeight="1">
      <c r="A56" s="1" t="s">
        <v>222</v>
      </c>
      <c r="B56" s="1">
        <v>1.0</v>
      </c>
      <c r="C56" s="1">
        <v>2.0</v>
      </c>
      <c r="D56" s="1">
        <v>3.0</v>
      </c>
      <c r="E56" s="1">
        <v>3.0</v>
      </c>
      <c r="F56" s="1">
        <v>3.0</v>
      </c>
      <c r="G56" s="1">
        <v>4.0</v>
      </c>
      <c r="H56" s="1">
        <v>4.0</v>
      </c>
      <c r="I56" s="1">
        <v>5.0</v>
      </c>
      <c r="J56" s="1">
        <v>9.0</v>
      </c>
      <c r="K56" s="1">
        <v>7.0</v>
      </c>
      <c r="L56" s="2"/>
      <c r="M56" s="2"/>
      <c r="N56" s="2"/>
      <c r="O56" s="2"/>
      <c r="P56" s="2"/>
      <c r="Q56" s="2"/>
      <c r="R56" s="2"/>
      <c r="S56" s="2"/>
      <c r="T56" s="2"/>
      <c r="U56" s="2"/>
      <c r="V56" s="2"/>
      <c r="W56" s="2"/>
      <c r="X56" s="2"/>
      <c r="Y56" s="2"/>
      <c r="Z56" s="2"/>
    </row>
    <row r="57" ht="15.75" customHeight="1">
      <c r="A57" s="1" t="s">
        <v>223</v>
      </c>
      <c r="B57" s="1">
        <v>3.0</v>
      </c>
      <c r="C57" s="1">
        <v>3.0</v>
      </c>
      <c r="D57" s="1">
        <v>3.0</v>
      </c>
      <c r="E57" s="1">
        <v>3.0</v>
      </c>
      <c r="F57" s="1">
        <v>3.0</v>
      </c>
      <c r="G57" s="1">
        <v>3.0</v>
      </c>
      <c r="H57" s="1">
        <v>4.0</v>
      </c>
      <c r="I57" s="1">
        <v>4.0</v>
      </c>
      <c r="J57" s="1">
        <v>7.0</v>
      </c>
      <c r="K57" s="1">
        <v>9.0</v>
      </c>
      <c r="L57" s="2"/>
      <c r="M57" s="2"/>
      <c r="N57" s="2"/>
      <c r="O57" s="2"/>
      <c r="P57" s="2"/>
      <c r="Q57" s="2"/>
      <c r="R57" s="2"/>
      <c r="S57" s="2"/>
      <c r="T57" s="2"/>
      <c r="U57" s="2"/>
      <c r="V57" s="2"/>
      <c r="W57" s="2"/>
      <c r="X57" s="2"/>
      <c r="Y57" s="2"/>
      <c r="Z57" s="2"/>
    </row>
    <row r="58" ht="15.75" customHeight="1">
      <c r="A58" s="1" t="s">
        <v>224</v>
      </c>
      <c r="B58" s="1">
        <v>8.0</v>
      </c>
      <c r="C58" s="1">
        <v>9.0</v>
      </c>
      <c r="D58" s="1">
        <v>11.0</v>
      </c>
      <c r="E58" s="1">
        <v>11.0</v>
      </c>
      <c r="F58" s="1">
        <v>10.0</v>
      </c>
      <c r="G58" s="1">
        <v>11.0</v>
      </c>
      <c r="H58" s="1">
        <v>12.0</v>
      </c>
      <c r="I58" s="1">
        <v>12.0</v>
      </c>
      <c r="J58" s="1">
        <v>19.0</v>
      </c>
      <c r="K58" s="1">
        <v>21.0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168</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203</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178</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173</v>
      </c>
      <c r="L12" s="2"/>
      <c r="M12" s="2"/>
      <c r="N12" s="2"/>
      <c r="O12" s="2"/>
      <c r="P12" s="2"/>
      <c r="Q12" s="2"/>
      <c r="R12" s="2"/>
      <c r="S12" s="2"/>
      <c r="T12" s="2"/>
      <c r="U12" s="2"/>
      <c r="V12" s="2"/>
      <c r="W12" s="2"/>
      <c r="X12" s="2"/>
      <c r="Y12" s="2"/>
      <c r="Z12" s="2"/>
    </row>
    <row r="13">
      <c r="A13" s="1" t="s">
        <v>311</v>
      </c>
      <c r="B13" s="1" t="s">
        <v>203</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203</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203</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316</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334</v>
      </c>
      <c r="C18" s="1" t="s">
        <v>335</v>
      </c>
      <c r="D18" s="1" t="s">
        <v>336</v>
      </c>
      <c r="E18" s="1" t="s">
        <v>345</v>
      </c>
      <c r="F18" s="1" t="s">
        <v>338</v>
      </c>
      <c r="G18" s="1" t="s">
        <v>339</v>
      </c>
      <c r="H18" s="1" t="s">
        <v>346</v>
      </c>
      <c r="I18" s="1" t="s">
        <v>341</v>
      </c>
      <c r="J18" s="1" t="s">
        <v>342</v>
      </c>
      <c r="K18" s="1" t="s">
        <v>343</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354</v>
      </c>
      <c r="I20" s="1" t="s">
        <v>192</v>
      </c>
      <c r="J20" s="1" t="s">
        <v>355</v>
      </c>
      <c r="K20" s="1" t="s">
        <v>178</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320</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380</v>
      </c>
      <c r="D24" s="1" t="s">
        <v>381</v>
      </c>
      <c r="E24" s="1" t="s">
        <v>382</v>
      </c>
      <c r="F24" s="1" t="s">
        <v>383</v>
      </c>
      <c r="G24" s="1" t="s">
        <v>125</v>
      </c>
      <c r="H24" s="1" t="s">
        <v>384</v>
      </c>
      <c r="I24" s="1" t="s">
        <v>385</v>
      </c>
      <c r="J24" s="1" t="s">
        <v>386</v>
      </c>
      <c r="K24" s="1" t="s">
        <v>387</v>
      </c>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240</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355</v>
      </c>
      <c r="F26" s="1" t="s">
        <v>402</v>
      </c>
      <c r="G26" s="1" t="s">
        <v>403</v>
      </c>
      <c r="H26" s="1" t="s">
        <v>350</v>
      </c>
      <c r="I26" s="1" t="s">
        <v>404</v>
      </c>
      <c r="J26" s="1" t="s">
        <v>191</v>
      </c>
      <c r="K26" s="1" t="s">
        <v>167</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v>0.0</v>
      </c>
      <c r="C30" s="1">
        <v>0.0</v>
      </c>
      <c r="D30" s="1">
        <v>0.0</v>
      </c>
      <c r="E30" s="1">
        <v>0.0</v>
      </c>
      <c r="F30" s="1">
        <v>0.0</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v>0.0</v>
      </c>
      <c r="E31" s="1">
        <v>0.0</v>
      </c>
      <c r="F31" s="1">
        <v>0.0</v>
      </c>
      <c r="G31" s="1" t="s">
        <v>435</v>
      </c>
      <c r="H31" s="1" t="s">
        <v>436</v>
      </c>
      <c r="I31" s="1" t="s">
        <v>437</v>
      </c>
      <c r="J31" s="1" t="s">
        <v>438</v>
      </c>
      <c r="K31" s="1" t="s">
        <v>369</v>
      </c>
      <c r="L31" s="2"/>
      <c r="M31" s="2"/>
      <c r="N31" s="2"/>
      <c r="O31" s="2"/>
      <c r="P31" s="2"/>
      <c r="Q31" s="2"/>
      <c r="R31" s="2"/>
      <c r="S31" s="2"/>
      <c r="T31" s="2"/>
      <c r="U31" s="2"/>
      <c r="V31" s="2"/>
      <c r="W31" s="2"/>
      <c r="X31" s="2"/>
      <c r="Y31" s="2"/>
      <c r="Z31" s="2"/>
    </row>
    <row r="32" ht="15.75" customHeight="1">
      <c r="A32" s="1" t="s">
        <v>439</v>
      </c>
      <c r="B32" s="1">
        <v>0.0</v>
      </c>
      <c r="C32" s="1">
        <v>0.0</v>
      </c>
      <c r="D32" s="1">
        <v>0.0</v>
      </c>
      <c r="E32" s="1">
        <v>0.0</v>
      </c>
      <c r="F32" s="1">
        <v>0.0</v>
      </c>
      <c r="G32" s="1" t="s">
        <v>229</v>
      </c>
      <c r="H32" s="1" t="s">
        <v>440</v>
      </c>
      <c r="I32" s="1" t="s">
        <v>441</v>
      </c>
      <c r="J32" s="1" t="s">
        <v>442</v>
      </c>
      <c r="K32" s="1" t="s">
        <v>443</v>
      </c>
      <c r="L32" s="2"/>
      <c r="M32" s="2"/>
      <c r="N32" s="2"/>
      <c r="O32" s="2"/>
      <c r="P32" s="2"/>
      <c r="Q32" s="2"/>
      <c r="R32" s="2"/>
      <c r="S32" s="2"/>
      <c r="T32" s="2"/>
      <c r="U32" s="2"/>
      <c r="V32" s="2"/>
      <c r="W32" s="2"/>
      <c r="X32" s="2"/>
      <c r="Y32" s="2"/>
      <c r="Z32" s="2"/>
    </row>
    <row r="33" ht="15.75" customHeight="1">
      <c r="A33" s="1" t="s">
        <v>444</v>
      </c>
      <c r="B33" s="1">
        <v>0.0</v>
      </c>
      <c r="C33" s="1">
        <v>0.0</v>
      </c>
      <c r="D33" s="1">
        <v>0.0</v>
      </c>
      <c r="E33" s="1">
        <v>0.0</v>
      </c>
      <c r="F33" s="1">
        <v>0.0</v>
      </c>
      <c r="G33" s="1" t="s">
        <v>445</v>
      </c>
      <c r="H33" s="1" t="s">
        <v>446</v>
      </c>
      <c r="I33" s="1" t="s">
        <v>447</v>
      </c>
      <c r="J33" s="1" t="s">
        <v>448</v>
      </c>
      <c r="K33" s="1" t="s">
        <v>449</v>
      </c>
      <c r="L33" s="2"/>
      <c r="M33" s="2"/>
      <c r="N33" s="2"/>
      <c r="O33" s="2"/>
      <c r="P33" s="2"/>
      <c r="Q33" s="2"/>
      <c r="R33" s="2"/>
      <c r="S33" s="2"/>
      <c r="T33" s="2"/>
      <c r="U33" s="2"/>
      <c r="V33" s="2"/>
      <c r="W33" s="2"/>
      <c r="X33" s="2"/>
      <c r="Y33" s="2"/>
      <c r="Z33" s="2"/>
    </row>
    <row r="34" ht="15.75" customHeight="1">
      <c r="A34" s="1" t="s">
        <v>450</v>
      </c>
      <c r="B34" s="1" t="s">
        <v>451</v>
      </c>
      <c r="C34" s="1" t="s">
        <v>452</v>
      </c>
      <c r="D34" s="1" t="s">
        <v>453</v>
      </c>
      <c r="E34" s="1" t="s">
        <v>454</v>
      </c>
      <c r="F34" s="1" t="s">
        <v>455</v>
      </c>
      <c r="G34" s="1" t="s">
        <v>456</v>
      </c>
      <c r="H34" s="1" t="s">
        <v>457</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v>0.0</v>
      </c>
      <c r="C35" s="1">
        <v>0.0</v>
      </c>
      <c r="D35" s="1">
        <v>0.0</v>
      </c>
      <c r="E35" s="1" t="s">
        <v>331</v>
      </c>
      <c r="F35" s="1">
        <v>0.0</v>
      </c>
      <c r="G35" s="1">
        <v>0.0</v>
      </c>
      <c r="H35" s="1" t="s">
        <v>462</v>
      </c>
      <c r="I35" s="1">
        <v>0.0</v>
      </c>
      <c r="J35" s="1">
        <v>0.0</v>
      </c>
      <c r="K35" s="1">
        <v>0.0</v>
      </c>
      <c r="L35" s="2"/>
      <c r="M35" s="2"/>
      <c r="N35" s="2"/>
      <c r="O35" s="2"/>
      <c r="P35" s="2"/>
      <c r="Q35" s="2"/>
      <c r="R35" s="2"/>
      <c r="S35" s="2"/>
      <c r="T35" s="2"/>
      <c r="U35" s="2"/>
      <c r="V35" s="2"/>
      <c r="W35" s="2"/>
      <c r="X35" s="2"/>
      <c r="Y35" s="2"/>
      <c r="Z35" s="2"/>
    </row>
    <row r="36" ht="15.75" customHeight="1">
      <c r="A36" s="1" t="s">
        <v>463</v>
      </c>
      <c r="B36" s="1">
        <v>0.0</v>
      </c>
      <c r="C36" s="1">
        <v>0.0</v>
      </c>
      <c r="D36" s="1">
        <v>0.0</v>
      </c>
      <c r="E36" s="1" t="s">
        <v>464</v>
      </c>
      <c r="F36" s="1">
        <v>0.0</v>
      </c>
      <c r="G36" s="1">
        <v>0.0</v>
      </c>
      <c r="H36" s="1" t="s">
        <v>465</v>
      </c>
      <c r="I36" s="1">
        <v>0.0</v>
      </c>
      <c r="J36" s="1">
        <v>0.0</v>
      </c>
      <c r="K36" s="1">
        <v>0.0</v>
      </c>
      <c r="L36" s="2"/>
      <c r="M36" s="2"/>
      <c r="N36" s="2"/>
      <c r="O36" s="2"/>
      <c r="P36" s="2"/>
      <c r="Q36" s="2"/>
      <c r="R36" s="2"/>
      <c r="S36" s="2"/>
      <c r="T36" s="2"/>
      <c r="U36" s="2"/>
      <c r="V36" s="2"/>
      <c r="W36" s="2"/>
      <c r="X36" s="2"/>
      <c r="Y36" s="2"/>
      <c r="Z36" s="2"/>
    </row>
    <row r="37" ht="15.75" customHeight="1">
      <c r="A37" s="1" t="s">
        <v>466</v>
      </c>
      <c r="B37" s="1">
        <v>0.0</v>
      </c>
      <c r="C37" s="1">
        <v>0.0</v>
      </c>
      <c r="D37" s="1">
        <v>0.0</v>
      </c>
      <c r="E37" s="1" t="s">
        <v>467</v>
      </c>
      <c r="F37" s="1">
        <v>0.0</v>
      </c>
      <c r="G37" s="1">
        <v>0.0</v>
      </c>
      <c r="H37" s="1" t="s">
        <v>468</v>
      </c>
      <c r="I37" s="1">
        <v>0.0</v>
      </c>
      <c r="J37" s="1">
        <v>0.0</v>
      </c>
      <c r="K37" s="1">
        <v>0.0</v>
      </c>
      <c r="L37" s="2"/>
      <c r="M37" s="2"/>
      <c r="N37" s="2"/>
      <c r="O37" s="2"/>
      <c r="P37" s="2"/>
      <c r="Q37" s="2"/>
      <c r="R37" s="2"/>
      <c r="S37" s="2"/>
      <c r="T37" s="2"/>
      <c r="U37" s="2"/>
      <c r="V37" s="2"/>
      <c r="W37" s="2"/>
      <c r="X37" s="2"/>
      <c r="Y37" s="2"/>
      <c r="Z37" s="2"/>
    </row>
    <row r="38" ht="15.75" customHeight="1">
      <c r="A38" s="1" t="s">
        <v>469</v>
      </c>
      <c r="B38" s="1">
        <v>0.0</v>
      </c>
      <c r="C38" s="1">
        <v>0.0</v>
      </c>
      <c r="D38" s="1">
        <v>0.0</v>
      </c>
      <c r="E38" s="1">
        <v>0.0</v>
      </c>
      <c r="F38" s="1">
        <v>0.0</v>
      </c>
      <c r="G38" s="1" t="s">
        <v>470</v>
      </c>
      <c r="H38" s="1" t="s">
        <v>471</v>
      </c>
      <c r="I38" s="1" t="s">
        <v>472</v>
      </c>
      <c r="J38" s="1" t="s">
        <v>473</v>
      </c>
      <c r="K38" s="1" t="s">
        <v>183</v>
      </c>
      <c r="L38" s="2"/>
      <c r="M38" s="2"/>
      <c r="N38" s="2"/>
      <c r="O38" s="2"/>
      <c r="P38" s="2"/>
      <c r="Q38" s="2"/>
      <c r="R38" s="2"/>
      <c r="S38" s="2"/>
      <c r="T38" s="2"/>
      <c r="U38" s="2"/>
      <c r="V38" s="2"/>
      <c r="W38" s="2"/>
      <c r="X38" s="2"/>
      <c r="Y38" s="2"/>
      <c r="Z38" s="2"/>
    </row>
    <row r="39" ht="15.75" customHeight="1">
      <c r="A39" s="1" t="s">
        <v>474</v>
      </c>
      <c r="B39" s="1" t="s">
        <v>475</v>
      </c>
      <c r="C39" s="1" t="s">
        <v>476</v>
      </c>
      <c r="D39" s="1" t="s">
        <v>477</v>
      </c>
      <c r="E39" s="1" t="s">
        <v>478</v>
      </c>
      <c r="F39" s="1" t="s">
        <v>479</v>
      </c>
      <c r="G39" s="1" t="s">
        <v>480</v>
      </c>
      <c r="H39" s="1" t="s">
        <v>481</v>
      </c>
      <c r="I39" s="1" t="s">
        <v>482</v>
      </c>
      <c r="J39" s="1" t="s">
        <v>483</v>
      </c>
      <c r="K39" s="1" t="s">
        <v>484</v>
      </c>
      <c r="L39" s="2"/>
      <c r="M39" s="2"/>
      <c r="N39" s="2"/>
      <c r="O39" s="2"/>
      <c r="P39" s="2"/>
      <c r="Q39" s="2"/>
      <c r="R39" s="2"/>
      <c r="S39" s="2"/>
      <c r="T39" s="2"/>
      <c r="U39" s="2"/>
      <c r="V39" s="2"/>
      <c r="W39" s="2"/>
      <c r="X39" s="2"/>
      <c r="Y39" s="2"/>
      <c r="Z39" s="2"/>
    </row>
    <row r="40" ht="15.75" customHeight="1">
      <c r="A40" s="1" t="s">
        <v>485</v>
      </c>
      <c r="B40" s="1">
        <v>0.0</v>
      </c>
      <c r="C40" s="1">
        <v>0.0</v>
      </c>
      <c r="D40" s="1">
        <v>0.0</v>
      </c>
      <c r="E40" s="1">
        <v>0.0</v>
      </c>
      <c r="F40" s="1">
        <v>0.0</v>
      </c>
      <c r="G40" s="1" t="s">
        <v>486</v>
      </c>
      <c r="H40" s="1" t="s">
        <v>487</v>
      </c>
      <c r="I40" s="1" t="s">
        <v>488</v>
      </c>
      <c r="J40" s="1" t="s">
        <v>489</v>
      </c>
      <c r="K40" s="1" t="s">
        <v>490</v>
      </c>
      <c r="L40" s="2"/>
      <c r="M40" s="2"/>
      <c r="N40" s="2"/>
      <c r="O40" s="2"/>
      <c r="P40" s="2"/>
      <c r="Q40" s="2"/>
      <c r="R40" s="2"/>
      <c r="S40" s="2"/>
      <c r="T40" s="2"/>
      <c r="U40" s="2"/>
      <c r="V40" s="2"/>
      <c r="W40" s="2"/>
      <c r="X40" s="2"/>
      <c r="Y40" s="2"/>
      <c r="Z40" s="2"/>
    </row>
    <row r="41" ht="15.75" customHeight="1">
      <c r="A41" s="1" t="s">
        <v>491</v>
      </c>
      <c r="B41" s="1" t="s">
        <v>492</v>
      </c>
      <c r="C41" s="1" t="s">
        <v>493</v>
      </c>
      <c r="D41" s="1" t="s">
        <v>494</v>
      </c>
      <c r="E41" s="1" t="s">
        <v>495</v>
      </c>
      <c r="F41" s="1" t="s">
        <v>496</v>
      </c>
      <c r="G41" s="1" t="s">
        <v>497</v>
      </c>
      <c r="H41" s="1" t="s">
        <v>498</v>
      </c>
      <c r="I41" s="1" t="s">
        <v>499</v>
      </c>
      <c r="J41" s="1" t="s">
        <v>500</v>
      </c>
      <c r="K41" s="1" t="s">
        <v>501</v>
      </c>
      <c r="L41" s="2"/>
      <c r="M41" s="2"/>
      <c r="N41" s="2"/>
      <c r="O41" s="2"/>
      <c r="P41" s="2"/>
      <c r="Q41" s="2"/>
      <c r="R41" s="2"/>
      <c r="S41" s="2"/>
      <c r="T41" s="2"/>
      <c r="U41" s="2"/>
      <c r="V41" s="2"/>
      <c r="W41" s="2"/>
      <c r="X41" s="2"/>
      <c r="Y41" s="2"/>
      <c r="Z41" s="2"/>
    </row>
    <row r="42" ht="15.75" customHeight="1">
      <c r="A42" s="1" t="s">
        <v>502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503</v>
      </c>
      <c r="B43" s="1" t="s">
        <v>337</v>
      </c>
      <c r="C43" s="1" t="s">
        <v>504</v>
      </c>
      <c r="D43" s="1" t="s">
        <v>505</v>
      </c>
      <c r="E43" s="1" t="s">
        <v>506</v>
      </c>
      <c r="F43" s="1" t="s">
        <v>507</v>
      </c>
      <c r="G43" s="1" t="s">
        <v>169</v>
      </c>
      <c r="H43" s="1" t="s">
        <v>508</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513</v>
      </c>
      <c r="C44" s="1" t="s">
        <v>504</v>
      </c>
      <c r="D44" s="1" t="s">
        <v>514</v>
      </c>
      <c r="E44" s="1" t="s">
        <v>515</v>
      </c>
      <c r="F44" s="1" t="s">
        <v>516</v>
      </c>
      <c r="G44" s="1" t="s">
        <v>517</v>
      </c>
      <c r="H44" s="1" t="s">
        <v>518</v>
      </c>
      <c r="I44" s="1" t="s">
        <v>519</v>
      </c>
      <c r="J44" s="1" t="s">
        <v>520</v>
      </c>
      <c r="K44" s="1" t="s">
        <v>521</v>
      </c>
      <c r="L44" s="2"/>
      <c r="M44" s="2"/>
      <c r="N44" s="2"/>
      <c r="O44" s="2"/>
      <c r="P44" s="2"/>
      <c r="Q44" s="2"/>
      <c r="R44" s="2"/>
      <c r="S44" s="2"/>
      <c r="T44" s="2"/>
      <c r="U44" s="2"/>
      <c r="V44" s="2"/>
      <c r="W44" s="2"/>
      <c r="X44" s="2"/>
      <c r="Y44" s="2"/>
      <c r="Z44" s="2"/>
    </row>
    <row r="45" ht="15.75" customHeight="1">
      <c r="A45" s="1" t="s">
        <v>522</v>
      </c>
      <c r="B45" s="1" t="s">
        <v>523</v>
      </c>
      <c r="C45" s="1" t="s">
        <v>524</v>
      </c>
      <c r="D45" s="1" t="s">
        <v>525</v>
      </c>
      <c r="E45" s="1" t="s">
        <v>526</v>
      </c>
      <c r="F45" s="1" t="s">
        <v>527</v>
      </c>
      <c r="G45" s="1" t="s">
        <v>528</v>
      </c>
      <c r="H45" s="1">
        <v>0.0</v>
      </c>
      <c r="I45" s="1" t="s">
        <v>529</v>
      </c>
      <c r="J45" s="1" t="s">
        <v>530</v>
      </c>
      <c r="K45" s="1" t="s">
        <v>531</v>
      </c>
      <c r="L45" s="2"/>
      <c r="M45" s="2"/>
      <c r="N45" s="2"/>
      <c r="O45" s="2"/>
      <c r="P45" s="2"/>
      <c r="Q45" s="2"/>
      <c r="R45" s="2"/>
      <c r="S45" s="2"/>
      <c r="T45" s="2"/>
      <c r="U45" s="2"/>
      <c r="V45" s="2"/>
      <c r="W45" s="2"/>
      <c r="X45" s="2"/>
      <c r="Y45" s="2"/>
      <c r="Z45" s="2"/>
    </row>
    <row r="46" ht="15.75" customHeight="1">
      <c r="A46" s="1" t="s">
        <v>532</v>
      </c>
      <c r="B46" s="1" t="s">
        <v>533</v>
      </c>
      <c r="C46" s="1" t="s">
        <v>534</v>
      </c>
      <c r="D46" s="1" t="s">
        <v>535</v>
      </c>
      <c r="E46" s="1" t="s">
        <v>536</v>
      </c>
      <c r="F46" s="1">
        <v>0.0</v>
      </c>
      <c r="G46" s="1" t="s">
        <v>537</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543</v>
      </c>
      <c r="C47" s="1" t="s">
        <v>544</v>
      </c>
      <c r="D47" s="1" t="s">
        <v>545</v>
      </c>
      <c r="E47" s="1" t="s">
        <v>546</v>
      </c>
      <c r="F47" s="1">
        <v>0.0</v>
      </c>
      <c r="G47" s="1" t="s">
        <v>547</v>
      </c>
      <c r="H47" s="1" t="s">
        <v>548</v>
      </c>
      <c r="I47" s="1" t="s">
        <v>395</v>
      </c>
      <c r="J47" s="1" t="s">
        <v>549</v>
      </c>
      <c r="K47" s="1" t="s">
        <v>550</v>
      </c>
      <c r="L47" s="2"/>
      <c r="M47" s="2"/>
      <c r="N47" s="2"/>
      <c r="O47" s="2"/>
      <c r="P47" s="2"/>
      <c r="Q47" s="2"/>
      <c r="R47" s="2"/>
      <c r="S47" s="2"/>
      <c r="T47" s="2"/>
      <c r="U47" s="2"/>
      <c r="V47" s="2"/>
      <c r="W47" s="2"/>
      <c r="X47" s="2"/>
      <c r="Y47" s="2"/>
      <c r="Z47" s="2"/>
    </row>
    <row r="48" ht="15.75" customHeight="1">
      <c r="A48" s="1" t="s">
        <v>551</v>
      </c>
      <c r="B48" s="1" t="s">
        <v>552</v>
      </c>
      <c r="C48" s="1" t="s">
        <v>553</v>
      </c>
      <c r="D48" s="1" t="s">
        <v>554</v>
      </c>
      <c r="E48" s="1" t="s">
        <v>555</v>
      </c>
      <c r="F48" s="1" t="s">
        <v>556</v>
      </c>
      <c r="G48" s="1" t="s">
        <v>557</v>
      </c>
      <c r="H48" s="1" t="s">
        <v>558</v>
      </c>
      <c r="I48" s="1" t="s">
        <v>559</v>
      </c>
      <c r="J48" s="1" t="s">
        <v>560</v>
      </c>
      <c r="K48" s="1" t="s">
        <v>561</v>
      </c>
      <c r="L48" s="2"/>
      <c r="M48" s="2"/>
      <c r="N48" s="2"/>
      <c r="O48" s="2"/>
      <c r="P48" s="2"/>
      <c r="Q48" s="2"/>
      <c r="R48" s="2"/>
      <c r="S48" s="2"/>
      <c r="T48" s="2"/>
      <c r="U48" s="2"/>
      <c r="V48" s="2"/>
      <c r="W48" s="2"/>
      <c r="X48" s="2"/>
      <c r="Y48" s="2"/>
      <c r="Z48" s="2"/>
    </row>
    <row r="49" ht="15.75" customHeight="1">
      <c r="A49" s="1" t="s">
        <v>562</v>
      </c>
      <c r="B49" s="1" t="s">
        <v>552</v>
      </c>
      <c r="C49" s="1" t="s">
        <v>553</v>
      </c>
      <c r="D49" s="1" t="s">
        <v>554</v>
      </c>
      <c r="E49" s="1" t="s">
        <v>555</v>
      </c>
      <c r="F49" s="1" t="s">
        <v>556</v>
      </c>
      <c r="G49" s="1" t="s">
        <v>557</v>
      </c>
      <c r="H49" s="1" t="s">
        <v>558</v>
      </c>
      <c r="I49" s="1" t="s">
        <v>559</v>
      </c>
      <c r="J49" s="1" t="s">
        <v>560</v>
      </c>
      <c r="K49" s="1" t="s">
        <v>561</v>
      </c>
      <c r="L49" s="2"/>
      <c r="M49" s="2"/>
      <c r="N49" s="2"/>
      <c r="O49" s="2"/>
      <c r="P49" s="2"/>
      <c r="Q49" s="2"/>
      <c r="R49" s="2"/>
      <c r="S49" s="2"/>
      <c r="T49" s="2"/>
      <c r="U49" s="2"/>
      <c r="V49" s="2"/>
      <c r="W49" s="2"/>
      <c r="X49" s="2"/>
      <c r="Y49" s="2"/>
      <c r="Z49" s="2"/>
    </row>
    <row r="50" ht="15.75" customHeight="1">
      <c r="A50" s="1" t="s">
        <v>563</v>
      </c>
      <c r="B50" s="1" t="s">
        <v>564</v>
      </c>
      <c r="C50" s="1" t="s">
        <v>565</v>
      </c>
      <c r="D50" s="1" t="s">
        <v>566</v>
      </c>
      <c r="E50" s="1" t="s">
        <v>567</v>
      </c>
      <c r="F50" s="1">
        <v>1.0</v>
      </c>
      <c r="G50" s="1" t="s">
        <v>568</v>
      </c>
      <c r="H50" s="1" t="s">
        <v>569</v>
      </c>
      <c r="I50" s="1" t="s">
        <v>570</v>
      </c>
      <c r="J50" s="1" t="s">
        <v>571</v>
      </c>
      <c r="K50" s="1" t="s">
        <v>572</v>
      </c>
      <c r="L50" s="2"/>
      <c r="M50" s="2"/>
      <c r="N50" s="2"/>
      <c r="O50" s="2"/>
      <c r="P50" s="2"/>
      <c r="Q50" s="2"/>
      <c r="R50" s="2"/>
      <c r="S50" s="2"/>
      <c r="T50" s="2"/>
      <c r="U50" s="2"/>
      <c r="V50" s="2"/>
      <c r="W50" s="2"/>
      <c r="X50" s="2"/>
      <c r="Y50" s="2"/>
      <c r="Z50" s="2"/>
    </row>
    <row r="51" ht="15.75" customHeight="1">
      <c r="A51" s="1" t="s">
        <v>573</v>
      </c>
      <c r="B51" s="1" t="s">
        <v>574</v>
      </c>
      <c r="C51" s="1" t="s">
        <v>575</v>
      </c>
      <c r="D51" s="1" t="s">
        <v>576</v>
      </c>
      <c r="E51" s="1" t="s">
        <v>577</v>
      </c>
      <c r="F51" s="1" t="s">
        <v>578</v>
      </c>
      <c r="G51" s="1" t="s">
        <v>579</v>
      </c>
      <c r="H51" s="1" t="s">
        <v>580</v>
      </c>
      <c r="I51" s="1" t="s">
        <v>581</v>
      </c>
      <c r="J51" s="1" t="s">
        <v>582</v>
      </c>
      <c r="K51" s="1" t="s">
        <v>583</v>
      </c>
      <c r="L51" s="2"/>
      <c r="M51" s="2"/>
      <c r="N51" s="2"/>
      <c r="O51" s="2"/>
      <c r="P51" s="2"/>
      <c r="Q51" s="2"/>
      <c r="R51" s="2"/>
      <c r="S51" s="2"/>
      <c r="T51" s="2"/>
      <c r="U51" s="2"/>
      <c r="V51" s="2"/>
      <c r="W51" s="2"/>
      <c r="X51" s="2"/>
      <c r="Y51" s="2"/>
      <c r="Z51" s="2"/>
    </row>
    <row r="52" ht="15.75" customHeight="1">
      <c r="A52" s="1" t="s">
        <v>584</v>
      </c>
      <c r="B52" s="1" t="s">
        <v>585</v>
      </c>
      <c r="C52" s="1" t="s">
        <v>586</v>
      </c>
      <c r="D52" s="1" t="s">
        <v>587</v>
      </c>
      <c r="E52" s="1" t="s">
        <v>588</v>
      </c>
      <c r="F52" s="1" t="s">
        <v>589</v>
      </c>
      <c r="G52" s="1" t="s">
        <v>590</v>
      </c>
      <c r="H52" s="1" t="s">
        <v>591</v>
      </c>
      <c r="I52" s="1">
        <v>7.0</v>
      </c>
      <c r="J52" s="1" t="s">
        <v>592</v>
      </c>
      <c r="K52" s="1" t="s">
        <v>593</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113</v>
      </c>
      <c r="H54" s="1" t="s">
        <v>611</v>
      </c>
      <c r="I54" s="1" t="s">
        <v>612</v>
      </c>
      <c r="J54" s="1" t="s">
        <v>613</v>
      </c>
      <c r="K54" s="1" t="s">
        <v>614</v>
      </c>
      <c r="L54" s="2"/>
      <c r="M54" s="2"/>
      <c r="N54" s="2"/>
      <c r="O54" s="2"/>
      <c r="P54" s="2"/>
      <c r="Q54" s="2"/>
      <c r="R54" s="2"/>
      <c r="S54" s="2"/>
      <c r="T54" s="2"/>
      <c r="U54" s="2"/>
      <c r="V54" s="2"/>
      <c r="W54" s="2"/>
      <c r="X54" s="2"/>
      <c r="Y54" s="2"/>
      <c r="Z54" s="2"/>
    </row>
    <row r="55" ht="15.75" customHeight="1">
      <c r="A55" s="1" t="s">
        <v>615</v>
      </c>
      <c r="B55" s="1" t="s">
        <v>616</v>
      </c>
      <c r="C55" s="1" t="s">
        <v>617</v>
      </c>
      <c r="D55" s="1" t="s">
        <v>618</v>
      </c>
      <c r="E55" s="1" t="s">
        <v>619</v>
      </c>
      <c r="F55" s="1" t="s">
        <v>620</v>
      </c>
      <c r="G55" s="1" t="s">
        <v>621</v>
      </c>
      <c r="H55" s="1" t="s">
        <v>436</v>
      </c>
      <c r="I55" s="1" t="s">
        <v>622</v>
      </c>
      <c r="J55" s="1" t="s">
        <v>623</v>
      </c>
      <c r="K55" s="1" t="s">
        <v>454</v>
      </c>
      <c r="L55" s="2"/>
      <c r="M55" s="2"/>
      <c r="N55" s="2"/>
      <c r="O55" s="2"/>
      <c r="P55" s="2"/>
      <c r="Q55" s="2"/>
      <c r="R55" s="2"/>
      <c r="S55" s="2"/>
      <c r="T55" s="2"/>
      <c r="U55" s="2"/>
      <c r="V55" s="2"/>
      <c r="W55" s="2"/>
      <c r="X55" s="2"/>
      <c r="Y55" s="2"/>
      <c r="Z55" s="2"/>
    </row>
    <row r="56" ht="15.75" customHeight="1">
      <c r="A56" s="1" t="s">
        <v>624</v>
      </c>
      <c r="B56" s="1" t="s">
        <v>625</v>
      </c>
      <c r="C56" s="1" t="s">
        <v>626</v>
      </c>
      <c r="D56" s="1" t="s">
        <v>627</v>
      </c>
      <c r="E56" s="1" t="s">
        <v>628</v>
      </c>
      <c r="F56" s="1" t="s">
        <v>629</v>
      </c>
      <c r="G56" s="1" t="s">
        <v>630</v>
      </c>
      <c r="H56" s="1" t="s">
        <v>631</v>
      </c>
      <c r="I56" s="1" t="s">
        <v>632</v>
      </c>
      <c r="J56" s="1" t="s">
        <v>633</v>
      </c>
      <c r="K56" s="1" t="s">
        <v>634</v>
      </c>
      <c r="L56" s="2"/>
      <c r="M56" s="2"/>
      <c r="N56" s="2"/>
      <c r="O56" s="2"/>
      <c r="P56" s="2"/>
      <c r="Q56" s="2"/>
      <c r="R56" s="2"/>
      <c r="S56" s="2"/>
      <c r="T56" s="2"/>
      <c r="U56" s="2"/>
      <c r="V56" s="2"/>
      <c r="W56" s="2"/>
      <c r="X56" s="2"/>
      <c r="Y56" s="2"/>
      <c r="Z56" s="2"/>
    </row>
    <row r="57" ht="15.75" customHeight="1">
      <c r="A57" s="1" t="s">
        <v>635</v>
      </c>
      <c r="B57" s="1" t="s">
        <v>636</v>
      </c>
      <c r="C57" s="1" t="s">
        <v>637</v>
      </c>
      <c r="D57" s="1" t="s">
        <v>638</v>
      </c>
      <c r="E57" s="1" t="s">
        <v>639</v>
      </c>
      <c r="F57" s="1" t="s">
        <v>640</v>
      </c>
      <c r="G57" s="1" t="s">
        <v>641</v>
      </c>
      <c r="H57" s="1" t="s">
        <v>642</v>
      </c>
      <c r="I57" s="1" t="s">
        <v>643</v>
      </c>
      <c r="J57" s="1" t="s">
        <v>644</v>
      </c>
      <c r="K57" s="1" t="s">
        <v>645</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650</v>
      </c>
      <c r="F58" s="1" t="s">
        <v>274</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660</v>
      </c>
      <c r="F59" s="1" t="s">
        <v>661</v>
      </c>
      <c r="G59" s="1">
        <v>0.0</v>
      </c>
      <c r="H59" s="1" t="s">
        <v>662</v>
      </c>
      <c r="I59" s="1" t="s">
        <v>663</v>
      </c>
      <c r="J59" s="1" t="s">
        <v>664</v>
      </c>
      <c r="K59" s="1" t="s">
        <v>665</v>
      </c>
      <c r="L59" s="2"/>
      <c r="M59" s="2"/>
      <c r="N59" s="2"/>
      <c r="O59" s="2"/>
      <c r="P59" s="2"/>
      <c r="Q59" s="2"/>
      <c r="R59" s="2"/>
      <c r="S59" s="2"/>
      <c r="T59" s="2"/>
      <c r="U59" s="2"/>
      <c r="V59" s="2"/>
      <c r="W59" s="2"/>
      <c r="X59" s="2"/>
      <c r="Y59" s="2"/>
      <c r="Z59" s="2"/>
    </row>
    <row r="60" ht="15.75" customHeight="1">
      <c r="A60" s="1" t="s">
        <v>666</v>
      </c>
      <c r="B60" s="1" t="s">
        <v>667</v>
      </c>
      <c r="C60" s="1" t="s">
        <v>658</v>
      </c>
      <c r="D60" s="1" t="s">
        <v>659</v>
      </c>
      <c r="E60" s="1" t="s">
        <v>668</v>
      </c>
      <c r="F60" s="1" t="s">
        <v>669</v>
      </c>
      <c r="G60" s="1">
        <v>0.0</v>
      </c>
      <c r="H60" s="1" t="s">
        <v>670</v>
      </c>
      <c r="I60" s="1" t="s">
        <v>671</v>
      </c>
      <c r="J60" s="1" t="s">
        <v>664</v>
      </c>
      <c r="K60" s="1" t="s">
        <v>665</v>
      </c>
      <c r="L60" s="2"/>
      <c r="M60" s="2"/>
      <c r="N60" s="2"/>
      <c r="O60" s="2"/>
      <c r="P60" s="2"/>
      <c r="Q60" s="2"/>
      <c r="R60" s="2"/>
      <c r="S60" s="2"/>
      <c r="T60" s="2"/>
      <c r="U60" s="2"/>
      <c r="V60" s="2"/>
      <c r="W60" s="2"/>
      <c r="X60" s="2"/>
      <c r="Y60" s="2"/>
      <c r="Z60" s="2"/>
    </row>
    <row r="61" ht="15.75" customHeight="1">
      <c r="A61" s="1" t="s">
        <v>672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673</v>
      </c>
      <c r="B62" s="1" t="s">
        <v>124</v>
      </c>
      <c r="C62" s="1" t="s">
        <v>674</v>
      </c>
      <c r="D62" s="1" t="s">
        <v>675</v>
      </c>
      <c r="E62" s="1" t="s">
        <v>400</v>
      </c>
      <c r="F62" s="1" t="s">
        <v>676</v>
      </c>
      <c r="G62" s="1" t="s">
        <v>677</v>
      </c>
      <c r="H62" s="1" t="s">
        <v>678</v>
      </c>
      <c r="I62" s="1" t="s">
        <v>679</v>
      </c>
      <c r="J62" s="1" t="s">
        <v>281</v>
      </c>
      <c r="K62" s="1" t="s">
        <v>680</v>
      </c>
      <c r="L62" s="2"/>
      <c r="M62" s="2"/>
      <c r="N62" s="2"/>
      <c r="O62" s="2"/>
      <c r="P62" s="2"/>
      <c r="Q62" s="2"/>
      <c r="R62" s="2"/>
      <c r="S62" s="2"/>
      <c r="T62" s="2"/>
      <c r="U62" s="2"/>
      <c r="V62" s="2"/>
      <c r="W62" s="2"/>
      <c r="X62" s="2"/>
      <c r="Y62" s="2"/>
      <c r="Z62" s="2"/>
    </row>
    <row r="63" ht="15.75" customHeight="1">
      <c r="A63" s="1" t="s">
        <v>681</v>
      </c>
      <c r="B63" s="1" t="s">
        <v>682</v>
      </c>
      <c r="C63" s="1" t="s">
        <v>243</v>
      </c>
      <c r="D63" s="1" t="s">
        <v>683</v>
      </c>
      <c r="E63" s="1" t="s">
        <v>684</v>
      </c>
      <c r="F63" s="1" t="s">
        <v>685</v>
      </c>
      <c r="G63" s="1" t="s">
        <v>686</v>
      </c>
      <c r="H63" s="1" t="s">
        <v>687</v>
      </c>
      <c r="I63" s="1" t="s">
        <v>688</v>
      </c>
      <c r="J63" s="1" t="s">
        <v>689</v>
      </c>
      <c r="K63" s="1" t="s">
        <v>690</v>
      </c>
      <c r="L63" s="2"/>
      <c r="M63" s="2"/>
      <c r="N63" s="2"/>
      <c r="O63" s="2"/>
      <c r="P63" s="2"/>
      <c r="Q63" s="2"/>
      <c r="R63" s="2"/>
      <c r="S63" s="2"/>
      <c r="T63" s="2"/>
      <c r="U63" s="2"/>
      <c r="V63" s="2"/>
      <c r="W63" s="2"/>
      <c r="X63" s="2"/>
      <c r="Y63" s="2"/>
      <c r="Z63" s="2"/>
    </row>
    <row r="64" ht="15.75" customHeight="1">
      <c r="A64" s="1" t="s">
        <v>691</v>
      </c>
      <c r="B64" s="1" t="s">
        <v>499</v>
      </c>
      <c r="C64" s="1" t="s">
        <v>692</v>
      </c>
      <c r="D64" s="1" t="s">
        <v>693</v>
      </c>
      <c r="E64" s="1" t="s">
        <v>694</v>
      </c>
      <c r="F64" s="1" t="s">
        <v>695</v>
      </c>
      <c r="G64" s="1" t="s">
        <v>696</v>
      </c>
      <c r="H64" s="1" t="s">
        <v>697</v>
      </c>
      <c r="I64" s="1" t="s">
        <v>698</v>
      </c>
      <c r="J64" s="1" t="s">
        <v>699</v>
      </c>
      <c r="K64" s="1" t="s">
        <v>700</v>
      </c>
      <c r="L64" s="2"/>
      <c r="M64" s="2"/>
      <c r="N64" s="2"/>
      <c r="O64" s="2"/>
      <c r="P64" s="2"/>
      <c r="Q64" s="2"/>
      <c r="R64" s="2"/>
      <c r="S64" s="2"/>
      <c r="T64" s="2"/>
      <c r="U64" s="2"/>
      <c r="V64" s="2"/>
      <c r="W64" s="2"/>
      <c r="X64" s="2"/>
      <c r="Y64" s="2"/>
      <c r="Z64" s="2"/>
    </row>
    <row r="65" ht="15.75" customHeight="1">
      <c r="A65" s="1" t="s">
        <v>701</v>
      </c>
      <c r="B65" s="1" t="s">
        <v>702</v>
      </c>
      <c r="C65" s="1" t="s">
        <v>703</v>
      </c>
      <c r="D65" s="1" t="s">
        <v>704</v>
      </c>
      <c r="E65" s="1" t="s">
        <v>705</v>
      </c>
      <c r="F65" s="1" t="s">
        <v>706</v>
      </c>
      <c r="G65" s="1" t="s">
        <v>707</v>
      </c>
      <c r="H65" s="1" t="s">
        <v>708</v>
      </c>
      <c r="I65" s="1" t="s">
        <v>689</v>
      </c>
      <c r="J65" s="1" t="s">
        <v>709</v>
      </c>
      <c r="K65" s="1" t="s">
        <v>710</v>
      </c>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t="s">
        <v>716</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557</v>
      </c>
      <c r="E67" s="1" t="s">
        <v>725</v>
      </c>
      <c r="F67" s="1" t="s">
        <v>726</v>
      </c>
      <c r="G67" s="1" t="s">
        <v>727</v>
      </c>
      <c r="H67" s="1" t="s">
        <v>728</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723</v>
      </c>
      <c r="C68" s="1" t="s">
        <v>724</v>
      </c>
      <c r="D68" s="1" t="s">
        <v>557</v>
      </c>
      <c r="E68" s="1" t="s">
        <v>725</v>
      </c>
      <c r="F68" s="1" t="s">
        <v>726</v>
      </c>
      <c r="G68" s="1" t="s">
        <v>727</v>
      </c>
      <c r="H68" s="1" t="s">
        <v>728</v>
      </c>
      <c r="I68" s="1" t="s">
        <v>729</v>
      </c>
      <c r="J68" s="1" t="s">
        <v>730</v>
      </c>
      <c r="K68" s="1" t="s">
        <v>731</v>
      </c>
      <c r="L68" s="2"/>
      <c r="M68" s="2"/>
      <c r="N68" s="2"/>
      <c r="O68" s="2"/>
      <c r="P68" s="2"/>
      <c r="Q68" s="2"/>
      <c r="R68" s="2"/>
      <c r="S68" s="2"/>
      <c r="T68" s="2"/>
      <c r="U68" s="2"/>
      <c r="V68" s="2"/>
      <c r="W68" s="2"/>
      <c r="X68" s="2"/>
      <c r="Y68" s="2"/>
      <c r="Z68" s="2"/>
    </row>
    <row r="69" ht="15.75" customHeight="1">
      <c r="A69" s="1" t="s">
        <v>733</v>
      </c>
      <c r="B69" s="1" t="s">
        <v>734</v>
      </c>
      <c r="C69" s="1" t="s">
        <v>735</v>
      </c>
      <c r="D69" s="1">
        <v>-32.0</v>
      </c>
      <c r="E69" s="1" t="s">
        <v>736</v>
      </c>
      <c r="F69" s="1" t="s">
        <v>737</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749</v>
      </c>
      <c r="H70" s="1" t="s">
        <v>750</v>
      </c>
      <c r="I70" s="1" t="s">
        <v>751</v>
      </c>
      <c r="J70" s="1" t="s">
        <v>752</v>
      </c>
      <c r="K70" s="1" t="s">
        <v>753</v>
      </c>
      <c r="L70" s="2"/>
      <c r="M70" s="2"/>
      <c r="N70" s="2"/>
      <c r="O70" s="2"/>
      <c r="P70" s="2"/>
      <c r="Q70" s="2"/>
      <c r="R70" s="2"/>
      <c r="S70" s="2"/>
      <c r="T70" s="2"/>
      <c r="U70" s="2"/>
      <c r="V70" s="2"/>
      <c r="W70" s="2"/>
      <c r="X70" s="2"/>
      <c r="Y70" s="2"/>
      <c r="Z70" s="2"/>
    </row>
    <row r="71" ht="15.75" customHeight="1">
      <c r="A71" s="1" t="s">
        <v>754</v>
      </c>
      <c r="B71" s="1" t="s">
        <v>755</v>
      </c>
      <c r="C71" s="1" t="s">
        <v>756</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766</v>
      </c>
      <c r="C72" s="1" t="s">
        <v>767</v>
      </c>
      <c r="D72" s="1" t="s">
        <v>768</v>
      </c>
      <c r="E72" s="1" t="s">
        <v>769</v>
      </c>
      <c r="F72" s="1" t="s">
        <v>770</v>
      </c>
      <c r="G72" s="1" t="s">
        <v>771</v>
      </c>
      <c r="H72" s="1" t="s">
        <v>772</v>
      </c>
      <c r="I72" s="1" t="s">
        <v>773</v>
      </c>
      <c r="J72" s="1" t="s">
        <v>179</v>
      </c>
      <c r="K72" s="1" t="s">
        <v>774</v>
      </c>
      <c r="L72" s="2"/>
      <c r="M72" s="2"/>
      <c r="N72" s="2"/>
      <c r="O72" s="2"/>
      <c r="P72" s="2"/>
      <c r="Q72" s="2"/>
      <c r="R72" s="2"/>
      <c r="S72" s="2"/>
      <c r="T72" s="2"/>
      <c r="U72" s="2"/>
      <c r="V72" s="2"/>
      <c r="W72" s="2"/>
      <c r="X72" s="2"/>
      <c r="Y72" s="2"/>
      <c r="Z72" s="2"/>
    </row>
    <row r="73" ht="15.75" customHeight="1">
      <c r="A73" s="1" t="s">
        <v>775</v>
      </c>
      <c r="B73" s="1" t="s">
        <v>776</v>
      </c>
      <c r="C73" s="1" t="s">
        <v>777</v>
      </c>
      <c r="D73" s="1" t="s">
        <v>778</v>
      </c>
      <c r="E73" s="1" t="s">
        <v>779</v>
      </c>
      <c r="F73" s="1" t="s">
        <v>780</v>
      </c>
      <c r="G73" s="1" t="s">
        <v>781</v>
      </c>
      <c r="H73" s="1" t="s">
        <v>782</v>
      </c>
      <c r="I73" s="1" t="s">
        <v>783</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t="s">
        <v>788</v>
      </c>
      <c r="D74" s="1" t="s">
        <v>789</v>
      </c>
      <c r="E74" s="1" t="s">
        <v>790</v>
      </c>
      <c r="F74" s="1" t="s">
        <v>791</v>
      </c>
      <c r="G74" s="1" t="s">
        <v>792</v>
      </c>
      <c r="H74" s="1" t="s">
        <v>793</v>
      </c>
      <c r="I74" s="1" t="s">
        <v>488</v>
      </c>
      <c r="J74" s="1" t="s">
        <v>794</v>
      </c>
      <c r="K74" s="1" t="s">
        <v>365</v>
      </c>
      <c r="L74" s="2"/>
      <c r="M74" s="2"/>
      <c r="N74" s="2"/>
      <c r="O74" s="2"/>
      <c r="P74" s="2"/>
      <c r="Q74" s="2"/>
      <c r="R74" s="2"/>
      <c r="S74" s="2"/>
      <c r="T74" s="2"/>
      <c r="U74" s="2"/>
      <c r="V74" s="2"/>
      <c r="W74" s="2"/>
      <c r="X74" s="2"/>
      <c r="Y74" s="2"/>
      <c r="Z74" s="2"/>
    </row>
    <row r="75" ht="15.75" customHeight="1">
      <c r="A75" s="1" t="s">
        <v>795</v>
      </c>
      <c r="B75" s="1" t="s">
        <v>796</v>
      </c>
      <c r="C75" s="1" t="s">
        <v>797</v>
      </c>
      <c r="D75" s="1" t="s">
        <v>798</v>
      </c>
      <c r="E75" s="1" t="s">
        <v>799</v>
      </c>
      <c r="F75" s="1" t="s">
        <v>193</v>
      </c>
      <c r="G75" s="1" t="s">
        <v>800</v>
      </c>
      <c r="H75" s="1" t="s">
        <v>801</v>
      </c>
      <c r="I75" s="1" t="s">
        <v>802</v>
      </c>
      <c r="J75" s="1" t="s">
        <v>803</v>
      </c>
      <c r="K75" s="1" t="s">
        <v>804</v>
      </c>
      <c r="L75" s="2"/>
      <c r="M75" s="2"/>
      <c r="N75" s="2"/>
      <c r="O75" s="2"/>
      <c r="P75" s="2"/>
      <c r="Q75" s="2"/>
      <c r="R75" s="2"/>
      <c r="S75" s="2"/>
      <c r="T75" s="2"/>
      <c r="U75" s="2"/>
      <c r="V75" s="2"/>
      <c r="W75" s="2"/>
      <c r="X75" s="2"/>
      <c r="Y75" s="2"/>
      <c r="Z75" s="2"/>
    </row>
    <row r="76" ht="15.75" customHeight="1">
      <c r="A76" s="1" t="s">
        <v>805</v>
      </c>
      <c r="B76" s="1" t="s">
        <v>806</v>
      </c>
      <c r="C76" s="1" t="s">
        <v>807</v>
      </c>
      <c r="D76" s="1" t="s">
        <v>808</v>
      </c>
      <c r="E76" s="1" t="s">
        <v>809</v>
      </c>
      <c r="F76" s="1" t="s">
        <v>810</v>
      </c>
      <c r="G76" s="1" t="s">
        <v>811</v>
      </c>
      <c r="H76" s="1" t="s">
        <v>812</v>
      </c>
      <c r="I76" s="1" t="s">
        <v>813</v>
      </c>
      <c r="J76" s="1" t="s">
        <v>814</v>
      </c>
      <c r="K76" s="1" t="s">
        <v>815</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824</v>
      </c>
      <c r="J77" s="1" t="s">
        <v>825</v>
      </c>
      <c r="K77" s="1" t="s">
        <v>826</v>
      </c>
      <c r="L77" s="2"/>
      <c r="M77" s="2"/>
      <c r="N77" s="2"/>
      <c r="O77" s="2"/>
      <c r="P77" s="2"/>
      <c r="Q77" s="2"/>
      <c r="R77" s="2"/>
      <c r="S77" s="2"/>
      <c r="T77" s="2"/>
      <c r="U77" s="2"/>
      <c r="V77" s="2"/>
      <c r="W77" s="2"/>
      <c r="X77" s="2"/>
      <c r="Y77" s="2"/>
      <c r="Z77" s="2"/>
    </row>
    <row r="78" ht="15.75" customHeight="1">
      <c r="A78" s="1" t="s">
        <v>827</v>
      </c>
      <c r="B78" s="1" t="s">
        <v>828</v>
      </c>
      <c r="C78" s="1" t="s">
        <v>829</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t="s">
        <v>830</v>
      </c>
      <c r="E79" s="1" t="s">
        <v>841</v>
      </c>
      <c r="F79" s="1" t="s">
        <v>832</v>
      </c>
      <c r="G79" s="1" t="s">
        <v>842</v>
      </c>
      <c r="H79" s="1" t="s">
        <v>843</v>
      </c>
      <c r="I79" s="1" t="s">
        <v>835</v>
      </c>
      <c r="J79" s="1" t="s">
        <v>844</v>
      </c>
      <c r="K79" s="1" t="s">
        <v>837</v>
      </c>
      <c r="L79" s="2"/>
      <c r="M79" s="2"/>
      <c r="N79" s="2"/>
      <c r="O79" s="2"/>
      <c r="P79" s="2"/>
      <c r="Q79" s="2"/>
      <c r="R79" s="2"/>
      <c r="S79" s="2"/>
      <c r="T79" s="2"/>
      <c r="U79" s="2"/>
      <c r="V79" s="2"/>
      <c r="W79" s="2"/>
      <c r="X79" s="2"/>
      <c r="Y79" s="2"/>
      <c r="Z79" s="2"/>
    </row>
    <row r="80" ht="15.75" customHeight="1">
      <c r="A80" s="1" t="s">
        <v>845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846</v>
      </c>
      <c r="B81" s="1" t="s">
        <v>847</v>
      </c>
      <c r="C81" s="1" t="s">
        <v>848</v>
      </c>
      <c r="D81" s="1" t="s">
        <v>849</v>
      </c>
      <c r="E81" s="1" t="s">
        <v>183</v>
      </c>
      <c r="F81" s="1" t="s">
        <v>850</v>
      </c>
      <c r="G81" s="1" t="s">
        <v>851</v>
      </c>
      <c r="H81" s="1" t="s">
        <v>852</v>
      </c>
      <c r="I81" s="1" t="s">
        <v>853</v>
      </c>
      <c r="J81" s="1" t="s">
        <v>854</v>
      </c>
      <c r="K81" s="1" t="s">
        <v>855</v>
      </c>
      <c r="L81" s="2"/>
      <c r="M81" s="2"/>
      <c r="N81" s="2"/>
      <c r="O81" s="2"/>
      <c r="P81" s="2"/>
      <c r="Q81" s="2"/>
      <c r="R81" s="2"/>
      <c r="S81" s="2"/>
      <c r="T81" s="2"/>
      <c r="U81" s="2"/>
      <c r="V81" s="2"/>
      <c r="W81" s="2"/>
      <c r="X81" s="2"/>
      <c r="Y81" s="2"/>
      <c r="Z81" s="2"/>
    </row>
    <row r="82" ht="15.75" customHeight="1">
      <c r="A82" s="1" t="s">
        <v>856</v>
      </c>
      <c r="B82" s="1" t="s">
        <v>857</v>
      </c>
      <c r="C82" s="1" t="s">
        <v>858</v>
      </c>
      <c r="D82" s="1" t="s">
        <v>859</v>
      </c>
      <c r="E82" s="1" t="s">
        <v>860</v>
      </c>
      <c r="F82" s="1" t="s">
        <v>861</v>
      </c>
      <c r="G82" s="1" t="s">
        <v>862</v>
      </c>
      <c r="H82" s="1" t="s">
        <v>863</v>
      </c>
      <c r="I82" s="1" t="s">
        <v>864</v>
      </c>
      <c r="J82" s="1" t="s">
        <v>865</v>
      </c>
      <c r="K82" s="1" t="s">
        <v>866</v>
      </c>
      <c r="L82" s="2"/>
      <c r="M82" s="2"/>
      <c r="N82" s="2"/>
      <c r="O82" s="2"/>
      <c r="P82" s="2"/>
      <c r="Q82" s="2"/>
      <c r="R82" s="2"/>
      <c r="S82" s="2"/>
      <c r="T82" s="2"/>
      <c r="U82" s="2"/>
      <c r="V82" s="2"/>
      <c r="W82" s="2"/>
      <c r="X82" s="2"/>
      <c r="Y82" s="2"/>
      <c r="Z82" s="2"/>
    </row>
    <row r="83" ht="15.75" customHeight="1">
      <c r="A83" s="1" t="s">
        <v>867</v>
      </c>
      <c r="B83" s="1" t="s">
        <v>868</v>
      </c>
      <c r="C83" s="1" t="s">
        <v>869</v>
      </c>
      <c r="D83" s="1" t="s">
        <v>870</v>
      </c>
      <c r="E83" s="1" t="s">
        <v>871</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v>86.0</v>
      </c>
      <c r="C84" s="1" t="s">
        <v>792</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1" t="s">
        <v>888</v>
      </c>
      <c r="C85" s="1" t="s">
        <v>889</v>
      </c>
      <c r="D85" s="1" t="s">
        <v>890</v>
      </c>
      <c r="E85" s="1" t="s">
        <v>891</v>
      </c>
      <c r="F85" s="1" t="s">
        <v>892</v>
      </c>
      <c r="G85" s="1" t="s">
        <v>893</v>
      </c>
      <c r="H85" s="1" t="s">
        <v>894</v>
      </c>
      <c r="I85" s="1" t="s">
        <v>895</v>
      </c>
      <c r="J85" s="1" t="s">
        <v>896</v>
      </c>
      <c r="K85" s="1" t="s">
        <v>897</v>
      </c>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t="s">
        <v>903</v>
      </c>
      <c r="G86" s="1" t="s">
        <v>716</v>
      </c>
      <c r="H86" s="1" t="s">
        <v>904</v>
      </c>
      <c r="I86" s="1" t="s">
        <v>905</v>
      </c>
      <c r="J86" s="1" t="s">
        <v>906</v>
      </c>
      <c r="K86" s="1" t="s">
        <v>907</v>
      </c>
      <c r="L86" s="2"/>
      <c r="M86" s="2"/>
      <c r="N86" s="2"/>
      <c r="O86" s="2"/>
      <c r="P86" s="2"/>
      <c r="Q86" s="2"/>
      <c r="R86" s="2"/>
      <c r="S86" s="2"/>
      <c r="T86" s="2"/>
      <c r="U86" s="2"/>
      <c r="V86" s="2"/>
      <c r="W86" s="2"/>
      <c r="X86" s="2"/>
      <c r="Y86" s="2"/>
      <c r="Z86" s="2"/>
    </row>
    <row r="87" ht="15.75" customHeight="1">
      <c r="A87" s="1" t="s">
        <v>908</v>
      </c>
      <c r="B87" s="1" t="s">
        <v>899</v>
      </c>
      <c r="C87" s="1" t="s">
        <v>900</v>
      </c>
      <c r="D87" s="1" t="s">
        <v>901</v>
      </c>
      <c r="E87" s="1" t="s">
        <v>902</v>
      </c>
      <c r="F87" s="1" t="s">
        <v>903</v>
      </c>
      <c r="G87" s="1" t="s">
        <v>716</v>
      </c>
      <c r="H87" s="1" t="s">
        <v>904</v>
      </c>
      <c r="I87" s="1" t="s">
        <v>905</v>
      </c>
      <c r="J87" s="1" t="s">
        <v>906</v>
      </c>
      <c r="K87" s="1" t="s">
        <v>907</v>
      </c>
      <c r="L87" s="2"/>
      <c r="M87" s="2"/>
      <c r="N87" s="2"/>
      <c r="O87" s="2"/>
      <c r="P87" s="2"/>
      <c r="Q87" s="2"/>
      <c r="R87" s="2"/>
      <c r="S87" s="2"/>
      <c r="T87" s="2"/>
      <c r="U87" s="2"/>
      <c r="V87" s="2"/>
      <c r="W87" s="2"/>
      <c r="X87" s="2"/>
      <c r="Y87" s="2"/>
      <c r="Z87" s="2"/>
    </row>
    <row r="88" ht="15.75" customHeight="1">
      <c r="A88" s="1" t="s">
        <v>909</v>
      </c>
      <c r="B88" s="1" t="s">
        <v>910</v>
      </c>
      <c r="C88" s="1" t="s">
        <v>911</v>
      </c>
      <c r="D88" s="1" t="s">
        <v>912</v>
      </c>
      <c r="E88" s="1" t="s">
        <v>913</v>
      </c>
      <c r="F88" s="1" t="s">
        <v>914</v>
      </c>
      <c r="G88" s="1" t="s">
        <v>915</v>
      </c>
      <c r="H88" s="1" t="s">
        <v>916</v>
      </c>
      <c r="I88" s="1" t="s">
        <v>917</v>
      </c>
      <c r="J88" s="1" t="s">
        <v>918</v>
      </c>
      <c r="K88" s="1" t="s">
        <v>535</v>
      </c>
      <c r="L88" s="2"/>
      <c r="M88" s="2"/>
      <c r="N88" s="2"/>
      <c r="O88" s="2"/>
      <c r="P88" s="2"/>
      <c r="Q88" s="2"/>
      <c r="R88" s="2"/>
      <c r="S88" s="2"/>
      <c r="T88" s="2"/>
      <c r="U88" s="2"/>
      <c r="V88" s="2"/>
      <c r="W88" s="2"/>
      <c r="X88" s="2"/>
      <c r="Y88" s="2"/>
      <c r="Z88" s="2"/>
    </row>
    <row r="89" ht="15.75" customHeight="1">
      <c r="A89" s="1" t="s">
        <v>919</v>
      </c>
      <c r="B89" s="1" t="s">
        <v>920</v>
      </c>
      <c r="C89" s="1" t="s">
        <v>921</v>
      </c>
      <c r="D89" s="1" t="s">
        <v>922</v>
      </c>
      <c r="E89" s="1" t="s">
        <v>923</v>
      </c>
      <c r="F89" s="1" t="s">
        <v>924</v>
      </c>
      <c r="G89" s="1" t="s">
        <v>925</v>
      </c>
      <c r="H89" s="1" t="s">
        <v>926</v>
      </c>
      <c r="I89" s="1" t="s">
        <v>927</v>
      </c>
      <c r="J89" s="1" t="s">
        <v>928</v>
      </c>
      <c r="K89" s="1" t="s">
        <v>929</v>
      </c>
      <c r="L89" s="2"/>
      <c r="M89" s="2"/>
      <c r="N89" s="2"/>
      <c r="O89" s="2"/>
      <c r="P89" s="2"/>
      <c r="Q89" s="2"/>
      <c r="R89" s="2"/>
      <c r="S89" s="2"/>
      <c r="T89" s="2"/>
      <c r="U89" s="2"/>
      <c r="V89" s="2"/>
      <c r="W89" s="2"/>
      <c r="X89" s="2"/>
      <c r="Y89" s="2"/>
      <c r="Z89" s="2"/>
    </row>
    <row r="90" ht="15.75" customHeight="1">
      <c r="A90" s="1" t="s">
        <v>930</v>
      </c>
      <c r="B90" s="1" t="s">
        <v>931</v>
      </c>
      <c r="C90" s="1" t="s">
        <v>932</v>
      </c>
      <c r="D90" s="1" t="s">
        <v>933</v>
      </c>
      <c r="E90" s="1" t="s">
        <v>934</v>
      </c>
      <c r="F90" s="1" t="s">
        <v>935</v>
      </c>
      <c r="G90" s="1" t="s">
        <v>936</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946</v>
      </c>
      <c r="G91" s="1" t="s">
        <v>947</v>
      </c>
      <c r="H91" s="1" t="s">
        <v>948</v>
      </c>
      <c r="I91" s="1" t="s">
        <v>949</v>
      </c>
      <c r="J91" s="1" t="s">
        <v>784</v>
      </c>
      <c r="K91" s="1" t="s">
        <v>950</v>
      </c>
      <c r="L91" s="2"/>
      <c r="M91" s="2"/>
      <c r="N91" s="2"/>
      <c r="O91" s="2"/>
      <c r="P91" s="2"/>
      <c r="Q91" s="2"/>
      <c r="R91" s="2"/>
      <c r="S91" s="2"/>
      <c r="T91" s="2"/>
      <c r="U91" s="2"/>
      <c r="V91" s="2"/>
      <c r="W91" s="2"/>
      <c r="X91" s="2"/>
      <c r="Y91" s="2"/>
      <c r="Z91" s="2"/>
    </row>
    <row r="92" ht="15.75" customHeight="1">
      <c r="A92" s="1" t="s">
        <v>951</v>
      </c>
      <c r="B92" s="1" t="s">
        <v>952</v>
      </c>
      <c r="C92" s="1" t="s">
        <v>953</v>
      </c>
      <c r="D92" s="1" t="s">
        <v>954</v>
      </c>
      <c r="E92" s="1" t="s">
        <v>955</v>
      </c>
      <c r="F92" s="1" t="s">
        <v>116</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945</v>
      </c>
      <c r="C93" s="1" t="s">
        <v>962</v>
      </c>
      <c r="D93" s="1" t="s">
        <v>764</v>
      </c>
      <c r="E93" s="1" t="s">
        <v>963</v>
      </c>
      <c r="F93" s="1" t="s">
        <v>964</v>
      </c>
      <c r="G93" s="1" t="s">
        <v>171</v>
      </c>
      <c r="H93" s="1" t="s">
        <v>965</v>
      </c>
      <c r="I93" s="1" t="s">
        <v>966</v>
      </c>
      <c r="J93" s="1" t="s">
        <v>967</v>
      </c>
      <c r="K93" s="1" t="s">
        <v>968</v>
      </c>
      <c r="L93" s="2"/>
      <c r="M93" s="2"/>
      <c r="N93" s="2"/>
      <c r="O93" s="2"/>
      <c r="P93" s="2"/>
      <c r="Q93" s="2"/>
      <c r="R93" s="2"/>
      <c r="S93" s="2"/>
      <c r="T93" s="2"/>
      <c r="U93" s="2"/>
      <c r="V93" s="2"/>
      <c r="W93" s="2"/>
      <c r="X93" s="2"/>
      <c r="Y93" s="2"/>
      <c r="Z93" s="2"/>
    </row>
    <row r="94" ht="15.75" customHeight="1">
      <c r="A94" s="1" t="s">
        <v>969</v>
      </c>
      <c r="B94" s="1" t="s">
        <v>970</v>
      </c>
      <c r="C94" s="1" t="s">
        <v>971</v>
      </c>
      <c r="D94" s="1" t="s">
        <v>972</v>
      </c>
      <c r="E94" s="1" t="s">
        <v>973</v>
      </c>
      <c r="F94" s="1" t="s">
        <v>974</v>
      </c>
      <c r="G94" s="1" t="s">
        <v>975</v>
      </c>
      <c r="H94" s="1" t="s">
        <v>976</v>
      </c>
      <c r="I94" s="1" t="s">
        <v>431</v>
      </c>
      <c r="J94" s="1" t="s">
        <v>977</v>
      </c>
      <c r="K94" s="1" t="s">
        <v>978</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v>38.0</v>
      </c>
      <c r="C97" s="1" t="s">
        <v>1002</v>
      </c>
      <c r="D97" s="1" t="s">
        <v>1003</v>
      </c>
      <c r="E97" s="1" t="s">
        <v>1004</v>
      </c>
      <c r="F97" s="1" t="s">
        <v>1005</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v>38.0</v>
      </c>
      <c r="C98" s="1" t="s">
        <v>1012</v>
      </c>
      <c r="D98" s="1" t="s">
        <v>1013</v>
      </c>
      <c r="E98" s="1" t="s">
        <v>1014</v>
      </c>
      <c r="F98" s="1" t="s">
        <v>1005</v>
      </c>
      <c r="G98" s="1" t="s">
        <v>1006</v>
      </c>
      <c r="H98" s="1" t="s">
        <v>1015</v>
      </c>
      <c r="I98" s="1" t="s">
        <v>1008</v>
      </c>
      <c r="J98" s="1" t="s">
        <v>1009</v>
      </c>
      <c r="K98" s="1" t="s">
        <v>1016</v>
      </c>
      <c r="L98" s="2"/>
      <c r="M98" s="2"/>
      <c r="N98" s="2"/>
      <c r="O98" s="2"/>
      <c r="P98" s="2"/>
      <c r="Q98" s="2"/>
      <c r="R98" s="2"/>
      <c r="S98" s="2"/>
      <c r="T98" s="2"/>
      <c r="U98" s="2"/>
      <c r="V98" s="2"/>
      <c r="W98" s="2"/>
      <c r="X98" s="2"/>
      <c r="Y98" s="2"/>
      <c r="Z98" s="2"/>
    </row>
    <row r="99" ht="15.75" customHeight="1">
      <c r="A99" s="1" t="s">
        <v>1017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1018</v>
      </c>
      <c r="B100" s="1" t="s">
        <v>1019</v>
      </c>
      <c r="C100" s="1" t="s">
        <v>1020</v>
      </c>
      <c r="D100" s="1">
        <v>10.0</v>
      </c>
      <c r="E100" s="1" t="s">
        <v>1021</v>
      </c>
      <c r="F100" s="1" t="s">
        <v>1022</v>
      </c>
      <c r="G100" s="1" t="s">
        <v>1023</v>
      </c>
      <c r="H100" s="1" t="s">
        <v>1024</v>
      </c>
      <c r="I100" s="1" t="s">
        <v>965</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t="s">
        <v>1028</v>
      </c>
      <c r="C101" s="1" t="s">
        <v>1029</v>
      </c>
      <c r="D101" s="1" t="s">
        <v>1030</v>
      </c>
      <c r="E101" s="1" t="s">
        <v>1031</v>
      </c>
      <c r="F101" s="1" t="s">
        <v>1032</v>
      </c>
      <c r="G101" s="1" t="s">
        <v>1033</v>
      </c>
      <c r="H101" s="1" t="s">
        <v>1034</v>
      </c>
      <c r="I101" s="1" t="s">
        <v>1035</v>
      </c>
      <c r="J101" s="1" t="s">
        <v>1036</v>
      </c>
      <c r="K101" s="1" t="s">
        <v>1037</v>
      </c>
      <c r="L101" s="2"/>
      <c r="M101" s="2"/>
      <c r="N101" s="2"/>
      <c r="O101" s="2"/>
      <c r="P101" s="2"/>
      <c r="Q101" s="2"/>
      <c r="R101" s="2"/>
      <c r="S101" s="2"/>
      <c r="T101" s="2"/>
      <c r="U101" s="2"/>
      <c r="V101" s="2"/>
      <c r="W101" s="2"/>
      <c r="X101" s="2"/>
      <c r="Y101" s="2"/>
      <c r="Z101" s="2"/>
    </row>
    <row r="102" ht="15.75" customHeight="1">
      <c r="A102" s="1" t="s">
        <v>1038</v>
      </c>
      <c r="B102" s="1" t="s">
        <v>1039</v>
      </c>
      <c r="C102" s="1" t="s">
        <v>1040</v>
      </c>
      <c r="D102" s="1" t="s">
        <v>1041</v>
      </c>
      <c r="E102" s="1" t="s">
        <v>1042</v>
      </c>
      <c r="F102" s="1" t="s">
        <v>1043</v>
      </c>
      <c r="G102" s="1" t="s">
        <v>1044</v>
      </c>
      <c r="H102" s="1" t="s">
        <v>1045</v>
      </c>
      <c r="I102" s="1" t="s">
        <v>1046</v>
      </c>
      <c r="J102" s="1" t="s">
        <v>959</v>
      </c>
      <c r="K102" s="1" t="s">
        <v>1047</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1054</v>
      </c>
      <c r="H103" s="1" t="s">
        <v>1055</v>
      </c>
      <c r="I103" s="1" t="s">
        <v>1056</v>
      </c>
      <c r="J103" s="1" t="s">
        <v>1057</v>
      </c>
      <c r="K103" s="1" t="s">
        <v>1058</v>
      </c>
      <c r="L103" s="2"/>
      <c r="M103" s="2"/>
      <c r="N103" s="2"/>
      <c r="O103" s="2"/>
      <c r="P103" s="2"/>
      <c r="Q103" s="2"/>
      <c r="R103" s="2"/>
      <c r="S103" s="2"/>
      <c r="T103" s="2"/>
      <c r="U103" s="2"/>
      <c r="V103" s="2"/>
      <c r="W103" s="2"/>
      <c r="X103" s="2"/>
      <c r="Y103" s="2"/>
      <c r="Z103" s="2"/>
    </row>
    <row r="104" ht="15.75" customHeight="1">
      <c r="A104" s="1" t="s">
        <v>1059</v>
      </c>
      <c r="B104" s="1" t="s">
        <v>1060</v>
      </c>
      <c r="C104" s="1" t="s">
        <v>1061</v>
      </c>
      <c r="D104" s="1" t="s">
        <v>1062</v>
      </c>
      <c r="E104" s="1" t="s">
        <v>1063</v>
      </c>
      <c r="F104" s="1" t="s">
        <v>524</v>
      </c>
      <c r="G104" s="1" t="s">
        <v>724</v>
      </c>
      <c r="H104" s="1">
        <v>-5.0</v>
      </c>
      <c r="I104" s="1" t="s">
        <v>1064</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1" t="s">
        <v>1068</v>
      </c>
      <c r="C105" s="1" t="s">
        <v>1069</v>
      </c>
      <c r="D105" s="1" t="s">
        <v>1070</v>
      </c>
      <c r="E105" s="1" t="s">
        <v>1071</v>
      </c>
      <c r="F105" s="1" t="s">
        <v>1072</v>
      </c>
      <c r="G105" s="1" t="s">
        <v>1073</v>
      </c>
      <c r="H105" s="1" t="s">
        <v>787</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1068</v>
      </c>
      <c r="C106" s="1" t="s">
        <v>1069</v>
      </c>
      <c r="D106" s="1" t="s">
        <v>1070</v>
      </c>
      <c r="E106" s="1" t="s">
        <v>1071</v>
      </c>
      <c r="F106" s="1" t="s">
        <v>1072</v>
      </c>
      <c r="G106" s="1" t="s">
        <v>1073</v>
      </c>
      <c r="H106" s="1" t="s">
        <v>787</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1078</v>
      </c>
      <c r="B107" s="1" t="s">
        <v>1079</v>
      </c>
      <c r="C107" s="1" t="s">
        <v>1061</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797</v>
      </c>
      <c r="C109" s="1" t="s">
        <v>1100</v>
      </c>
      <c r="D109" s="1" t="s">
        <v>1101</v>
      </c>
      <c r="E109" s="1" t="s">
        <v>1102</v>
      </c>
      <c r="F109" s="1" t="s">
        <v>1103</v>
      </c>
      <c r="G109" s="1" t="s">
        <v>1104</v>
      </c>
      <c r="H109" s="1" t="s">
        <v>1105</v>
      </c>
      <c r="I109" s="1" t="s">
        <v>1089</v>
      </c>
      <c r="J109" s="1" t="s">
        <v>1106</v>
      </c>
      <c r="K109" s="1" t="s">
        <v>1107</v>
      </c>
      <c r="L109" s="2"/>
      <c r="M109" s="2"/>
      <c r="N109" s="2"/>
      <c r="O109" s="2"/>
      <c r="P109" s="2"/>
      <c r="Q109" s="2"/>
      <c r="R109" s="2"/>
      <c r="S109" s="2"/>
      <c r="T109" s="2"/>
      <c r="U109" s="2"/>
      <c r="V109" s="2"/>
      <c r="W109" s="2"/>
      <c r="X109" s="2"/>
      <c r="Y109" s="2"/>
      <c r="Z109" s="2"/>
    </row>
    <row r="110" ht="15.75" customHeight="1">
      <c r="A110" s="1" t="s">
        <v>1108</v>
      </c>
      <c r="B110" s="1" t="s">
        <v>1109</v>
      </c>
      <c r="C110" s="1" t="s">
        <v>1110</v>
      </c>
      <c r="D110" s="1" t="s">
        <v>1111</v>
      </c>
      <c r="E110" s="1" t="s">
        <v>1112</v>
      </c>
      <c r="F110" s="1" t="s">
        <v>1113</v>
      </c>
      <c r="G110" s="1" t="s">
        <v>1114</v>
      </c>
      <c r="H110" s="1" t="s">
        <v>1115</v>
      </c>
      <c r="I110" s="1" t="s">
        <v>1116</v>
      </c>
      <c r="J110" s="1" t="s">
        <v>1117</v>
      </c>
      <c r="K110" s="1" t="s">
        <v>1118</v>
      </c>
      <c r="L110" s="2"/>
      <c r="M110" s="2"/>
      <c r="N110" s="2"/>
      <c r="O110" s="2"/>
      <c r="P110" s="2"/>
      <c r="Q110" s="2"/>
      <c r="R110" s="2"/>
      <c r="S110" s="2"/>
      <c r="T110" s="2"/>
      <c r="U110" s="2"/>
      <c r="V110" s="2"/>
      <c r="W110" s="2"/>
      <c r="X110" s="2"/>
      <c r="Y110" s="2"/>
      <c r="Z110" s="2"/>
    </row>
    <row r="111" ht="15.75" customHeight="1">
      <c r="A111" s="1" t="s">
        <v>1119</v>
      </c>
      <c r="B111" s="1" t="s">
        <v>1120</v>
      </c>
      <c r="C111" s="1" t="s">
        <v>1121</v>
      </c>
      <c r="D111" s="1" t="s">
        <v>1122</v>
      </c>
      <c r="E111" s="1" t="s">
        <v>1123</v>
      </c>
      <c r="F111" s="1" t="s">
        <v>1124</v>
      </c>
      <c r="G111" s="1" t="s">
        <v>1125</v>
      </c>
      <c r="H111" s="1" t="s">
        <v>1126</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t="s">
        <v>519</v>
      </c>
      <c r="C112" s="1" t="s">
        <v>1131</v>
      </c>
      <c r="D112" s="1" t="s">
        <v>1132</v>
      </c>
      <c r="E112" s="1" t="s">
        <v>1133</v>
      </c>
      <c r="F112" s="1" t="s">
        <v>1134</v>
      </c>
      <c r="G112" s="1">
        <v>3.0</v>
      </c>
      <c r="H112" s="1" t="s">
        <v>361</v>
      </c>
      <c r="I112" s="1" t="s">
        <v>1135</v>
      </c>
      <c r="J112" s="1" t="s">
        <v>1136</v>
      </c>
      <c r="K112" s="1" t="s">
        <v>1031</v>
      </c>
      <c r="L112" s="2"/>
      <c r="M112" s="2"/>
      <c r="N112" s="2"/>
      <c r="O112" s="2"/>
      <c r="P112" s="2"/>
      <c r="Q112" s="2"/>
      <c r="R112" s="2"/>
      <c r="S112" s="2"/>
      <c r="T112" s="2"/>
      <c r="U112" s="2"/>
      <c r="V112" s="2"/>
      <c r="W112" s="2"/>
      <c r="X112" s="2"/>
      <c r="Y112" s="2"/>
      <c r="Z112" s="2"/>
    </row>
    <row r="113" ht="15.75" customHeight="1">
      <c r="A113" s="1" t="s">
        <v>1137</v>
      </c>
      <c r="B113" s="1" t="s">
        <v>1138</v>
      </c>
      <c r="C113" s="1" t="s">
        <v>1139</v>
      </c>
      <c r="D113" s="1" t="s">
        <v>1140</v>
      </c>
      <c r="E113" s="1" t="s">
        <v>1141</v>
      </c>
      <c r="F113" s="1" t="s">
        <v>1142</v>
      </c>
      <c r="G113" s="1" t="s">
        <v>1143</v>
      </c>
      <c r="H113" s="1" t="s">
        <v>790</v>
      </c>
      <c r="I113" s="1" t="s">
        <v>1144</v>
      </c>
      <c r="J113" s="1" t="s">
        <v>1145</v>
      </c>
      <c r="K113" s="1" t="s">
        <v>367</v>
      </c>
      <c r="L113" s="2"/>
      <c r="M113" s="2"/>
      <c r="N113" s="2"/>
      <c r="O113" s="2"/>
      <c r="P113" s="2"/>
      <c r="Q113" s="2"/>
      <c r="R113" s="2"/>
      <c r="S113" s="2"/>
      <c r="T113" s="2"/>
      <c r="U113" s="2"/>
      <c r="V113" s="2"/>
      <c r="W113" s="2"/>
      <c r="X113" s="2"/>
      <c r="Y113" s="2"/>
      <c r="Z113" s="2"/>
    </row>
    <row r="114" ht="15.75" customHeight="1">
      <c r="A114" s="1" t="s">
        <v>1146</v>
      </c>
      <c r="B114" s="1" t="s">
        <v>1147</v>
      </c>
      <c r="C114" s="1" t="s">
        <v>1148</v>
      </c>
      <c r="D114" s="1" t="s">
        <v>1149</v>
      </c>
      <c r="E114" s="1" t="s">
        <v>1150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t="s">
        <v>1161</v>
      </c>
      <c r="F115" s="1" t="s">
        <v>1162</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525</v>
      </c>
      <c r="F116" s="1" t="s">
        <v>1172</v>
      </c>
      <c r="G116" s="1" t="s">
        <v>1084</v>
      </c>
      <c r="H116" s="1" t="s">
        <v>1173</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1170</v>
      </c>
      <c r="D117" s="1" t="s">
        <v>1171</v>
      </c>
      <c r="E117" s="1" t="s">
        <v>1179</v>
      </c>
      <c r="F117" s="1" t="s">
        <v>824</v>
      </c>
      <c r="G117" s="1" t="s">
        <v>1084</v>
      </c>
      <c r="H117" s="1">
        <v>-6.0</v>
      </c>
      <c r="I117" s="1" t="s">
        <v>1174</v>
      </c>
      <c r="J117" s="1" t="s">
        <v>1180</v>
      </c>
      <c r="K117" s="1" t="s">
        <v>1176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1190</v>
      </c>
      <c r="C4" s="1" t="s">
        <v>1191</v>
      </c>
      <c r="D4" s="1" t="s">
        <v>1192</v>
      </c>
      <c r="E4" s="1" t="s">
        <v>1193</v>
      </c>
      <c r="F4" s="1" t="s">
        <v>1194</v>
      </c>
      <c r="G4" s="1" t="s">
        <v>1195</v>
      </c>
      <c r="H4" s="1" t="s">
        <v>1195</v>
      </c>
      <c r="I4" s="1" t="s">
        <v>1195</v>
      </c>
      <c r="J4" s="2"/>
      <c r="K4" s="2"/>
      <c r="L4" s="2"/>
      <c r="M4" s="2"/>
      <c r="N4" s="2"/>
      <c r="O4" s="2"/>
      <c r="P4" s="2"/>
      <c r="Q4" s="2"/>
      <c r="R4" s="2"/>
      <c r="S4" s="2"/>
      <c r="T4" s="2"/>
      <c r="U4" s="2"/>
      <c r="V4" s="2"/>
      <c r="W4" s="2"/>
      <c r="X4" s="2"/>
      <c r="Y4" s="2"/>
      <c r="Z4" s="2"/>
    </row>
    <row r="5">
      <c r="A5" s="1" t="s">
        <v>1197</v>
      </c>
      <c r="B5" s="1" t="s">
        <v>1196</v>
      </c>
      <c r="C5" s="1" t="s">
        <v>1198</v>
      </c>
      <c r="D5" s="1" t="s">
        <v>1199</v>
      </c>
      <c r="E5" s="1" t="s">
        <v>1200</v>
      </c>
      <c r="F5" s="1" t="s">
        <v>1201</v>
      </c>
      <c r="G5" s="1" t="s">
        <v>1202</v>
      </c>
      <c r="H5" s="1" t="s">
        <v>1203</v>
      </c>
      <c r="I5" s="1" t="s">
        <v>1203</v>
      </c>
      <c r="J5" s="2"/>
      <c r="K5" s="2"/>
      <c r="L5" s="2"/>
      <c r="M5" s="2"/>
      <c r="N5" s="2"/>
      <c r="O5" s="2"/>
      <c r="P5" s="2"/>
      <c r="Q5" s="2"/>
      <c r="R5" s="2"/>
      <c r="S5" s="2"/>
      <c r="T5" s="2"/>
      <c r="U5" s="2"/>
      <c r="V5" s="2"/>
      <c r="W5" s="2"/>
      <c r="X5" s="2"/>
      <c r="Y5" s="2"/>
      <c r="Z5" s="2"/>
    </row>
    <row r="6">
      <c r="A6" s="1" t="s">
        <v>1205</v>
      </c>
      <c r="B6" s="1" t="s">
        <v>1206</v>
      </c>
      <c r="C6" s="1" t="s">
        <v>1207</v>
      </c>
      <c r="D6" s="1" t="s">
        <v>1208</v>
      </c>
      <c r="E6" s="1" t="s">
        <v>1209</v>
      </c>
      <c r="F6" s="1" t="s">
        <v>1210</v>
      </c>
      <c r="G6" s="1" t="s">
        <v>1211</v>
      </c>
      <c r="H6" s="1" t="s">
        <v>1212</v>
      </c>
      <c r="I6" s="1" t="s">
        <v>1213</v>
      </c>
      <c r="J6" s="2"/>
      <c r="K6" s="2"/>
      <c r="L6" s="2"/>
      <c r="M6" s="2"/>
      <c r="N6" s="2"/>
      <c r="O6" s="2"/>
      <c r="P6" s="2"/>
      <c r="Q6" s="2"/>
      <c r="R6" s="2"/>
      <c r="S6" s="2"/>
      <c r="T6" s="2"/>
      <c r="U6" s="2"/>
      <c r="V6" s="2"/>
      <c r="W6" s="2"/>
      <c r="X6" s="2"/>
      <c r="Y6" s="2"/>
      <c r="Z6" s="2"/>
    </row>
    <row r="7">
      <c r="A7" s="1" t="s">
        <v>1214</v>
      </c>
      <c r="B7" s="1" t="s">
        <v>1196</v>
      </c>
      <c r="C7" s="1" t="s">
        <v>1196</v>
      </c>
      <c r="D7" s="1" t="s">
        <v>1196</v>
      </c>
      <c r="E7" s="1" t="s">
        <v>1196</v>
      </c>
      <c r="F7" s="1" t="s">
        <v>1196</v>
      </c>
      <c r="G7" s="1" t="s">
        <v>1196</v>
      </c>
      <c r="H7" s="1" t="s">
        <v>1196</v>
      </c>
      <c r="I7" s="1" t="s">
        <v>1196</v>
      </c>
      <c r="J7" s="2"/>
      <c r="K7" s="2"/>
      <c r="L7" s="2"/>
      <c r="M7" s="2"/>
      <c r="N7" s="2"/>
      <c r="O7" s="2"/>
      <c r="P7" s="2"/>
      <c r="Q7" s="2"/>
      <c r="R7" s="2"/>
      <c r="S7" s="2"/>
      <c r="T7" s="2"/>
      <c r="U7" s="2"/>
      <c r="V7" s="2"/>
      <c r="W7" s="2"/>
      <c r="X7" s="2"/>
      <c r="Y7" s="2"/>
      <c r="Z7" s="2"/>
    </row>
    <row r="8">
      <c r="A8" s="1" t="s">
        <v>1215</v>
      </c>
      <c r="B8" s="1" t="s">
        <v>1196</v>
      </c>
      <c r="C8" s="1" t="s">
        <v>1216</v>
      </c>
      <c r="D8" s="1" t="s">
        <v>1217</v>
      </c>
      <c r="E8" s="1" t="s">
        <v>1218</v>
      </c>
      <c r="F8" s="1" t="s">
        <v>1219</v>
      </c>
      <c r="G8" s="1" t="s">
        <v>1220</v>
      </c>
      <c r="H8" s="1" t="s">
        <v>1221</v>
      </c>
      <c r="I8" s="1" t="s">
        <v>1222</v>
      </c>
      <c r="J8" s="2"/>
      <c r="K8" s="2"/>
      <c r="L8" s="2"/>
      <c r="M8" s="2"/>
      <c r="N8" s="2"/>
      <c r="O8" s="2"/>
      <c r="P8" s="2"/>
      <c r="Q8" s="2"/>
      <c r="R8" s="2"/>
      <c r="S8" s="2"/>
      <c r="T8" s="2"/>
      <c r="U8" s="2"/>
      <c r="V8" s="2"/>
      <c r="W8" s="2"/>
      <c r="X8" s="2"/>
      <c r="Y8" s="2"/>
      <c r="Z8" s="2"/>
    </row>
    <row r="9">
      <c r="A9" s="1" t="s">
        <v>1223</v>
      </c>
      <c r="B9" s="1" t="s">
        <v>1224</v>
      </c>
      <c r="C9" s="1" t="s">
        <v>1225</v>
      </c>
      <c r="D9" s="1" t="s">
        <v>1226</v>
      </c>
      <c r="E9" s="1" t="s">
        <v>1227</v>
      </c>
      <c r="F9" s="1" t="s">
        <v>1228</v>
      </c>
      <c r="G9" s="1" t="s">
        <v>1229</v>
      </c>
      <c r="H9" s="1" t="s">
        <v>1230</v>
      </c>
      <c r="I9" s="1" t="s">
        <v>1231</v>
      </c>
      <c r="J9" s="2"/>
      <c r="K9" s="2"/>
      <c r="L9" s="2"/>
      <c r="M9" s="2"/>
      <c r="N9" s="2"/>
      <c r="O9" s="2"/>
      <c r="P9" s="2"/>
      <c r="Q9" s="2"/>
      <c r="R9" s="2"/>
      <c r="S9" s="2"/>
      <c r="T9" s="2"/>
      <c r="U9" s="2"/>
      <c r="V9" s="2"/>
      <c r="W9" s="2"/>
      <c r="X9" s="2"/>
      <c r="Y9" s="2"/>
      <c r="Z9" s="2"/>
    </row>
    <row r="10">
      <c r="A10" s="1" t="s">
        <v>1232</v>
      </c>
      <c r="B10" s="1" t="s">
        <v>1222</v>
      </c>
      <c r="C10" s="1" t="s">
        <v>1222</v>
      </c>
      <c r="D10" s="1" t="s">
        <v>1222</v>
      </c>
      <c r="E10" s="1" t="s">
        <v>1222</v>
      </c>
      <c r="F10" s="1" t="s">
        <v>1222</v>
      </c>
      <c r="G10" s="1" t="s">
        <v>1229</v>
      </c>
      <c r="H10" s="1" t="s">
        <v>1230</v>
      </c>
      <c r="I10" s="1" t="s">
        <v>1231</v>
      </c>
      <c r="J10" s="2"/>
      <c r="K10" s="2"/>
      <c r="L10" s="2"/>
      <c r="M10" s="2"/>
      <c r="N10" s="2"/>
      <c r="O10" s="2"/>
      <c r="P10" s="2"/>
      <c r="Q10" s="2"/>
      <c r="R10" s="2"/>
      <c r="S10" s="2"/>
      <c r="T10" s="2"/>
      <c r="U10" s="2"/>
      <c r="V10" s="2"/>
      <c r="W10" s="2"/>
      <c r="X10" s="2"/>
      <c r="Y10" s="2"/>
      <c r="Z10" s="2"/>
    </row>
    <row r="11">
      <c r="A11" s="1" t="s">
        <v>1233</v>
      </c>
      <c r="B11" s="1" t="s">
        <v>1234</v>
      </c>
      <c r="C11" s="1" t="s">
        <v>1235</v>
      </c>
      <c r="D11" s="1" t="s">
        <v>1236</v>
      </c>
      <c r="E11" s="1" t="s">
        <v>1237</v>
      </c>
      <c r="F11" s="1" t="s">
        <v>1196</v>
      </c>
      <c r="G11" s="1" t="s">
        <v>1196</v>
      </c>
      <c r="H11" s="1" t="s">
        <v>1196</v>
      </c>
      <c r="I11" s="1" t="s">
        <v>1196</v>
      </c>
      <c r="J11" s="2"/>
      <c r="K11" s="2"/>
      <c r="L11" s="2"/>
      <c r="M11" s="2"/>
      <c r="N11" s="2"/>
      <c r="O11" s="2"/>
      <c r="P11" s="2"/>
      <c r="Q11" s="2"/>
      <c r="R11" s="2"/>
      <c r="S11" s="2"/>
      <c r="T11" s="2"/>
      <c r="U11" s="2"/>
      <c r="V11" s="2"/>
      <c r="W11" s="2"/>
      <c r="X11" s="2"/>
      <c r="Y11" s="2"/>
      <c r="Z11" s="2"/>
    </row>
    <row r="12">
      <c r="A12" s="1" t="s">
        <v>1238</v>
      </c>
      <c r="B12" s="1" t="s">
        <v>1216</v>
      </c>
      <c r="C12" s="1" t="s">
        <v>1216</v>
      </c>
      <c r="D12" s="1" t="s">
        <v>1216</v>
      </c>
      <c r="E12" s="1" t="s">
        <v>1216</v>
      </c>
      <c r="F12" s="1" t="s">
        <v>1239</v>
      </c>
      <c r="G12" s="1" t="s">
        <v>1240</v>
      </c>
      <c r="H12" s="1" t="s">
        <v>1241</v>
      </c>
      <c r="I12" s="1" t="s">
        <v>1242</v>
      </c>
      <c r="J12" s="2"/>
      <c r="K12" s="2"/>
      <c r="L12" s="2"/>
      <c r="M12" s="2"/>
      <c r="N12" s="2"/>
      <c r="O12" s="2"/>
      <c r="P12" s="2"/>
      <c r="Q12" s="2"/>
      <c r="R12" s="2"/>
      <c r="S12" s="2"/>
      <c r="T12" s="2"/>
      <c r="U12" s="2"/>
      <c r="V12" s="2"/>
      <c r="W12" s="2"/>
      <c r="X12" s="2"/>
      <c r="Y12" s="2"/>
      <c r="Z12" s="2"/>
    </row>
    <row r="13">
      <c r="A13" s="1" t="s">
        <v>1243</v>
      </c>
      <c r="B13" s="1" t="s">
        <v>1196</v>
      </c>
      <c r="C13" s="1" t="s">
        <v>1196</v>
      </c>
      <c r="D13" s="1" t="s">
        <v>1196</v>
      </c>
      <c r="E13" s="1" t="s">
        <v>1196</v>
      </c>
      <c r="F13" s="1" t="s">
        <v>1222</v>
      </c>
      <c r="G13" s="1" t="s">
        <v>1244</v>
      </c>
      <c r="H13" s="1" t="s">
        <v>1245</v>
      </c>
      <c r="I13" s="1" t="s">
        <v>1246</v>
      </c>
      <c r="J13" s="2"/>
      <c r="K13" s="2"/>
      <c r="L13" s="2"/>
      <c r="M13" s="2"/>
      <c r="N13" s="2"/>
      <c r="O13" s="2"/>
      <c r="P13" s="2"/>
      <c r="Q13" s="2"/>
      <c r="R13" s="2"/>
      <c r="S13" s="2"/>
      <c r="T13" s="2"/>
      <c r="U13" s="2"/>
      <c r="V13" s="2"/>
      <c r="W13" s="2"/>
      <c r="X13" s="2"/>
      <c r="Y13" s="2"/>
      <c r="Z13" s="2"/>
    </row>
    <row r="14">
      <c r="A14" s="1" t="s">
        <v>1247</v>
      </c>
      <c r="B14" s="1" t="s">
        <v>1196</v>
      </c>
      <c r="C14" s="1" t="s">
        <v>1196</v>
      </c>
      <c r="D14" s="1" t="s">
        <v>1196</v>
      </c>
      <c r="E14" s="1" t="s">
        <v>1196</v>
      </c>
      <c r="F14" s="1" t="s">
        <v>1248</v>
      </c>
      <c r="G14" s="1" t="s">
        <v>1249</v>
      </c>
      <c r="H14" s="1" t="s">
        <v>1250</v>
      </c>
      <c r="I14" s="1" t="s">
        <v>1251</v>
      </c>
      <c r="J14" s="2"/>
      <c r="K14" s="2"/>
      <c r="L14" s="2"/>
      <c r="M14" s="2"/>
      <c r="N14" s="2"/>
      <c r="O14" s="2"/>
      <c r="P14" s="2"/>
      <c r="Q14" s="2"/>
      <c r="R14" s="2"/>
      <c r="S14" s="2"/>
      <c r="T14" s="2"/>
      <c r="U14" s="2"/>
      <c r="V14" s="2"/>
      <c r="W14" s="2"/>
      <c r="X14" s="2"/>
      <c r="Y14" s="2"/>
      <c r="Z14" s="2"/>
    </row>
    <row r="15">
      <c r="A15" s="1" t="s">
        <v>1252</v>
      </c>
      <c r="B15" s="1" t="s">
        <v>1196</v>
      </c>
      <c r="C15" s="1" t="s">
        <v>1196</v>
      </c>
      <c r="D15" s="1" t="s">
        <v>1196</v>
      </c>
      <c r="E15" s="1" t="s">
        <v>1196</v>
      </c>
      <c r="F15" s="1" t="s">
        <v>1196</v>
      </c>
      <c r="G15" s="1" t="s">
        <v>1196</v>
      </c>
      <c r="H15" s="1" t="s">
        <v>1196</v>
      </c>
      <c r="I15" s="1" t="s">
        <v>1196</v>
      </c>
      <c r="J15" s="2"/>
      <c r="K15" s="2"/>
      <c r="L15" s="2"/>
      <c r="M15" s="2"/>
      <c r="N15" s="2"/>
      <c r="O15" s="2"/>
      <c r="P15" s="2"/>
      <c r="Q15" s="2"/>
      <c r="R15" s="2"/>
      <c r="S15" s="2"/>
      <c r="T15" s="2"/>
      <c r="U15" s="2"/>
      <c r="V15" s="2"/>
      <c r="W15" s="2"/>
      <c r="X15" s="2"/>
      <c r="Y15" s="2"/>
      <c r="Z15" s="2"/>
    </row>
    <row r="16">
      <c r="A16" s="1" t="s">
        <v>1253</v>
      </c>
      <c r="B16" s="1" t="s">
        <v>1196</v>
      </c>
      <c r="C16" s="1" t="s">
        <v>1196</v>
      </c>
      <c r="D16" s="1" t="s">
        <v>1196</v>
      </c>
      <c r="E16" s="1" t="s">
        <v>1196</v>
      </c>
      <c r="F16" s="1" t="s">
        <v>1196</v>
      </c>
      <c r="G16" s="1" t="s">
        <v>1196</v>
      </c>
      <c r="H16" s="1" t="s">
        <v>1196</v>
      </c>
      <c r="I16" s="1" t="s">
        <v>1196</v>
      </c>
      <c r="J16" s="2"/>
      <c r="K16" s="2"/>
      <c r="L16" s="2"/>
      <c r="M16" s="2"/>
      <c r="N16" s="2"/>
      <c r="O16" s="2"/>
      <c r="P16" s="2"/>
      <c r="Q16" s="2"/>
      <c r="R16" s="2"/>
      <c r="S16" s="2"/>
      <c r="T16" s="2"/>
      <c r="U16" s="2"/>
      <c r="V16" s="2"/>
      <c r="W16" s="2"/>
      <c r="X16" s="2"/>
      <c r="Y16" s="2"/>
      <c r="Z16" s="2"/>
    </row>
    <row r="17">
      <c r="A17" s="1" t="s">
        <v>1254</v>
      </c>
      <c r="B17" s="1" t="s">
        <v>170</v>
      </c>
      <c r="C17" s="1" t="s">
        <v>171</v>
      </c>
      <c r="D17" s="1" t="s">
        <v>172</v>
      </c>
      <c r="E17" s="1" t="s">
        <v>173</v>
      </c>
      <c r="F17" s="1" t="s">
        <v>174</v>
      </c>
      <c r="G17" s="1" t="s">
        <v>305</v>
      </c>
      <c r="H17" s="1" t="s">
        <v>1255</v>
      </c>
      <c r="I17" s="1" t="s">
        <v>403</v>
      </c>
      <c r="J17" s="2"/>
      <c r="K17" s="2"/>
      <c r="L17" s="2"/>
      <c r="M17" s="2"/>
      <c r="N17" s="2"/>
      <c r="O17" s="2"/>
      <c r="P17" s="2"/>
      <c r="Q17" s="2"/>
      <c r="R17" s="2"/>
      <c r="S17" s="2"/>
      <c r="T17" s="2"/>
      <c r="U17" s="2"/>
      <c r="V17" s="2"/>
      <c r="W17" s="2"/>
      <c r="X17" s="2"/>
      <c r="Y17" s="2"/>
      <c r="Z17" s="2"/>
    </row>
    <row r="18">
      <c r="A18" s="1" t="s">
        <v>1256</v>
      </c>
      <c r="B18" s="1" t="s">
        <v>1196</v>
      </c>
      <c r="C18" s="1" t="s">
        <v>1196</v>
      </c>
      <c r="D18" s="1" t="s">
        <v>1196</v>
      </c>
      <c r="E18" s="1" t="s">
        <v>1196</v>
      </c>
      <c r="F18" s="1" t="s">
        <v>1196</v>
      </c>
      <c r="G18" s="1" t="s">
        <v>1196</v>
      </c>
      <c r="H18" s="1" t="s">
        <v>1196</v>
      </c>
      <c r="I18" s="1" t="s">
        <v>1196</v>
      </c>
      <c r="J18" s="2"/>
      <c r="K18" s="2"/>
      <c r="L18" s="2"/>
      <c r="M18" s="2"/>
      <c r="N18" s="2"/>
      <c r="O18" s="2"/>
      <c r="P18" s="2"/>
      <c r="Q18" s="2"/>
      <c r="R18" s="2"/>
      <c r="S18" s="2"/>
      <c r="T18" s="2"/>
      <c r="U18" s="2"/>
      <c r="V18" s="2"/>
      <c r="W18" s="2"/>
      <c r="X18" s="2"/>
      <c r="Y18" s="2"/>
      <c r="Z18" s="2"/>
    </row>
    <row r="19">
      <c r="A19" s="1" t="s">
        <v>1257</v>
      </c>
      <c r="B19" s="1" t="s">
        <v>1258</v>
      </c>
      <c r="C19" s="1" t="s">
        <v>1259</v>
      </c>
      <c r="D19" s="1" t="s">
        <v>1260</v>
      </c>
      <c r="E19" s="1" t="s">
        <v>1261</v>
      </c>
      <c r="F19" s="1" t="s">
        <v>1262</v>
      </c>
      <c r="G19" s="1" t="s">
        <v>1263</v>
      </c>
      <c r="H19" s="1" t="s">
        <v>1264</v>
      </c>
      <c r="I19" s="1" t="s">
        <v>1265</v>
      </c>
      <c r="J19" s="2"/>
      <c r="K19" s="2"/>
      <c r="L19" s="2"/>
      <c r="M19" s="2"/>
      <c r="N19" s="2"/>
      <c r="O19" s="2"/>
      <c r="P19" s="2"/>
      <c r="Q19" s="2"/>
      <c r="R19" s="2"/>
      <c r="S19" s="2"/>
      <c r="T19" s="2"/>
      <c r="U19" s="2"/>
      <c r="V19" s="2"/>
      <c r="W19" s="2"/>
      <c r="X19" s="2"/>
      <c r="Y19" s="2"/>
      <c r="Z19" s="2"/>
    </row>
    <row r="20">
      <c r="A20" s="1" t="s">
        <v>194</v>
      </c>
      <c r="B20" s="1" t="s">
        <v>1266</v>
      </c>
      <c r="C20" s="1" t="s">
        <v>1267</v>
      </c>
      <c r="D20" s="1" t="s">
        <v>1268</v>
      </c>
      <c r="E20" s="1" t="s">
        <v>1269</v>
      </c>
      <c r="F20" s="1" t="s">
        <v>1196</v>
      </c>
      <c r="G20" s="1" t="s">
        <v>1196</v>
      </c>
      <c r="H20" s="1" t="s">
        <v>1196</v>
      </c>
      <c r="I20" s="1" t="s">
        <v>1196</v>
      </c>
      <c r="J20" s="2"/>
      <c r="K20" s="2"/>
      <c r="L20" s="2"/>
      <c r="M20" s="2"/>
      <c r="N20" s="2"/>
      <c r="O20" s="2"/>
      <c r="P20" s="2"/>
      <c r="Q20" s="2"/>
      <c r="R20" s="2"/>
      <c r="S20" s="2"/>
      <c r="T20" s="2"/>
      <c r="U20" s="2"/>
      <c r="V20" s="2"/>
      <c r="W20" s="2"/>
      <c r="X20" s="2"/>
      <c r="Y20" s="2"/>
      <c r="Z20" s="2"/>
    </row>
    <row r="21" ht="15.75" customHeight="1">
      <c r="A21" s="1" t="s">
        <v>1270</v>
      </c>
      <c r="B21" s="1" t="s">
        <v>1271</v>
      </c>
      <c r="C21" s="1" t="s">
        <v>1272</v>
      </c>
      <c r="D21" s="1" t="s">
        <v>1273</v>
      </c>
      <c r="E21" s="1" t="s">
        <v>1274</v>
      </c>
      <c r="F21" s="1" t="s">
        <v>1275</v>
      </c>
      <c r="G21" s="1" t="s">
        <v>431</v>
      </c>
      <c r="H21" s="1" t="s">
        <v>1276</v>
      </c>
      <c r="I21" s="1" t="s">
        <v>1277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131</v>
      </c>
      <c r="B23" s="1" t="s">
        <v>1196</v>
      </c>
      <c r="C23" s="1" t="s">
        <v>1196</v>
      </c>
      <c r="D23" s="1" t="s">
        <v>1196</v>
      </c>
      <c r="E23" s="1" t="s">
        <v>1196</v>
      </c>
      <c r="F23" s="1" t="s">
        <v>1196</v>
      </c>
      <c r="G23" s="1" t="s">
        <v>1196</v>
      </c>
      <c r="H23" s="1" t="s">
        <v>1196</v>
      </c>
      <c r="I23" s="1" t="s">
        <v>1196</v>
      </c>
      <c r="J23" s="2"/>
      <c r="K23" s="2"/>
      <c r="L23" s="2"/>
      <c r="M23" s="2"/>
      <c r="N23" s="2"/>
      <c r="O23" s="2"/>
      <c r="P23" s="2"/>
      <c r="Q23" s="2"/>
      <c r="R23" s="2"/>
      <c r="S23" s="2"/>
      <c r="T23" s="2"/>
      <c r="U23" s="2"/>
      <c r="V23" s="2"/>
      <c r="W23" s="2"/>
      <c r="X23" s="2"/>
      <c r="Y23" s="2"/>
      <c r="Z23" s="2"/>
    </row>
    <row r="24" ht="15.75" customHeight="1">
      <c r="A24" s="1" t="s">
        <v>1287</v>
      </c>
      <c r="B24" s="1" t="s">
        <v>1288</v>
      </c>
      <c r="C24" s="1" t="s">
        <v>1289</v>
      </c>
      <c r="D24" s="1" t="s">
        <v>1290</v>
      </c>
      <c r="E24" s="1" t="s">
        <v>1291</v>
      </c>
      <c r="F24" s="1" t="s">
        <v>1292</v>
      </c>
      <c r="G24" s="1" t="s">
        <v>1293</v>
      </c>
      <c r="H24" s="1" t="s">
        <v>1293</v>
      </c>
      <c r="I24" s="1" t="s">
        <v>1293</v>
      </c>
      <c r="J24" s="2"/>
      <c r="K24" s="2"/>
      <c r="L24" s="2"/>
      <c r="M24" s="2"/>
      <c r="N24" s="2"/>
      <c r="O24" s="2"/>
      <c r="P24" s="2"/>
      <c r="Q24" s="2"/>
      <c r="R24" s="2"/>
      <c r="S24" s="2"/>
      <c r="T24" s="2"/>
      <c r="U24" s="2"/>
      <c r="V24" s="2"/>
      <c r="W24" s="2"/>
      <c r="X24" s="2"/>
      <c r="Y24" s="2"/>
      <c r="Z24" s="2"/>
    </row>
    <row r="25" ht="15.75" customHeight="1">
      <c r="A25" s="1" t="s">
        <v>1294</v>
      </c>
      <c r="B25" s="1" t="s">
        <v>1295</v>
      </c>
      <c r="C25" s="1" t="s">
        <v>1296</v>
      </c>
      <c r="D25" s="1" t="s">
        <v>1297</v>
      </c>
      <c r="E25" s="1" t="s">
        <v>1298</v>
      </c>
      <c r="F25" s="1" t="s">
        <v>1299</v>
      </c>
      <c r="G25" s="1" t="s">
        <v>1300</v>
      </c>
      <c r="H25" s="1" t="s">
        <v>1300</v>
      </c>
      <c r="I25" s="1" t="s">
        <v>1196</v>
      </c>
      <c r="J25" s="2"/>
      <c r="K25" s="2"/>
      <c r="L25" s="2"/>
      <c r="M25" s="2"/>
      <c r="N25" s="2"/>
      <c r="O25" s="2"/>
      <c r="P25" s="2"/>
      <c r="Q25" s="2"/>
      <c r="R25" s="2"/>
      <c r="S25" s="2"/>
      <c r="T25" s="2"/>
      <c r="U25" s="2"/>
      <c r="V25" s="2"/>
      <c r="W25" s="2"/>
      <c r="X25" s="2"/>
      <c r="Y25" s="2"/>
      <c r="Z25" s="2"/>
    </row>
    <row r="26" ht="15.75" customHeight="1">
      <c r="A26" s="1" t="s">
        <v>1301</v>
      </c>
      <c r="B26" s="1" t="s">
        <v>1302</v>
      </c>
      <c r="C26" s="1" t="s">
        <v>1303</v>
      </c>
      <c r="D26" s="1" t="s">
        <v>1304</v>
      </c>
      <c r="E26" s="1" t="s">
        <v>1305</v>
      </c>
      <c r="F26" s="1" t="s">
        <v>1306</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1307</v>
      </c>
      <c r="B2" s="1" t="s">
        <v>1308</v>
      </c>
      <c r="C2" s="2"/>
      <c r="D2" s="2"/>
      <c r="E2" s="2"/>
      <c r="F2" s="2"/>
      <c r="G2" s="2"/>
      <c r="H2" s="2"/>
      <c r="I2" s="2"/>
      <c r="J2" s="2"/>
      <c r="K2" s="2"/>
      <c r="L2" s="2"/>
      <c r="M2" s="2"/>
      <c r="N2" s="2"/>
      <c r="O2" s="2"/>
      <c r="P2" s="2"/>
      <c r="Q2" s="2"/>
      <c r="R2" s="2"/>
      <c r="S2" s="2"/>
      <c r="T2" s="2"/>
      <c r="U2" s="2"/>
      <c r="V2" s="2"/>
      <c r="W2" s="2"/>
      <c r="X2" s="2"/>
      <c r="Y2" s="2"/>
      <c r="Z2" s="2"/>
    </row>
    <row r="3">
      <c r="A3" s="3" t="s">
        <v>1309</v>
      </c>
      <c r="B3" s="1" t="s">
        <v>1310</v>
      </c>
      <c r="C3" s="2"/>
      <c r="D3" s="2"/>
      <c r="E3" s="2"/>
      <c r="F3" s="2"/>
      <c r="G3" s="2"/>
      <c r="H3" s="2"/>
      <c r="I3" s="2"/>
      <c r="J3" s="2"/>
      <c r="K3" s="2"/>
      <c r="L3" s="2"/>
      <c r="M3" s="2"/>
      <c r="N3" s="2"/>
      <c r="O3" s="2"/>
      <c r="P3" s="2"/>
      <c r="Q3" s="2"/>
      <c r="R3" s="2"/>
      <c r="S3" s="2"/>
      <c r="T3" s="2"/>
      <c r="U3" s="2"/>
      <c r="V3" s="2"/>
      <c r="W3" s="2"/>
      <c r="X3" s="2"/>
      <c r="Y3" s="2"/>
      <c r="Z3" s="2"/>
    </row>
    <row r="4">
      <c r="A4" s="3" t="s">
        <v>1311</v>
      </c>
      <c r="B4" s="1" t="s">
        <v>1312</v>
      </c>
      <c r="C4" s="2"/>
      <c r="D4" s="2"/>
      <c r="E4" s="2"/>
      <c r="F4" s="2"/>
      <c r="G4" s="2"/>
      <c r="H4" s="2"/>
      <c r="I4" s="2"/>
      <c r="J4" s="2"/>
      <c r="K4" s="2"/>
      <c r="L4" s="2"/>
      <c r="M4" s="2"/>
      <c r="N4" s="2"/>
      <c r="O4" s="2"/>
      <c r="P4" s="2"/>
      <c r="Q4" s="2"/>
      <c r="R4" s="2"/>
      <c r="S4" s="2"/>
      <c r="T4" s="2"/>
      <c r="U4" s="2"/>
      <c r="V4" s="2"/>
      <c r="W4" s="2"/>
      <c r="X4" s="2"/>
      <c r="Y4" s="2"/>
      <c r="Z4" s="2"/>
    </row>
    <row r="5">
      <c r="A5" s="3" t="s">
        <v>1313</v>
      </c>
      <c r="B5" s="1" t="s">
        <v>1314</v>
      </c>
      <c r="C5" s="2"/>
      <c r="D5" s="2"/>
      <c r="E5" s="2"/>
      <c r="F5" s="2"/>
      <c r="G5" s="2"/>
      <c r="H5" s="2"/>
      <c r="I5" s="2"/>
      <c r="J5" s="2"/>
      <c r="K5" s="2"/>
      <c r="L5" s="2"/>
      <c r="M5" s="2"/>
      <c r="N5" s="2"/>
      <c r="O5" s="2"/>
      <c r="P5" s="2"/>
      <c r="Q5" s="2"/>
      <c r="R5" s="2"/>
      <c r="S5" s="2"/>
      <c r="T5" s="2"/>
      <c r="U5" s="2"/>
      <c r="V5" s="2"/>
      <c r="W5" s="2"/>
      <c r="X5" s="2"/>
      <c r="Y5" s="2"/>
      <c r="Z5" s="2"/>
    </row>
    <row r="6">
      <c r="A6" s="3" t="s">
        <v>1315</v>
      </c>
      <c r="B6" s="1" t="s">
        <v>11</v>
      </c>
      <c r="C6" s="2"/>
      <c r="D6" s="2"/>
      <c r="E6" s="2"/>
      <c r="F6" s="2"/>
      <c r="G6" s="2"/>
      <c r="H6" s="2"/>
      <c r="I6" s="2"/>
      <c r="J6" s="2"/>
      <c r="K6" s="2"/>
      <c r="L6" s="2"/>
      <c r="M6" s="2"/>
      <c r="N6" s="2"/>
      <c r="O6" s="2"/>
      <c r="P6" s="2"/>
      <c r="Q6" s="2"/>
      <c r="R6" s="2"/>
      <c r="S6" s="2"/>
      <c r="T6" s="2"/>
      <c r="U6" s="2"/>
      <c r="V6" s="2"/>
      <c r="W6" s="2"/>
      <c r="X6" s="2"/>
      <c r="Y6" s="2"/>
      <c r="Z6" s="2"/>
    </row>
    <row r="7">
      <c r="A7" s="3" t="s">
        <v>1316</v>
      </c>
      <c r="B7" s="1" t="s">
        <v>1317</v>
      </c>
      <c r="C7" s="2"/>
      <c r="D7" s="2"/>
      <c r="E7" s="2"/>
      <c r="F7" s="2"/>
      <c r="G7" s="2"/>
      <c r="H7" s="2"/>
      <c r="I7" s="2"/>
      <c r="J7" s="2"/>
      <c r="K7" s="2"/>
      <c r="L7" s="2"/>
      <c r="M7" s="2"/>
      <c r="N7" s="2"/>
      <c r="O7" s="2"/>
      <c r="P7" s="2"/>
      <c r="Q7" s="2"/>
      <c r="R7" s="2"/>
      <c r="S7" s="2"/>
      <c r="T7" s="2"/>
      <c r="U7" s="2"/>
      <c r="V7" s="2"/>
      <c r="W7" s="2"/>
      <c r="X7" s="2"/>
      <c r="Y7" s="2"/>
      <c r="Z7" s="2"/>
    </row>
    <row r="8">
      <c r="A8" s="3" t="s">
        <v>1318</v>
      </c>
      <c r="B8" s="1" t="s">
        <v>1317</v>
      </c>
      <c r="C8" s="2"/>
      <c r="D8" s="2"/>
      <c r="E8" s="2"/>
      <c r="F8" s="2"/>
      <c r="G8" s="2"/>
      <c r="H8" s="2"/>
      <c r="I8" s="2"/>
      <c r="J8" s="2"/>
      <c r="K8" s="2"/>
      <c r="L8" s="2"/>
      <c r="M8" s="2"/>
      <c r="N8" s="2"/>
      <c r="O8" s="2"/>
      <c r="P8" s="2"/>
      <c r="Q8" s="2"/>
      <c r="R8" s="2"/>
      <c r="S8" s="2"/>
      <c r="T8" s="2"/>
      <c r="U8" s="2"/>
      <c r="V8" s="2"/>
      <c r="W8" s="2"/>
      <c r="X8" s="2"/>
      <c r="Y8" s="2"/>
      <c r="Z8" s="2"/>
    </row>
    <row r="9">
      <c r="A9" s="3" t="s">
        <v>1319</v>
      </c>
      <c r="B9" s="4" t="s">
        <v>1320</v>
      </c>
      <c r="C9" s="2"/>
      <c r="D9" s="2"/>
      <c r="E9" s="2"/>
      <c r="F9" s="2"/>
      <c r="G9" s="2"/>
      <c r="H9" s="2"/>
      <c r="I9" s="2"/>
      <c r="J9" s="2"/>
      <c r="K9" s="2"/>
      <c r="L9" s="2"/>
      <c r="M9" s="2"/>
      <c r="N9" s="2"/>
      <c r="O9" s="2"/>
      <c r="P9" s="2"/>
      <c r="Q9" s="2"/>
      <c r="R9" s="2"/>
      <c r="S9" s="2"/>
      <c r="T9" s="2"/>
      <c r="U9" s="2"/>
      <c r="V9" s="2"/>
      <c r="W9" s="2"/>
      <c r="X9" s="2"/>
      <c r="Y9" s="2"/>
      <c r="Z9" s="2"/>
    </row>
    <row r="10">
      <c r="A10" s="3" t="s">
        <v>1321</v>
      </c>
      <c r="B10" s="1" t="s">
        <v>1322</v>
      </c>
      <c r="C10" s="2"/>
      <c r="D10" s="2"/>
      <c r="E10" s="2"/>
      <c r="F10" s="2"/>
      <c r="G10" s="2"/>
      <c r="H10" s="2"/>
      <c r="I10" s="2"/>
      <c r="J10" s="2"/>
      <c r="K10" s="2"/>
      <c r="L10" s="2"/>
      <c r="M10" s="2"/>
      <c r="N10" s="2"/>
      <c r="O10" s="2"/>
      <c r="P10" s="2"/>
      <c r="Q10" s="2"/>
      <c r="R10" s="2"/>
      <c r="S10" s="2"/>
      <c r="T10" s="2"/>
      <c r="U10" s="2"/>
      <c r="V10" s="2"/>
      <c r="W10" s="2"/>
      <c r="X10" s="2"/>
      <c r="Y10" s="2"/>
      <c r="Z10" s="2"/>
    </row>
    <row r="11">
      <c r="A11" s="3" t="s">
        <v>1323</v>
      </c>
      <c r="B11" s="1" t="s">
        <v>1324</v>
      </c>
      <c r="C11" s="2"/>
      <c r="D11" s="2"/>
      <c r="E11" s="2"/>
      <c r="F11" s="2"/>
      <c r="G11" s="2"/>
      <c r="H11" s="2"/>
      <c r="I11" s="2"/>
      <c r="J11" s="2"/>
      <c r="K11" s="2"/>
      <c r="L11" s="2"/>
      <c r="M11" s="2"/>
      <c r="N11" s="2"/>
      <c r="O11" s="2"/>
      <c r="P11" s="2"/>
      <c r="Q11" s="2"/>
      <c r="R11" s="2"/>
      <c r="S11" s="2"/>
      <c r="T11" s="2"/>
      <c r="U11" s="2"/>
      <c r="V11" s="2"/>
      <c r="W11" s="2"/>
      <c r="X11" s="2"/>
      <c r="Y11" s="2"/>
      <c r="Z11" s="2"/>
    </row>
    <row r="12">
      <c r="A12" s="3" t="s">
        <v>1325</v>
      </c>
      <c r="B12" s="1" t="s">
        <v>1322</v>
      </c>
      <c r="C12" s="2"/>
      <c r="D12" s="2"/>
      <c r="E12" s="2"/>
      <c r="F12" s="2"/>
      <c r="G12" s="2"/>
      <c r="H12" s="2"/>
      <c r="I12" s="2"/>
      <c r="J12" s="2"/>
      <c r="K12" s="2"/>
      <c r="L12" s="2"/>
      <c r="M12" s="2"/>
      <c r="N12" s="2"/>
      <c r="O12" s="2"/>
      <c r="P12" s="2"/>
      <c r="Q12" s="2"/>
      <c r="R12" s="2"/>
      <c r="S12" s="2"/>
      <c r="T12" s="2"/>
      <c r="U12" s="2"/>
      <c r="V12" s="2"/>
      <c r="W12" s="2"/>
      <c r="X12" s="2"/>
      <c r="Y12" s="2"/>
      <c r="Z12" s="2"/>
    </row>
    <row r="13">
      <c r="A13" s="3" t="s">
        <v>1326</v>
      </c>
      <c r="B13" s="1" t="s">
        <v>1327</v>
      </c>
      <c r="C13" s="2"/>
      <c r="D13" s="2"/>
      <c r="E13" s="2"/>
      <c r="F13" s="2"/>
      <c r="G13" s="2"/>
      <c r="H13" s="2"/>
      <c r="I13" s="2"/>
      <c r="J13" s="2"/>
      <c r="K13" s="2"/>
      <c r="L13" s="2"/>
      <c r="M13" s="2"/>
      <c r="N13" s="2"/>
      <c r="O13" s="2"/>
      <c r="P13" s="2"/>
      <c r="Q13" s="2"/>
      <c r="R13" s="2"/>
      <c r="S13" s="2"/>
      <c r="T13" s="2"/>
      <c r="U13" s="2"/>
      <c r="V13" s="2"/>
      <c r="W13" s="2"/>
      <c r="X13" s="2"/>
      <c r="Y13" s="2"/>
      <c r="Z13" s="2"/>
    </row>
    <row r="14">
      <c r="A14" s="3" t="s">
        <v>1328</v>
      </c>
      <c r="B14" s="1" t="s">
        <v>1329</v>
      </c>
      <c r="C14" s="2"/>
      <c r="D14" s="2"/>
      <c r="E14" s="2"/>
      <c r="F14" s="2"/>
      <c r="G14" s="2"/>
      <c r="H14" s="2"/>
      <c r="I14" s="2"/>
      <c r="J14" s="2"/>
      <c r="K14" s="2"/>
      <c r="L14" s="2"/>
      <c r="M14" s="2"/>
      <c r="N14" s="2"/>
      <c r="O14" s="2"/>
      <c r="P14" s="2"/>
      <c r="Q14" s="2"/>
      <c r="R14" s="2"/>
      <c r="S14" s="2"/>
      <c r="T14" s="2"/>
      <c r="U14" s="2"/>
      <c r="V14" s="2"/>
      <c r="W14" s="2"/>
      <c r="X14" s="2"/>
      <c r="Y14" s="2"/>
      <c r="Z14" s="2"/>
    </row>
    <row r="15">
      <c r="A15" s="3" t="s">
        <v>1330</v>
      </c>
      <c r="B15" s="1" t="s">
        <v>1327</v>
      </c>
      <c r="C15" s="2"/>
      <c r="D15" s="2"/>
      <c r="E15" s="2"/>
      <c r="F15" s="2"/>
      <c r="G15" s="2"/>
      <c r="H15" s="2"/>
      <c r="I15" s="2"/>
      <c r="J15" s="2"/>
      <c r="K15" s="2"/>
      <c r="L15" s="2"/>
      <c r="M15" s="2"/>
      <c r="N15" s="2"/>
      <c r="O15" s="2"/>
      <c r="P15" s="2"/>
      <c r="Q15" s="2"/>
      <c r="R15" s="2"/>
      <c r="S15" s="2"/>
      <c r="T15" s="2"/>
      <c r="U15" s="2"/>
      <c r="V15" s="2"/>
      <c r="W15" s="2"/>
      <c r="X15" s="2"/>
      <c r="Y15" s="2"/>
      <c r="Z15" s="2"/>
    </row>
    <row r="16">
      <c r="A16" s="3" t="s">
        <v>1331</v>
      </c>
      <c r="B16" s="1" t="s">
        <v>1332</v>
      </c>
      <c r="C16" s="2"/>
      <c r="D16" s="2"/>
      <c r="E16" s="2"/>
      <c r="F16" s="2"/>
      <c r="G16" s="2"/>
      <c r="H16" s="2"/>
      <c r="I16" s="2"/>
      <c r="J16" s="2"/>
      <c r="K16" s="2"/>
      <c r="L16" s="2"/>
      <c r="M16" s="2"/>
      <c r="N16" s="2"/>
      <c r="O16" s="2"/>
      <c r="P16" s="2"/>
      <c r="Q16" s="2"/>
      <c r="R16" s="2"/>
      <c r="S16" s="2"/>
      <c r="T16" s="2"/>
      <c r="U16" s="2"/>
      <c r="V16" s="2"/>
      <c r="W16" s="2"/>
      <c r="X16" s="2"/>
      <c r="Y16" s="2"/>
      <c r="Z16" s="2"/>
    </row>
    <row r="17">
      <c r="A17" s="3" t="s">
        <v>1333</v>
      </c>
      <c r="B17" s="1">
        <v>493.0</v>
      </c>
      <c r="C17" s="2"/>
      <c r="D17" s="2"/>
      <c r="E17" s="2"/>
      <c r="F17" s="2"/>
      <c r="G17" s="2"/>
      <c r="H17" s="2"/>
      <c r="I17" s="2"/>
      <c r="J17" s="2"/>
      <c r="K17" s="2"/>
      <c r="L17" s="2"/>
      <c r="M17" s="2"/>
      <c r="N17" s="2"/>
      <c r="O17" s="2"/>
      <c r="P17" s="2"/>
      <c r="Q17" s="2"/>
      <c r="R17" s="2"/>
      <c r="S17" s="2"/>
      <c r="T17" s="2"/>
      <c r="U17" s="2"/>
      <c r="V17" s="2"/>
      <c r="W17" s="2"/>
      <c r="X17" s="2"/>
      <c r="Y17" s="2"/>
      <c r="Z17" s="2"/>
    </row>
    <row r="18">
      <c r="A18" s="3" t="s">
        <v>1334</v>
      </c>
      <c r="B18" s="1" t="s">
        <v>1335</v>
      </c>
      <c r="C18" s="2"/>
      <c r="D18" s="2"/>
      <c r="E18" s="2"/>
      <c r="F18" s="2"/>
      <c r="G18" s="2"/>
      <c r="H18" s="2"/>
      <c r="I18" s="2"/>
      <c r="J18" s="2"/>
      <c r="K18" s="2"/>
      <c r="L18" s="2"/>
      <c r="M18" s="2"/>
      <c r="N18" s="2"/>
      <c r="O18" s="2"/>
      <c r="P18" s="2"/>
      <c r="Q18" s="2"/>
      <c r="R18" s="2"/>
      <c r="S18" s="2"/>
      <c r="T18" s="2"/>
      <c r="U18" s="2"/>
      <c r="V18" s="2"/>
      <c r="W18" s="2"/>
      <c r="X18" s="2"/>
      <c r="Y18" s="2"/>
      <c r="Z18" s="2"/>
    </row>
    <row r="19">
      <c r="A19" s="3" t="s">
        <v>1336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1337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1343</v>
      </c>
      <c r="B26" s="4" t="s">
        <v>1344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1347</v>
      </c>
      <c r="B29" s="1">
        <v>27.36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1348</v>
      </c>
      <c r="B30" s="1">
        <v>26.72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1349</v>
      </c>
      <c r="B31" s="1">
        <v>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1350</v>
      </c>
      <c r="B32" s="1">
        <v>27.03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1351</v>
      </c>
      <c r="B33" s="1">
        <v>27.36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1352</v>
      </c>
      <c r="B34" s="1">
        <v>26.72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1353</v>
      </c>
      <c r="B35" s="1">
        <v>26.6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1354</v>
      </c>
      <c r="B36" s="1">
        <v>27.03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1355</v>
      </c>
      <c r="B37" s="1">
        <v>1.486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1356</v>
      </c>
      <c r="B38" s="1">
        <v>243.72726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1357</v>
      </c>
      <c r="B39" s="1">
        <v>28.295515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1358</v>
      </c>
      <c r="B40" s="1">
        <v>149425.0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1359</v>
      </c>
      <c r="B41" s="1">
        <v>149425.0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1360</v>
      </c>
      <c r="B42" s="1">
        <v>154275.0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1361</v>
      </c>
      <c r="B43" s="1">
        <v>134870.0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1362</v>
      </c>
      <c r="B44" s="1">
        <v>134870.0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1363</v>
      </c>
      <c r="B45" s="1">
        <v>26.69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1364</v>
      </c>
      <c r="B46" s="1">
        <v>26.91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1367</v>
      </c>
      <c r="B49" s="1">
        <v>1.060826112E9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1368</v>
      </c>
      <c r="B50" s="1">
        <v>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1369</v>
      </c>
      <c r="B51" s="1">
        <v>39.7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1370</v>
      </c>
      <c r="B52" s="1">
        <v>6.221672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1371</v>
      </c>
      <c r="B53" s="1">
        <v>29.9888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1372</v>
      </c>
      <c r="B54" s="1">
        <v>31.91345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1373</v>
      </c>
      <c r="B55" s="1" t="s">
        <v>1374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1375</v>
      </c>
      <c r="B56" s="1">
        <v>9.2492448E8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1376</v>
      </c>
      <c r="B57" s="1">
        <v>0.025840001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1377</v>
      </c>
      <c r="B58" s="1">
        <v>2.8662452E7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1378</v>
      </c>
      <c r="B59" s="1">
        <v>3.87729E7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1379</v>
      </c>
      <c r="B60" s="1">
        <v>701638.0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1380</v>
      </c>
      <c r="B61" s="1">
        <v>752632.0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1383</v>
      </c>
      <c r="B64" s="1">
        <v>0.018099999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1384</v>
      </c>
      <c r="B65" s="1">
        <v>0.19578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1385</v>
      </c>
      <c r="B66" s="1">
        <v>0.74514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1386</v>
      </c>
      <c r="B67" s="1">
        <v>4.58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1387</v>
      </c>
      <c r="B68" s="1">
        <v>0.023699999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1388</v>
      </c>
      <c r="B69" s="1">
        <v>3.95683E7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1389</v>
      </c>
      <c r="B70" s="1">
        <v>6.203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1390</v>
      </c>
      <c r="B71" s="1">
        <v>4.322102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1394</v>
      </c>
      <c r="B75" s="1">
        <v>4405000.0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1395</v>
      </c>
      <c r="B76" s="1">
        <v>0.11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1396</v>
      </c>
      <c r="B77" s="1">
        <v>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1397</v>
      </c>
      <c r="B78" s="1">
        <v>5.425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1398</v>
      </c>
      <c r="B79" s="1">
        <v>133.371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1399</v>
      </c>
      <c r="B80" s="1">
        <v>-0.0818792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1401</v>
      </c>
      <c r="B82" s="1" t="s">
        <v>1402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1403</v>
      </c>
      <c r="B83" s="1" t="s">
        <v>1404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1407</v>
      </c>
      <c r="B86" s="1" t="s">
        <v>1408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1409</v>
      </c>
      <c r="B87" s="1" t="s">
        <v>1408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1410</v>
      </c>
      <c r="B88" s="1">
        <v>9.965862E8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1411</v>
      </c>
      <c r="B89" s="1" t="s">
        <v>1412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1413</v>
      </c>
      <c r="B90" s="1" t="s">
        <v>1414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1415</v>
      </c>
      <c r="B91" s="1" t="s">
        <v>1416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1417</v>
      </c>
      <c r="B92" s="1" t="s">
        <v>1418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1420</v>
      </c>
      <c r="B94" s="1">
        <v>26.81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1421</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1422</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1423</v>
      </c>
      <c r="B97" s="1">
        <v>42.25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1424</v>
      </c>
      <c r="B98" s="1">
        <v>42.0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1425</v>
      </c>
      <c r="B99" s="1" t="s">
        <v>1426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1427</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1428</v>
      </c>
      <c r="B101" s="1">
        <v>1.20152E8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1429</v>
      </c>
      <c r="B102" s="1">
        <v>3.099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1430</v>
      </c>
      <c r="B103" s="1">
        <v>6935000.0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1431</v>
      </c>
      <c r="B104" s="1">
        <v>5576000.0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1432</v>
      </c>
      <c r="B105" s="1">
        <v>3.139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1433</v>
      </c>
      <c r="B106" s="1">
        <v>3.315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1434</v>
      </c>
      <c r="B107" s="1">
        <v>1.70504992E8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1435</v>
      </c>
      <c r="B108" s="1">
        <v>2.319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1436</v>
      </c>
      <c r="B109" s="1">
        <v>4.432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1437</v>
      </c>
      <c r="B110" s="1">
        <v>-9.6000003E-4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1438</v>
      </c>
      <c r="B111" s="1">
        <v>0.01907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1439</v>
      </c>
      <c r="B112" s="1">
        <v>1.19068E8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1440</v>
      </c>
      <c r="B113" s="1">
        <v>1.521025E7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1441</v>
      </c>
      <c r="B114" s="1">
        <v>1.0126E7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1442</v>
      </c>
      <c r="B115" s="1">
        <v>0.096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1443</v>
      </c>
      <c r="B116" s="1">
        <v>0.69833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1444</v>
      </c>
      <c r="B117" s="1">
        <v>0.04067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1445</v>
      </c>
      <c r="B118" s="1">
        <v>0.04566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1446</v>
      </c>
      <c r="B119" s="1" t="s">
        <v>1374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25.0</v>
      </c>
      <c r="C3" s="1">
        <v>29.0</v>
      </c>
      <c r="D3" s="1">
        <v>-12.0</v>
      </c>
      <c r="E3" s="1">
        <v>-69.0</v>
      </c>
      <c r="F3" s="1">
        <v>-1.0</v>
      </c>
      <c r="G3" s="1">
        <v>21.0</v>
      </c>
      <c r="H3" s="1">
        <v>20.0</v>
      </c>
      <c r="I3" s="1">
        <v>10.0</v>
      </c>
      <c r="J3" s="1">
        <v>29.0</v>
      </c>
      <c r="K3" s="1">
        <v>5.0</v>
      </c>
      <c r="L3" s="1">
        <f>IF(K3*FORECAST(L2,B3:K3,B2:K2)&gt;0,FORECAST(L2,B3:K3,B2:K2),K3)*$X$1</f>
        <v>13</v>
      </c>
      <c r="M3" s="1">
        <f>IF(L3*FORECAST(M2,B3:L3,B2:L2)&gt;0,FORECAST(M2,B3:L3,B2:L2),L3)*$X$1</f>
        <v>14.32727273</v>
      </c>
      <c r="N3" s="1">
        <f>IF(M3*FORECAST(N2,B3:M3,B2:M2)&gt;0,FORECAST(N2,B3:M3,B2:M2),M3)*$X$1</f>
        <v>15.65454545</v>
      </c>
      <c r="O3" s="1">
        <f>IF(N3*FORECAST(O2,B3:N3,B2:N2)&gt;0,FORECAST(O2,B3:N3,B2:N2),N3)*$X$1</f>
        <v>16.98181818</v>
      </c>
      <c r="P3" s="1">
        <f>IF(O3*FORECAST(P2,B3:O3,B2:O2)&gt;0,FORECAST(P2,B3:O3,B2:O2),O3)*$X$1</f>
        <v>18.30909091</v>
      </c>
      <c r="Q3" s="1">
        <f>IF(P3*FORECAST(Q2,B3:P3,B2:P2)&gt;0,FORECAST(Q2,B3:P3,B2:P2),P3)*$X$1</f>
        <v>19.63636364</v>
      </c>
      <c r="R3" s="1">
        <f>IF(Q3*FORECAST(R2,B3:Q3,B2:Q2)&gt;0,FORECAST(R2,B3:Q3,B2:Q2),Q3)*$X$1</f>
        <v>20.96363636</v>
      </c>
      <c r="S3" s="5">
        <f>IF(R3*FORECAST(S2,B3:R3,B2:R2)&gt;0,FORECAST(S2,B3:R3,B2:R2),R3)*$X$1</f>
        <v>22.29090909</v>
      </c>
      <c r="T3" s="5">
        <f>IF(S3*FORECAST(T2,B3:S3,B2:S2)&gt;0,FORECAST(T2,B3:S3,B2:S2),S3)*$X$1</f>
        <v>23.61818182</v>
      </c>
      <c r="U3" s="5">
        <f>IF(T3*FORECAST(U2,B3:T3,B2:T2)&gt;0,FORECAST(U2,B3:T3,B2:T2),T3)*$X$1</f>
        <v>24.94545455</v>
      </c>
      <c r="V3" s="5">
        <f>IF(U3*FORECAST(V2,B3:U3,B2:U2)&gt;0,FORECAST(V2,B3:U3,B2:U2),U3)*$X$1</f>
        <v>26.27272727</v>
      </c>
      <c r="W3" s="5">
        <f>IF(V3*FORECAST(W2,B3:V3,B2:V2)&gt;0,FORECAST(W2,B3:V3,B2:V2),V3)*$X$1</f>
        <v>27.6</v>
      </c>
      <c r="X3" s="2"/>
      <c r="Y3" s="2"/>
      <c r="Z3" s="2"/>
    </row>
    <row r="4">
      <c r="A4" s="3" t="s">
        <v>129</v>
      </c>
      <c r="B4" s="1">
        <v>-115.0</v>
      </c>
      <c r="C4" s="1">
        <v>-126.0</v>
      </c>
      <c r="D4" s="1">
        <v>-117.0</v>
      </c>
      <c r="E4" s="1">
        <v>-101.0</v>
      </c>
      <c r="F4" s="1">
        <v>-96.0</v>
      </c>
      <c r="G4" s="1">
        <v>-88.0</v>
      </c>
      <c r="H4" s="1">
        <v>-137.0</v>
      </c>
      <c r="I4" s="1">
        <v>-133.0</v>
      </c>
      <c r="J4" s="1">
        <v>-132.0</v>
      </c>
      <c r="K4" s="1">
        <v>-129.0</v>
      </c>
      <c r="L4" s="2"/>
      <c r="M4" s="2"/>
      <c r="N4" s="2"/>
      <c r="O4" s="2"/>
      <c r="P4" s="2"/>
      <c r="Q4" s="2"/>
      <c r="R4" s="2"/>
      <c r="S4" s="2"/>
      <c r="T4" s="2"/>
      <c r="U4" s="2"/>
      <c r="V4" s="2"/>
      <c r="W4" s="2"/>
      <c r="X4" s="2"/>
      <c r="Y4" s="2"/>
      <c r="Z4" s="2"/>
    </row>
    <row r="5">
      <c r="A5" s="3" t="s">
        <v>1448</v>
      </c>
      <c r="B5" s="1">
        <v>31.0</v>
      </c>
      <c r="C5" s="1">
        <v>32.0</v>
      </c>
      <c r="D5" s="1">
        <v>32.0</v>
      </c>
      <c r="E5" s="1">
        <v>32.0</v>
      </c>
      <c r="F5" s="1">
        <v>32.0</v>
      </c>
      <c r="G5" s="1">
        <v>32.0</v>
      </c>
      <c r="H5" s="1">
        <v>34.0</v>
      </c>
      <c r="I5" s="1">
        <v>37.0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1449</v>
      </c>
      <c r="L7" s="1">
        <f>IF(W3*FORECAST(W2,B3:W3,B2:W2)&gt;0,FORECAST(W2,B3:W3,B2:W2),V3)*$X$1 * (1+0.02)/(0.0943-0.02)</f>
        <v>378.8963661</v>
      </c>
      <c r="M7" s="2"/>
      <c r="N7" s="2"/>
      <c r="O7" s="2"/>
      <c r="P7" s="2"/>
      <c r="Q7" s="2"/>
      <c r="R7" s="2"/>
      <c r="S7" s="2"/>
      <c r="T7" s="2"/>
      <c r="U7" s="2"/>
      <c r="V7" s="2"/>
      <c r="W7" s="2"/>
      <c r="X7" s="2"/>
      <c r="Y7" s="2"/>
      <c r="Z7" s="2"/>
    </row>
    <row r="8">
      <c r="A8" s="2"/>
      <c r="B8" s="2"/>
      <c r="C8" s="2"/>
      <c r="D8" s="2"/>
      <c r="E8" s="2"/>
      <c r="F8" s="2"/>
      <c r="G8" s="2"/>
      <c r="H8" s="2"/>
      <c r="I8" s="2"/>
      <c r="J8" s="2"/>
      <c r="K8" s="1" t="s">
        <v>1450</v>
      </c>
      <c r="L8" s="6">
        <f t="array" ref="L8">NPV(0.0943,M3:W3)</f>
        <v>131.9598392</v>
      </c>
      <c r="M8" s="2"/>
      <c r="N8" s="2"/>
      <c r="O8" s="2"/>
      <c r="P8" s="2"/>
      <c r="Q8" s="2"/>
      <c r="R8" s="2"/>
      <c r="S8" s="2"/>
      <c r="T8" s="2"/>
      <c r="U8" s="2"/>
      <c r="V8" s="2"/>
      <c r="W8" s="2"/>
      <c r="X8" s="2"/>
      <c r="Y8" s="2"/>
      <c r="Z8" s="2"/>
    </row>
    <row r="9">
      <c r="A9" s="2"/>
      <c r="B9" s="2"/>
      <c r="C9" s="2"/>
      <c r="D9" s="2"/>
      <c r="E9" s="2"/>
      <c r="F9" s="2"/>
      <c r="G9" s="2"/>
      <c r="H9" s="2"/>
      <c r="I9" s="2"/>
      <c r="J9" s="2"/>
      <c r="K9" s="1" t="s">
        <v>1451</v>
      </c>
      <c r="L9" s="6">
        <f t="array" ref="L9">NPV(0.0943,M16:W16)</f>
        <v>140.6112434</v>
      </c>
      <c r="M9" s="2"/>
      <c r="N9" s="2"/>
      <c r="O9" s="2"/>
      <c r="P9" s="2"/>
      <c r="Q9" s="2"/>
      <c r="R9" s="2"/>
      <c r="S9" s="2"/>
      <c r="T9" s="2"/>
      <c r="U9" s="2"/>
      <c r="V9" s="2"/>
      <c r="W9" s="2"/>
      <c r="X9" s="2"/>
      <c r="Y9" s="2"/>
      <c r="Z9" s="2"/>
    </row>
    <row r="10">
      <c r="A10" s="2"/>
      <c r="B10" s="2"/>
      <c r="C10" s="2"/>
      <c r="D10" s="2"/>
      <c r="E10" s="2"/>
      <c r="F10" s="2"/>
      <c r="G10" s="2"/>
      <c r="H10" s="2"/>
      <c r="I10" s="2"/>
      <c r="J10" s="2"/>
      <c r="K10" s="1" t="s">
        <v>1452</v>
      </c>
      <c r="L10" s="6">
        <f>L8 + L9</f>
        <v>272.5710825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1453</v>
      </c>
      <c r="L12" s="6">
        <f>L10 - L11</f>
        <v>401.5710825</v>
      </c>
      <c r="M12" s="2"/>
      <c r="N12" s="2"/>
      <c r="O12" s="2"/>
      <c r="P12" s="2"/>
      <c r="Q12" s="2"/>
      <c r="R12" s="2"/>
      <c r="S12" s="2"/>
      <c r="T12" s="2"/>
      <c r="U12" s="2"/>
      <c r="V12" s="2"/>
      <c r="W12" s="2"/>
      <c r="X12" s="2"/>
      <c r="Y12" s="2"/>
      <c r="Z12" s="2"/>
    </row>
    <row r="13">
      <c r="A13" s="2"/>
      <c r="B13" s="2"/>
      <c r="C13" s="2"/>
      <c r="D13" s="2"/>
      <c r="E13" s="2"/>
      <c r="F13" s="2"/>
      <c r="G13" s="2"/>
      <c r="H13" s="2"/>
      <c r="I13" s="2"/>
      <c r="J13" s="2"/>
      <c r="K13" s="1" t="s">
        <v>1454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10.56766007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378.8963661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12.0</v>
      </c>
      <c r="D3" s="1">
        <v>9.0</v>
      </c>
      <c r="E3" s="1">
        <v>-1.0</v>
      </c>
      <c r="F3" s="1">
        <v>-7.0</v>
      </c>
      <c r="G3" s="1">
        <v>-5.0</v>
      </c>
      <c r="H3" s="1">
        <v>-40.0</v>
      </c>
      <c r="I3" s="1">
        <v>-21.0</v>
      </c>
      <c r="J3" s="1">
        <v>-3.0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0.2807017544</v>
      </c>
      <c r="V3" s="5">
        <f>IF(U3*FORECAST(V2,B3:U3,B2:U2)&gt;0,FORECAST(V2,B3:U3,B2:U2),U3)*$X$1</f>
        <v>0.350877193</v>
      </c>
      <c r="W3" s="5">
        <f>IF(V3*FORECAST(W2,B3:V3,B2:V2)&gt;0,FORECAST(W2,B3:V3,B2:V2),V3)*$X$1</f>
        <v>0.4210526316</v>
      </c>
      <c r="X3" s="2"/>
      <c r="Y3" s="2"/>
      <c r="Z3" s="2"/>
    </row>
    <row r="4">
      <c r="A4" s="3" t="s">
        <v>129</v>
      </c>
      <c r="B4" s="1">
        <v>-115.0</v>
      </c>
      <c r="C4" s="1">
        <v>-126.0</v>
      </c>
      <c r="D4" s="1">
        <v>-117.0</v>
      </c>
      <c r="E4" s="1">
        <v>-101.0</v>
      </c>
      <c r="F4" s="1">
        <v>-96.0</v>
      </c>
      <c r="G4" s="1">
        <v>-88.0</v>
      </c>
      <c r="H4" s="1">
        <v>-137.0</v>
      </c>
      <c r="I4" s="1">
        <v>-133.0</v>
      </c>
      <c r="J4" s="1">
        <v>-132.0</v>
      </c>
      <c r="K4" s="1">
        <v>-129.0</v>
      </c>
      <c r="L4" s="2"/>
      <c r="M4" s="2"/>
      <c r="N4" s="2"/>
      <c r="O4" s="2"/>
      <c r="P4" s="2"/>
      <c r="Q4" s="2"/>
      <c r="R4" s="2"/>
      <c r="S4" s="2"/>
      <c r="T4" s="2"/>
      <c r="U4" s="2"/>
      <c r="V4" s="2"/>
      <c r="W4" s="2"/>
      <c r="X4" s="2"/>
      <c r="Y4" s="2"/>
      <c r="Z4" s="2"/>
    </row>
    <row r="5">
      <c r="A5" s="3" t="s">
        <v>1448</v>
      </c>
      <c r="B5" s="1">
        <v>31.0</v>
      </c>
      <c r="C5" s="1">
        <v>32.0</v>
      </c>
      <c r="D5" s="1">
        <v>32.0</v>
      </c>
      <c r="E5" s="1">
        <v>32.0</v>
      </c>
      <c r="F5" s="1">
        <v>32.0</v>
      </c>
      <c r="G5" s="1">
        <v>32.0</v>
      </c>
      <c r="H5" s="1">
        <v>34.0</v>
      </c>
      <c r="I5" s="1">
        <v>37.0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1449</v>
      </c>
      <c r="L7" s="1">
        <f>IF(W3*FORECAST(W2,B3:W3,B2:W2)&gt;0,FORECAST(W2,B3:W3,B2:W2),V3)*$X$1 * (1+0.02)/(0.0943-0.02)</f>
        <v>5.780264929</v>
      </c>
      <c r="M7" s="2"/>
      <c r="N7" s="2"/>
      <c r="O7" s="2"/>
      <c r="P7" s="2"/>
      <c r="Q7" s="2"/>
      <c r="R7" s="2"/>
      <c r="S7" s="2"/>
      <c r="T7" s="2"/>
      <c r="U7" s="2"/>
      <c r="V7" s="2"/>
      <c r="W7" s="2"/>
      <c r="X7" s="2"/>
      <c r="Y7" s="2"/>
      <c r="Z7" s="2"/>
    </row>
    <row r="8">
      <c r="A8" s="2"/>
      <c r="B8" s="2"/>
      <c r="C8" s="2"/>
      <c r="D8" s="2"/>
      <c r="E8" s="2"/>
      <c r="F8" s="2"/>
      <c r="G8" s="2"/>
      <c r="H8" s="2"/>
      <c r="I8" s="2"/>
      <c r="J8" s="2"/>
      <c r="K8" s="1" t="s">
        <v>1450</v>
      </c>
      <c r="L8" s="6">
        <f t="array" ref="L8">NPV(0.0943,M3:W3)</f>
        <v>16.7658536</v>
      </c>
      <c r="M8" s="2"/>
      <c r="N8" s="2"/>
      <c r="O8" s="2"/>
      <c r="P8" s="2"/>
      <c r="Q8" s="2"/>
      <c r="R8" s="2"/>
      <c r="S8" s="2"/>
      <c r="T8" s="2"/>
      <c r="U8" s="2"/>
      <c r="V8" s="2"/>
      <c r="W8" s="2"/>
      <c r="X8" s="2"/>
      <c r="Y8" s="2"/>
      <c r="Z8" s="2"/>
    </row>
    <row r="9">
      <c r="A9" s="2"/>
      <c r="B9" s="2"/>
      <c r="C9" s="2"/>
      <c r="D9" s="2"/>
      <c r="E9" s="2"/>
      <c r="F9" s="2"/>
      <c r="G9" s="2"/>
      <c r="H9" s="2"/>
      <c r="I9" s="2"/>
      <c r="J9" s="2"/>
      <c r="K9" s="1" t="s">
        <v>1451</v>
      </c>
      <c r="L9" s="6">
        <f t="array" ref="L9">NPV(0.0943,M16:W16)</f>
        <v>2.14509906</v>
      </c>
      <c r="M9" s="2"/>
      <c r="N9" s="2"/>
      <c r="O9" s="2"/>
      <c r="P9" s="2"/>
      <c r="Q9" s="2"/>
      <c r="R9" s="2"/>
      <c r="S9" s="2"/>
      <c r="T9" s="2"/>
      <c r="U9" s="2"/>
      <c r="V9" s="2"/>
      <c r="W9" s="2"/>
      <c r="X9" s="2"/>
      <c r="Y9" s="2"/>
      <c r="Z9" s="2"/>
    </row>
    <row r="10">
      <c r="A10" s="2"/>
      <c r="B10" s="2"/>
      <c r="C10" s="2"/>
      <c r="D10" s="2"/>
      <c r="E10" s="2"/>
      <c r="F10" s="2"/>
      <c r="G10" s="2"/>
      <c r="H10" s="2"/>
      <c r="I10" s="2"/>
      <c r="J10" s="2"/>
      <c r="K10" s="1" t="s">
        <v>1452</v>
      </c>
      <c r="L10" s="6">
        <f>L8 + L9</f>
        <v>18.91095266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1453</v>
      </c>
      <c r="L12" s="6">
        <f>L10 - L11</f>
        <v>147.9109527</v>
      </c>
      <c r="M12" s="2"/>
      <c r="N12" s="2"/>
      <c r="O12" s="2"/>
      <c r="P12" s="2"/>
      <c r="Q12" s="2"/>
      <c r="R12" s="2"/>
      <c r="S12" s="2"/>
      <c r="T12" s="2"/>
      <c r="U12" s="2"/>
      <c r="V12" s="2"/>
      <c r="W12" s="2"/>
      <c r="X12" s="2"/>
      <c r="Y12" s="2"/>
      <c r="Z12" s="2"/>
    </row>
    <row r="13">
      <c r="A13" s="2"/>
      <c r="B13" s="2"/>
      <c r="C13" s="2"/>
      <c r="D13" s="2"/>
      <c r="E13" s="2"/>
      <c r="F13" s="2"/>
      <c r="G13" s="2"/>
      <c r="H13" s="2"/>
      <c r="I13" s="2"/>
      <c r="J13" s="2"/>
      <c r="K13" s="1" t="s">
        <v>1454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3.892393491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5.780264929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