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<sst xmlns="http://schemas.openxmlformats.org/spreadsheetml/2006/main" count="1350" uniqueCount="1138">
  <si>
    <t>ticker</t>
  </si>
  <si>
    <t>OPY</t>
  </si>
  <si>
    <t>nombre</t>
  </si>
  <si>
    <t>OPPENHEIMER HOLDINGS INC</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</si>
  <si>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</si>
  <si>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</si>
  <si>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</si>
  <si>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</si>
  <si>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</si>
  <si>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</si>
  <si>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</si>
  <si>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</si>
  <si>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</si>
  <si>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</si>
  <si>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</si>
  <si>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</si>
  <si>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</si>
  <si>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t>
  </si>
  <si>
    <t>34.31%</t>
  </si>
  <si>
    <t>Total Assets Growth</t>
  </si>
  <si>
    <t>3.72%</t>
  </si>
  <si>
    <t>Net Property, Plant and Equipment Growth</t>
  </si>
  <si>
    <t>3.57%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</si>
  <si>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</si>
  <si>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</si>
  <si>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</si>
  <si>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</si>
  <si>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</si>
  <si>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</si>
  <si>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</si>
  <si>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Provision for Credit Losses</t>
  </si>
  <si>
    <t>Stock-Based Compensation (CF)</t>
  </si>
  <si>
    <t>Tax Benefit from Stock Options</t>
  </si>
  <si>
    <t>Provision and Write-off of Bad Debts</t>
  </si>
  <si>
    <t>Change in Accounts Receivable</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</si>
  <si>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</si>
  <si>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</si>
  <si>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</si>
  <si>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</si>
  <si>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</si>
  <si>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</si>
  <si>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</si>
  <si>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</si>
  <si>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Purchase / Sale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</si>
  <si>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</si>
  <si>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</si>
  <si>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</si>
  <si>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</si>
  <si>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</si>
  <si>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</si>
  <si>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</si>
  <si>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</si>
  <si>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</si>
  <si>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</si>
  <si>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</si>
  <si>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</si>
  <si>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</si>
  <si>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</si>
  <si>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</si>
  <si>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</si>
  <si>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</si>
  <si>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</si>
  <si>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</si>
  <si>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</si>
  <si>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Assets</t>
  </si>
  <si>
    <t>Cash And Equivalents</t>
  </si>
  <si>
    <t>Cash &amp; Securities Segregated</t>
  </si>
  <si>
    <t>Securities Owned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</si>
  <si>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</si>
  <si>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</si>
  <si>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</si>
  <si>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</si>
  <si>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</si>
  <si>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</si>
  <si>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</si>
  <si>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</si>
  <si>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</si>
  <si>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</si>
  <si>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Loans Held For Sale</t>
  </si>
  <si>
    <t>Restricted Cash</t>
  </si>
  <si>
    <t>Other Current Assets, Total</t>
  </si>
  <si>
    <t>Other Long-Term Assets, Total</t>
  </si>
  <si>
    <t>Total Assets</t>
  </si>
  <si>
    <t>Liabilities</t>
  </si>
  <si>
    <t>Accounts Payable, Total</t>
  </si>
  <si>
    <t>Accrued Expenses, Total</t>
  </si>
  <si>
    <t>Short-Term Borrowings</t>
  </si>
  <si>
    <t>Current Portion of Leases</t>
  </si>
  <si>
    <t>Long-Term Debt</t>
  </si>
  <si>
    <t>Long-Term Leases</t>
  </si>
  <si>
    <t>Current Income Taxes Payable</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</si>
  <si>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</si>
  <si>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</si>
  <si>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</si>
  <si>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</si>
  <si>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</si>
  <si>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</si>
  <si>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</si>
  <si>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</si>
  <si>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</si>
  <si>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</si>
  <si>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</si>
  <si>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</si>
  <si>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</si>
  <si>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</si>
  <si>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</si>
  <si>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</si>
  <si>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38.71</t>
  </si>
  <si>
    <t>38.84</t>
  </si>
  <si>
    <t>38.22</t>
  </si>
  <si>
    <t>39.55</t>
  </si>
  <si>
    <t>41.81</t>
  </si>
  <si>
    <t>46.31</t>
  </si>
  <si>
    <t>54.93</t>
  </si>
  <si>
    <t>65.61</t>
  </si>
  <si>
    <t>72.41</t>
  </si>
  <si>
    <t>76.72</t>
  </si>
  <si>
    <t>Tangible Book Value</t>
  </si>
  <si>
    <t>Tangible Book Value Per Share</t>
  </si>
  <si>
    <t>26.27</t>
  </si>
  <si>
    <t>26.13</t>
  </si>
  <si>
    <t>25.53</t>
  </si>
  <si>
    <t>26.74</t>
  </si>
  <si>
    <t>28.78</t>
  </si>
  <si>
    <t>33.03</t>
  </si>
  <si>
    <t>41.32</t>
  </si>
  <si>
    <t>52.06</t>
  </si>
  <si>
    <t>56.91</t>
  </si>
  <si>
    <t>59.56</t>
  </si>
  <si>
    <t>Total Debt</t>
  </si>
  <si>
    <t>Net Debt</t>
  </si>
  <si>
    <t>Full Time Employees</t>
  </si>
  <si>
    <t>Part Time Employees</t>
  </si>
  <si>
    <t>Interest and Dividend Income, Total</t>
  </si>
  <si>
    <t>Interest Expense, Total</t>
  </si>
  <si>
    <t>Net Interest Income</t>
  </si>
  <si>
    <t>Brokerage Commission</t>
  </si>
  <si>
    <t>Trading and Principal Transactions</t>
  </si>
  <si>
    <t>Asset Management Fee</t>
  </si>
  <si>
    <t>Underwriting &amp; Investment Banking Fee</t>
  </si>
  <si>
    <t>Gain (Loss) on Sale of Investments, Total (Rev)</t>
  </si>
  <si>
    <t>Other Revenues, Total</t>
  </si>
  <si>
    <t>Revenues Before Provison For Loan Losses</t>
  </si>
  <si>
    <t>Total Revenues</t>
  </si>
  <si>
    <t>Salaries And Other Employee Benefits</t>
  </si>
  <si>
    <t>Cost of Services Provided, Total</t>
  </si>
  <si>
    <t>Other Operating Expenses</t>
  </si>
  <si>
    <t>Total Operating Expenses</t>
  </si>
  <si>
    <t>Operating Income</t>
  </si>
  <si>
    <t>Currency Exchange Gains (Loss)</t>
  </si>
  <si>
    <t>Other Non Operating Income (Expenses)</t>
  </si>
  <si>
    <t>EBT, Excl. Unusual Items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</si>
  <si>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</si>
  <si>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</si>
  <si>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</si>
  <si>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</si>
  <si>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</si>
  <si>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</si>
  <si>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</si>
  <si>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</si>
  <si>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</si>
  <si>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</si>
  <si>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</si>
  <si>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0.65</t>
  </si>
  <si>
    <t>0.14</t>
  </si>
  <si>
    <t>-0.09</t>
  </si>
  <si>
    <t>1.72</t>
  </si>
  <si>
    <t>2.18</t>
  </si>
  <si>
    <t>4.1</t>
  </si>
  <si>
    <t>9.73</t>
  </si>
  <si>
    <t>12.57</t>
  </si>
  <si>
    <t>2.77</t>
  </si>
  <si>
    <t>2.81</t>
  </si>
  <si>
    <t>Basic EPS - Continuing Operations</t>
  </si>
  <si>
    <t>-0.84</t>
  </si>
  <si>
    <t>1.64</t>
  </si>
  <si>
    <t>Basic Weighted Average Shares Outstanding</t>
  </si>
  <si>
    <t>Net EPS - Diluted</t>
  </si>
  <si>
    <t>0.62</t>
  </si>
  <si>
    <t>1.67</t>
  </si>
  <si>
    <t>2.05</t>
  </si>
  <si>
    <t>3.82</t>
  </si>
  <si>
    <t>9.3</t>
  </si>
  <si>
    <t>11.7</t>
  </si>
  <si>
    <t>2.57</t>
  </si>
  <si>
    <t>2.59</t>
  </si>
  <si>
    <t>Diluted EPS - Continuing Operations</t>
  </si>
  <si>
    <t>-0.85</t>
  </si>
  <si>
    <t>1.59</t>
  </si>
  <si>
    <t>Diluted Weighted Average Shares Outstanding</t>
  </si>
  <si>
    <t>Normalized Basic EPS</t>
  </si>
  <si>
    <t>1.13</t>
  </si>
  <si>
    <t>0.82</t>
  </si>
  <si>
    <t>-0.54</t>
  </si>
  <si>
    <t>1.47</t>
  </si>
  <si>
    <t>2.71</t>
  </si>
  <si>
    <t>4.26</t>
  </si>
  <si>
    <t>8.94</t>
  </si>
  <si>
    <t>11.77</t>
  </si>
  <si>
    <t>3.2</t>
  </si>
  <si>
    <t>3.64</t>
  </si>
  <si>
    <t>Normalized Diluted EPS</t>
  </si>
  <si>
    <t>1.08</t>
  </si>
  <si>
    <t>0.78</t>
  </si>
  <si>
    <t>1.43</t>
  </si>
  <si>
    <t>2.55</t>
  </si>
  <si>
    <t>3.97</t>
  </si>
  <si>
    <t>8.55</t>
  </si>
  <si>
    <t>10.95</t>
  </si>
  <si>
    <t>2.96</t>
  </si>
  <si>
    <t>3.36</t>
  </si>
  <si>
    <t>Dividend Per Share</t>
  </si>
  <si>
    <t>0.44</t>
  </si>
  <si>
    <t>0.46</t>
  </si>
  <si>
    <t>0.48</t>
  </si>
  <si>
    <t>0.57</t>
  </si>
  <si>
    <t>0.6</t>
  </si>
  <si>
    <t>Payout Ratio</t>
  </si>
  <si>
    <t>67.79</t>
  </si>
  <si>
    <t>306.22</t>
  </si>
  <si>
    <t>-507.06</t>
  </si>
  <si>
    <t>25.58</t>
  </si>
  <si>
    <t>20.19</t>
  </si>
  <si>
    <t>11.22</t>
  </si>
  <si>
    <t>4.94</t>
  </si>
  <si>
    <t>4.31</t>
  </si>
  <si>
    <t>21.77</t>
  </si>
  <si>
    <t>21.38</t>
  </si>
  <si>
    <t>Total Revenues (As Reported)</t>
  </si>
  <si>
    <t>Effective Tax Rate - (Ratio)</t>
  </si>
  <si>
    <t>62.85</t>
  </si>
  <si>
    <t>56.82</t>
  </si>
  <si>
    <t>56.01</t>
  </si>
  <si>
    <t>-10.81</t>
  </si>
  <si>
    <t>35.62</t>
  </si>
  <si>
    <t>29.31</t>
  </si>
  <si>
    <t>27.23</t>
  </si>
  <si>
    <t>29.24</t>
  </si>
  <si>
    <t>29.51</t>
  </si>
  <si>
    <t>35.27</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</si>
  <si>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</si>
  <si>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</si>
  <si>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</si>
  <si>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</si>
  <si>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</si>
  <si>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</si>
  <si>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</si>
  <si>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</si>
  <si>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</si>
  <si>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Total Stock-Based Compensation</t>
  </si>
  <si>
    <t>Profitability</t>
  </si>
  <si>
    <t>Return on Assets</t>
  </si>
  <si>
    <t>0.33</t>
  </si>
  <si>
    <t>0.11</t>
  </si>
  <si>
    <t>-0.39</t>
  </si>
  <si>
    <t>0.94</t>
  </si>
  <si>
    <t>1.23</t>
  </si>
  <si>
    <t>2.25</t>
  </si>
  <si>
    <t>4.75</t>
  </si>
  <si>
    <t>5.52</t>
  </si>
  <si>
    <t>1.12</t>
  </si>
  <si>
    <t>Return On Equity %</t>
  </si>
  <si>
    <t>1.8</t>
  </si>
  <si>
    <t>0.55</t>
  </si>
  <si>
    <t>-1.85</t>
  </si>
  <si>
    <t>4.22</t>
  </si>
  <si>
    <t>5.4</t>
  </si>
  <si>
    <t>9.31</t>
  </si>
  <si>
    <t>19.24</t>
  </si>
  <si>
    <t>19.4</t>
  </si>
  <si>
    <t>3.62</t>
  </si>
  <si>
    <t>3.76</t>
  </si>
  <si>
    <t>Return on Common Equity</t>
  </si>
  <si>
    <t>1.68</t>
  </si>
  <si>
    <t>0.38</t>
  </si>
  <si>
    <t>-2.19</t>
  </si>
  <si>
    <t>4.19</t>
  </si>
  <si>
    <t>5.41</t>
  </si>
  <si>
    <t>21.07</t>
  </si>
  <si>
    <t>3.81</t>
  </si>
  <si>
    <t>Margin Analysis</t>
  </si>
  <si>
    <t>Gross Profit Margin %</t>
  </si>
  <si>
    <t>90.69</t>
  </si>
  <si>
    <t>89.8</t>
  </si>
  <si>
    <t>88.61</t>
  </si>
  <si>
    <t>89.29</t>
  </si>
  <si>
    <t>89.31</t>
  </si>
  <si>
    <t>89.52</t>
  </si>
  <si>
    <t>91.11</t>
  </si>
  <si>
    <t>92.57</t>
  </si>
  <si>
    <t>89.79</t>
  </si>
  <si>
    <t>90.15</t>
  </si>
  <si>
    <t>SG&amp;A Margin</t>
  </si>
  <si>
    <t>73.75</t>
  </si>
  <si>
    <t>73.94</t>
  </si>
  <si>
    <t>75.45</t>
  </si>
  <si>
    <t>73.04</t>
  </si>
  <si>
    <t>71.93</t>
  </si>
  <si>
    <t>71.58</t>
  </si>
  <si>
    <t>69.45</t>
  </si>
  <si>
    <t>67.44</t>
  </si>
  <si>
    <t>72.39</t>
  </si>
  <si>
    <t>70.54</t>
  </si>
  <si>
    <t>Income From Continuing Operations Margin %</t>
  </si>
  <si>
    <t>0.97</t>
  </si>
  <si>
    <t>0.32</t>
  </si>
  <si>
    <t>-1.15</t>
  </si>
  <si>
    <t>2.45</t>
  </si>
  <si>
    <t>3.17</t>
  </si>
  <si>
    <t>5.36</t>
  </si>
  <si>
    <t>10.4</t>
  </si>
  <si>
    <t>11.48</t>
  </si>
  <si>
    <t>2.95</t>
  </si>
  <si>
    <t>2.56</t>
  </si>
  <si>
    <t>Net Income Margin %</t>
  </si>
  <si>
    <t>0.89</t>
  </si>
  <si>
    <t>0.22</t>
  </si>
  <si>
    <t>-0.14</t>
  </si>
  <si>
    <t>2.98</t>
  </si>
  <si>
    <t>Net Avail. For Common Margin %</t>
  </si>
  <si>
    <t>-1.35</t>
  </si>
  <si>
    <t>2.43</t>
  </si>
  <si>
    <t>Normalized Net Income Margin</t>
  </si>
  <si>
    <t>1.56</t>
  </si>
  <si>
    <t>-0.86</t>
  </si>
  <si>
    <t>2.19</t>
  </si>
  <si>
    <t>3.94</t>
  </si>
  <si>
    <t>5.56</t>
  </si>
  <si>
    <t>9.55</t>
  </si>
  <si>
    <t>10.75</t>
  </si>
  <si>
    <t>3.43</t>
  </si>
  <si>
    <t>3.31</t>
  </si>
  <si>
    <t>Asset Turnover</t>
  </si>
  <si>
    <t>0.34</t>
  </si>
  <si>
    <t>0.39</t>
  </si>
  <si>
    <t>0.42</t>
  </si>
  <si>
    <t>Short Term Liquidity</t>
  </si>
  <si>
    <t>Current Ratio</t>
  </si>
  <si>
    <t>1.18</t>
  </si>
  <si>
    <t>1.21</t>
  </si>
  <si>
    <t>1.24</t>
  </si>
  <si>
    <t>1.32</t>
  </si>
  <si>
    <t>1.28</t>
  </si>
  <si>
    <t>1.38</t>
  </si>
  <si>
    <t>Quick Ratio</t>
  </si>
  <si>
    <t>1.16</t>
  </si>
  <si>
    <t>1.27</t>
  </si>
  <si>
    <t>1.25</t>
  </si>
  <si>
    <t>1.19</t>
  </si>
  <si>
    <t>1.31</t>
  </si>
  <si>
    <t>Operating Cash Flow to Current Liabilities</t>
  </si>
  <si>
    <t>0.04</t>
  </si>
  <si>
    <t>-0.01</t>
  </si>
  <si>
    <t>-0.04</t>
  </si>
  <si>
    <t>0.05</t>
  </si>
  <si>
    <t>-0.03</t>
  </si>
  <si>
    <t>0.13</t>
  </si>
  <si>
    <t>Long Term Solvency</t>
  </si>
  <si>
    <t>Total Debt/Equity</t>
  </si>
  <si>
    <t>196.99</t>
  </si>
  <si>
    <t>182.06</t>
  </si>
  <si>
    <t>131.28</t>
  </si>
  <si>
    <t>172.48</t>
  </si>
  <si>
    <t>128.26</t>
  </si>
  <si>
    <t>108.14</t>
  </si>
  <si>
    <t>108.19</t>
  </si>
  <si>
    <t>69.56</t>
  </si>
  <si>
    <t>55.7</t>
  </si>
  <si>
    <t>118.63</t>
  </si>
  <si>
    <t>Total Debt / Total Capital</t>
  </si>
  <si>
    <t>66.33</t>
  </si>
  <si>
    <t>64.55</t>
  </si>
  <si>
    <t>56.76</t>
  </si>
  <si>
    <t>63.3</t>
  </si>
  <si>
    <t>56.19</t>
  </si>
  <si>
    <t>51.95</t>
  </si>
  <si>
    <t>51.97</t>
  </si>
  <si>
    <t>41.02</t>
  </si>
  <si>
    <t>35.78</t>
  </si>
  <si>
    <t>54.26</t>
  </si>
  <si>
    <t>LT Debt/Equity</t>
  </si>
  <si>
    <t>31.23</t>
  </si>
  <si>
    <t>38.92</t>
  </si>
  <si>
    <t>29.09</t>
  </si>
  <si>
    <t>37.95</t>
  </si>
  <si>
    <t>36.51</t>
  </si>
  <si>
    <t>52.31</t>
  </si>
  <si>
    <t>40.29</t>
  </si>
  <si>
    <t>28.79</t>
  </si>
  <si>
    <t>30.92</t>
  </si>
  <si>
    <t>31.94</t>
  </si>
  <si>
    <t>Long-Term Debt / Total Capital</t>
  </si>
  <si>
    <t>10.52</t>
  </si>
  <si>
    <t>13.8</t>
  </si>
  <si>
    <t>12.58</t>
  </si>
  <si>
    <t>13.93</t>
  </si>
  <si>
    <t>25.13</t>
  </si>
  <si>
    <t>19.35</t>
  </si>
  <si>
    <t>16.98</t>
  </si>
  <si>
    <t>19.86</t>
  </si>
  <si>
    <t>14.61</t>
  </si>
  <si>
    <t>Total Liabilities / Total Assets</t>
  </si>
  <si>
    <t>80.85</t>
  </si>
  <si>
    <t>80.5</t>
  </si>
  <si>
    <t>77.05</t>
  </si>
  <si>
    <t>78.52</t>
  </si>
  <si>
    <t>75.66</t>
  </si>
  <si>
    <t>75.95</t>
  </si>
  <si>
    <t>74.73</t>
  </si>
  <si>
    <t>68.68</t>
  </si>
  <si>
    <t>69.78</t>
  </si>
  <si>
    <t>72.55</t>
  </si>
  <si>
    <t>Growth Over Prior Year</t>
  </si>
  <si>
    <t>Total Revenues, 1 Yr. Growth %</t>
  </si>
  <si>
    <t>-0.7</t>
  </si>
  <si>
    <t>-7.66</t>
  </si>
  <si>
    <t>-4.89</t>
  </si>
  <si>
    <t>6.4</t>
  </si>
  <si>
    <t>2.22</t>
  </si>
  <si>
    <t>8.33</t>
  </si>
  <si>
    <t>19.77</t>
  </si>
  <si>
    <t>17.02</t>
  </si>
  <si>
    <t>-21.46</t>
  </si>
  <si>
    <t>8.56</t>
  </si>
  <si>
    <t>Gross Profit, 1 Yr. Growth %</t>
  </si>
  <si>
    <t>-0.94</t>
  </si>
  <si>
    <t>-8.57</t>
  </si>
  <si>
    <t>-5.84</t>
  </si>
  <si>
    <t>7.22</t>
  </si>
  <si>
    <t>2.24</t>
  </si>
  <si>
    <t>8.57</t>
  </si>
  <si>
    <t>21.91</t>
  </si>
  <si>
    <t>18.89</t>
  </si>
  <si>
    <t>-23.83</t>
  </si>
  <si>
    <t>Earnings From Cont. Operations, 1 Yr. Growth %</t>
  </si>
  <si>
    <t>-63.44</t>
  </si>
  <si>
    <t>-69.69</t>
  </si>
  <si>
    <t>239.8</t>
  </si>
  <si>
    <t>-327.1</t>
  </si>
  <si>
    <t>32.03</t>
  </si>
  <si>
    <t>83.28</t>
  </si>
  <si>
    <t>132.26</t>
  </si>
  <si>
    <t>29.25</t>
  </si>
  <si>
    <t>-79.8</t>
  </si>
  <si>
    <t>-5.72</t>
  </si>
  <si>
    <t>Net Income, 1 Yr. Growth %</t>
  </si>
  <si>
    <t>-64.78</t>
  </si>
  <si>
    <t>-77.77</t>
  </si>
  <si>
    <t>-159.17</t>
  </si>
  <si>
    <t>26.63</t>
  </si>
  <si>
    <t>-79.65</t>
  </si>
  <si>
    <t>-6.71</t>
  </si>
  <si>
    <t>Normalized Net Income, 1 Yr. Growth %</t>
  </si>
  <si>
    <t>-41.75</t>
  </si>
  <si>
    <t>-55.86</t>
  </si>
  <si>
    <t>-231.8</t>
  </si>
  <si>
    <t>-369.82</t>
  </si>
  <si>
    <t>83.84</t>
  </si>
  <si>
    <t>53.08</t>
  </si>
  <si>
    <t>105.69</t>
  </si>
  <si>
    <t>31.7</t>
  </si>
  <si>
    <t>-74.93</t>
  </si>
  <si>
    <t>4.87</t>
  </si>
  <si>
    <t>Diluted EPS Before Extra, 1 Yr. Growth %</t>
  </si>
  <si>
    <t>-64.97</t>
  </si>
  <si>
    <t>-77.42</t>
  </si>
  <si>
    <t>202.29</t>
  </si>
  <si>
    <t>-287.4</t>
  </si>
  <si>
    <t>29.15</t>
  </si>
  <si>
    <t>86.34</t>
  </si>
  <si>
    <t>143.46</t>
  </si>
  <si>
    <t>25.81</t>
  </si>
  <si>
    <t>-78.03</t>
  </si>
  <si>
    <t>Common Equity, 1 Yr. Growth %</t>
  </si>
  <si>
    <t>0.98</t>
  </si>
  <si>
    <t>-1.82</t>
  </si>
  <si>
    <t>-1.42</t>
  </si>
  <si>
    <t>2.52</t>
  </si>
  <si>
    <t>4.16</t>
  </si>
  <si>
    <t>8.69</t>
  </si>
  <si>
    <t>15.68</t>
  </si>
  <si>
    <t>20.06</t>
  </si>
  <si>
    <t>-3.52</t>
  </si>
  <si>
    <t>-0.64</t>
  </si>
  <si>
    <t>Total Assets, 1 Yr. Growth %</t>
  </si>
  <si>
    <t>-5.6</t>
  </si>
  <si>
    <t>-3.39</t>
  </si>
  <si>
    <t>-17.09</t>
  </si>
  <si>
    <t>9.01</t>
  </si>
  <si>
    <t>-8.13</t>
  </si>
  <si>
    <t>10.02</t>
  </si>
  <si>
    <t>10.11</t>
  </si>
  <si>
    <t>12.14</t>
  </si>
  <si>
    <t>5.91</t>
  </si>
  <si>
    <t>Tangible Book Value, 1 Yr. Growth %</t>
  </si>
  <si>
    <t>1.45</t>
  </si>
  <si>
    <t>-2.68</t>
  </si>
  <si>
    <t>-2.11</t>
  </si>
  <si>
    <t>3.77</t>
  </si>
  <si>
    <t>6.04</t>
  </si>
  <si>
    <t>12.63</t>
  </si>
  <si>
    <t>21.99</t>
  </si>
  <si>
    <t>26.67</t>
  </si>
  <si>
    <t>-4.43</t>
  </si>
  <si>
    <t>-1.86</t>
  </si>
  <si>
    <t>Cash From Operations, 1 Yr. Growth %</t>
  </si>
  <si>
    <t>-126.58</t>
  </si>
  <si>
    <t>224.06</t>
  </si>
  <si>
    <t>-75.87</t>
  </si>
  <si>
    <t>-53.05</t>
  </si>
  <si>
    <t>-168.31</t>
  </si>
  <si>
    <t>-521.37</t>
  </si>
  <si>
    <t>-71.69</t>
  </si>
  <si>
    <t>-129.17</t>
  </si>
  <si>
    <t>Capital Expenditures, 1 Yr. Growth %</t>
  </si>
  <si>
    <t>-68.61</t>
  </si>
  <si>
    <t>33.9</t>
  </si>
  <si>
    <t>-2.09</t>
  </si>
  <si>
    <t>54.55</t>
  </si>
  <si>
    <t>15.59</t>
  </si>
  <si>
    <t>-54.83</t>
  </si>
  <si>
    <t>82.6</t>
  </si>
  <si>
    <t>97.28</t>
  </si>
  <si>
    <t>4.57</t>
  </si>
  <si>
    <t>Dividend Per Share, 1 Yr. Growth %</t>
  </si>
  <si>
    <t>0</t>
  </si>
  <si>
    <t>4.55</t>
  </si>
  <si>
    <t>2.13</t>
  </si>
  <si>
    <t>5.26</t>
  </si>
  <si>
    <t>Compound Annual Growth Rate Over Two Years</t>
  </si>
  <si>
    <t>Total Revenues, 2 Yr. CAGR %</t>
  </si>
  <si>
    <t>3.7</t>
  </si>
  <si>
    <t>-4.24</t>
  </si>
  <si>
    <t>-6.75</t>
  </si>
  <si>
    <t>0.59</t>
  </si>
  <si>
    <t>4.29</t>
  </si>
  <si>
    <t>5.23</t>
  </si>
  <si>
    <t>13.9</t>
  </si>
  <si>
    <t>18.38</t>
  </si>
  <si>
    <t>-4.14</t>
  </si>
  <si>
    <t>Gross Profit, 2 Yr. CAGR %</t>
  </si>
  <si>
    <t>3.8</t>
  </si>
  <si>
    <t>-4.83</t>
  </si>
  <si>
    <t>-7.74</t>
  </si>
  <si>
    <t>4.7</t>
  </si>
  <si>
    <t>15.05</t>
  </si>
  <si>
    <t>20.39</t>
  </si>
  <si>
    <t>-4.84</t>
  </si>
  <si>
    <t>-8.88</t>
  </si>
  <si>
    <t>Earnings From Cont. Operations, 2 Yr. CAGR %</t>
  </si>
  <si>
    <t>235.19</t>
  </si>
  <si>
    <t>-66.71</t>
  </si>
  <si>
    <t>38.01</t>
  </si>
  <si>
    <t>177.8</t>
  </si>
  <si>
    <t>73.16</t>
  </si>
  <si>
    <t>56.26</t>
  </si>
  <si>
    <t>106.32</t>
  </si>
  <si>
    <t>73.26</t>
  </si>
  <si>
    <t>-48.9</t>
  </si>
  <si>
    <t>-56.36</t>
  </si>
  <si>
    <t>Net Income, 2 Yr. CAGR %</t>
  </si>
  <si>
    <t>56.3</t>
  </si>
  <si>
    <t>-72.02</t>
  </si>
  <si>
    <t>-63.73</t>
  </si>
  <si>
    <t>241.01</t>
  </si>
  <si>
    <t>398.85</t>
  </si>
  <si>
    <t>52.34</t>
  </si>
  <si>
    <t>-48.71</t>
  </si>
  <si>
    <t>-56.43</t>
  </si>
  <si>
    <t>Normalized Net Income, 2 Yr. CAGR %</t>
  </si>
  <si>
    <t>-0.99</t>
  </si>
  <si>
    <t>-45.76</t>
  </si>
  <si>
    <t>-39.91</t>
  </si>
  <si>
    <t>88.58</t>
  </si>
  <si>
    <t>122.72</t>
  </si>
  <si>
    <t>67.45</t>
  </si>
  <si>
    <t>77.45</t>
  </si>
  <si>
    <t>64.59</t>
  </si>
  <si>
    <t>-42.54</t>
  </si>
  <si>
    <t>-48.73</t>
  </si>
  <si>
    <t>Diluted EPS Before Extra, 2 Yr. CAGR %</t>
  </si>
  <si>
    <t>51.54</t>
  </si>
  <si>
    <t>-71.88</t>
  </si>
  <si>
    <t>66.96</t>
  </si>
  <si>
    <t>138.01</t>
  </si>
  <si>
    <t>55.57</t>
  </si>
  <si>
    <t>55.13</t>
  </si>
  <si>
    <t>112.99</t>
  </si>
  <si>
    <t>75.01</t>
  </si>
  <si>
    <t>-47.43</t>
  </si>
  <si>
    <t>-52.95</t>
  </si>
  <si>
    <t>Common Equity, 2 Yr. CAGR %</t>
  </si>
  <si>
    <t>2.65</t>
  </si>
  <si>
    <t>-0.43</t>
  </si>
  <si>
    <t>-1.62</t>
  </si>
  <si>
    <t>0.53</t>
  </si>
  <si>
    <t>3.33</t>
  </si>
  <si>
    <t>12.13</t>
  </si>
  <si>
    <t>17.85</t>
  </si>
  <si>
    <t>7.63</t>
  </si>
  <si>
    <t>Total Assets, 2 Yr. CAGR %</t>
  </si>
  <si>
    <t>2.02</t>
  </si>
  <si>
    <t>-4.5</t>
  </si>
  <si>
    <t>-10.42</t>
  </si>
  <si>
    <t>-4.93</t>
  </si>
  <si>
    <t>0.08</t>
  </si>
  <si>
    <t>0.54</t>
  </si>
  <si>
    <t>10.06</t>
  </si>
  <si>
    <t>11.12</t>
  </si>
  <si>
    <t>0.01</t>
  </si>
  <si>
    <t>-2.81</t>
  </si>
  <si>
    <t>Tangible Book Value, 2 Yr. CAGR %</t>
  </si>
  <si>
    <t>3.98</t>
  </si>
  <si>
    <t>-0.63</t>
  </si>
  <si>
    <t>-2.39</t>
  </si>
  <si>
    <t>4.9</t>
  </si>
  <si>
    <t>9.28</t>
  </si>
  <si>
    <t>17.21</t>
  </si>
  <si>
    <t>24.31</t>
  </si>
  <si>
    <t>-3.15</t>
  </si>
  <si>
    <t>Cash From Operations, 2 Yr. CAGR %</t>
  </si>
  <si>
    <t>187.85</t>
  </si>
  <si>
    <t>146.4</t>
  </si>
  <si>
    <t>-7.18</t>
  </si>
  <si>
    <t>-8.83</t>
  </si>
  <si>
    <t>58.78</t>
  </si>
  <si>
    <t>121.47</t>
  </si>
  <si>
    <t>-43.37</t>
  </si>
  <si>
    <t>69.65</t>
  </si>
  <si>
    <t>9.22</t>
  </si>
  <si>
    <t>-71.26</t>
  </si>
  <si>
    <t>Capital Expenditures, 2 Yr. CAGR %</t>
  </si>
  <si>
    <t>-45.37</t>
  </si>
  <si>
    <t>-35.17</t>
  </si>
  <si>
    <t>14.15</t>
  </si>
  <si>
    <t>23.01</t>
  </si>
  <si>
    <t>33.66</t>
  </si>
  <si>
    <t>-27.74</t>
  </si>
  <si>
    <t>-9.18</t>
  </si>
  <si>
    <t>43.63</t>
  </si>
  <si>
    <t>Dividend Per Share, 2 Yr. CAGR %</t>
  </si>
  <si>
    <t>4.45</t>
  </si>
  <si>
    <t>11.32</t>
  </si>
  <si>
    <t>11.8</t>
  </si>
  <si>
    <t>2.6</t>
  </si>
  <si>
    <t>Compound Annual Growth Rate Over Three Years</t>
  </si>
  <si>
    <t>Total Revenues, 3 Yr. CAGR %</t>
  </si>
  <si>
    <t>2.32</t>
  </si>
  <si>
    <t>-0.24</t>
  </si>
  <si>
    <t>-5.51</t>
  </si>
  <si>
    <t>-2.56</t>
  </si>
  <si>
    <t>5.62</t>
  </si>
  <si>
    <t>9.87</t>
  </si>
  <si>
    <t>14.93</t>
  </si>
  <si>
    <t>3.25</t>
  </si>
  <si>
    <t>-0.08</t>
  </si>
  <si>
    <t>Gross Profit, 3 Yr. CAGR %</t>
  </si>
  <si>
    <t>2.4</t>
  </si>
  <si>
    <t>-0.5</t>
  </si>
  <si>
    <t>-6.31</t>
  </si>
  <si>
    <t>1.06</t>
  </si>
  <si>
    <t>5.98</t>
  </si>
  <si>
    <t>10.61</t>
  </si>
  <si>
    <t>16.31</t>
  </si>
  <si>
    <t>3.35</t>
  </si>
  <si>
    <t>Earnings From Cont. Operations, 3 Yr. CAGR %</t>
  </si>
  <si>
    <t>50.45</t>
  </si>
  <si>
    <t>-28.32</t>
  </si>
  <si>
    <t>62.93</t>
  </si>
  <si>
    <t>116.79</t>
  </si>
  <si>
    <t>76.5</t>
  </si>
  <si>
    <t>78.33</t>
  </si>
  <si>
    <t>76.54</t>
  </si>
  <si>
    <t>-15.36</t>
  </si>
  <si>
    <t>-37.33</t>
  </si>
  <si>
    <t>Net Income, 3 Yr. CAGR %</t>
  </si>
  <si>
    <t>-5.07</t>
  </si>
  <si>
    <t>-18.42</t>
  </si>
  <si>
    <t>-64.09</t>
  </si>
  <si>
    <t>37.24</t>
  </si>
  <si>
    <t>145.11</t>
  </si>
  <si>
    <t>257.29</t>
  </si>
  <si>
    <t>75.34</t>
  </si>
  <si>
    <t>-15.15</t>
  </si>
  <si>
    <t>-37.39</t>
  </si>
  <si>
    <t>Normalized Net Income, 3 Yr. CAGR %</t>
  </si>
  <si>
    <t>20.13</t>
  </si>
  <si>
    <t>-10.57</t>
  </si>
  <si>
    <t>-42.51</t>
  </si>
  <si>
    <t>86.99</t>
  </si>
  <si>
    <t>96.54</t>
  </si>
  <si>
    <t>79.33</t>
  </si>
  <si>
    <t>60.66</t>
  </si>
  <si>
    <t>-12.1</t>
  </si>
  <si>
    <t>-29.78</t>
  </si>
  <si>
    <t>Diluted EPS Before Extra, 3 Yr. CAGR %</t>
  </si>
  <si>
    <t>-5.73</t>
  </si>
  <si>
    <t>-19.66</t>
  </si>
  <si>
    <t>-21.78</t>
  </si>
  <si>
    <t>73.51</t>
  </si>
  <si>
    <t>94.13</t>
  </si>
  <si>
    <t>65.21</t>
  </si>
  <si>
    <t>80.28</t>
  </si>
  <si>
    <t>78.71</t>
  </si>
  <si>
    <t>-12.38</t>
  </si>
  <si>
    <t>-34.7</t>
  </si>
  <si>
    <t>Common Equity, 3 Yr. CAGR %</t>
  </si>
  <si>
    <t>1.14</t>
  </si>
  <si>
    <t>-0.76</t>
  </si>
  <si>
    <t>-0.26</t>
  </si>
  <si>
    <t>5.09</t>
  </si>
  <si>
    <t>9.41</t>
  </si>
  <si>
    <t>14.71</t>
  </si>
  <si>
    <t>10.25</t>
  </si>
  <si>
    <t>4.8</t>
  </si>
  <si>
    <t>Total Assets, 3 Yr. CAGR %</t>
  </si>
  <si>
    <t>-7.55</t>
  </si>
  <si>
    <t>0.19</t>
  </si>
  <si>
    <t>-8.84</t>
  </si>
  <si>
    <t>-4.36</t>
  </si>
  <si>
    <t>-6.01</t>
  </si>
  <si>
    <t>3.29</t>
  </si>
  <si>
    <t>3.63</t>
  </si>
  <si>
    <t>3.27</t>
  </si>
  <si>
    <t>1.94</t>
  </si>
  <si>
    <t>Tangible Book Value, 3 Yr. CAGR %</t>
  </si>
  <si>
    <t>2.28</t>
  </si>
  <si>
    <t>1.71</t>
  </si>
  <si>
    <t>-1.13</t>
  </si>
  <si>
    <t>-0.38</t>
  </si>
  <si>
    <t>2.51</t>
  </si>
  <si>
    <t>7.41</t>
  </si>
  <si>
    <t>13.36</t>
  </si>
  <si>
    <t>20.28</t>
  </si>
  <si>
    <t>13.88</t>
  </si>
  <si>
    <t>Cash From Operations, 3 Yr. CAGR %</t>
  </si>
  <si>
    <t>-1.33</t>
  </si>
  <si>
    <t>30.11</t>
  </si>
  <si>
    <t>169.96</t>
  </si>
  <si>
    <t>-40.94</t>
  </si>
  <si>
    <t>105.54</t>
  </si>
  <si>
    <t>5.78</t>
  </si>
  <si>
    <t>49.63</t>
  </si>
  <si>
    <t>10.56</t>
  </si>
  <si>
    <t>-6.6</t>
  </si>
  <si>
    <t>-29.66</t>
  </si>
  <si>
    <t>Capital Expenditures, 3 Yr. CAGR %</t>
  </si>
  <si>
    <t>-5.38</t>
  </si>
  <si>
    <t>-26.35</t>
  </si>
  <si>
    <t>-25.77</t>
  </si>
  <si>
    <t>8.46</t>
  </si>
  <si>
    <t>13.77</t>
  </si>
  <si>
    <t>20.49</t>
  </si>
  <si>
    <t>-6.9</t>
  </si>
  <si>
    <t>-1.58</t>
  </si>
  <si>
    <t>17.62</t>
  </si>
  <si>
    <t>55.59</t>
  </si>
  <si>
    <t>Dividend Per Share, 3 Yr. CAGR %</t>
  </si>
  <si>
    <t>1.49</t>
  </si>
  <si>
    <t>2.94</t>
  </si>
  <si>
    <t>9.26</t>
  </si>
  <si>
    <t>7.72</t>
  </si>
  <si>
    <t>Compound Annual Growth Rate Over Five Years</t>
  </si>
  <si>
    <t>Total Revenues, 5 Yr. CAGR %</t>
  </si>
  <si>
    <t>0.36</t>
  </si>
  <si>
    <t>-2.05</t>
  </si>
  <si>
    <t>-0.56</t>
  </si>
  <si>
    <t>-1.7</t>
  </si>
  <si>
    <t>6.06</t>
  </si>
  <si>
    <t>10.55</t>
  </si>
  <si>
    <t>4.04</t>
  </si>
  <si>
    <t>5.3</t>
  </si>
  <si>
    <t>Gross Profit, 5 Yr. CAGR %</t>
  </si>
  <si>
    <t>0.35</t>
  </si>
  <si>
    <t>-2.32</t>
  </si>
  <si>
    <t>-2.27</t>
  </si>
  <si>
    <t>-0.83</t>
  </si>
  <si>
    <t>0.26</t>
  </si>
  <si>
    <t>6.44</t>
  </si>
  <si>
    <t>11.52</t>
  </si>
  <si>
    <t>4.15</t>
  </si>
  <si>
    <t>5.49</t>
  </si>
  <si>
    <t>Earnings From Cont. Operations, 5 Yr. CAGR %</t>
  </si>
  <si>
    <t>-14.42</t>
  </si>
  <si>
    <t>-41.07</t>
  </si>
  <si>
    <t>-5.26</t>
  </si>
  <si>
    <t>91.42</t>
  </si>
  <si>
    <t>59.96</t>
  </si>
  <si>
    <t>112.56</t>
  </si>
  <si>
    <t>75.2</t>
  </si>
  <si>
    <t>8.17</t>
  </si>
  <si>
    <t>Net Income, 5 Yr. CAGR %</t>
  </si>
  <si>
    <t>-15.78</t>
  </si>
  <si>
    <t>-44.87</t>
  </si>
  <si>
    <t>-35.4</t>
  </si>
  <si>
    <t>44.57</t>
  </si>
  <si>
    <t>2.89</t>
  </si>
  <si>
    <t>43.1</t>
  </si>
  <si>
    <t>128.79</t>
  </si>
  <si>
    <t>167.48</t>
  </si>
  <si>
    <t>7.23</t>
  </si>
  <si>
    <t>0.88</t>
  </si>
  <si>
    <t>Normalized Net Income, 5 Yr. CAGR %</t>
  </si>
  <si>
    <t>-7.9</t>
  </si>
  <si>
    <t>-22.57</t>
  </si>
  <si>
    <t>-3.96</t>
  </si>
  <si>
    <t>4.51</t>
  </si>
  <si>
    <t>-1.18</t>
  </si>
  <si>
    <t>22.35</t>
  </si>
  <si>
    <t>83.1</t>
  </si>
  <si>
    <t>83.08</t>
  </si>
  <si>
    <t>13.75</t>
  </si>
  <si>
    <t>1.74</t>
  </si>
  <si>
    <t>Diluted EPS Before Extra, 5 Yr. CAGR %</t>
  </si>
  <si>
    <t>-16.74</t>
  </si>
  <si>
    <t>-44.95</t>
  </si>
  <si>
    <t>2.74</t>
  </si>
  <si>
    <t>42.52</t>
  </si>
  <si>
    <t>65.91</t>
  </si>
  <si>
    <t>101.46</t>
  </si>
  <si>
    <t>69.07</t>
  </si>
  <si>
    <t>10.12</t>
  </si>
  <si>
    <t>4.79</t>
  </si>
  <si>
    <t>Common Equity, 5 Yr. CAGR %</t>
  </si>
  <si>
    <t>0.1</t>
  </si>
  <si>
    <t>0.86</t>
  </si>
  <si>
    <t>2.35</t>
  </si>
  <si>
    <t>5.77</t>
  </si>
  <si>
    <t>7.67</t>
  </si>
  <si>
    <t>Total Assets, 5 Yr. CAGR %</t>
  </si>
  <si>
    <t>4.82</t>
  </si>
  <si>
    <t>-8.71</t>
  </si>
  <si>
    <t>-5.37</t>
  </si>
  <si>
    <t>-2.43</t>
  </si>
  <si>
    <t>0.12</t>
  </si>
  <si>
    <t>6.35</t>
  </si>
  <si>
    <t>2.17</t>
  </si>
  <si>
    <t>5.11</t>
  </si>
  <si>
    <t>Tangible Book Value, 5 Yr. CAGR %</t>
  </si>
  <si>
    <t>1.34</t>
  </si>
  <si>
    <t>3.38</t>
  </si>
  <si>
    <t>8.15</t>
  </si>
  <si>
    <t>12.02</t>
  </si>
  <si>
    <t>10.3</t>
  </si>
  <si>
    <t>Cash From Operations, 5 Yr. CAGR %</t>
  </si>
  <si>
    <t>7.43</t>
  </si>
  <si>
    <t>-31.42</t>
  </si>
  <si>
    <t>-3.72</t>
  </si>
  <si>
    <t>11.29</t>
  </si>
  <si>
    <t>117.93</t>
  </si>
  <si>
    <t>0.21</t>
  </si>
  <si>
    <t>22.73</t>
  </si>
  <si>
    <t>27.78</t>
  </si>
  <si>
    <t>31.93</t>
  </si>
  <si>
    <t>-35.51</t>
  </si>
  <si>
    <t>Capital Expenditures, 5 Yr. CAGR %</t>
  </si>
  <si>
    <t>-10.74</t>
  </si>
  <si>
    <t>-13.49</t>
  </si>
  <si>
    <t>-17.56</t>
  </si>
  <si>
    <t>-9.15</t>
  </si>
  <si>
    <t>17.91</t>
  </si>
  <si>
    <t>-5.12</t>
  </si>
  <si>
    <t>7.61</t>
  </si>
  <si>
    <t>23.79</t>
  </si>
  <si>
    <t>14.49</t>
  </si>
  <si>
    <t>Dividend Per Share, 5 Yr. CAGR %</t>
  </si>
  <si>
    <t>1.76</t>
  </si>
  <si>
    <t>5.31</t>
  </si>
  <si>
    <t>2018</t>
  </si>
  <si>
    <t>2019</t>
  </si>
  <si>
    <t>2020</t>
  </si>
  <si>
    <t>2021</t>
  </si>
  <si>
    <t>2022</t>
  </si>
  <si>
    <t>2023</t>
  </si>
  <si>
    <t>Capitalization
                                    1</t>
  </si>
  <si>
    <t>336.7</t>
  </si>
  <si>
    <t>351.7</t>
  </si>
  <si>
    <t>392.7</t>
  </si>
  <si>
    <t>585</t>
  </si>
  <si>
    <t>464.2</t>
  </si>
  <si>
    <t>428.7</t>
  </si>
  <si>
    <t>Change</t>
  </si>
  <si>
    <t>-</t>
  </si>
  <si>
    <t>4.46%</t>
  </si>
  <si>
    <t>11.65%</t>
  </si>
  <si>
    <t>48.97%</t>
  </si>
  <si>
    <t>-20.64%</t>
  </si>
  <si>
    <t>-7.66%</t>
  </si>
  <si>
    <t>Enterprise Value (EV)
                                    1</t>
  </si>
  <si>
    <t>-0.5869</t>
  </si>
  <si>
    <t>13.74</t>
  </si>
  <si>
    <t>377.6</t>
  </si>
  <si>
    <t>298.9</t>
  </si>
  <si>
    <t>182.4</t>
  </si>
  <si>
    <t>376.4</t>
  </si>
  <si>
    <t>-2,440.95%</t>
  </si>
  <si>
    <t>2,648.91%</t>
  </si>
  <si>
    <t>-20.84%</t>
  </si>
  <si>
    <t>-38.98%</t>
  </si>
  <si>
    <t>106.35%</t>
  </si>
  <si>
    <t>P/E ratio</t>
  </si>
  <si>
    <t>12.5x</t>
  </si>
  <si>
    <t>7.19x</t>
  </si>
  <si>
    <t>3.38x</t>
  </si>
  <si>
    <t>3.96x</t>
  </si>
  <si>
    <t>16.5x</t>
  </si>
  <si>
    <t>16x</t>
  </si>
  <si>
    <t>PBR</t>
  </si>
  <si>
    <t>0.61x</t>
  </si>
  <si>
    <t>0.59x</t>
  </si>
  <si>
    <t>0.57x</t>
  </si>
  <si>
    <t>0.71x</t>
  </si>
  <si>
    <t>0.58x</t>
  </si>
  <si>
    <t>0.54x</t>
  </si>
  <si>
    <t>PEG</t>
  </si>
  <si>
    <t>0.1x</t>
  </si>
  <si>
    <t>0x</t>
  </si>
  <si>
    <t>0.2x</t>
  </si>
  <si>
    <t>-0.2x</t>
  </si>
  <si>
    <t>20.56x</t>
  </si>
  <si>
    <t>Capitalization / Revenue</t>
  </si>
  <si>
    <t>0.37x</t>
  </si>
  <si>
    <t>0.36x</t>
  </si>
  <si>
    <t>0.33x</t>
  </si>
  <si>
    <t>0.42x</t>
  </si>
  <si>
    <t>0.43x</t>
  </si>
  <si>
    <t>EV / Revenue</t>
  </si>
  <si>
    <t>-0x</t>
  </si>
  <si>
    <t>0.01x</t>
  </si>
  <si>
    <t>0.32x</t>
  </si>
  <si>
    <t>0.22x</t>
  </si>
  <si>
    <t>0.17x</t>
  </si>
  <si>
    <t>EV / EBITDA</t>
  </si>
  <si>
    <t>EV / EBIT</t>
  </si>
  <si>
    <t>EV / FCF</t>
  </si>
  <si>
    <t>FCF Yield</t>
  </si>
  <si>
    <t>Dividend per Share
                                    2</t>
  </si>
  <si>
    <t>Rate of return</t>
  </si>
  <si>
    <t>1.72%</t>
  </si>
  <si>
    <t>1.67%</t>
  </si>
  <si>
    <t>1.53%</t>
  </si>
  <si>
    <t>1.23%</t>
  </si>
  <si>
    <t>1.42%</t>
  </si>
  <si>
    <t>1.45%</t>
  </si>
  <si>
    <t>EPS
                                    2</t>
  </si>
  <si>
    <t>Distribution rate</t>
  </si>
  <si>
    <t>21.5%</t>
  </si>
  <si>
    <t>12%</t>
  </si>
  <si>
    <t>5.16%</t>
  </si>
  <si>
    <t>4.87%</t>
  </si>
  <si>
    <t>23.3%</t>
  </si>
  <si>
    <t>23.2%</t>
  </si>
  <si>
    <t>Net sales
                                    1</t>
  </si>
  <si>
    <t>911.8</t>
  </si>
  <si>
    <t>987.7</t>
  </si>
  <si>
    <t>1,183</t>
  </si>
  <si>
    <t>1,384</t>
  </si>
  <si>
    <t>1,087</t>
  </si>
  <si>
    <t>1,180</t>
  </si>
  <si>
    <t>EBITDA</t>
  </si>
  <si>
    <t>EBIT</t>
  </si>
  <si>
    <t>Net income
                                    1</t>
  </si>
  <si>
    <t>28.89</t>
  </si>
  <si>
    <t>52.95</t>
  </si>
  <si>
    <t>123</t>
  </si>
  <si>
    <t>159</t>
  </si>
  <si>
    <t>32.35</t>
  </si>
  <si>
    <t>30.18</t>
  </si>
  <si>
    <t>Net Debt
                                    1</t>
  </si>
  <si>
    <t>-337.3</t>
  </si>
  <si>
    <t>-338</t>
  </si>
  <si>
    <t>-15.02</t>
  </si>
  <si>
    <t>-286</t>
  </si>
  <si>
    <t>-281.8</t>
  </si>
  <si>
    <t>-52.29</t>
  </si>
  <si>
    <t>Reference price
                                    2</t>
  </si>
  <si>
    <t>25.55</t>
  </si>
  <si>
    <t>27.48</t>
  </si>
  <si>
    <t>31.43</t>
  </si>
  <si>
    <t>46.37</t>
  </si>
  <si>
    <t>42.33</t>
  </si>
  <si>
    <t>Nbr of stocks (in thousands)</t>
  </si>
  <si>
    <t>13,278</t>
  </si>
  <si>
    <t>12,798</t>
  </si>
  <si>
    <t>12,493</t>
  </si>
  <si>
    <t>12,615</t>
  </si>
  <si>
    <t>10,967</t>
  </si>
  <si>
    <t>10,375</t>
  </si>
  <si>
    <t>Announcement Date</t>
  </si>
  <si>
    <t>3/1/19</t>
  </si>
  <si>
    <t>3/2/20</t>
  </si>
  <si>
    <t>3/1/21</t>
  </si>
  <si>
    <t>2/28/22</t>
  </si>
  <si>
    <t>2/28/23</t>
  </si>
  <si>
    <t>3/1/24</t>
  </si>
  <si>
    <t>address1</t>
  </si>
  <si>
    <t>85 Broad Street</t>
  </si>
  <si>
    <t>city</t>
  </si>
  <si>
    <t>New York</t>
  </si>
  <si>
    <t>state</t>
  </si>
  <si>
    <t>NY</t>
  </si>
  <si>
    <t>zip</t>
  </si>
  <si>
    <t>10004</t>
  </si>
  <si>
    <t>country</t>
  </si>
  <si>
    <t>phone</t>
  </si>
  <si>
    <t>212 668 8000</t>
  </si>
  <si>
    <t>website</t>
  </si>
  <si>
    <t>https://www.oppenheimer.com</t>
  </si>
  <si>
    <t>industry</t>
  </si>
  <si>
    <t>Capital Markets</t>
  </si>
  <si>
    <t>industryKey</t>
  </si>
  <si>
    <t>capital-markets</t>
  </si>
  <si>
    <t>industryDisp</t>
  </si>
  <si>
    <t>sector</t>
  </si>
  <si>
    <t>Financial Services</t>
  </si>
  <si>
    <t>sectorKey</t>
  </si>
  <si>
    <t>financial-services</t>
  </si>
  <si>
    <t>sectorDisp</t>
  </si>
  <si>
    <t>longBusinessSummary</t>
  </si>
  <si>
    <t>Oppenheimer Holdings Inc. operates as a middle-market investment bank and full-service broker-dealer in the Americas, Europe, the Middle East, and Asia. The company provides brokerage services covering corporate equity and debt securities, money market instruments, exchange-traded options and futures contracts, municipal bonds, mutual funds, exchange-traded funds, and unit investment trusts; financial and wealth planning services; and margin lending services. It offers asset management services, including separately managed accounts, mutual fund managed accounts, discretionary portfolio management programs, non-discretionary investment advisory and consultation services, alternative investments, portfolio enhancement programs, and institutional taxable fixed income portfolio management strategies and solutions, as well as taxable and non-taxable fixed income portfolios and strategies. In addition, the company offers investment banking services, such as strategic advisory services and capital markets products; merger and acquisition, equities capital market, debt capital market, debt advisory and restructuring, and fund placement services; and institutional equity sales and trading, equity research, equity derivatives and index options, convertible bonds, event driven sales and trading, and portfolio and electronic trading. Further, it provides institutional fixed income sales and trading, fixed income research, public finance, and municipal trading services; and proprietary trading and investment activities. Additionally, the company offers underwriting, market-making, trust, and discount services, as well as a cloud-based financial market. It serves high-net-worth individuals and families, corporate executives, public and private businesses, institutions and corporations, governments, financial sponsors, and domestic and international investors. Oppenheimer Holdings Inc. was founded in 1881 and is headquartered in New York, New York.</t>
  </si>
  <si>
    <t>fullTimeEmployees</t>
  </si>
  <si>
    <t>companyOfficers</t>
  </si>
  <si>
    <t>[{'maxAge': 1, 'name': 'Mr. Albert Grinsfelder Lowenthal', 'age': 79, 'title': 'Chairman &amp; CEO', 'yearBorn': 1945, 'fiscalYear': 2023, 'totalPay': 955750, 'exercisedValue': 0, 'unexercisedValue': 0}, {'maxAge': 1, 'name': 'Mr. Robert Steven Lowenthal', 'age': 48, 'title': "President, Senior Managing Director, Head of Oppenheimer &amp; Co. Inc.'s Investment and Director", 'yearBorn': 1976, 'fiscalYear': 2023, 'totalPay': 4800000, 'exercisedValue': 0, 'unexercisedValue': 0}, {'maxAge': 1, 'name': 'Mr. Brad Michael Watkins CPA', 'age': 42, 'title': 'Executive VP &amp; CFO', 'yearBorn': 1982, 'fiscalYear': 2023, 'totalPay': 800000, 'exercisedValue': 0, 'unexercisedValue': 0}, {'maxAge': 1, 'name': 'Mr. Bryan Edward McKigney', 'age': 65, 'title': 'President of Oppenheimer Asset Management Inc', 'yearBorn': 1959, 'fiscalYear': 2023, 'totalPay': 1125000, 'exercisedValue': 0, 'unexercisedValue': 0}, {'maxAge': 1, 'name': 'Mr. Peter J. Albano', 'title': 'Senior MD and Global Head of Fixed Income Business - Oppenheimer &amp; Co. Inc.', 'fiscalYear': 2023, 'totalPay': 1500250, 'exercisedValue': 0, 'unexercisedValue': 0}, {'maxAge': 1, 'name': 'Mr. Dennis Patrick McNamara Esq.', 'age': 63, 'title': 'Executive VP,  General Counsel &amp; Secretary', 'yearBorn': 1961, 'fiscalYear': 2023, 'totalPay': 760000, 'exercisedValue': 0, 'unexercisedValue': 0}, {'maxAge': 1, 'name': 'Mr. Douglas Thornley Siegel', 'title': 'MD &amp; Chief Compliance Officer', 'fiscalYear': 2023, 'exercisedValue': 0, 'unexercisedValue': 0}, {'maxAge': 1, 'name': 'Mr. Manuel  Rodriguez', 'title': 'Head of the Latin America Investment Banking Group', 'fiscalYear': 2023, 'exercisedValue': 0, 'unexercisedValue': 0}, {'maxAge': 1, 'name': 'Mr. Rupert  Sadler', 'title': 'Managing Director in Technology Investment Banking Group', 'fiscalYear': 2023, 'exercisedValue': 0, 'unexercisedValue': 0}, {'maxAge': 1, 'name': 'Mr. Sean  Minnihan', 'age': 55, 'title': 'Head of Financial Technology Investment Banking',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</si>
  <si>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</si>
  <si>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</si>
  <si>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</si>
  <si>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</si>
  <si>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</si>
  <si>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</si>
  <si>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</si>
  <si>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</si>
  <si>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</si>
  <si>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</si>
  <si>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</si>
  <si>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</si>
  <si>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</si>
  <si>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</si>
  <si>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</si>
  <si>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</si>
  <si>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</si>
  <si>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</si>
  <si>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</si>
  <si>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</si>
  <si>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</si>
  <si>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</si>
  <si>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</si>
  <si>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</si>
  <si>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</si>
  <si>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</si>
  <si>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</si>
  <si>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</si>
  <si>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</si>
  <si>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</si>
  <si>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</si>
  <si>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</si>
  <si>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</si>
  <si>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</si>
  <si>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</si>
  <si>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</si>
  <si>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</si>
  <si>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</si>
  <si>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</si>
  <si>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</si>
  <si>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</si>
  <si>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</si>
  <si>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</si>
  <si>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</si>
  <si>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</si>
  <si>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</si>
  <si>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</si>
  <si>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</si>
  <si>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</si>
  <si>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</si>
  <si>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</si>
  <si>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</si>
  <si>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</si>
  <si>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</si>
  <si>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</si>
  <si>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</si>
  <si>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</si>
  <si>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</si>
  <si>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</si>
  <si>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</si>
  <si>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</si>
  <si>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</si>
  <si>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</si>
  <si>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</si>
  <si>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</si>
  <si>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</si>
  <si>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</si>
  <si>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</si>
  <si>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</si>
  <si>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</si>
  <si>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</si>
  <si>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</si>
  <si>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</si>
  <si>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Oppenheimer Holdings, Inc.</t>
  </si>
  <si>
    <t>longName</t>
  </si>
  <si>
    <t>Oppenheimer Holdings Inc.</t>
  </si>
  <si>
    <t>firstTradeDateEpochUtc</t>
  </si>
  <si>
    <t>timeZoneFullName</t>
  </si>
  <si>
    <t>America/New_York</t>
  </si>
  <si>
    <t>timeZoneShortName</t>
  </si>
  <si>
    <t>EST</t>
  </si>
  <si>
    <t>uuid</t>
  </si>
  <si>
    <t>bd4ad299-8c11-3121-b305-db33145c25d9</t>
  </si>
  <si>
    <t>messageBoardId</t>
  </si>
  <si>
    <t>finmb_270361</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</si>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</sst>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penheim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6.450064E8</v>
      </c>
      <c r="C8" s="2"/>
      <c r="D8" s="2"/>
      <c r="E8" s="2"/>
      <c r="F8" s="2"/>
      <c r="G8" s="2"/>
      <c r="H8" s="2"/>
      <c r="I8" s="2"/>
      <c r="J8" s="2"/>
      <c r="K8" s="2"/>
      <c r="L8" s="2"/>
      <c r="M8" s="2"/>
      <c r="N8" s="2"/>
      <c r="O8" s="2"/>
      <c r="P8" s="2"/>
      <c r="Q8" s="2"/>
      <c r="R8" s="2"/>
      <c r="S8" s="2"/>
      <c r="T8" s="2"/>
      <c r="U8" s="2"/>
      <c r="V8" s="2"/>
      <c r="W8" s="2"/>
      <c r="X8" s="2"/>
      <c r="Y8" s="2"/>
      <c r="Z8" s="2"/>
    </row>
    <row r="9">
      <c r="A9" s="1" t="s">
        <v>14</v>
      </c>
      <c r="B9" s="1">
        <v>81.096</v>
      </c>
      <c r="C9" s="2"/>
      <c r="D9" s="2"/>
      <c r="E9" s="2"/>
      <c r="F9" s="2"/>
      <c r="G9" s="2"/>
      <c r="H9" s="2"/>
      <c r="I9" s="2"/>
      <c r="J9" s="2"/>
      <c r="K9" s="2"/>
      <c r="L9" s="2"/>
      <c r="M9" s="2"/>
      <c r="N9" s="2"/>
      <c r="O9" s="2"/>
      <c r="P9" s="2"/>
      <c r="Q9" s="2"/>
      <c r="R9" s="2"/>
      <c r="S9" s="2"/>
      <c r="T9" s="2"/>
      <c r="U9" s="2"/>
      <c r="V9" s="2"/>
      <c r="W9" s="2"/>
      <c r="X9" s="2"/>
      <c r="Y9" s="2"/>
      <c r="Z9" s="2"/>
    </row>
    <row r="10">
      <c r="A10" s="1" t="s">
        <v>15</v>
      </c>
      <c r="B10" s="1">
        <v>24.625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8.0</v>
      </c>
      <c r="C2" s="1">
        <v>1.0</v>
      </c>
      <c r="D2" s="1">
        <v>-1.0</v>
      </c>
      <c r="E2" s="1">
        <v>22.0</v>
      </c>
      <c r="F2" s="1">
        <v>28.0</v>
      </c>
      <c r="G2" s="1">
        <v>52.0</v>
      </c>
      <c r="H2" s="1">
        <v>123.0</v>
      </c>
      <c r="I2" s="1">
        <v>159.0</v>
      </c>
      <c r="J2" s="1">
        <v>32.0</v>
      </c>
      <c r="K2" s="1">
        <v>30.0</v>
      </c>
      <c r="L2" s="2"/>
      <c r="M2" s="2"/>
      <c r="N2" s="2"/>
      <c r="O2" s="2"/>
      <c r="P2" s="2"/>
      <c r="Q2" s="2"/>
      <c r="R2" s="2"/>
      <c r="S2" s="2"/>
      <c r="T2" s="2"/>
      <c r="U2" s="2"/>
      <c r="V2" s="2"/>
      <c r="W2" s="2"/>
      <c r="X2" s="2"/>
      <c r="Y2" s="2"/>
      <c r="Z2" s="2"/>
    </row>
    <row r="3">
      <c r="A3" s="1" t="s">
        <v>25</v>
      </c>
      <c r="B3" s="1">
        <v>7.0</v>
      </c>
      <c r="C3" s="1">
        <v>7.0</v>
      </c>
      <c r="D3" s="1">
        <v>6.0</v>
      </c>
      <c r="E3" s="1">
        <v>5.0</v>
      </c>
      <c r="F3" s="1">
        <v>6.0</v>
      </c>
      <c r="G3" s="1">
        <v>32.0</v>
      </c>
      <c r="H3" s="1">
        <v>33.0</v>
      </c>
      <c r="I3" s="1">
        <v>34.0</v>
      </c>
      <c r="J3" s="1">
        <v>34.0</v>
      </c>
      <c r="K3" s="1">
        <v>37.0</v>
      </c>
      <c r="L3" s="2"/>
      <c r="M3" s="2"/>
      <c r="N3" s="2"/>
      <c r="O3" s="2"/>
      <c r="P3" s="2"/>
      <c r="Q3" s="2"/>
      <c r="R3" s="2"/>
      <c r="S3" s="2"/>
      <c r="T3" s="2"/>
      <c r="U3" s="2"/>
      <c r="V3" s="2"/>
      <c r="W3" s="2"/>
      <c r="X3" s="2"/>
      <c r="Y3" s="2"/>
      <c r="Z3" s="2"/>
    </row>
    <row r="4">
      <c r="A4" s="1" t="s">
        <v>26</v>
      </c>
      <c r="B4" s="1">
        <v>2.0</v>
      </c>
      <c r="C4" s="1">
        <v>72.0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27</v>
      </c>
      <c r="B5" s="1">
        <v>10.0</v>
      </c>
      <c r="C5" s="1">
        <v>7.0</v>
      </c>
      <c r="D5" s="1">
        <v>8.0</v>
      </c>
      <c r="E5" s="1">
        <v>5.0</v>
      </c>
      <c r="F5" s="1">
        <v>6.0</v>
      </c>
      <c r="G5" s="1">
        <v>32.0</v>
      </c>
      <c r="H5" s="1">
        <v>33.0</v>
      </c>
      <c r="I5" s="1">
        <v>34.0</v>
      </c>
      <c r="J5" s="1">
        <v>34.0</v>
      </c>
      <c r="K5" s="1">
        <v>37.0</v>
      </c>
      <c r="L5" s="2"/>
      <c r="M5" s="2"/>
      <c r="N5" s="2"/>
      <c r="O5" s="2"/>
      <c r="P5" s="2"/>
      <c r="Q5" s="2"/>
      <c r="R5" s="2"/>
      <c r="S5" s="2"/>
      <c r="T5" s="2"/>
      <c r="U5" s="2"/>
      <c r="V5" s="2"/>
      <c r="W5" s="2"/>
      <c r="X5" s="2"/>
      <c r="Y5" s="2"/>
      <c r="Z5" s="2"/>
    </row>
    <row r="6">
      <c r="A6" s="1" t="s">
        <v>28</v>
      </c>
      <c r="B6" s="1">
        <v>1.0</v>
      </c>
      <c r="C6" s="1">
        <v>48.0</v>
      </c>
      <c r="D6" s="1">
        <v>48.0</v>
      </c>
      <c r="E6" s="1">
        <v>78.0</v>
      </c>
      <c r="F6" s="1">
        <v>25.0</v>
      </c>
      <c r="G6" s="1">
        <v>42.0</v>
      </c>
      <c r="H6" s="1">
        <v>54.0</v>
      </c>
      <c r="I6" s="1">
        <v>25.0</v>
      </c>
      <c r="J6" s="1">
        <v>30.0</v>
      </c>
      <c r="K6" s="1">
        <v>22.0</v>
      </c>
      <c r="L6" s="2"/>
      <c r="M6" s="2"/>
      <c r="N6" s="2"/>
      <c r="O6" s="2"/>
      <c r="P6" s="2"/>
      <c r="Q6" s="2"/>
      <c r="R6" s="2"/>
      <c r="S6" s="2"/>
      <c r="T6" s="2"/>
      <c r="U6" s="2"/>
      <c r="V6" s="2"/>
      <c r="W6" s="2"/>
      <c r="X6" s="2"/>
      <c r="Y6" s="2"/>
      <c r="Z6" s="2"/>
    </row>
    <row r="7">
      <c r="A7" s="1" t="s">
        <v>29</v>
      </c>
      <c r="B7" s="1">
        <v>0.0</v>
      </c>
      <c r="C7" s="1">
        <v>0.0</v>
      </c>
      <c r="D7" s="1">
        <v>-16.0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0.0</v>
      </c>
      <c r="C8" s="1">
        <v>11.0</v>
      </c>
      <c r="D8" s="1">
        <v>-1.0</v>
      </c>
      <c r="E8" s="1">
        <v>-2.0</v>
      </c>
      <c r="F8" s="1">
        <v>11.0</v>
      </c>
      <c r="G8" s="1">
        <v>-43.0</v>
      </c>
      <c r="H8" s="1">
        <v>-4.0</v>
      </c>
      <c r="I8" s="1">
        <v>0.0</v>
      </c>
      <c r="J8" s="1">
        <v>0.0</v>
      </c>
      <c r="K8" s="1">
        <v>0.0</v>
      </c>
      <c r="L8" s="2"/>
      <c r="M8" s="2"/>
      <c r="N8" s="2"/>
      <c r="O8" s="2"/>
      <c r="P8" s="2"/>
      <c r="Q8" s="2"/>
      <c r="R8" s="2"/>
      <c r="S8" s="2"/>
      <c r="T8" s="2"/>
      <c r="U8" s="2"/>
      <c r="V8" s="2"/>
      <c r="W8" s="2"/>
      <c r="X8" s="2"/>
      <c r="Y8" s="2"/>
      <c r="Z8" s="2"/>
    </row>
    <row r="9">
      <c r="A9" s="1" t="s">
        <v>31</v>
      </c>
      <c r="B9" s="1">
        <v>6.0</v>
      </c>
      <c r="C9" s="1">
        <v>2.0</v>
      </c>
      <c r="D9" s="1">
        <v>6.0</v>
      </c>
      <c r="E9" s="1">
        <v>12.0</v>
      </c>
      <c r="F9" s="1">
        <v>6.0</v>
      </c>
      <c r="G9" s="1">
        <v>11.0</v>
      </c>
      <c r="H9" s="1">
        <v>16.0</v>
      </c>
      <c r="I9" s="1">
        <v>31.0</v>
      </c>
      <c r="J9" s="1">
        <v>15.0</v>
      </c>
      <c r="K9" s="1">
        <v>16.0</v>
      </c>
      <c r="L9" s="2"/>
      <c r="M9" s="2"/>
      <c r="N9" s="2"/>
      <c r="O9" s="2"/>
      <c r="P9" s="2"/>
      <c r="Q9" s="2"/>
      <c r="R9" s="2"/>
      <c r="S9" s="2"/>
      <c r="T9" s="2"/>
      <c r="U9" s="2"/>
      <c r="V9" s="2"/>
      <c r="W9" s="2"/>
      <c r="X9" s="2"/>
      <c r="Y9" s="2"/>
      <c r="Z9" s="2"/>
    </row>
    <row r="10">
      <c r="A10" s="1" t="s">
        <v>32</v>
      </c>
      <c r="B10" s="1">
        <v>-2.0</v>
      </c>
      <c r="C10" s="1">
        <v>-1.0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2.0</v>
      </c>
      <c r="J11" s="1">
        <v>-2.0</v>
      </c>
      <c r="K11" s="1">
        <v>0.0</v>
      </c>
      <c r="L11" s="2"/>
      <c r="M11" s="2"/>
      <c r="N11" s="2"/>
      <c r="O11" s="2"/>
      <c r="P11" s="2"/>
      <c r="Q11" s="2"/>
      <c r="R11" s="2"/>
      <c r="S11" s="2"/>
      <c r="T11" s="2"/>
      <c r="U11" s="2"/>
      <c r="V11" s="2"/>
      <c r="W11" s="2"/>
      <c r="X11" s="2"/>
      <c r="Y11" s="2"/>
      <c r="Z11" s="2"/>
    </row>
    <row r="12">
      <c r="A12" s="1" t="s">
        <v>34</v>
      </c>
      <c r="B12" s="1">
        <v>55.0</v>
      </c>
      <c r="C12" s="1">
        <v>-22.0</v>
      </c>
      <c r="D12" s="1">
        <v>141.0</v>
      </c>
      <c r="E12" s="1">
        <v>27.0</v>
      </c>
      <c r="F12" s="1">
        <v>148.0</v>
      </c>
      <c r="G12" s="1">
        <v>-72.0</v>
      </c>
      <c r="H12" s="1">
        <v>-354.0</v>
      </c>
      <c r="I12" s="1">
        <v>-79.0</v>
      </c>
      <c r="J12" s="1">
        <v>-14.0</v>
      </c>
      <c r="K12" s="1">
        <v>64.0</v>
      </c>
      <c r="L12" s="2"/>
      <c r="M12" s="2"/>
      <c r="N12" s="2"/>
      <c r="O12" s="2"/>
      <c r="P12" s="2"/>
      <c r="Q12" s="2"/>
      <c r="R12" s="2"/>
      <c r="S12" s="2"/>
      <c r="T12" s="2"/>
      <c r="U12" s="2"/>
      <c r="V12" s="2"/>
      <c r="W12" s="2"/>
      <c r="X12" s="2"/>
      <c r="Y12" s="2"/>
      <c r="Z12" s="2"/>
    </row>
    <row r="13">
      <c r="A13" s="1" t="s">
        <v>35</v>
      </c>
      <c r="B13" s="1">
        <v>8.0</v>
      </c>
      <c r="C13" s="1">
        <v>-128.0</v>
      </c>
      <c r="D13" s="1">
        <v>-158.0</v>
      </c>
      <c r="E13" s="1">
        <v>-80.0</v>
      </c>
      <c r="F13" s="1">
        <v>26.0</v>
      </c>
      <c r="G13" s="1">
        <v>206.0</v>
      </c>
      <c r="H13" s="1">
        <v>-119.0</v>
      </c>
      <c r="I13" s="1">
        <v>124.0</v>
      </c>
      <c r="J13" s="1">
        <v>127.0</v>
      </c>
      <c r="K13" s="1">
        <v>-323.0</v>
      </c>
      <c r="L13" s="2"/>
      <c r="M13" s="2"/>
      <c r="N13" s="2"/>
      <c r="O13" s="2"/>
      <c r="P13" s="2"/>
      <c r="Q13" s="2"/>
      <c r="R13" s="2"/>
      <c r="S13" s="2"/>
      <c r="T13" s="2"/>
      <c r="U13" s="2"/>
      <c r="V13" s="2"/>
      <c r="W13" s="2"/>
      <c r="X13" s="2"/>
      <c r="Y13" s="2"/>
      <c r="Z13" s="2"/>
    </row>
    <row r="14">
      <c r="A14" s="1" t="s">
        <v>36</v>
      </c>
      <c r="B14" s="1">
        <v>2.0</v>
      </c>
      <c r="C14" s="1">
        <v>-6.0</v>
      </c>
      <c r="D14" s="1">
        <v>5.0</v>
      </c>
      <c r="E14" s="1">
        <v>2.0</v>
      </c>
      <c r="F14" s="1">
        <v>1.0</v>
      </c>
      <c r="G14" s="1">
        <v>-4.0</v>
      </c>
      <c r="H14" s="1">
        <v>14.0</v>
      </c>
      <c r="I14" s="1">
        <v>3.0</v>
      </c>
      <c r="J14" s="1">
        <v>-9.0</v>
      </c>
      <c r="K14" s="1">
        <v>-11.0</v>
      </c>
      <c r="L14" s="2"/>
      <c r="M14" s="2"/>
      <c r="N14" s="2"/>
      <c r="O14" s="2"/>
      <c r="P14" s="2"/>
      <c r="Q14" s="2"/>
      <c r="R14" s="2"/>
      <c r="S14" s="2"/>
      <c r="T14" s="2"/>
      <c r="U14" s="2"/>
      <c r="V14" s="2"/>
      <c r="W14" s="2"/>
      <c r="X14" s="2"/>
      <c r="Y14" s="2"/>
      <c r="Z14" s="2"/>
    </row>
    <row r="15">
      <c r="A15" s="1" t="s">
        <v>37</v>
      </c>
      <c r="B15" s="1">
        <v>-34.0</v>
      </c>
      <c r="C15" s="1">
        <v>106.0</v>
      </c>
      <c r="D15" s="1">
        <v>-60.0</v>
      </c>
      <c r="E15" s="1">
        <v>-17.0</v>
      </c>
      <c r="F15" s="1">
        <v>-65.0</v>
      </c>
      <c r="G15" s="1">
        <v>-171.0</v>
      </c>
      <c r="H15" s="1">
        <v>198.0</v>
      </c>
      <c r="I15" s="1">
        <v>-60.0</v>
      </c>
      <c r="J15" s="1">
        <v>-118.0</v>
      </c>
      <c r="K15" s="1">
        <v>145.0</v>
      </c>
      <c r="L15" s="2"/>
      <c r="M15" s="2"/>
      <c r="N15" s="2"/>
      <c r="O15" s="2"/>
      <c r="P15" s="2"/>
      <c r="Q15" s="2"/>
      <c r="R15" s="2"/>
      <c r="S15" s="2"/>
      <c r="T15" s="2"/>
      <c r="U15" s="2"/>
      <c r="V15" s="2"/>
      <c r="W15" s="2"/>
      <c r="X15" s="2"/>
      <c r="Y15" s="2"/>
      <c r="Z15" s="2"/>
    </row>
    <row r="16">
      <c r="A16" s="1" t="s">
        <v>38</v>
      </c>
      <c r="B16" s="1">
        <v>22.0</v>
      </c>
      <c r="C16" s="1">
        <v>18.0</v>
      </c>
      <c r="D16" s="1">
        <v>11.0</v>
      </c>
      <c r="E16" s="1">
        <v>9.0</v>
      </c>
      <c r="F16" s="1">
        <v>15.0</v>
      </c>
      <c r="G16" s="1">
        <v>22.0</v>
      </c>
      <c r="H16" s="1">
        <v>33.0</v>
      </c>
      <c r="I16" s="1">
        <v>12.0</v>
      </c>
      <c r="J16" s="1">
        <v>-1.0</v>
      </c>
      <c r="K16" s="1">
        <v>22.0</v>
      </c>
      <c r="L16" s="2"/>
      <c r="M16" s="2"/>
      <c r="N16" s="2"/>
      <c r="O16" s="2"/>
      <c r="P16" s="2"/>
      <c r="Q16" s="2"/>
      <c r="R16" s="2"/>
      <c r="S16" s="2"/>
      <c r="T16" s="2"/>
      <c r="U16" s="2"/>
      <c r="V16" s="2"/>
      <c r="W16" s="2"/>
      <c r="X16" s="2"/>
      <c r="Y16" s="2"/>
      <c r="Z16" s="2"/>
    </row>
    <row r="17">
      <c r="A17" s="1" t="s">
        <v>39</v>
      </c>
      <c r="B17" s="1">
        <v>78.0</v>
      </c>
      <c r="C17" s="1">
        <v>-20.0</v>
      </c>
      <c r="D17" s="1">
        <v>-67.0</v>
      </c>
      <c r="E17" s="1">
        <v>-16.0</v>
      </c>
      <c r="F17" s="1">
        <v>169.0</v>
      </c>
      <c r="G17" s="1">
        <v>79.0</v>
      </c>
      <c r="H17" s="1">
        <v>-54.0</v>
      </c>
      <c r="I17" s="1">
        <v>228.0</v>
      </c>
      <c r="J17" s="1">
        <v>64.0</v>
      </c>
      <c r="K17" s="1">
        <v>-18.0</v>
      </c>
      <c r="L17" s="2"/>
      <c r="M17" s="2"/>
      <c r="N17" s="2"/>
      <c r="O17" s="2"/>
      <c r="P17" s="2"/>
      <c r="Q17" s="2"/>
      <c r="R17" s="2"/>
      <c r="S17" s="2"/>
      <c r="T17" s="2"/>
      <c r="U17" s="2"/>
      <c r="V17" s="2"/>
      <c r="W17" s="2"/>
      <c r="X17" s="2"/>
      <c r="Y17" s="2"/>
      <c r="Z17" s="2"/>
    </row>
    <row r="18">
      <c r="A18" s="1" t="s">
        <v>40</v>
      </c>
      <c r="B18" s="1">
        <v>-4.0</v>
      </c>
      <c r="C18" s="1">
        <v>-5.0</v>
      </c>
      <c r="D18" s="1">
        <v>-5.0</v>
      </c>
      <c r="E18" s="1">
        <v>-5.0</v>
      </c>
      <c r="F18" s="1">
        <v>-8.0</v>
      </c>
      <c r="G18" s="1">
        <v>-10.0</v>
      </c>
      <c r="H18" s="1">
        <v>-4.0</v>
      </c>
      <c r="I18" s="1">
        <v>-8.0</v>
      </c>
      <c r="J18" s="1">
        <v>-16.0</v>
      </c>
      <c r="K18" s="1">
        <v>-17.0</v>
      </c>
      <c r="L18" s="2"/>
      <c r="M18" s="2"/>
      <c r="N18" s="2"/>
      <c r="O18" s="2"/>
      <c r="P18" s="2"/>
      <c r="Q18" s="2"/>
      <c r="R18" s="2"/>
      <c r="S18" s="2"/>
      <c r="T18" s="2"/>
      <c r="U18" s="2"/>
      <c r="V18" s="2"/>
      <c r="W18" s="2"/>
      <c r="X18" s="2"/>
      <c r="Y18" s="2"/>
      <c r="Z18" s="2"/>
    </row>
    <row r="19">
      <c r="A19" s="1" t="s">
        <v>41</v>
      </c>
      <c r="B19" s="1">
        <v>0.0</v>
      </c>
      <c r="C19" s="1">
        <v>0.0</v>
      </c>
      <c r="D19" s="1">
        <v>45.0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-40.0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1.0</v>
      </c>
      <c r="F22" s="1">
        <v>88.0</v>
      </c>
      <c r="G22" s="1">
        <v>1.0</v>
      </c>
      <c r="H22" s="1">
        <v>58.0</v>
      </c>
      <c r="I22" s="1">
        <v>2.0</v>
      </c>
      <c r="J22" s="1">
        <v>2.0</v>
      </c>
      <c r="K22" s="1">
        <v>4.0</v>
      </c>
      <c r="L22" s="2"/>
      <c r="M22" s="2"/>
      <c r="N22" s="2"/>
      <c r="O22" s="2"/>
      <c r="P22" s="2"/>
      <c r="Q22" s="2"/>
      <c r="R22" s="2"/>
      <c r="S22" s="2"/>
      <c r="T22" s="2"/>
      <c r="U22" s="2"/>
      <c r="V22" s="2"/>
      <c r="W22" s="2"/>
      <c r="X22" s="2"/>
      <c r="Y22" s="2"/>
      <c r="Z22" s="2"/>
    </row>
    <row r="23" ht="15.75" customHeight="1">
      <c r="A23" s="1" t="s">
        <v>45</v>
      </c>
      <c r="B23" s="1">
        <v>-4.0</v>
      </c>
      <c r="C23" s="1">
        <v>-5.0</v>
      </c>
      <c r="D23" s="1">
        <v>39.0</v>
      </c>
      <c r="E23" s="1">
        <v>-3.0</v>
      </c>
      <c r="F23" s="1">
        <v>-8.0</v>
      </c>
      <c r="G23" s="1">
        <v>-8.0</v>
      </c>
      <c r="H23" s="1">
        <v>-3.0</v>
      </c>
      <c r="I23" s="1">
        <v>-6.0</v>
      </c>
      <c r="J23" s="1">
        <v>-14.0</v>
      </c>
      <c r="K23" s="1">
        <v>-15.0</v>
      </c>
      <c r="L23" s="2"/>
      <c r="M23" s="2"/>
      <c r="N23" s="2"/>
      <c r="O23" s="2"/>
      <c r="P23" s="2"/>
      <c r="Q23" s="2"/>
      <c r="R23" s="2"/>
      <c r="S23" s="2"/>
      <c r="T23" s="2"/>
      <c r="U23" s="2"/>
      <c r="V23" s="2"/>
      <c r="W23" s="2"/>
      <c r="X23" s="2"/>
      <c r="Y23" s="2"/>
      <c r="Z23" s="2"/>
    </row>
    <row r="24" ht="15.75" customHeight="1">
      <c r="A24" s="1" t="s">
        <v>46</v>
      </c>
      <c r="B24" s="1">
        <v>0.0</v>
      </c>
      <c r="C24" s="1">
        <v>40.0</v>
      </c>
      <c r="D24" s="1">
        <v>45.0</v>
      </c>
      <c r="E24" s="1">
        <v>0.0</v>
      </c>
      <c r="F24" s="1">
        <v>0.0</v>
      </c>
      <c r="G24" s="1">
        <v>0.0</v>
      </c>
      <c r="H24" s="1">
        <v>82.0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0.0</v>
      </c>
      <c r="E25" s="1">
        <v>200.0</v>
      </c>
      <c r="F25" s="1">
        <v>0.0</v>
      </c>
      <c r="G25" s="1">
        <v>0.0</v>
      </c>
      <c r="H25" s="1">
        <v>125.0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40.0</v>
      </c>
      <c r="D26" s="1">
        <v>45.0</v>
      </c>
      <c r="E26" s="1">
        <v>200.0</v>
      </c>
      <c r="F26" s="1">
        <v>0.0</v>
      </c>
      <c r="G26" s="1">
        <v>0.0</v>
      </c>
      <c r="H26" s="1">
        <v>207.0</v>
      </c>
      <c r="I26" s="1">
        <v>0.0</v>
      </c>
      <c r="J26" s="1">
        <v>0.0</v>
      </c>
      <c r="K26" s="1">
        <v>0.0</v>
      </c>
      <c r="L26" s="2"/>
      <c r="M26" s="2"/>
      <c r="N26" s="2"/>
      <c r="O26" s="2"/>
      <c r="P26" s="2"/>
      <c r="Q26" s="2"/>
      <c r="R26" s="2"/>
      <c r="S26" s="2"/>
      <c r="T26" s="2"/>
      <c r="U26" s="2"/>
      <c r="V26" s="2"/>
      <c r="W26" s="2"/>
      <c r="X26" s="2"/>
      <c r="Y26" s="2"/>
      <c r="Z26" s="2"/>
    </row>
    <row r="27" ht="15.75" customHeight="1">
      <c r="A27" s="1" t="s">
        <v>49</v>
      </c>
      <c r="B27" s="1">
        <v>-58.0</v>
      </c>
      <c r="C27" s="1">
        <v>0.0</v>
      </c>
      <c r="D27" s="1">
        <v>0.0</v>
      </c>
      <c r="E27" s="1">
        <v>-27.0</v>
      </c>
      <c r="F27" s="1">
        <v>-103.0</v>
      </c>
      <c r="G27" s="1">
        <v>-15.0</v>
      </c>
      <c r="H27" s="1">
        <v>0.0</v>
      </c>
      <c r="I27" s="1">
        <v>-12.0</v>
      </c>
      <c r="J27" s="1">
        <v>-69.0</v>
      </c>
      <c r="K27" s="1">
        <v>0.0</v>
      </c>
      <c r="L27" s="2"/>
      <c r="M27" s="2"/>
      <c r="N27" s="2"/>
      <c r="O27" s="2"/>
      <c r="P27" s="2"/>
      <c r="Q27" s="2"/>
      <c r="R27" s="2"/>
      <c r="S27" s="2"/>
      <c r="T27" s="2"/>
      <c r="U27" s="2"/>
      <c r="V27" s="2"/>
      <c r="W27" s="2"/>
      <c r="X27" s="2"/>
      <c r="Y27" s="2"/>
      <c r="Z27" s="2"/>
    </row>
    <row r="28" ht="15.75" customHeight="1">
      <c r="A28" s="1" t="s">
        <v>50</v>
      </c>
      <c r="B28" s="1">
        <v>-45.0</v>
      </c>
      <c r="C28" s="1">
        <v>0.0</v>
      </c>
      <c r="D28" s="1">
        <v>0.0</v>
      </c>
      <c r="E28" s="1">
        <v>-150.0</v>
      </c>
      <c r="F28" s="1">
        <v>0.0</v>
      </c>
      <c r="G28" s="1">
        <v>-50.0</v>
      </c>
      <c r="H28" s="1">
        <v>-150.0</v>
      </c>
      <c r="I28" s="1">
        <v>0.0</v>
      </c>
      <c r="J28" s="1">
        <v>-10.0</v>
      </c>
      <c r="K28" s="1">
        <v>-1.0</v>
      </c>
      <c r="L28" s="2"/>
      <c r="M28" s="2"/>
      <c r="N28" s="2"/>
      <c r="O28" s="2"/>
      <c r="P28" s="2"/>
      <c r="Q28" s="2"/>
      <c r="R28" s="2"/>
      <c r="S28" s="2"/>
      <c r="T28" s="2"/>
      <c r="U28" s="2"/>
      <c r="V28" s="2"/>
      <c r="W28" s="2"/>
      <c r="X28" s="2"/>
      <c r="Y28" s="2"/>
      <c r="Z28" s="2"/>
    </row>
    <row r="29" ht="15.75" customHeight="1">
      <c r="A29" s="1" t="s">
        <v>51</v>
      </c>
      <c r="B29" s="1">
        <v>-104.0</v>
      </c>
      <c r="C29" s="1">
        <v>0.0</v>
      </c>
      <c r="D29" s="1">
        <v>0.0</v>
      </c>
      <c r="E29" s="1">
        <v>-178.0</v>
      </c>
      <c r="F29" s="1">
        <v>-103.0</v>
      </c>
      <c r="G29" s="1">
        <v>-65.0</v>
      </c>
      <c r="H29" s="1">
        <v>-150.0</v>
      </c>
      <c r="I29" s="1">
        <v>-12.0</v>
      </c>
      <c r="J29" s="1">
        <v>-80.0</v>
      </c>
      <c r="K29" s="1">
        <v>-1.0</v>
      </c>
      <c r="L29" s="2"/>
      <c r="M29" s="2"/>
      <c r="N29" s="2"/>
      <c r="O29" s="2"/>
      <c r="P29" s="2"/>
      <c r="Q29" s="2"/>
      <c r="R29" s="2"/>
      <c r="S29" s="2"/>
      <c r="T29" s="2"/>
      <c r="U29" s="2"/>
      <c r="V29" s="2"/>
      <c r="W29" s="2"/>
      <c r="X29" s="2"/>
      <c r="Y29" s="2"/>
      <c r="Z29" s="2"/>
    </row>
    <row r="30" ht="15.75" customHeight="1">
      <c r="A30" s="1" t="s">
        <v>52</v>
      </c>
      <c r="B30" s="1">
        <v>18.0</v>
      </c>
      <c r="C30" s="1">
        <v>0.0</v>
      </c>
      <c r="D30" s="1">
        <v>0.0</v>
      </c>
      <c r="E30" s="1">
        <v>2.0</v>
      </c>
      <c r="F30" s="1">
        <v>7.0</v>
      </c>
      <c r="G30" s="1">
        <v>8.0</v>
      </c>
      <c r="H30" s="1">
        <v>5.0</v>
      </c>
      <c r="I30" s="1">
        <v>127.0</v>
      </c>
      <c r="J30" s="1">
        <v>12.0</v>
      </c>
      <c r="K30" s="1">
        <v>7.0</v>
      </c>
      <c r="L30" s="2"/>
      <c r="M30" s="2"/>
      <c r="N30" s="2"/>
      <c r="O30" s="2"/>
      <c r="P30" s="2"/>
      <c r="Q30" s="2"/>
      <c r="R30" s="2"/>
      <c r="S30" s="2"/>
      <c r="T30" s="2"/>
      <c r="U30" s="2"/>
      <c r="V30" s="2"/>
      <c r="W30" s="2"/>
      <c r="X30" s="2"/>
      <c r="Y30" s="2"/>
      <c r="Z30" s="2"/>
    </row>
    <row r="31" ht="15.75" customHeight="1">
      <c r="A31" s="1" t="s">
        <v>53</v>
      </c>
      <c r="B31" s="1">
        <v>0.0</v>
      </c>
      <c r="C31" s="1">
        <v>-8.0</v>
      </c>
      <c r="D31" s="1">
        <v>-3.0</v>
      </c>
      <c r="E31" s="1">
        <v>-9.0</v>
      </c>
      <c r="F31" s="1">
        <v>-8.0</v>
      </c>
      <c r="G31" s="1">
        <v>-9.0</v>
      </c>
      <c r="H31" s="1">
        <v>-20.0</v>
      </c>
      <c r="I31" s="1">
        <v>-12.0</v>
      </c>
      <c r="J31" s="1">
        <v>-62.0</v>
      </c>
      <c r="K31" s="1">
        <v>-41.0</v>
      </c>
      <c r="L31" s="2"/>
      <c r="M31" s="2"/>
      <c r="N31" s="2"/>
      <c r="O31" s="2"/>
      <c r="P31" s="2"/>
      <c r="Q31" s="2"/>
      <c r="R31" s="2"/>
      <c r="S31" s="2"/>
      <c r="T31" s="2"/>
      <c r="U31" s="2"/>
      <c r="V31" s="2"/>
      <c r="W31" s="2"/>
      <c r="X31" s="2"/>
      <c r="Y31" s="2"/>
      <c r="Z31" s="2"/>
    </row>
    <row r="32" ht="15.75" customHeight="1">
      <c r="A32" s="1" t="s">
        <v>54</v>
      </c>
      <c r="B32" s="1">
        <v>-5.0</v>
      </c>
      <c r="C32" s="1">
        <v>-6.0</v>
      </c>
      <c r="D32" s="1">
        <v>-5.0</v>
      </c>
      <c r="E32" s="1">
        <v>-5.0</v>
      </c>
      <c r="F32" s="1">
        <v>-5.0</v>
      </c>
      <c r="G32" s="1">
        <v>-5.0</v>
      </c>
      <c r="H32" s="1">
        <v>-6.0</v>
      </c>
      <c r="I32" s="1">
        <v>-6.0</v>
      </c>
      <c r="J32" s="1">
        <v>-7.0</v>
      </c>
      <c r="K32" s="1">
        <v>-6.0</v>
      </c>
      <c r="L32" s="2"/>
      <c r="M32" s="2"/>
      <c r="N32" s="2"/>
      <c r="O32" s="2"/>
      <c r="P32" s="2"/>
      <c r="Q32" s="2"/>
      <c r="R32" s="2"/>
      <c r="S32" s="2"/>
      <c r="T32" s="2"/>
      <c r="U32" s="2"/>
      <c r="V32" s="2"/>
      <c r="W32" s="2"/>
      <c r="X32" s="2"/>
      <c r="Y32" s="2"/>
      <c r="Z32" s="2"/>
    </row>
    <row r="33" ht="15.75" customHeight="1">
      <c r="A33" s="1" t="s">
        <v>55</v>
      </c>
      <c r="B33" s="1">
        <v>-5.0</v>
      </c>
      <c r="C33" s="1">
        <v>-6.0</v>
      </c>
      <c r="D33" s="1">
        <v>-5.0</v>
      </c>
      <c r="E33" s="1">
        <v>-5.0</v>
      </c>
      <c r="F33" s="1">
        <v>-5.0</v>
      </c>
      <c r="G33" s="1">
        <v>-5.0</v>
      </c>
      <c r="H33" s="1">
        <v>-6.0</v>
      </c>
      <c r="I33" s="1">
        <v>-6.0</v>
      </c>
      <c r="J33" s="1">
        <v>-7.0</v>
      </c>
      <c r="K33" s="1">
        <v>-6.0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0.0</v>
      </c>
      <c r="H34" s="1">
        <v>-12.0</v>
      </c>
      <c r="I34" s="1">
        <v>-12.0</v>
      </c>
      <c r="J34" s="1">
        <v>0.0</v>
      </c>
      <c r="K34" s="1">
        <v>0.0</v>
      </c>
      <c r="L34" s="2"/>
      <c r="M34" s="2"/>
      <c r="N34" s="2"/>
      <c r="O34" s="2"/>
      <c r="P34" s="2"/>
      <c r="Q34" s="2"/>
      <c r="R34" s="2"/>
      <c r="S34" s="2"/>
      <c r="T34" s="2"/>
      <c r="U34" s="2"/>
      <c r="V34" s="2"/>
      <c r="W34" s="2"/>
      <c r="X34" s="2"/>
      <c r="Y34" s="2"/>
      <c r="Z34" s="2"/>
    </row>
    <row r="35" ht="15.75" customHeight="1">
      <c r="A35" s="1" t="s">
        <v>57</v>
      </c>
      <c r="B35" s="1">
        <v>1.0</v>
      </c>
      <c r="C35" s="1">
        <v>-27.0</v>
      </c>
      <c r="D35" s="1">
        <v>-6.0</v>
      </c>
      <c r="E35" s="1">
        <v>-3.0</v>
      </c>
      <c r="F35" s="1">
        <v>-37.0</v>
      </c>
      <c r="G35" s="1">
        <v>-1.0</v>
      </c>
      <c r="H35" s="1">
        <v>-3.0</v>
      </c>
      <c r="I35" s="1">
        <v>2.0</v>
      </c>
      <c r="J35" s="1">
        <v>-104.0</v>
      </c>
      <c r="K35" s="1">
        <v>-26.0</v>
      </c>
      <c r="L35" s="2"/>
      <c r="M35" s="2"/>
      <c r="N35" s="2"/>
      <c r="O35" s="2"/>
      <c r="P35" s="2"/>
      <c r="Q35" s="2"/>
      <c r="R35" s="2"/>
      <c r="S35" s="2"/>
      <c r="T35" s="2"/>
      <c r="U35" s="2"/>
      <c r="V35" s="2"/>
      <c r="W35" s="2"/>
      <c r="X35" s="2"/>
      <c r="Y35" s="2"/>
      <c r="Z35" s="2"/>
    </row>
    <row r="36" ht="15.75" customHeight="1">
      <c r="A36" s="1" t="s">
        <v>58</v>
      </c>
      <c r="B36" s="1">
        <v>-108.0</v>
      </c>
      <c r="C36" s="1">
        <v>26.0</v>
      </c>
      <c r="D36" s="1">
        <v>29.0</v>
      </c>
      <c r="E36" s="1">
        <v>3.0</v>
      </c>
      <c r="F36" s="1">
        <v>-118.0</v>
      </c>
      <c r="G36" s="1">
        <v>-81.0</v>
      </c>
      <c r="H36" s="1">
        <v>13.0</v>
      </c>
      <c r="I36" s="1">
        <v>84.0</v>
      </c>
      <c r="J36" s="1">
        <v>-254.0</v>
      </c>
      <c r="K36" s="1">
        <v>-74.0</v>
      </c>
      <c r="L36" s="2"/>
      <c r="M36" s="2"/>
      <c r="N36" s="2"/>
      <c r="O36" s="2"/>
      <c r="P36" s="2"/>
      <c r="Q36" s="2"/>
      <c r="R36" s="2"/>
      <c r="S36" s="2"/>
      <c r="T36" s="2"/>
      <c r="U36" s="2"/>
      <c r="V36" s="2"/>
      <c r="W36" s="2"/>
      <c r="X36" s="2"/>
      <c r="Y36" s="2"/>
      <c r="Z36" s="2"/>
    </row>
    <row r="37" ht="15.75" customHeight="1">
      <c r="A37" s="1" t="s">
        <v>59</v>
      </c>
      <c r="B37" s="1">
        <v>-34.0</v>
      </c>
      <c r="C37" s="1">
        <v>-44.0</v>
      </c>
      <c r="D37" s="1">
        <v>1.0</v>
      </c>
      <c r="E37" s="1">
        <v>-16.0</v>
      </c>
      <c r="F37" s="1">
        <v>42.0</v>
      </c>
      <c r="G37" s="1">
        <v>-11.0</v>
      </c>
      <c r="H37" s="1">
        <v>-44.0</v>
      </c>
      <c r="I37" s="1">
        <v>306.0</v>
      </c>
      <c r="J37" s="1">
        <v>-204.0</v>
      </c>
      <c r="K37" s="1">
        <v>-109.0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18.0</v>
      </c>
      <c r="C39" s="1">
        <v>17.0</v>
      </c>
      <c r="D39" s="1">
        <v>19.0</v>
      </c>
      <c r="E39" s="1">
        <v>23.0</v>
      </c>
      <c r="F39" s="1">
        <v>53.0</v>
      </c>
      <c r="G39" s="1">
        <v>40.0</v>
      </c>
      <c r="H39" s="1">
        <v>19.0</v>
      </c>
      <c r="I39" s="1">
        <v>10.0</v>
      </c>
      <c r="J39" s="1">
        <v>22.0</v>
      </c>
      <c r="K39" s="1">
        <v>68.0</v>
      </c>
      <c r="L39" s="2"/>
      <c r="M39" s="2"/>
      <c r="N39" s="2"/>
      <c r="O39" s="2"/>
      <c r="P39" s="2"/>
      <c r="Q39" s="2"/>
      <c r="R39" s="2"/>
      <c r="S39" s="2"/>
      <c r="T39" s="2"/>
      <c r="U39" s="2"/>
      <c r="V39" s="2"/>
      <c r="W39" s="2"/>
      <c r="X39" s="2"/>
      <c r="Y39" s="2"/>
      <c r="Z39" s="2"/>
    </row>
    <row r="40" ht="15.75" customHeight="1">
      <c r="A40" s="1" t="s">
        <v>62</v>
      </c>
      <c r="B40" s="1">
        <v>7.0</v>
      </c>
      <c r="C40" s="1">
        <v>6.0</v>
      </c>
      <c r="D40" s="1">
        <v>-5.0</v>
      </c>
      <c r="E40" s="1">
        <v>-2.0</v>
      </c>
      <c r="F40" s="1">
        <v>11.0</v>
      </c>
      <c r="G40" s="1">
        <v>16.0</v>
      </c>
      <c r="H40" s="1">
        <v>11.0</v>
      </c>
      <c r="I40" s="1">
        <v>62.0</v>
      </c>
      <c r="J40" s="1">
        <v>37.0</v>
      </c>
      <c r="K40" s="1">
        <v>20.0</v>
      </c>
      <c r="L40" s="2"/>
      <c r="M40" s="2"/>
      <c r="N40" s="2"/>
      <c r="O40" s="2"/>
      <c r="P40" s="2"/>
      <c r="Q40" s="2"/>
      <c r="R40" s="2"/>
      <c r="S40" s="2"/>
      <c r="T40" s="2"/>
      <c r="U40" s="2"/>
      <c r="V40" s="2"/>
      <c r="W40" s="2"/>
      <c r="X40" s="2"/>
      <c r="Y40" s="2"/>
      <c r="Z40" s="2"/>
    </row>
    <row r="41" ht="15.75" customHeight="1">
      <c r="A41" s="1" t="s">
        <v>63</v>
      </c>
      <c r="B41" s="1">
        <v>-104.0</v>
      </c>
      <c r="C41" s="1">
        <v>40.0</v>
      </c>
      <c r="D41" s="1">
        <v>45.0</v>
      </c>
      <c r="E41" s="1">
        <v>22.0</v>
      </c>
      <c r="F41" s="1">
        <v>-103.0</v>
      </c>
      <c r="G41" s="1">
        <v>-65.0</v>
      </c>
      <c r="H41" s="1">
        <v>57.0</v>
      </c>
      <c r="I41" s="1">
        <v>-12.0</v>
      </c>
      <c r="J41" s="1">
        <v>-80.0</v>
      </c>
      <c r="K41" s="1">
        <v>-1.0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63.0</v>
      </c>
      <c r="C3" s="1">
        <v>63.0</v>
      </c>
      <c r="D3" s="1">
        <v>64.0</v>
      </c>
      <c r="E3" s="1">
        <v>48.0</v>
      </c>
      <c r="F3" s="1">
        <v>90.0</v>
      </c>
      <c r="G3" s="1">
        <v>79.0</v>
      </c>
      <c r="H3" s="1">
        <v>35.0</v>
      </c>
      <c r="I3" s="1">
        <v>214.0</v>
      </c>
      <c r="J3" s="1">
        <v>112.0</v>
      </c>
      <c r="K3" s="1">
        <v>28.0</v>
      </c>
      <c r="L3" s="2"/>
      <c r="M3" s="2"/>
      <c r="N3" s="2"/>
      <c r="O3" s="2"/>
      <c r="P3" s="2"/>
      <c r="Q3" s="2"/>
      <c r="R3" s="2"/>
      <c r="S3" s="2"/>
      <c r="T3" s="2"/>
      <c r="U3" s="2"/>
      <c r="V3" s="2"/>
      <c r="W3" s="2"/>
      <c r="X3" s="2"/>
      <c r="Y3" s="2"/>
      <c r="Z3" s="2"/>
    </row>
    <row r="4">
      <c r="A4" s="1" t="s">
        <v>66</v>
      </c>
      <c r="B4" s="1">
        <v>18.0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843.0</v>
      </c>
      <c r="C5" s="1">
        <v>735.0</v>
      </c>
      <c r="D5" s="1">
        <v>707.0</v>
      </c>
      <c r="E5" s="1">
        <v>927.0</v>
      </c>
      <c r="F5" s="1">
        <v>838.0</v>
      </c>
      <c r="G5" s="1">
        <v>800.0</v>
      </c>
      <c r="H5" s="1">
        <v>611.0</v>
      </c>
      <c r="I5" s="1">
        <v>635.0</v>
      </c>
      <c r="J5" s="1">
        <v>499.0</v>
      </c>
      <c r="K5" s="1">
        <v>795.0</v>
      </c>
      <c r="L5" s="2"/>
      <c r="M5" s="2"/>
      <c r="N5" s="2"/>
      <c r="O5" s="2"/>
      <c r="P5" s="2"/>
      <c r="Q5" s="2"/>
      <c r="R5" s="2"/>
      <c r="S5" s="2"/>
      <c r="T5" s="2"/>
      <c r="U5" s="2"/>
      <c r="V5" s="2"/>
      <c r="W5" s="2"/>
      <c r="X5" s="2"/>
      <c r="Y5" s="2"/>
      <c r="Z5" s="2"/>
    </row>
    <row r="6">
      <c r="A6" s="1" t="s">
        <v>68</v>
      </c>
      <c r="B6" s="1">
        <v>252.0</v>
      </c>
      <c r="C6" s="1">
        <v>206.0</v>
      </c>
      <c r="D6" s="1">
        <v>24.0</v>
      </c>
      <c r="E6" s="1">
        <v>65.0</v>
      </c>
      <c r="F6" s="1">
        <v>29.0</v>
      </c>
      <c r="G6" s="1">
        <v>0.0</v>
      </c>
      <c r="H6" s="1">
        <v>0.0</v>
      </c>
      <c r="I6" s="1">
        <v>93.0</v>
      </c>
      <c r="J6" s="1">
        <v>0.0</v>
      </c>
      <c r="K6" s="1">
        <v>5.0</v>
      </c>
      <c r="L6" s="2"/>
      <c r="M6" s="2"/>
      <c r="N6" s="2"/>
      <c r="O6" s="2"/>
      <c r="P6" s="2"/>
      <c r="Q6" s="2"/>
      <c r="R6" s="2"/>
      <c r="S6" s="2"/>
      <c r="T6" s="2"/>
      <c r="U6" s="2"/>
      <c r="V6" s="2"/>
      <c r="W6" s="2"/>
      <c r="X6" s="2"/>
      <c r="Y6" s="2"/>
      <c r="Z6" s="2"/>
    </row>
    <row r="7">
      <c r="A7" s="1" t="s">
        <v>69</v>
      </c>
      <c r="B7" s="1">
        <v>242.0</v>
      </c>
      <c r="C7" s="1">
        <v>225.0</v>
      </c>
      <c r="D7" s="1">
        <v>154.0</v>
      </c>
      <c r="E7" s="1">
        <v>132.0</v>
      </c>
      <c r="F7" s="1">
        <v>108.0</v>
      </c>
      <c r="G7" s="1">
        <v>99.0</v>
      </c>
      <c r="H7" s="1">
        <v>111.0</v>
      </c>
      <c r="I7" s="1">
        <v>99.0</v>
      </c>
      <c r="J7" s="1">
        <v>128.0</v>
      </c>
      <c r="K7" s="1">
        <v>159.0</v>
      </c>
      <c r="L7" s="2"/>
      <c r="M7" s="2"/>
      <c r="N7" s="2"/>
      <c r="O7" s="2"/>
      <c r="P7" s="2"/>
      <c r="Q7" s="2"/>
      <c r="R7" s="2"/>
      <c r="S7" s="2"/>
      <c r="T7" s="2"/>
      <c r="U7" s="2"/>
      <c r="V7" s="2"/>
      <c r="W7" s="2"/>
      <c r="X7" s="2"/>
      <c r="Y7" s="2"/>
      <c r="Z7" s="2"/>
    </row>
    <row r="8">
      <c r="A8" s="1" t="s">
        <v>70</v>
      </c>
      <c r="B8" s="1">
        <v>936.0</v>
      </c>
      <c r="C8" s="1">
        <v>977.0</v>
      </c>
      <c r="D8" s="1">
        <v>908.0</v>
      </c>
      <c r="E8" s="1">
        <v>903.0</v>
      </c>
      <c r="F8" s="1">
        <v>803.0</v>
      </c>
      <c r="G8" s="1">
        <v>889.0</v>
      </c>
      <c r="H8" s="1">
        <v>1230.0</v>
      </c>
      <c r="I8" s="1">
        <v>1330.0</v>
      </c>
      <c r="J8" s="1">
        <v>1310.0</v>
      </c>
      <c r="K8" s="1">
        <v>1230.0</v>
      </c>
      <c r="L8" s="2"/>
      <c r="M8" s="2"/>
      <c r="N8" s="2"/>
      <c r="O8" s="2"/>
      <c r="P8" s="2"/>
      <c r="Q8" s="2"/>
      <c r="R8" s="2"/>
      <c r="S8" s="2"/>
      <c r="T8" s="2"/>
      <c r="U8" s="2"/>
      <c r="V8" s="2"/>
      <c r="W8" s="2"/>
      <c r="X8" s="2"/>
      <c r="Y8" s="2"/>
      <c r="Z8" s="2"/>
    </row>
    <row r="9">
      <c r="A9" s="1" t="s">
        <v>71</v>
      </c>
      <c r="B9" s="1">
        <v>39.0</v>
      </c>
      <c r="C9" s="1">
        <v>43.0</v>
      </c>
      <c r="D9" s="1">
        <v>35.0</v>
      </c>
      <c r="E9" s="1">
        <v>43.0</v>
      </c>
      <c r="F9" s="1">
        <v>45.0</v>
      </c>
      <c r="G9" s="1">
        <v>48.0</v>
      </c>
      <c r="H9" s="1">
        <v>46.0</v>
      </c>
      <c r="I9" s="1">
        <v>53.0</v>
      </c>
      <c r="J9" s="1">
        <v>57.0</v>
      </c>
      <c r="K9" s="1">
        <v>69.0</v>
      </c>
      <c r="L9" s="2"/>
      <c r="M9" s="2"/>
      <c r="N9" s="2"/>
      <c r="O9" s="2"/>
      <c r="P9" s="2"/>
      <c r="Q9" s="2"/>
      <c r="R9" s="2"/>
      <c r="S9" s="2"/>
      <c r="T9" s="2"/>
      <c r="U9" s="2"/>
      <c r="V9" s="2"/>
      <c r="W9" s="2"/>
      <c r="X9" s="2"/>
      <c r="Y9" s="2"/>
      <c r="Z9" s="2"/>
    </row>
    <row r="10">
      <c r="A10" s="1" t="s">
        <v>72</v>
      </c>
      <c r="B10" s="1">
        <v>133.0</v>
      </c>
      <c r="C10" s="1">
        <v>133.0</v>
      </c>
      <c r="D10" s="1">
        <v>111.0</v>
      </c>
      <c r="E10" s="1">
        <v>110.0</v>
      </c>
      <c r="F10" s="1">
        <v>118.0</v>
      </c>
      <c r="G10" s="1">
        <v>312.0</v>
      </c>
      <c r="H10" s="1">
        <v>323.0</v>
      </c>
      <c r="I10" s="1">
        <v>347.0</v>
      </c>
      <c r="J10" s="1">
        <v>360.0</v>
      </c>
      <c r="K10" s="1">
        <v>367.0</v>
      </c>
      <c r="L10" s="2"/>
      <c r="M10" s="2"/>
      <c r="N10" s="2"/>
      <c r="O10" s="2"/>
      <c r="P10" s="2"/>
      <c r="Q10" s="2"/>
      <c r="R10" s="2"/>
      <c r="S10" s="2"/>
      <c r="T10" s="2"/>
      <c r="U10" s="2"/>
      <c r="V10" s="2"/>
      <c r="W10" s="2"/>
      <c r="X10" s="2"/>
      <c r="Y10" s="2"/>
      <c r="Z10" s="2"/>
    </row>
    <row r="11">
      <c r="A11" s="1" t="s">
        <v>73</v>
      </c>
      <c r="B11" s="1">
        <v>-104.0</v>
      </c>
      <c r="C11" s="1">
        <v>-105.0</v>
      </c>
      <c r="D11" s="1">
        <v>-84.0</v>
      </c>
      <c r="E11" s="1">
        <v>-82.0</v>
      </c>
      <c r="F11" s="1">
        <v>-89.0</v>
      </c>
      <c r="G11" s="1">
        <v>-120.0</v>
      </c>
      <c r="H11" s="1">
        <v>-141.0</v>
      </c>
      <c r="I11" s="1">
        <v>-169.0</v>
      </c>
      <c r="J11" s="1">
        <v>-180.0</v>
      </c>
      <c r="K11" s="1">
        <v>-182.0</v>
      </c>
      <c r="L11" s="2"/>
      <c r="M11" s="2"/>
      <c r="N11" s="2"/>
      <c r="O11" s="2"/>
      <c r="P11" s="2"/>
      <c r="Q11" s="2"/>
      <c r="R11" s="2"/>
      <c r="S11" s="2"/>
      <c r="T11" s="2"/>
      <c r="U11" s="2"/>
      <c r="V11" s="2"/>
      <c r="W11" s="2"/>
      <c r="X11" s="2"/>
      <c r="Y11" s="2"/>
      <c r="Z11" s="2"/>
    </row>
    <row r="12">
      <c r="A12" s="1" t="s">
        <v>74</v>
      </c>
      <c r="B12" s="1">
        <v>29.0</v>
      </c>
      <c r="C12" s="1">
        <v>28.0</v>
      </c>
      <c r="D12" s="1">
        <v>27.0</v>
      </c>
      <c r="E12" s="1">
        <v>27.0</v>
      </c>
      <c r="F12" s="1">
        <v>28.0</v>
      </c>
      <c r="G12" s="1">
        <v>192.0</v>
      </c>
      <c r="H12" s="1">
        <v>181.0</v>
      </c>
      <c r="I12" s="1">
        <v>178.0</v>
      </c>
      <c r="J12" s="1">
        <v>179.0</v>
      </c>
      <c r="K12" s="1">
        <v>184.0</v>
      </c>
      <c r="L12" s="2"/>
      <c r="M12" s="2"/>
      <c r="N12" s="2"/>
      <c r="O12" s="2"/>
      <c r="P12" s="2"/>
      <c r="Q12" s="2"/>
      <c r="R12" s="2"/>
      <c r="S12" s="2"/>
      <c r="T12" s="2"/>
      <c r="U12" s="2"/>
      <c r="V12" s="2"/>
      <c r="W12" s="2"/>
      <c r="X12" s="2"/>
      <c r="Y12" s="2"/>
      <c r="Z12" s="2"/>
    </row>
    <row r="13">
      <c r="A13" s="1" t="s">
        <v>75</v>
      </c>
      <c r="B13" s="1">
        <v>138.0</v>
      </c>
      <c r="C13" s="1">
        <v>138.0</v>
      </c>
      <c r="D13" s="1">
        <v>138.0</v>
      </c>
      <c r="E13" s="1">
        <v>138.0</v>
      </c>
      <c r="F13" s="1">
        <v>138.0</v>
      </c>
      <c r="G13" s="1">
        <v>138.0</v>
      </c>
      <c r="H13" s="1">
        <v>138.0</v>
      </c>
      <c r="I13" s="1">
        <v>138.0</v>
      </c>
      <c r="J13" s="1">
        <v>138.0</v>
      </c>
      <c r="K13" s="1">
        <v>142.0</v>
      </c>
      <c r="L13" s="2"/>
      <c r="M13" s="2"/>
      <c r="N13" s="2"/>
      <c r="O13" s="2"/>
      <c r="P13" s="2"/>
      <c r="Q13" s="2"/>
      <c r="R13" s="2"/>
      <c r="S13" s="2"/>
      <c r="T13" s="2"/>
      <c r="U13" s="2"/>
      <c r="V13" s="2"/>
      <c r="W13" s="2"/>
      <c r="X13" s="2"/>
      <c r="Y13" s="2"/>
      <c r="Z13" s="2"/>
    </row>
    <row r="14">
      <c r="A14" s="1" t="s">
        <v>76</v>
      </c>
      <c r="B14" s="1">
        <v>31.0</v>
      </c>
      <c r="C14" s="1">
        <v>31.0</v>
      </c>
      <c r="D14" s="1">
        <v>31.0</v>
      </c>
      <c r="E14" s="1">
        <v>31.0</v>
      </c>
      <c r="F14" s="1">
        <v>32.0</v>
      </c>
      <c r="G14" s="1">
        <v>32.0</v>
      </c>
      <c r="H14" s="1">
        <v>32.0</v>
      </c>
      <c r="I14" s="1">
        <v>32.0</v>
      </c>
      <c r="J14" s="1">
        <v>32.0</v>
      </c>
      <c r="K14" s="1">
        <v>34.0</v>
      </c>
      <c r="L14" s="2"/>
      <c r="M14" s="2"/>
      <c r="N14" s="2"/>
      <c r="O14" s="2"/>
      <c r="P14" s="2"/>
      <c r="Q14" s="2"/>
      <c r="R14" s="2"/>
      <c r="S14" s="2"/>
      <c r="T14" s="2"/>
      <c r="U14" s="2"/>
      <c r="V14" s="2"/>
      <c r="W14" s="2"/>
      <c r="X14" s="2"/>
      <c r="Y14" s="2"/>
      <c r="Z14" s="2"/>
    </row>
    <row r="15">
      <c r="A15" s="1" t="s">
        <v>77</v>
      </c>
      <c r="B15" s="1">
        <v>62.0</v>
      </c>
      <c r="C15" s="1">
        <v>62.0</v>
      </c>
      <c r="D15" s="1">
        <v>57.0</v>
      </c>
      <c r="E15" s="1">
        <v>66.0</v>
      </c>
      <c r="F15" s="1">
        <v>60.0</v>
      </c>
      <c r="G15" s="1">
        <v>74.0</v>
      </c>
      <c r="H15" s="1">
        <v>89.0</v>
      </c>
      <c r="I15" s="1">
        <v>112.0</v>
      </c>
      <c r="J15" s="1">
        <v>86.0</v>
      </c>
      <c r="K15" s="1">
        <v>110.0</v>
      </c>
      <c r="L15" s="2"/>
      <c r="M15" s="2"/>
      <c r="N15" s="2"/>
      <c r="O15" s="2"/>
      <c r="P15" s="2"/>
      <c r="Q15" s="2"/>
      <c r="R15" s="2"/>
      <c r="S15" s="2"/>
      <c r="T15" s="2"/>
      <c r="U15" s="2"/>
      <c r="V15" s="2"/>
      <c r="W15" s="2"/>
      <c r="X15" s="2"/>
      <c r="Y15" s="2"/>
      <c r="Z15" s="2"/>
    </row>
    <row r="16">
      <c r="A16" s="1" t="s">
        <v>78</v>
      </c>
      <c r="B16" s="1">
        <v>19.0</v>
      </c>
      <c r="C16" s="1">
        <v>60.0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79</v>
      </c>
      <c r="B17" s="1">
        <v>0.0</v>
      </c>
      <c r="C17" s="1">
        <v>0.0</v>
      </c>
      <c r="D17" s="1">
        <v>0.0</v>
      </c>
      <c r="E17" s="1">
        <v>0.0</v>
      </c>
      <c r="F17" s="1">
        <v>0.0</v>
      </c>
      <c r="G17" s="1">
        <v>0.0</v>
      </c>
      <c r="H17" s="1">
        <v>0.0</v>
      </c>
      <c r="I17" s="1">
        <v>128.0</v>
      </c>
      <c r="J17" s="1">
        <v>25.0</v>
      </c>
      <c r="K17" s="1">
        <v>0.0</v>
      </c>
      <c r="L17" s="2"/>
      <c r="M17" s="2"/>
      <c r="N17" s="2"/>
      <c r="O17" s="2"/>
      <c r="P17" s="2"/>
      <c r="Q17" s="2"/>
      <c r="R17" s="2"/>
      <c r="S17" s="2"/>
      <c r="T17" s="2"/>
      <c r="U17" s="2"/>
      <c r="V17" s="2"/>
      <c r="W17" s="2"/>
      <c r="X17" s="2"/>
      <c r="Y17" s="2"/>
      <c r="Z17" s="2"/>
    </row>
    <row r="18">
      <c r="A18" s="1" t="s">
        <v>80</v>
      </c>
      <c r="B18" s="1">
        <v>36.0</v>
      </c>
      <c r="C18" s="1">
        <v>49.0</v>
      </c>
      <c r="D18" s="1">
        <v>43.0</v>
      </c>
      <c r="E18" s="1">
        <v>42.0</v>
      </c>
      <c r="F18" s="1">
        <v>67.0</v>
      </c>
      <c r="G18" s="1">
        <v>48.0</v>
      </c>
      <c r="H18" s="1">
        <v>83.0</v>
      </c>
      <c r="I18" s="1">
        <v>66.0</v>
      </c>
      <c r="J18" s="1">
        <v>77.0</v>
      </c>
      <c r="K18" s="1">
        <v>78.0</v>
      </c>
      <c r="L18" s="2"/>
      <c r="M18" s="2"/>
      <c r="N18" s="2"/>
      <c r="O18" s="2"/>
      <c r="P18" s="2"/>
      <c r="Q18" s="2"/>
      <c r="R18" s="2"/>
      <c r="S18" s="2"/>
      <c r="T18" s="2"/>
      <c r="U18" s="2"/>
      <c r="V18" s="2"/>
      <c r="W18" s="2"/>
      <c r="X18" s="2"/>
      <c r="Y18" s="2"/>
      <c r="Z18" s="2"/>
    </row>
    <row r="19">
      <c r="A19" s="1" t="s">
        <v>81</v>
      </c>
      <c r="B19" s="1">
        <v>75.0</v>
      </c>
      <c r="C19" s="1">
        <v>72.0</v>
      </c>
      <c r="D19" s="1">
        <v>45.0</v>
      </c>
      <c r="E19" s="1">
        <v>79.0</v>
      </c>
      <c r="F19" s="1">
        <v>28.0</v>
      </c>
      <c r="G19" s="1">
        <v>63.0</v>
      </c>
      <c r="H19" s="1">
        <v>152.0</v>
      </c>
      <c r="I19" s="1">
        <v>56.0</v>
      </c>
      <c r="J19" s="1">
        <v>65.0</v>
      </c>
      <c r="K19" s="1">
        <v>41.0</v>
      </c>
      <c r="L19" s="2"/>
      <c r="M19" s="2"/>
      <c r="N19" s="2"/>
      <c r="O19" s="2"/>
      <c r="P19" s="2"/>
      <c r="Q19" s="2"/>
      <c r="R19" s="2"/>
      <c r="S19" s="2"/>
      <c r="T19" s="2"/>
      <c r="U19" s="2"/>
      <c r="V19" s="2"/>
      <c r="W19" s="2"/>
      <c r="X19" s="2"/>
      <c r="Y19" s="2"/>
      <c r="Z19" s="2"/>
    </row>
    <row r="20">
      <c r="A20" s="1" t="s">
        <v>82</v>
      </c>
      <c r="B20" s="1">
        <v>2790.0</v>
      </c>
      <c r="C20" s="1">
        <v>2690.0</v>
      </c>
      <c r="D20" s="1">
        <v>2240.0</v>
      </c>
      <c r="E20" s="1">
        <v>2440.0</v>
      </c>
      <c r="F20" s="1">
        <v>2240.0</v>
      </c>
      <c r="G20" s="1">
        <v>2460.0</v>
      </c>
      <c r="H20" s="1">
        <v>2710.0</v>
      </c>
      <c r="I20" s="1">
        <v>3040.0</v>
      </c>
      <c r="J20" s="1">
        <v>2710.0</v>
      </c>
      <c r="K20" s="1">
        <v>2870.0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895.0</v>
      </c>
      <c r="C22" s="1">
        <v>868.0</v>
      </c>
      <c r="D22" s="1">
        <v>766.0</v>
      </c>
      <c r="E22" s="1">
        <v>690.0</v>
      </c>
      <c r="F22" s="1">
        <v>712.0</v>
      </c>
      <c r="G22" s="1">
        <v>899.0</v>
      </c>
      <c r="H22" s="1">
        <v>807.0</v>
      </c>
      <c r="I22" s="1">
        <v>955.0</v>
      </c>
      <c r="J22" s="1">
        <v>1110.0</v>
      </c>
      <c r="K22" s="1">
        <v>813.0</v>
      </c>
      <c r="L22" s="2"/>
      <c r="M22" s="2"/>
      <c r="N22" s="2"/>
      <c r="O22" s="2"/>
      <c r="P22" s="2"/>
      <c r="Q22" s="2"/>
      <c r="R22" s="2"/>
      <c r="S22" s="2"/>
      <c r="T22" s="2"/>
      <c r="U22" s="2"/>
      <c r="V22" s="2"/>
      <c r="W22" s="2"/>
      <c r="X22" s="2"/>
      <c r="Y22" s="2"/>
      <c r="Z22" s="2"/>
    </row>
    <row r="23" ht="15.75" customHeight="1">
      <c r="A23" s="1" t="s">
        <v>85</v>
      </c>
      <c r="B23" s="1">
        <v>165.0</v>
      </c>
      <c r="C23" s="1">
        <v>151.0</v>
      </c>
      <c r="D23" s="1">
        <v>145.0</v>
      </c>
      <c r="E23" s="1">
        <v>173.0</v>
      </c>
      <c r="F23" s="1">
        <v>167.0</v>
      </c>
      <c r="G23" s="1">
        <v>207.0</v>
      </c>
      <c r="H23" s="1">
        <v>298.0</v>
      </c>
      <c r="I23" s="1">
        <v>342.0</v>
      </c>
      <c r="J23" s="1">
        <v>239.0</v>
      </c>
      <c r="K23" s="1">
        <v>256.0</v>
      </c>
      <c r="L23" s="2"/>
      <c r="M23" s="2"/>
      <c r="N23" s="2"/>
      <c r="O23" s="2"/>
      <c r="P23" s="2"/>
      <c r="Q23" s="2"/>
      <c r="R23" s="2"/>
      <c r="S23" s="2"/>
      <c r="T23" s="2"/>
      <c r="U23" s="2"/>
      <c r="V23" s="2"/>
      <c r="W23" s="2"/>
      <c r="X23" s="2"/>
      <c r="Y23" s="2"/>
      <c r="Z23" s="2"/>
    </row>
    <row r="24" ht="15.75" customHeight="1">
      <c r="A24" s="1" t="s">
        <v>86</v>
      </c>
      <c r="B24" s="1">
        <v>885.0</v>
      </c>
      <c r="C24" s="1">
        <v>752.0</v>
      </c>
      <c r="D24" s="1">
        <v>525.0</v>
      </c>
      <c r="E24" s="1">
        <v>705.0</v>
      </c>
      <c r="F24" s="1">
        <v>500.0</v>
      </c>
      <c r="G24" s="1">
        <v>288.0</v>
      </c>
      <c r="H24" s="1">
        <v>425.0</v>
      </c>
      <c r="I24" s="1">
        <v>347.0</v>
      </c>
      <c r="J24" s="1">
        <v>161.0</v>
      </c>
      <c r="K24" s="1">
        <v>640.0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42.0</v>
      </c>
      <c r="H25" s="1">
        <v>40.0</v>
      </c>
      <c r="I25" s="1">
        <v>41.0</v>
      </c>
      <c r="J25" s="1">
        <v>42.0</v>
      </c>
      <c r="K25" s="1">
        <v>43.0</v>
      </c>
      <c r="L25" s="2"/>
      <c r="M25" s="2"/>
      <c r="N25" s="2"/>
      <c r="O25" s="2"/>
      <c r="P25" s="2"/>
      <c r="Q25" s="2"/>
      <c r="R25" s="2"/>
      <c r="S25" s="2"/>
      <c r="T25" s="2"/>
      <c r="U25" s="2"/>
      <c r="V25" s="2"/>
      <c r="W25" s="2"/>
      <c r="X25" s="2"/>
      <c r="Y25" s="2"/>
      <c r="Z25" s="2"/>
    </row>
    <row r="26" ht="15.75" customHeight="1">
      <c r="A26" s="1" t="s">
        <v>88</v>
      </c>
      <c r="B26" s="1">
        <v>167.0</v>
      </c>
      <c r="C26" s="1">
        <v>204.0</v>
      </c>
      <c r="D26" s="1">
        <v>149.0</v>
      </c>
      <c r="E26" s="1">
        <v>199.0</v>
      </c>
      <c r="F26" s="1">
        <v>199.0</v>
      </c>
      <c r="G26" s="1">
        <v>150.0</v>
      </c>
      <c r="H26" s="1">
        <v>124.0</v>
      </c>
      <c r="I26" s="1">
        <v>124.0</v>
      </c>
      <c r="J26" s="1">
        <v>113.0</v>
      </c>
      <c r="K26" s="1">
        <v>113.0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161.0</v>
      </c>
      <c r="H27" s="1">
        <v>152.0</v>
      </c>
      <c r="I27" s="1">
        <v>150.0</v>
      </c>
      <c r="J27" s="1">
        <v>140.0</v>
      </c>
      <c r="K27" s="1">
        <v>139.0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9.0</v>
      </c>
      <c r="I28" s="1">
        <v>13.0</v>
      </c>
      <c r="J28" s="1">
        <v>4.0</v>
      </c>
      <c r="K28" s="1">
        <v>0.0</v>
      </c>
      <c r="L28" s="2"/>
      <c r="M28" s="2"/>
      <c r="N28" s="2"/>
      <c r="O28" s="2"/>
      <c r="P28" s="2"/>
      <c r="Q28" s="2"/>
      <c r="R28" s="2"/>
      <c r="S28" s="2"/>
      <c r="T28" s="2"/>
      <c r="U28" s="2"/>
      <c r="V28" s="2"/>
      <c r="W28" s="2"/>
      <c r="X28" s="2"/>
      <c r="Y28" s="2"/>
      <c r="Z28" s="2"/>
    </row>
    <row r="29" ht="15.75" customHeight="1">
      <c r="A29" s="1" t="s">
        <v>91</v>
      </c>
      <c r="B29" s="1">
        <v>128.0</v>
      </c>
      <c r="C29" s="1">
        <v>175.0</v>
      </c>
      <c r="D29" s="1">
        <v>125.0</v>
      </c>
      <c r="E29" s="1">
        <v>137.0</v>
      </c>
      <c r="F29" s="1">
        <v>102.0</v>
      </c>
      <c r="G29" s="1">
        <v>101.0</v>
      </c>
      <c r="H29" s="1">
        <v>126.0</v>
      </c>
      <c r="I29" s="1">
        <v>71.0</v>
      </c>
      <c r="J29" s="1">
        <v>52.0</v>
      </c>
      <c r="K29" s="1">
        <v>40.0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31.0</v>
      </c>
      <c r="G30" s="1">
        <v>40.0</v>
      </c>
      <c r="H30" s="1">
        <v>61.0</v>
      </c>
      <c r="I30" s="1">
        <v>23.0</v>
      </c>
      <c r="J30" s="1">
        <v>90.0</v>
      </c>
      <c r="K30" s="1">
        <v>1.0</v>
      </c>
      <c r="L30" s="2"/>
      <c r="M30" s="2"/>
      <c r="N30" s="2"/>
      <c r="O30" s="2"/>
      <c r="P30" s="2"/>
      <c r="Q30" s="2"/>
      <c r="R30" s="2"/>
      <c r="S30" s="2"/>
      <c r="T30" s="2"/>
      <c r="U30" s="2"/>
      <c r="V30" s="2"/>
      <c r="W30" s="2"/>
      <c r="X30" s="2"/>
      <c r="Y30" s="2"/>
      <c r="Z30" s="2"/>
    </row>
    <row r="31" ht="15.75" customHeight="1">
      <c r="A31" s="1" t="s">
        <v>93</v>
      </c>
      <c r="B31" s="1">
        <v>13.0</v>
      </c>
      <c r="C31" s="1">
        <v>16.0</v>
      </c>
      <c r="D31" s="1">
        <v>13.0</v>
      </c>
      <c r="E31" s="1">
        <v>11.0</v>
      </c>
      <c r="F31" s="1">
        <v>14.0</v>
      </c>
      <c r="G31" s="1">
        <v>23.0</v>
      </c>
      <c r="H31" s="1">
        <v>44.0</v>
      </c>
      <c r="I31" s="1">
        <v>44.0</v>
      </c>
      <c r="J31" s="1">
        <v>32.0</v>
      </c>
      <c r="K31" s="1">
        <v>38.0</v>
      </c>
      <c r="L31" s="2"/>
      <c r="M31" s="2"/>
      <c r="N31" s="2"/>
      <c r="O31" s="2"/>
      <c r="P31" s="2"/>
      <c r="Q31" s="2"/>
      <c r="R31" s="2"/>
      <c r="S31" s="2"/>
      <c r="T31" s="2"/>
      <c r="U31" s="2"/>
      <c r="V31" s="2"/>
      <c r="W31" s="2"/>
      <c r="X31" s="2"/>
      <c r="Y31" s="2"/>
      <c r="Z31" s="2"/>
    </row>
    <row r="32" ht="15.75" customHeight="1">
      <c r="A32" s="1" t="s">
        <v>94</v>
      </c>
      <c r="B32" s="1">
        <v>90.0</v>
      </c>
      <c r="C32" s="1">
        <v>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2250.0</v>
      </c>
      <c r="C33" s="1">
        <v>2170.0</v>
      </c>
      <c r="D33" s="1">
        <v>1720.0</v>
      </c>
      <c r="E33" s="1">
        <v>1910.0</v>
      </c>
      <c r="F33" s="1">
        <v>1690.0</v>
      </c>
      <c r="G33" s="1">
        <v>1870.0</v>
      </c>
      <c r="H33" s="1">
        <v>2029.0</v>
      </c>
      <c r="I33" s="1">
        <v>2090.0</v>
      </c>
      <c r="J33" s="1">
        <v>1890.0</v>
      </c>
      <c r="K33" s="1">
        <v>2090.0</v>
      </c>
      <c r="L33" s="2"/>
      <c r="M33" s="2"/>
      <c r="N33" s="2"/>
      <c r="O33" s="2"/>
      <c r="P33" s="2"/>
      <c r="Q33" s="2"/>
      <c r="R33" s="2"/>
      <c r="S33" s="2"/>
      <c r="T33" s="2"/>
      <c r="U33" s="2"/>
      <c r="V33" s="2"/>
      <c r="W33" s="2"/>
      <c r="X33" s="2"/>
      <c r="Y33" s="2"/>
      <c r="Z33" s="2"/>
    </row>
    <row r="34" ht="15.75" customHeight="1">
      <c r="A34" s="1" t="s">
        <v>96</v>
      </c>
      <c r="B34" s="1">
        <v>62.0</v>
      </c>
      <c r="C34" s="1">
        <v>57.0</v>
      </c>
      <c r="D34" s="1">
        <v>59.0</v>
      </c>
      <c r="E34" s="1">
        <v>58.0</v>
      </c>
      <c r="F34" s="1">
        <v>53.0</v>
      </c>
      <c r="G34" s="1">
        <v>46.0</v>
      </c>
      <c r="H34" s="1">
        <v>39.0</v>
      </c>
      <c r="I34" s="1">
        <v>36.0</v>
      </c>
      <c r="J34" s="1">
        <v>1.0</v>
      </c>
      <c r="K34" s="1">
        <v>1.0</v>
      </c>
      <c r="L34" s="2"/>
      <c r="M34" s="2"/>
      <c r="N34" s="2"/>
      <c r="O34" s="2"/>
      <c r="P34" s="2"/>
      <c r="Q34" s="2"/>
      <c r="R34" s="2"/>
      <c r="S34" s="2"/>
      <c r="T34" s="2"/>
      <c r="U34" s="2"/>
      <c r="V34" s="2"/>
      <c r="W34" s="2"/>
      <c r="X34" s="2"/>
      <c r="Y34" s="2"/>
      <c r="Z34" s="2"/>
    </row>
    <row r="35" ht="15.75" customHeight="1">
      <c r="A35" s="1" t="s">
        <v>97</v>
      </c>
      <c r="B35" s="1">
        <v>45.0</v>
      </c>
      <c r="C35" s="1">
        <v>44.0</v>
      </c>
      <c r="D35" s="1">
        <v>41.0</v>
      </c>
      <c r="E35" s="1">
        <v>36.0</v>
      </c>
      <c r="F35" s="1">
        <v>41.0</v>
      </c>
      <c r="G35" s="1">
        <v>47.0</v>
      </c>
      <c r="H35" s="1">
        <v>41.0</v>
      </c>
      <c r="I35" s="1">
        <v>41.0</v>
      </c>
      <c r="J35" s="1">
        <v>28.0</v>
      </c>
      <c r="K35" s="1">
        <v>31.0</v>
      </c>
      <c r="L35" s="2"/>
      <c r="M35" s="2"/>
      <c r="N35" s="2"/>
      <c r="O35" s="2"/>
      <c r="P35" s="2"/>
      <c r="Q35" s="2"/>
      <c r="R35" s="2"/>
      <c r="S35" s="2"/>
      <c r="T35" s="2"/>
      <c r="U35" s="2"/>
      <c r="V35" s="2"/>
      <c r="W35" s="2"/>
      <c r="X35" s="2"/>
      <c r="Y35" s="2"/>
      <c r="Z35" s="2"/>
    </row>
    <row r="36" ht="15.75" customHeight="1">
      <c r="A36" s="1" t="s">
        <v>98</v>
      </c>
      <c r="B36" s="1">
        <v>421.0</v>
      </c>
      <c r="C36" s="1">
        <v>417.0</v>
      </c>
      <c r="D36" s="1">
        <v>410.0</v>
      </c>
      <c r="E36" s="1">
        <v>427.0</v>
      </c>
      <c r="F36" s="1">
        <v>450.0</v>
      </c>
      <c r="G36" s="1">
        <v>497.0</v>
      </c>
      <c r="H36" s="1">
        <v>601.0</v>
      </c>
      <c r="I36" s="1">
        <v>741.0</v>
      </c>
      <c r="J36" s="1">
        <v>764.0</v>
      </c>
      <c r="K36" s="1">
        <v>756.0</v>
      </c>
      <c r="L36" s="2"/>
      <c r="M36" s="2"/>
      <c r="N36" s="2"/>
      <c r="O36" s="2"/>
      <c r="P36" s="2"/>
      <c r="Q36" s="2"/>
      <c r="R36" s="2"/>
      <c r="S36" s="2"/>
      <c r="T36" s="2"/>
      <c r="U36" s="2"/>
      <c r="V36" s="2"/>
      <c r="W36" s="2"/>
      <c r="X36" s="2"/>
      <c r="Y36" s="2"/>
      <c r="Z36" s="2"/>
    </row>
    <row r="37" ht="15.75" customHeight="1">
      <c r="A37" s="1" t="s">
        <v>99</v>
      </c>
      <c r="B37" s="1">
        <v>-91.0</v>
      </c>
      <c r="C37" s="1">
        <v>-90.0</v>
      </c>
      <c r="D37" s="1">
        <v>-68.0</v>
      </c>
      <c r="E37" s="1">
        <v>1.0</v>
      </c>
      <c r="F37" s="1">
        <v>16.0</v>
      </c>
      <c r="G37" s="1">
        <v>1.0</v>
      </c>
      <c r="H37" s="1">
        <v>3.0</v>
      </c>
      <c r="I37" s="1">
        <v>4.0</v>
      </c>
      <c r="J37" s="1">
        <v>1.0</v>
      </c>
      <c r="K37" s="1">
        <v>91.0</v>
      </c>
      <c r="L37" s="2"/>
      <c r="M37" s="2"/>
      <c r="N37" s="2"/>
      <c r="O37" s="2"/>
      <c r="P37" s="2"/>
      <c r="Q37" s="2"/>
      <c r="R37" s="2"/>
      <c r="S37" s="2"/>
      <c r="T37" s="2"/>
      <c r="U37" s="2"/>
      <c r="V37" s="2"/>
      <c r="W37" s="2"/>
      <c r="X37" s="2"/>
      <c r="Y37" s="2"/>
      <c r="Z37" s="2"/>
    </row>
    <row r="38" ht="15.75" customHeight="1">
      <c r="A38" s="1" t="s">
        <v>100</v>
      </c>
      <c r="B38" s="1">
        <v>528.0</v>
      </c>
      <c r="C38" s="1">
        <v>518.0</v>
      </c>
      <c r="D38" s="1">
        <v>511.0</v>
      </c>
      <c r="E38" s="1">
        <v>524.0</v>
      </c>
      <c r="F38" s="1">
        <v>545.0</v>
      </c>
      <c r="G38" s="1">
        <v>593.0</v>
      </c>
      <c r="H38" s="1">
        <v>686.0</v>
      </c>
      <c r="I38" s="1">
        <v>823.0</v>
      </c>
      <c r="J38" s="1">
        <v>794.0</v>
      </c>
      <c r="K38" s="1">
        <v>789.0</v>
      </c>
      <c r="L38" s="2"/>
      <c r="M38" s="2"/>
      <c r="N38" s="2"/>
      <c r="O38" s="2"/>
      <c r="P38" s="2"/>
      <c r="Q38" s="2"/>
      <c r="R38" s="2"/>
      <c r="S38" s="2"/>
      <c r="T38" s="2"/>
      <c r="U38" s="2"/>
      <c r="V38" s="2"/>
      <c r="W38" s="2"/>
      <c r="X38" s="2"/>
      <c r="Y38" s="2"/>
      <c r="Z38" s="2"/>
    </row>
    <row r="39" ht="15.75" customHeight="1">
      <c r="A39" s="1" t="s">
        <v>101</v>
      </c>
      <c r="B39" s="1">
        <v>6.0</v>
      </c>
      <c r="C39" s="1">
        <v>7.0</v>
      </c>
      <c r="D39" s="1">
        <v>2.0</v>
      </c>
      <c r="E39" s="1">
        <v>36.0</v>
      </c>
      <c r="F39" s="1">
        <v>0.0</v>
      </c>
      <c r="G39" s="1">
        <v>0.0</v>
      </c>
      <c r="H39" s="1">
        <v>0.0</v>
      </c>
      <c r="I39" s="1">
        <v>130.0</v>
      </c>
      <c r="J39" s="1">
        <v>26.0</v>
      </c>
      <c r="K39" s="1">
        <v>7.0</v>
      </c>
      <c r="L39" s="2"/>
      <c r="M39" s="2"/>
      <c r="N39" s="2"/>
      <c r="O39" s="2"/>
      <c r="P39" s="2"/>
      <c r="Q39" s="2"/>
      <c r="R39" s="2"/>
      <c r="S39" s="2"/>
      <c r="T39" s="2"/>
      <c r="U39" s="2"/>
      <c r="V39" s="2"/>
      <c r="W39" s="2"/>
      <c r="X39" s="2"/>
      <c r="Y39" s="2"/>
      <c r="Z39" s="2"/>
    </row>
    <row r="40" ht="15.75" customHeight="1">
      <c r="A40" s="1" t="s">
        <v>102</v>
      </c>
      <c r="B40" s="1">
        <v>534.0</v>
      </c>
      <c r="C40" s="1">
        <v>525.0</v>
      </c>
      <c r="D40" s="1">
        <v>513.0</v>
      </c>
      <c r="E40" s="1">
        <v>524.0</v>
      </c>
      <c r="F40" s="1">
        <v>545.0</v>
      </c>
      <c r="G40" s="1">
        <v>593.0</v>
      </c>
      <c r="H40" s="1">
        <v>686.0</v>
      </c>
      <c r="I40" s="1">
        <v>953.0</v>
      </c>
      <c r="J40" s="1">
        <v>820.0</v>
      </c>
      <c r="K40" s="1">
        <v>789.0</v>
      </c>
      <c r="L40" s="2"/>
      <c r="M40" s="2"/>
      <c r="N40" s="2"/>
      <c r="O40" s="2"/>
      <c r="P40" s="2"/>
      <c r="Q40" s="2"/>
      <c r="R40" s="2"/>
      <c r="S40" s="2"/>
      <c r="T40" s="2"/>
      <c r="U40" s="2"/>
      <c r="V40" s="2"/>
      <c r="W40" s="2"/>
      <c r="X40" s="2"/>
      <c r="Y40" s="2"/>
      <c r="Z40" s="2"/>
    </row>
    <row r="41" ht="15.75" customHeight="1">
      <c r="A41" s="1" t="s">
        <v>103</v>
      </c>
      <c r="B41" s="1">
        <v>2790.0</v>
      </c>
      <c r="C41" s="1">
        <v>2690.0</v>
      </c>
      <c r="D41" s="1">
        <v>2240.0</v>
      </c>
      <c r="E41" s="1">
        <v>2440.0</v>
      </c>
      <c r="F41" s="1">
        <v>2240.0</v>
      </c>
      <c r="G41" s="1">
        <v>2460.0</v>
      </c>
      <c r="H41" s="1">
        <v>2710.0</v>
      </c>
      <c r="I41" s="1">
        <v>3040.0</v>
      </c>
      <c r="J41" s="1">
        <v>2710.0</v>
      </c>
      <c r="K41" s="1">
        <v>2870.0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13.0</v>
      </c>
      <c r="C43" s="1">
        <v>13.0</v>
      </c>
      <c r="D43" s="1">
        <v>13.0</v>
      </c>
      <c r="E43" s="1">
        <v>13.0</v>
      </c>
      <c r="F43" s="1">
        <v>13.0</v>
      </c>
      <c r="G43" s="1">
        <v>13.0</v>
      </c>
      <c r="H43" s="1">
        <v>12.0</v>
      </c>
      <c r="I43" s="1">
        <v>12.0</v>
      </c>
      <c r="J43" s="1">
        <v>11.0</v>
      </c>
      <c r="K43" s="1">
        <v>10.0</v>
      </c>
      <c r="L43" s="2"/>
      <c r="M43" s="2"/>
      <c r="N43" s="2"/>
      <c r="O43" s="2"/>
      <c r="P43" s="2"/>
      <c r="Q43" s="2"/>
      <c r="R43" s="2"/>
      <c r="S43" s="2"/>
      <c r="T43" s="2"/>
      <c r="U43" s="2"/>
      <c r="V43" s="2"/>
      <c r="W43" s="2"/>
      <c r="X43" s="2"/>
      <c r="Y43" s="2"/>
      <c r="Z43" s="2"/>
    </row>
    <row r="44" ht="15.75" customHeight="1">
      <c r="A44" s="1" t="s">
        <v>105</v>
      </c>
      <c r="B44" s="1">
        <v>13.0</v>
      </c>
      <c r="C44" s="1">
        <v>13.0</v>
      </c>
      <c r="D44" s="1">
        <v>13.0</v>
      </c>
      <c r="E44" s="1">
        <v>13.0</v>
      </c>
      <c r="F44" s="1">
        <v>13.0</v>
      </c>
      <c r="G44" s="1">
        <v>12.0</v>
      </c>
      <c r="H44" s="1">
        <v>12.0</v>
      </c>
      <c r="I44" s="1">
        <v>12.0</v>
      </c>
      <c r="J44" s="1">
        <v>10.0</v>
      </c>
      <c r="K44" s="1">
        <v>10.0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358.0</v>
      </c>
      <c r="C46" s="1">
        <v>348.0</v>
      </c>
      <c r="D46" s="1">
        <v>341.0</v>
      </c>
      <c r="E46" s="1">
        <v>354.0</v>
      </c>
      <c r="F46" s="1">
        <v>375.0</v>
      </c>
      <c r="G46" s="1">
        <v>423.0</v>
      </c>
      <c r="H46" s="1">
        <v>516.0</v>
      </c>
      <c r="I46" s="1">
        <v>653.0</v>
      </c>
      <c r="J46" s="1">
        <v>624.0</v>
      </c>
      <c r="K46" s="1">
        <v>613.0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v>1050.0</v>
      </c>
      <c r="C48" s="1">
        <v>956.0</v>
      </c>
      <c r="D48" s="1">
        <v>674.0</v>
      </c>
      <c r="E48" s="1">
        <v>904.0</v>
      </c>
      <c r="F48" s="1">
        <v>699.0</v>
      </c>
      <c r="G48" s="1">
        <v>641.0</v>
      </c>
      <c r="H48" s="1">
        <v>742.0</v>
      </c>
      <c r="I48" s="1">
        <v>663.0</v>
      </c>
      <c r="J48" s="1">
        <v>457.0</v>
      </c>
      <c r="K48" s="1">
        <v>936.0</v>
      </c>
      <c r="L48" s="2"/>
      <c r="M48" s="2"/>
      <c r="N48" s="2"/>
      <c r="O48" s="2"/>
      <c r="P48" s="2"/>
      <c r="Q48" s="2"/>
      <c r="R48" s="2"/>
      <c r="S48" s="2"/>
      <c r="T48" s="2"/>
      <c r="U48" s="2"/>
      <c r="V48" s="2"/>
      <c r="W48" s="2"/>
      <c r="X48" s="2"/>
      <c r="Y48" s="2"/>
      <c r="Z48" s="2"/>
    </row>
    <row r="49" ht="15.75" customHeight="1">
      <c r="A49" s="1" t="s">
        <v>130</v>
      </c>
      <c r="B49" s="1">
        <v>-368.0</v>
      </c>
      <c r="C49" s="1">
        <v>-274.0</v>
      </c>
      <c r="D49" s="1">
        <v>-276.0</v>
      </c>
      <c r="E49" s="1">
        <v>-204.0</v>
      </c>
      <c r="F49" s="1">
        <v>-337.0</v>
      </c>
      <c r="G49" s="1">
        <v>-338.0</v>
      </c>
      <c r="H49" s="1">
        <v>-15.0</v>
      </c>
      <c r="I49" s="1">
        <v>-286.0</v>
      </c>
      <c r="J49" s="1">
        <v>-282.0</v>
      </c>
      <c r="K49" s="1">
        <v>-52.0</v>
      </c>
      <c r="L49" s="2"/>
      <c r="M49" s="2"/>
      <c r="N49" s="2"/>
      <c r="O49" s="2"/>
      <c r="P49" s="2"/>
      <c r="Q49" s="2"/>
      <c r="R49" s="2"/>
      <c r="S49" s="2"/>
      <c r="T49" s="2"/>
      <c r="U49" s="2"/>
      <c r="V49" s="2"/>
      <c r="W49" s="2"/>
      <c r="X49" s="2"/>
      <c r="Y49" s="2"/>
      <c r="Z49" s="2"/>
    </row>
    <row r="50" ht="15.75" customHeight="1">
      <c r="A50" s="1" t="s">
        <v>131</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132</v>
      </c>
      <c r="B51" s="1">
        <v>71.0</v>
      </c>
      <c r="C51" s="1">
        <v>60.0</v>
      </c>
      <c r="D51" s="1">
        <v>55.0</v>
      </c>
      <c r="E51" s="1">
        <v>60.0</v>
      </c>
      <c r="F51" s="1">
        <v>58.0</v>
      </c>
      <c r="G51" s="1">
        <v>54.0</v>
      </c>
      <c r="H51" s="1">
        <v>37.0</v>
      </c>
      <c r="I51" s="1">
        <v>45.0</v>
      </c>
      <c r="J51" s="1">
        <v>44.0</v>
      </c>
      <c r="K51" s="1">
        <v>39.0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49.0</v>
      </c>
      <c r="C2" s="1">
        <v>51.0</v>
      </c>
      <c r="D2" s="1">
        <v>47.0</v>
      </c>
      <c r="E2" s="1">
        <v>48.0</v>
      </c>
      <c r="F2" s="1">
        <v>169.0</v>
      </c>
      <c r="G2" s="1">
        <v>168.0</v>
      </c>
      <c r="H2" s="1">
        <v>33.0</v>
      </c>
      <c r="I2" s="1">
        <v>36.0</v>
      </c>
      <c r="J2" s="1">
        <v>165.0</v>
      </c>
      <c r="K2" s="1">
        <v>277.0</v>
      </c>
      <c r="L2" s="2"/>
      <c r="M2" s="2"/>
      <c r="N2" s="2"/>
      <c r="O2" s="2"/>
      <c r="P2" s="2"/>
      <c r="Q2" s="2"/>
      <c r="R2" s="2"/>
      <c r="S2" s="2"/>
      <c r="T2" s="2"/>
      <c r="U2" s="2"/>
      <c r="V2" s="2"/>
      <c r="W2" s="2"/>
      <c r="X2" s="2"/>
      <c r="Y2" s="2"/>
      <c r="Z2" s="2"/>
    </row>
    <row r="3">
      <c r="A3" s="1" t="s">
        <v>134</v>
      </c>
      <c r="B3" s="1">
        <v>17.0</v>
      </c>
      <c r="C3" s="1">
        <v>17.0</v>
      </c>
      <c r="D3" s="1">
        <v>19.0</v>
      </c>
      <c r="E3" s="1">
        <v>28.0</v>
      </c>
      <c r="F3" s="1">
        <v>46.0</v>
      </c>
      <c r="G3" s="1">
        <v>45.0</v>
      </c>
      <c r="H3" s="1">
        <v>15.0</v>
      </c>
      <c r="I3" s="1">
        <v>9.0</v>
      </c>
      <c r="J3" s="1">
        <v>23.0</v>
      </c>
      <c r="K3" s="1">
        <v>68.0</v>
      </c>
      <c r="L3" s="2"/>
      <c r="M3" s="2"/>
      <c r="N3" s="2"/>
      <c r="O3" s="2"/>
      <c r="P3" s="2"/>
      <c r="Q3" s="2"/>
      <c r="R3" s="2"/>
      <c r="S3" s="2"/>
      <c r="T3" s="2"/>
      <c r="U3" s="2"/>
      <c r="V3" s="2"/>
      <c r="W3" s="2"/>
      <c r="X3" s="2"/>
      <c r="Y3" s="2"/>
      <c r="Z3" s="2"/>
    </row>
    <row r="4">
      <c r="A4" s="1" t="s">
        <v>135</v>
      </c>
      <c r="B4" s="1">
        <v>31.0</v>
      </c>
      <c r="C4" s="1">
        <v>33.0</v>
      </c>
      <c r="D4" s="1">
        <v>28.0</v>
      </c>
      <c r="E4" s="1">
        <v>20.0</v>
      </c>
      <c r="F4" s="1">
        <v>122.0</v>
      </c>
      <c r="G4" s="1">
        <v>122.0</v>
      </c>
      <c r="H4" s="1">
        <v>17.0</v>
      </c>
      <c r="I4" s="1">
        <v>26.0</v>
      </c>
      <c r="J4" s="1">
        <v>141.0</v>
      </c>
      <c r="K4" s="1">
        <v>209.0</v>
      </c>
      <c r="L4" s="2"/>
      <c r="M4" s="2"/>
      <c r="N4" s="2"/>
      <c r="O4" s="2"/>
      <c r="P4" s="2"/>
      <c r="Q4" s="2"/>
      <c r="R4" s="2"/>
      <c r="S4" s="2"/>
      <c r="T4" s="2"/>
      <c r="U4" s="2"/>
      <c r="V4" s="2"/>
      <c r="W4" s="2"/>
      <c r="X4" s="2"/>
      <c r="Y4" s="2"/>
      <c r="Z4" s="2"/>
    </row>
    <row r="5">
      <c r="A5" s="1" t="s">
        <v>136</v>
      </c>
      <c r="B5" s="1">
        <v>470.0</v>
      </c>
      <c r="C5" s="1">
        <v>418.0</v>
      </c>
      <c r="D5" s="1">
        <v>377.0</v>
      </c>
      <c r="E5" s="1">
        <v>337.0</v>
      </c>
      <c r="F5" s="1">
        <v>330.0</v>
      </c>
      <c r="G5" s="1">
        <v>320.0</v>
      </c>
      <c r="H5" s="1">
        <v>395.0</v>
      </c>
      <c r="I5" s="1">
        <v>402.0</v>
      </c>
      <c r="J5" s="1">
        <v>370.0</v>
      </c>
      <c r="K5" s="1">
        <v>349.0</v>
      </c>
      <c r="L5" s="2"/>
      <c r="M5" s="2"/>
      <c r="N5" s="2"/>
      <c r="O5" s="2"/>
      <c r="P5" s="2"/>
      <c r="Q5" s="2"/>
      <c r="R5" s="2"/>
      <c r="S5" s="2"/>
      <c r="T5" s="2"/>
      <c r="U5" s="2"/>
      <c r="V5" s="2"/>
      <c r="W5" s="2"/>
      <c r="X5" s="2"/>
      <c r="Y5" s="2"/>
      <c r="Z5" s="2"/>
    </row>
    <row r="6">
      <c r="A6" s="1" t="s">
        <v>137</v>
      </c>
      <c r="B6" s="1">
        <v>29.0</v>
      </c>
      <c r="C6" s="1">
        <v>20.0</v>
      </c>
      <c r="D6" s="1">
        <v>20.0</v>
      </c>
      <c r="E6" s="1">
        <v>23.0</v>
      </c>
      <c r="F6" s="1">
        <v>14.0</v>
      </c>
      <c r="G6" s="1">
        <v>30.0</v>
      </c>
      <c r="H6" s="1">
        <v>27.0</v>
      </c>
      <c r="I6" s="1">
        <v>23.0</v>
      </c>
      <c r="J6" s="1">
        <v>21.0</v>
      </c>
      <c r="K6" s="1">
        <v>65.0</v>
      </c>
      <c r="L6" s="2"/>
      <c r="M6" s="2"/>
      <c r="N6" s="2"/>
      <c r="O6" s="2"/>
      <c r="P6" s="2"/>
      <c r="Q6" s="2"/>
      <c r="R6" s="2"/>
      <c r="S6" s="2"/>
      <c r="T6" s="2"/>
      <c r="U6" s="2"/>
      <c r="V6" s="2"/>
      <c r="W6" s="2"/>
      <c r="X6" s="2"/>
      <c r="Y6" s="2"/>
      <c r="Z6" s="2"/>
    </row>
    <row r="7">
      <c r="A7" s="1" t="s">
        <v>138</v>
      </c>
      <c r="B7" s="1">
        <v>282.0</v>
      </c>
      <c r="C7" s="1">
        <v>280.0</v>
      </c>
      <c r="D7" s="1">
        <v>269.0</v>
      </c>
      <c r="E7" s="1">
        <v>321.0</v>
      </c>
      <c r="F7" s="1">
        <v>314.0</v>
      </c>
      <c r="G7" s="1">
        <v>354.0</v>
      </c>
      <c r="H7" s="1">
        <v>455.0</v>
      </c>
      <c r="I7" s="1">
        <v>451.0</v>
      </c>
      <c r="J7" s="1">
        <v>426.0</v>
      </c>
      <c r="K7" s="1">
        <v>416.0</v>
      </c>
      <c r="L7" s="2"/>
      <c r="M7" s="2"/>
      <c r="N7" s="2"/>
      <c r="O7" s="2"/>
      <c r="P7" s="2"/>
      <c r="Q7" s="2"/>
      <c r="R7" s="2"/>
      <c r="S7" s="2"/>
      <c r="T7" s="2"/>
      <c r="U7" s="2"/>
      <c r="V7" s="2"/>
      <c r="W7" s="2"/>
      <c r="X7" s="2"/>
      <c r="Y7" s="2"/>
      <c r="Z7" s="2"/>
    </row>
    <row r="8">
      <c r="A8" s="1" t="s">
        <v>139</v>
      </c>
      <c r="B8" s="1">
        <v>126.0</v>
      </c>
      <c r="C8" s="1">
        <v>103.0</v>
      </c>
      <c r="D8" s="1">
        <v>81.0</v>
      </c>
      <c r="E8" s="1">
        <v>78.0</v>
      </c>
      <c r="F8" s="1">
        <v>115.0</v>
      </c>
      <c r="G8" s="1">
        <v>126.0</v>
      </c>
      <c r="H8" s="1">
        <v>222.0</v>
      </c>
      <c r="I8" s="1">
        <v>436.0</v>
      </c>
      <c r="J8" s="1">
        <v>128.0</v>
      </c>
      <c r="K8" s="1">
        <v>118.0</v>
      </c>
      <c r="L8" s="2"/>
      <c r="M8" s="2"/>
      <c r="N8" s="2"/>
      <c r="O8" s="2"/>
      <c r="P8" s="2"/>
      <c r="Q8" s="2"/>
      <c r="R8" s="2"/>
      <c r="S8" s="2"/>
      <c r="T8" s="2"/>
      <c r="U8" s="2"/>
      <c r="V8" s="2"/>
      <c r="W8" s="2"/>
      <c r="X8" s="2"/>
      <c r="Y8" s="2"/>
      <c r="Z8" s="2"/>
    </row>
    <row r="9">
      <c r="A9" s="1" t="s">
        <v>140</v>
      </c>
      <c r="B9" s="1">
        <v>10.0</v>
      </c>
      <c r="C9" s="1">
        <v>-94.0</v>
      </c>
      <c r="D9" s="1">
        <v>0.0</v>
      </c>
      <c r="E9" s="1">
        <v>1.0</v>
      </c>
      <c r="F9" s="1">
        <v>0.0</v>
      </c>
      <c r="G9" s="1">
        <v>0.0</v>
      </c>
      <c r="H9" s="1">
        <v>0.0</v>
      </c>
      <c r="I9" s="1">
        <v>0.0</v>
      </c>
      <c r="J9" s="1">
        <v>0.0</v>
      </c>
      <c r="K9" s="1">
        <v>0.0</v>
      </c>
      <c r="L9" s="2"/>
      <c r="M9" s="2"/>
      <c r="N9" s="2"/>
      <c r="O9" s="2"/>
      <c r="P9" s="2"/>
      <c r="Q9" s="2"/>
      <c r="R9" s="2"/>
      <c r="S9" s="2"/>
      <c r="T9" s="2"/>
      <c r="U9" s="2"/>
      <c r="V9" s="2"/>
      <c r="W9" s="2"/>
      <c r="X9" s="2"/>
      <c r="Y9" s="2"/>
      <c r="Z9" s="2"/>
    </row>
    <row r="10">
      <c r="A10" s="1" t="s">
        <v>141</v>
      </c>
      <c r="B10" s="1">
        <v>48.0</v>
      </c>
      <c r="C10" s="1">
        <v>57.0</v>
      </c>
      <c r="D10" s="1">
        <v>62.0</v>
      </c>
      <c r="E10" s="1">
        <v>113.0</v>
      </c>
      <c r="F10" s="1">
        <v>15.0</v>
      </c>
      <c r="G10" s="1">
        <v>35.0</v>
      </c>
      <c r="H10" s="1">
        <v>64.0</v>
      </c>
      <c r="I10" s="1">
        <v>44.0</v>
      </c>
      <c r="J10" s="1">
        <v>1.0</v>
      </c>
      <c r="K10" s="1">
        <v>23.0</v>
      </c>
      <c r="L10" s="2"/>
      <c r="M10" s="2"/>
      <c r="N10" s="2"/>
      <c r="O10" s="2"/>
      <c r="P10" s="2"/>
      <c r="Q10" s="2"/>
      <c r="R10" s="2"/>
      <c r="S10" s="2"/>
      <c r="T10" s="2"/>
      <c r="U10" s="2"/>
      <c r="V10" s="2"/>
      <c r="W10" s="2"/>
      <c r="X10" s="2"/>
      <c r="Y10" s="2"/>
      <c r="Z10" s="2"/>
    </row>
    <row r="11">
      <c r="A11" s="1" t="s">
        <v>142</v>
      </c>
      <c r="B11" s="1">
        <v>987.0</v>
      </c>
      <c r="C11" s="1">
        <v>911.0</v>
      </c>
      <c r="D11" s="1">
        <v>838.0</v>
      </c>
      <c r="E11" s="1">
        <v>892.0</v>
      </c>
      <c r="F11" s="1">
        <v>912.0</v>
      </c>
      <c r="G11" s="1">
        <v>988.0</v>
      </c>
      <c r="H11" s="1">
        <v>1180.0</v>
      </c>
      <c r="I11" s="1">
        <v>1380.0</v>
      </c>
      <c r="J11" s="1">
        <v>1090.0</v>
      </c>
      <c r="K11" s="1">
        <v>1180.0</v>
      </c>
      <c r="L11" s="2"/>
      <c r="M11" s="2"/>
      <c r="N11" s="2"/>
      <c r="O11" s="2"/>
      <c r="P11" s="2"/>
      <c r="Q11" s="2"/>
      <c r="R11" s="2"/>
      <c r="S11" s="2"/>
      <c r="T11" s="2"/>
      <c r="U11" s="2"/>
      <c r="V11" s="2"/>
      <c r="W11" s="2"/>
      <c r="X11" s="2"/>
      <c r="Y11" s="2"/>
      <c r="Z11" s="2"/>
    </row>
    <row r="12">
      <c r="A12" s="1" t="s">
        <v>143</v>
      </c>
      <c r="B12" s="1">
        <v>987.0</v>
      </c>
      <c r="C12" s="1">
        <v>911.0</v>
      </c>
      <c r="D12" s="1">
        <v>838.0</v>
      </c>
      <c r="E12" s="1">
        <v>892.0</v>
      </c>
      <c r="F12" s="1">
        <v>912.0</v>
      </c>
      <c r="G12" s="1">
        <v>988.0</v>
      </c>
      <c r="H12" s="1">
        <v>1180.0</v>
      </c>
      <c r="I12" s="1">
        <v>1380.0</v>
      </c>
      <c r="J12" s="1">
        <v>1090.0</v>
      </c>
      <c r="K12" s="1">
        <v>1180.0</v>
      </c>
      <c r="L12" s="2"/>
      <c r="M12" s="2"/>
      <c r="N12" s="2"/>
      <c r="O12" s="2"/>
      <c r="P12" s="2"/>
      <c r="Q12" s="2"/>
      <c r="R12" s="2"/>
      <c r="S12" s="2"/>
      <c r="T12" s="2"/>
      <c r="U12" s="2"/>
      <c r="V12" s="2"/>
      <c r="W12" s="2"/>
      <c r="X12" s="2"/>
      <c r="Y12" s="2"/>
      <c r="Z12" s="2"/>
    </row>
    <row r="13">
      <c r="A13" s="1" t="s">
        <v>144</v>
      </c>
      <c r="B13" s="1">
        <v>665.0</v>
      </c>
      <c r="C13" s="1">
        <v>611.0</v>
      </c>
      <c r="D13" s="1">
        <v>572.0</v>
      </c>
      <c r="E13" s="1">
        <v>590.0</v>
      </c>
      <c r="F13" s="1">
        <v>595.0</v>
      </c>
      <c r="G13" s="1">
        <v>645.0</v>
      </c>
      <c r="H13" s="1">
        <v>759.0</v>
      </c>
      <c r="I13" s="1">
        <v>873.0</v>
      </c>
      <c r="J13" s="1">
        <v>727.0</v>
      </c>
      <c r="K13" s="1">
        <v>766.0</v>
      </c>
      <c r="L13" s="2"/>
      <c r="M13" s="2"/>
      <c r="N13" s="2"/>
      <c r="O13" s="2"/>
      <c r="P13" s="2"/>
      <c r="Q13" s="2"/>
      <c r="R13" s="2"/>
      <c r="S13" s="2"/>
      <c r="T13" s="2"/>
      <c r="U13" s="2"/>
      <c r="V13" s="2"/>
      <c r="W13" s="2"/>
      <c r="X13" s="2"/>
      <c r="Y13" s="2"/>
      <c r="Z13" s="2"/>
    </row>
    <row r="14">
      <c r="A14" s="1" t="s">
        <v>145</v>
      </c>
      <c r="B14" s="1">
        <v>155.0</v>
      </c>
      <c r="C14" s="1">
        <v>156.0</v>
      </c>
      <c r="D14" s="1">
        <v>156.0</v>
      </c>
      <c r="E14" s="1">
        <v>157.0</v>
      </c>
      <c r="F14" s="1">
        <v>159.0</v>
      </c>
      <c r="G14" s="1">
        <v>166.0</v>
      </c>
      <c r="H14" s="1">
        <v>167.0</v>
      </c>
      <c r="I14" s="1">
        <v>163.0</v>
      </c>
      <c r="J14" s="1">
        <v>171.0</v>
      </c>
      <c r="K14" s="1">
        <v>182.0</v>
      </c>
      <c r="L14" s="2"/>
      <c r="M14" s="2"/>
      <c r="N14" s="2"/>
      <c r="O14" s="2"/>
      <c r="P14" s="2"/>
      <c r="Q14" s="2"/>
      <c r="R14" s="2"/>
      <c r="S14" s="2"/>
      <c r="T14" s="2"/>
      <c r="U14" s="2"/>
      <c r="V14" s="2"/>
      <c r="W14" s="2"/>
      <c r="X14" s="2"/>
      <c r="Y14" s="2"/>
      <c r="Z14" s="2"/>
    </row>
    <row r="15">
      <c r="A15" s="1" t="s">
        <v>146</v>
      </c>
      <c r="B15" s="1">
        <v>141.0</v>
      </c>
      <c r="C15" s="1">
        <v>125.0</v>
      </c>
      <c r="D15" s="1">
        <v>119.0</v>
      </c>
      <c r="E15" s="1">
        <v>113.0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147</v>
      </c>
      <c r="B16" s="1">
        <v>961.0</v>
      </c>
      <c r="C16" s="1">
        <v>892.0</v>
      </c>
      <c r="D16" s="1">
        <v>847.0</v>
      </c>
      <c r="E16" s="1">
        <v>860.0</v>
      </c>
      <c r="F16" s="1">
        <v>753.0</v>
      </c>
      <c r="G16" s="1">
        <v>810.0</v>
      </c>
      <c r="H16" s="1">
        <v>927.0</v>
      </c>
      <c r="I16" s="1">
        <v>1040.0</v>
      </c>
      <c r="J16" s="1">
        <v>898.0</v>
      </c>
      <c r="K16" s="1">
        <v>949.0</v>
      </c>
      <c r="L16" s="2"/>
      <c r="M16" s="2"/>
      <c r="N16" s="2"/>
      <c r="O16" s="2"/>
      <c r="P16" s="2"/>
      <c r="Q16" s="2"/>
      <c r="R16" s="2"/>
      <c r="S16" s="2"/>
      <c r="T16" s="2"/>
      <c r="U16" s="2"/>
      <c r="V16" s="2"/>
      <c r="W16" s="2"/>
      <c r="X16" s="2"/>
      <c r="Y16" s="2"/>
      <c r="Z16" s="2"/>
    </row>
    <row r="17">
      <c r="A17" s="1" t="s">
        <v>148</v>
      </c>
      <c r="B17" s="1">
        <v>25.0</v>
      </c>
      <c r="C17" s="1">
        <v>19.0</v>
      </c>
      <c r="D17" s="1">
        <v>-8.0</v>
      </c>
      <c r="E17" s="1">
        <v>31.0</v>
      </c>
      <c r="F17" s="1">
        <v>158.0</v>
      </c>
      <c r="G17" s="1">
        <v>177.0</v>
      </c>
      <c r="H17" s="1">
        <v>256.0</v>
      </c>
      <c r="I17" s="1">
        <v>348.0</v>
      </c>
      <c r="J17" s="1">
        <v>189.0</v>
      </c>
      <c r="K17" s="1">
        <v>231.0</v>
      </c>
      <c r="L17" s="2"/>
      <c r="M17" s="2"/>
      <c r="N17" s="2"/>
      <c r="O17" s="2"/>
      <c r="P17" s="2"/>
      <c r="Q17" s="2"/>
      <c r="R17" s="2"/>
      <c r="S17" s="2"/>
      <c r="T17" s="2"/>
      <c r="U17" s="2"/>
      <c r="V17" s="2"/>
      <c r="W17" s="2"/>
      <c r="X17" s="2"/>
      <c r="Y17" s="2"/>
      <c r="Z17" s="2"/>
    </row>
    <row r="18">
      <c r="A18" s="1" t="s">
        <v>149</v>
      </c>
      <c r="B18" s="1">
        <v>0.0</v>
      </c>
      <c r="C18" s="1">
        <v>2.0</v>
      </c>
      <c r="D18" s="1">
        <v>1.0</v>
      </c>
      <c r="E18" s="1">
        <v>1.0</v>
      </c>
      <c r="F18" s="1">
        <v>0.0</v>
      </c>
      <c r="G18" s="1">
        <v>1.0</v>
      </c>
      <c r="H18" s="1">
        <v>7.0</v>
      </c>
      <c r="I18" s="1">
        <v>-2.0</v>
      </c>
      <c r="J18" s="1">
        <v>-2.0</v>
      </c>
      <c r="K18" s="1">
        <v>6.0</v>
      </c>
      <c r="L18" s="2"/>
      <c r="M18" s="2"/>
      <c r="N18" s="2"/>
      <c r="O18" s="2"/>
      <c r="P18" s="2"/>
      <c r="Q18" s="2"/>
      <c r="R18" s="2"/>
      <c r="S18" s="2"/>
      <c r="T18" s="2"/>
      <c r="U18" s="2"/>
      <c r="V18" s="2"/>
      <c r="W18" s="2"/>
      <c r="X18" s="2"/>
      <c r="Y18" s="2"/>
      <c r="Z18" s="2"/>
    </row>
    <row r="19">
      <c r="A19" s="1" t="s">
        <v>150</v>
      </c>
      <c r="B19" s="1">
        <v>0.0</v>
      </c>
      <c r="C19" s="1">
        <v>0.0</v>
      </c>
      <c r="D19" s="1">
        <v>0.0</v>
      </c>
      <c r="E19" s="1">
        <v>0.0</v>
      </c>
      <c r="F19" s="1">
        <v>-101.0</v>
      </c>
      <c r="G19" s="1">
        <v>-89.0</v>
      </c>
      <c r="H19" s="1">
        <v>-75.0</v>
      </c>
      <c r="I19" s="1">
        <v>-110.0</v>
      </c>
      <c r="J19" s="1">
        <v>-130.0</v>
      </c>
      <c r="K19" s="1">
        <v>-169.0</v>
      </c>
      <c r="L19" s="2"/>
      <c r="M19" s="2"/>
      <c r="N19" s="2"/>
      <c r="O19" s="2"/>
      <c r="P19" s="2"/>
      <c r="Q19" s="2"/>
      <c r="R19" s="2"/>
      <c r="S19" s="2"/>
      <c r="T19" s="2"/>
      <c r="U19" s="2"/>
      <c r="V19" s="2"/>
      <c r="W19" s="2"/>
      <c r="X19" s="2"/>
      <c r="Y19" s="2"/>
      <c r="Z19" s="2"/>
    </row>
    <row r="20">
      <c r="A20" s="1" t="s">
        <v>151</v>
      </c>
      <c r="B20" s="1">
        <v>25.0</v>
      </c>
      <c r="C20" s="1">
        <v>19.0</v>
      </c>
      <c r="D20" s="1">
        <v>-8.0</v>
      </c>
      <c r="E20" s="1">
        <v>31.0</v>
      </c>
      <c r="F20" s="1">
        <v>57.0</v>
      </c>
      <c r="G20" s="1">
        <v>87.0</v>
      </c>
      <c r="H20" s="1">
        <v>181.0</v>
      </c>
      <c r="I20" s="1">
        <v>238.0</v>
      </c>
      <c r="J20" s="1">
        <v>59.0</v>
      </c>
      <c r="K20" s="1">
        <v>62.0</v>
      </c>
      <c r="L20" s="2"/>
      <c r="M20" s="2"/>
      <c r="N20" s="2"/>
      <c r="O20" s="2"/>
      <c r="P20" s="2"/>
      <c r="Q20" s="2"/>
      <c r="R20" s="2"/>
      <c r="S20" s="2"/>
      <c r="T20" s="2"/>
      <c r="U20" s="2"/>
      <c r="V20" s="2"/>
      <c r="W20" s="2"/>
      <c r="X20" s="2"/>
      <c r="Y20" s="2"/>
      <c r="Z20" s="2"/>
    </row>
    <row r="21" ht="15.75" customHeight="1">
      <c r="A21" s="1" t="s">
        <v>152</v>
      </c>
      <c r="B21" s="1">
        <v>0.0</v>
      </c>
      <c r="C21" s="1">
        <v>-12.0</v>
      </c>
      <c r="D21" s="1">
        <v>-12.0</v>
      </c>
      <c r="E21" s="1">
        <v>-11.0</v>
      </c>
      <c r="F21" s="1">
        <v>-12.0</v>
      </c>
      <c r="G21" s="1">
        <v>-12.0</v>
      </c>
      <c r="H21" s="1">
        <v>-11.0</v>
      </c>
      <c r="I21" s="1">
        <v>-13.0</v>
      </c>
      <c r="J21" s="1">
        <v>-13.0</v>
      </c>
      <c r="K21" s="1">
        <v>-15.0</v>
      </c>
      <c r="L21" s="2"/>
      <c r="M21" s="2"/>
      <c r="N21" s="2"/>
      <c r="O21" s="2"/>
      <c r="P21" s="2"/>
      <c r="Q21" s="2"/>
      <c r="R21" s="2"/>
      <c r="S21" s="2"/>
      <c r="T21" s="2"/>
      <c r="U21" s="2"/>
      <c r="V21" s="2"/>
      <c r="W21" s="2"/>
      <c r="X21" s="2"/>
      <c r="Y21" s="2"/>
      <c r="Z21" s="2"/>
    </row>
    <row r="22" ht="15.75" customHeight="1">
      <c r="A22" s="1" t="s">
        <v>153</v>
      </c>
      <c r="B22" s="1">
        <v>25.0</v>
      </c>
      <c r="C22" s="1">
        <v>6.0</v>
      </c>
      <c r="D22" s="1">
        <v>-21.0</v>
      </c>
      <c r="E22" s="1">
        <v>19.0</v>
      </c>
      <c r="F22" s="1">
        <v>44.0</v>
      </c>
      <c r="G22" s="1">
        <v>74.0</v>
      </c>
      <c r="H22" s="1">
        <v>169.0</v>
      </c>
      <c r="I22" s="1">
        <v>225.0</v>
      </c>
      <c r="J22" s="1">
        <v>45.0</v>
      </c>
      <c r="K22" s="1">
        <v>46.0</v>
      </c>
      <c r="L22" s="2"/>
      <c r="M22" s="2"/>
      <c r="N22" s="2"/>
      <c r="O22" s="2"/>
      <c r="P22" s="2"/>
      <c r="Q22" s="2"/>
      <c r="R22" s="2"/>
      <c r="S22" s="2"/>
      <c r="T22" s="2"/>
      <c r="U22" s="2"/>
      <c r="V22" s="2"/>
      <c r="W22" s="2"/>
      <c r="X22" s="2"/>
      <c r="Y22" s="2"/>
      <c r="Z22" s="2"/>
    </row>
    <row r="23" ht="15.75" customHeight="1">
      <c r="A23" s="1" t="s">
        <v>154</v>
      </c>
      <c r="B23" s="1">
        <v>16.0</v>
      </c>
      <c r="C23" s="1">
        <v>3.0</v>
      </c>
      <c r="D23" s="1">
        <v>-12.0</v>
      </c>
      <c r="E23" s="1">
        <v>-2.0</v>
      </c>
      <c r="F23" s="1">
        <v>15.0</v>
      </c>
      <c r="G23" s="1">
        <v>21.0</v>
      </c>
      <c r="H23" s="1">
        <v>46.0</v>
      </c>
      <c r="I23" s="1">
        <v>65.0</v>
      </c>
      <c r="J23" s="1">
        <v>13.0</v>
      </c>
      <c r="K23" s="1">
        <v>16.0</v>
      </c>
      <c r="L23" s="2"/>
      <c r="M23" s="2"/>
      <c r="N23" s="2"/>
      <c r="O23" s="2"/>
      <c r="P23" s="2"/>
      <c r="Q23" s="2"/>
      <c r="R23" s="2"/>
      <c r="S23" s="2"/>
      <c r="T23" s="2"/>
      <c r="U23" s="2"/>
      <c r="V23" s="2"/>
      <c r="W23" s="2"/>
      <c r="X23" s="2"/>
      <c r="Y23" s="2"/>
      <c r="Z23" s="2"/>
    </row>
    <row r="24" ht="15.75" customHeight="1">
      <c r="A24" s="1" t="s">
        <v>155</v>
      </c>
      <c r="B24" s="1">
        <v>9.0</v>
      </c>
      <c r="C24" s="1">
        <v>2.0</v>
      </c>
      <c r="D24" s="1">
        <v>-9.0</v>
      </c>
      <c r="E24" s="1">
        <v>21.0</v>
      </c>
      <c r="F24" s="1">
        <v>28.0</v>
      </c>
      <c r="G24" s="1">
        <v>52.0</v>
      </c>
      <c r="H24" s="1">
        <v>123.0</v>
      </c>
      <c r="I24" s="1">
        <v>159.0</v>
      </c>
      <c r="J24" s="1">
        <v>32.0</v>
      </c>
      <c r="K24" s="1">
        <v>30.0</v>
      </c>
      <c r="L24" s="2"/>
      <c r="M24" s="2"/>
      <c r="N24" s="2"/>
      <c r="O24" s="2"/>
      <c r="P24" s="2"/>
      <c r="Q24" s="2"/>
      <c r="R24" s="2"/>
      <c r="S24" s="2"/>
      <c r="T24" s="2"/>
      <c r="U24" s="2"/>
      <c r="V24" s="2"/>
      <c r="W24" s="2"/>
      <c r="X24" s="2"/>
      <c r="Y24" s="2"/>
      <c r="Z24" s="2"/>
    </row>
    <row r="25" ht="15.75" customHeight="1">
      <c r="A25" s="1" t="s">
        <v>156</v>
      </c>
      <c r="B25" s="1">
        <v>0.0</v>
      </c>
      <c r="C25" s="1">
        <v>0.0</v>
      </c>
      <c r="D25" s="1">
        <v>10.0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157</v>
      </c>
      <c r="B26" s="1">
        <v>9.0</v>
      </c>
      <c r="C26" s="1">
        <v>2.0</v>
      </c>
      <c r="D26" s="1">
        <v>49.0</v>
      </c>
      <c r="E26" s="1">
        <v>23.0</v>
      </c>
      <c r="F26" s="1">
        <v>28.0</v>
      </c>
      <c r="G26" s="1">
        <v>52.0</v>
      </c>
      <c r="H26" s="1">
        <v>123.0</v>
      </c>
      <c r="I26" s="1">
        <v>159.0</v>
      </c>
      <c r="J26" s="1">
        <v>32.0</v>
      </c>
      <c r="K26" s="1">
        <v>30.0</v>
      </c>
      <c r="L26" s="2"/>
      <c r="M26" s="2"/>
      <c r="N26" s="2"/>
      <c r="O26" s="2"/>
      <c r="P26" s="2"/>
      <c r="Q26" s="2"/>
      <c r="R26" s="2"/>
      <c r="S26" s="2"/>
      <c r="T26" s="2"/>
      <c r="U26" s="2"/>
      <c r="V26" s="2"/>
      <c r="W26" s="2"/>
      <c r="X26" s="2"/>
      <c r="Y26" s="2"/>
      <c r="Z26" s="2"/>
    </row>
    <row r="27" ht="15.75" customHeight="1">
      <c r="A27" s="1" t="s">
        <v>101</v>
      </c>
      <c r="B27" s="1">
        <v>-73.0</v>
      </c>
      <c r="C27" s="1">
        <v>-93.0</v>
      </c>
      <c r="D27" s="1">
        <v>-1.0</v>
      </c>
      <c r="E27" s="1">
        <v>-18.0</v>
      </c>
      <c r="F27" s="1">
        <v>1.0</v>
      </c>
      <c r="G27" s="1">
        <v>0.0</v>
      </c>
      <c r="H27" s="1">
        <v>0.0</v>
      </c>
      <c r="I27" s="1">
        <v>0.0</v>
      </c>
      <c r="J27" s="1">
        <v>24.0</v>
      </c>
      <c r="K27" s="1">
        <v>-9.0</v>
      </c>
      <c r="L27" s="2"/>
      <c r="M27" s="2"/>
      <c r="N27" s="2"/>
      <c r="O27" s="2"/>
      <c r="P27" s="2"/>
      <c r="Q27" s="2"/>
      <c r="R27" s="2"/>
      <c r="S27" s="2"/>
      <c r="T27" s="2"/>
      <c r="U27" s="2"/>
      <c r="V27" s="2"/>
      <c r="W27" s="2"/>
      <c r="X27" s="2"/>
      <c r="Y27" s="2"/>
      <c r="Z27" s="2"/>
    </row>
    <row r="28" ht="15.75" customHeight="1">
      <c r="A28" s="1" t="s">
        <v>158</v>
      </c>
      <c r="B28" s="1">
        <v>8.0</v>
      </c>
      <c r="C28" s="1">
        <v>1.0</v>
      </c>
      <c r="D28" s="1">
        <v>-1.0</v>
      </c>
      <c r="E28" s="1">
        <v>22.0</v>
      </c>
      <c r="F28" s="1">
        <v>28.0</v>
      </c>
      <c r="G28" s="1">
        <v>52.0</v>
      </c>
      <c r="H28" s="1">
        <v>123.0</v>
      </c>
      <c r="I28" s="1">
        <v>159.0</v>
      </c>
      <c r="J28" s="1">
        <v>32.0</v>
      </c>
      <c r="K28" s="1">
        <v>30.0</v>
      </c>
      <c r="L28" s="2"/>
      <c r="M28" s="2"/>
      <c r="N28" s="2"/>
      <c r="O28" s="2"/>
      <c r="P28" s="2"/>
      <c r="Q28" s="2"/>
      <c r="R28" s="2"/>
      <c r="S28" s="2"/>
      <c r="T28" s="2"/>
      <c r="U28" s="2"/>
      <c r="V28" s="2"/>
      <c r="W28" s="2"/>
      <c r="X28" s="2"/>
      <c r="Y28" s="2"/>
      <c r="Z28" s="2"/>
    </row>
    <row r="29" ht="15.75" customHeight="1">
      <c r="A29" s="1" t="s">
        <v>159</v>
      </c>
      <c r="B29" s="1">
        <v>8.0</v>
      </c>
      <c r="C29" s="1">
        <v>1.0</v>
      </c>
      <c r="D29" s="1">
        <v>-1.0</v>
      </c>
      <c r="E29" s="1">
        <v>22.0</v>
      </c>
      <c r="F29" s="1">
        <v>28.0</v>
      </c>
      <c r="G29" s="1">
        <v>52.0</v>
      </c>
      <c r="H29" s="1">
        <v>123.0</v>
      </c>
      <c r="I29" s="1">
        <v>159.0</v>
      </c>
      <c r="J29" s="1">
        <v>32.0</v>
      </c>
      <c r="K29" s="1">
        <v>30.0</v>
      </c>
      <c r="L29" s="2"/>
      <c r="M29" s="2"/>
      <c r="N29" s="2"/>
      <c r="O29" s="2"/>
      <c r="P29" s="2"/>
      <c r="Q29" s="2"/>
      <c r="R29" s="2"/>
      <c r="S29" s="2"/>
      <c r="T29" s="2"/>
      <c r="U29" s="2"/>
      <c r="V29" s="2"/>
      <c r="W29" s="2"/>
      <c r="X29" s="2"/>
      <c r="Y29" s="2"/>
      <c r="Z29" s="2"/>
    </row>
    <row r="30" ht="15.75" customHeight="1">
      <c r="A30" s="1" t="s">
        <v>160</v>
      </c>
      <c r="B30" s="1">
        <v>8.0</v>
      </c>
      <c r="C30" s="1">
        <v>1.0</v>
      </c>
      <c r="D30" s="1">
        <v>-11.0</v>
      </c>
      <c r="E30" s="1">
        <v>21.0</v>
      </c>
      <c r="F30" s="1">
        <v>28.0</v>
      </c>
      <c r="G30" s="1">
        <v>52.0</v>
      </c>
      <c r="H30" s="1">
        <v>123.0</v>
      </c>
      <c r="I30" s="1">
        <v>159.0</v>
      </c>
      <c r="J30" s="1">
        <v>32.0</v>
      </c>
      <c r="K30" s="1">
        <v>30.0</v>
      </c>
      <c r="L30" s="2"/>
      <c r="M30" s="2"/>
      <c r="N30" s="2"/>
      <c r="O30" s="2"/>
      <c r="P30" s="2"/>
      <c r="Q30" s="2"/>
      <c r="R30" s="2"/>
      <c r="S30" s="2"/>
      <c r="T30" s="2"/>
      <c r="U30" s="2"/>
      <c r="V30" s="2"/>
      <c r="W30" s="2"/>
      <c r="X30" s="2"/>
      <c r="Y30" s="2"/>
      <c r="Z30" s="2"/>
    </row>
    <row r="31" ht="15.75" customHeight="1">
      <c r="A31" s="1" t="s">
        <v>161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163</v>
      </c>
      <c r="C33" s="1" t="s">
        <v>164</v>
      </c>
      <c r="D33" s="1" t="s">
        <v>174</v>
      </c>
      <c r="E33" s="1" t="s">
        <v>175</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176</v>
      </c>
      <c r="B34" s="1">
        <v>13.0</v>
      </c>
      <c r="C34" s="1">
        <v>13.0</v>
      </c>
      <c r="D34" s="1">
        <v>13.0</v>
      </c>
      <c r="E34" s="1">
        <v>13.0</v>
      </c>
      <c r="F34" s="1">
        <v>13.0</v>
      </c>
      <c r="G34" s="1">
        <v>12.0</v>
      </c>
      <c r="H34" s="1">
        <v>12.0</v>
      </c>
      <c r="I34" s="1">
        <v>12.0</v>
      </c>
      <c r="J34" s="1">
        <v>11.0</v>
      </c>
      <c r="K34" s="1">
        <v>10.0</v>
      </c>
      <c r="L34" s="2"/>
      <c r="M34" s="2"/>
      <c r="N34" s="2"/>
      <c r="O34" s="2"/>
      <c r="P34" s="2"/>
      <c r="Q34" s="2"/>
      <c r="R34" s="2"/>
      <c r="S34" s="2"/>
      <c r="T34" s="2"/>
      <c r="U34" s="2"/>
      <c r="V34" s="2"/>
      <c r="W34" s="2"/>
      <c r="X34" s="2"/>
      <c r="Y34" s="2"/>
      <c r="Z34" s="2"/>
    </row>
    <row r="35" ht="15.75" customHeight="1">
      <c r="A35" s="1" t="s">
        <v>177</v>
      </c>
      <c r="B35" s="1" t="s">
        <v>178</v>
      </c>
      <c r="C35" s="1" t="s">
        <v>164</v>
      </c>
      <c r="D35" s="1" t="s">
        <v>165</v>
      </c>
      <c r="E35" s="1" t="s">
        <v>179</v>
      </c>
      <c r="F35" s="1" t="s">
        <v>180</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186</v>
      </c>
      <c r="B36" s="1" t="s">
        <v>178</v>
      </c>
      <c r="C36" s="1" t="s">
        <v>164</v>
      </c>
      <c r="D36" s="1" t="s">
        <v>187</v>
      </c>
      <c r="E36" s="1" t="s">
        <v>188</v>
      </c>
      <c r="F36" s="1" t="s">
        <v>180</v>
      </c>
      <c r="G36" s="1" t="s">
        <v>181</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189</v>
      </c>
      <c r="B37" s="1">
        <v>14.0</v>
      </c>
      <c r="C37" s="1">
        <v>14.0</v>
      </c>
      <c r="D37" s="1">
        <v>13.0</v>
      </c>
      <c r="E37" s="1">
        <v>13.0</v>
      </c>
      <c r="F37" s="1">
        <v>14.0</v>
      </c>
      <c r="G37" s="1">
        <v>13.0</v>
      </c>
      <c r="H37" s="1">
        <v>13.0</v>
      </c>
      <c r="I37" s="1">
        <v>13.0</v>
      </c>
      <c r="J37" s="1">
        <v>12.0</v>
      </c>
      <c r="K37" s="1">
        <v>11.0</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202</v>
      </c>
      <c r="C39" s="1" t="s">
        <v>203</v>
      </c>
      <c r="D39" s="1" t="s">
        <v>193</v>
      </c>
      <c r="E39" s="1" t="s">
        <v>204</v>
      </c>
      <c r="F39" s="1" t="s">
        <v>205</v>
      </c>
      <c r="G39" s="1" t="s">
        <v>206</v>
      </c>
      <c r="H39" s="1" t="s">
        <v>207</v>
      </c>
      <c r="I39" s="1" t="s">
        <v>208</v>
      </c>
      <c r="J39" s="1" t="s">
        <v>209</v>
      </c>
      <c r="K39" s="1" t="s">
        <v>210</v>
      </c>
      <c r="L39" s="2"/>
      <c r="M39" s="2"/>
      <c r="N39" s="2"/>
      <c r="O39" s="2"/>
      <c r="P39" s="2"/>
      <c r="Q39" s="2"/>
      <c r="R39" s="2"/>
      <c r="S39" s="2"/>
      <c r="T39" s="2"/>
      <c r="U39" s="2"/>
      <c r="V39" s="2"/>
      <c r="W39" s="2"/>
      <c r="X39" s="2"/>
      <c r="Y39" s="2"/>
      <c r="Z39" s="2"/>
    </row>
    <row r="40" ht="15.75" customHeight="1">
      <c r="A40" s="1" t="s">
        <v>211</v>
      </c>
      <c r="B40" s="1" t="s">
        <v>212</v>
      </c>
      <c r="C40" s="1" t="s">
        <v>212</v>
      </c>
      <c r="D40" s="1" t="s">
        <v>212</v>
      </c>
      <c r="E40" s="1" t="s">
        <v>212</v>
      </c>
      <c r="F40" s="1" t="s">
        <v>212</v>
      </c>
      <c r="G40" s="1" t="s">
        <v>213</v>
      </c>
      <c r="H40" s="1" t="s">
        <v>214</v>
      </c>
      <c r="I40" s="1" t="s">
        <v>215</v>
      </c>
      <c r="J40" s="1" t="s">
        <v>216</v>
      </c>
      <c r="K40" s="1" t="s">
        <v>216</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t="s">
        <v>222</v>
      </c>
      <c r="G41" s="1" t="s">
        <v>223</v>
      </c>
      <c r="H41" s="1" t="s">
        <v>224</v>
      </c>
      <c r="I41" s="1" t="s">
        <v>225</v>
      </c>
      <c r="J41" s="1" t="s">
        <v>226</v>
      </c>
      <c r="K41" s="1" t="s">
        <v>227</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228</v>
      </c>
      <c r="B43" s="1">
        <v>1000.0</v>
      </c>
      <c r="C43" s="1">
        <v>928.0</v>
      </c>
      <c r="D43" s="1">
        <v>858.0</v>
      </c>
      <c r="E43" s="1">
        <v>920.0</v>
      </c>
      <c r="F43" s="1">
        <v>958.0</v>
      </c>
      <c r="G43" s="1">
        <v>1030.0</v>
      </c>
      <c r="H43" s="1">
        <v>1200.0</v>
      </c>
      <c r="I43" s="1">
        <v>1390.0</v>
      </c>
      <c r="J43" s="1">
        <v>1110.0</v>
      </c>
      <c r="K43" s="1">
        <v>1250.0</v>
      </c>
      <c r="L43" s="2"/>
      <c r="M43" s="2"/>
      <c r="N43" s="2"/>
      <c r="O43" s="2"/>
      <c r="P43" s="2"/>
      <c r="Q43" s="2"/>
      <c r="R43" s="2"/>
      <c r="S43" s="2"/>
      <c r="T43" s="2"/>
      <c r="U43" s="2"/>
      <c r="V43" s="2"/>
      <c r="W43" s="2"/>
      <c r="X43" s="2"/>
      <c r="Y43" s="2"/>
      <c r="Z43" s="2"/>
    </row>
    <row r="44" ht="15.75" customHeight="1">
      <c r="A44" s="1" t="s">
        <v>229</v>
      </c>
      <c r="B44" s="1" t="s">
        <v>230</v>
      </c>
      <c r="C44" s="1" t="s">
        <v>231</v>
      </c>
      <c r="D44" s="1" t="s">
        <v>232</v>
      </c>
      <c r="E44" s="1" t="s">
        <v>233</v>
      </c>
      <c r="F44" s="1" t="s">
        <v>234</v>
      </c>
      <c r="G44" s="1" t="s">
        <v>235</v>
      </c>
      <c r="H44" s="1" t="s">
        <v>236</v>
      </c>
      <c r="I44" s="1" t="s">
        <v>237</v>
      </c>
      <c r="J44" s="1" t="s">
        <v>238</v>
      </c>
      <c r="K44" s="1" t="s">
        <v>239</v>
      </c>
      <c r="L44" s="2"/>
      <c r="M44" s="2"/>
      <c r="N44" s="2"/>
      <c r="O44" s="2"/>
      <c r="P44" s="2"/>
      <c r="Q44" s="2"/>
      <c r="R44" s="2"/>
      <c r="S44" s="2"/>
      <c r="T44" s="2"/>
      <c r="U44" s="2"/>
      <c r="V44" s="2"/>
      <c r="W44" s="2"/>
      <c r="X44" s="2"/>
      <c r="Y44" s="2"/>
      <c r="Z44" s="2"/>
    </row>
    <row r="45" ht="15.75" customHeight="1">
      <c r="A45" s="1" t="s">
        <v>240</v>
      </c>
      <c r="B45" s="1">
        <v>11.0</v>
      </c>
      <c r="C45" s="1">
        <v>-90.0</v>
      </c>
      <c r="D45" s="1">
        <v>-20.0</v>
      </c>
      <c r="E45" s="1">
        <v>-82.0</v>
      </c>
      <c r="F45" s="1">
        <v>12.0</v>
      </c>
      <c r="G45" s="1">
        <v>11.0</v>
      </c>
      <c r="H45" s="1">
        <v>24.0</v>
      </c>
      <c r="I45" s="1">
        <v>66.0</v>
      </c>
      <c r="J45" s="1">
        <v>26.0</v>
      </c>
      <c r="K45" s="1">
        <v>9.0</v>
      </c>
      <c r="L45" s="2"/>
      <c r="M45" s="2"/>
      <c r="N45" s="2"/>
      <c r="O45" s="2"/>
      <c r="P45" s="2"/>
      <c r="Q45" s="2"/>
      <c r="R45" s="2"/>
      <c r="S45" s="2"/>
      <c r="T45" s="2"/>
      <c r="U45" s="2"/>
      <c r="V45" s="2"/>
      <c r="W45" s="2"/>
      <c r="X45" s="2"/>
      <c r="Y45" s="2"/>
      <c r="Z45" s="2"/>
    </row>
    <row r="46" ht="15.75" customHeight="1">
      <c r="A46" s="1" t="s">
        <v>241</v>
      </c>
      <c r="B46" s="1">
        <v>-26.0</v>
      </c>
      <c r="C46" s="1">
        <v>18.0</v>
      </c>
      <c r="D46" s="1">
        <v>4.0</v>
      </c>
      <c r="E46" s="1">
        <v>14.0</v>
      </c>
      <c r="F46" s="1">
        <v>23.0</v>
      </c>
      <c r="G46" s="1">
        <v>29.0</v>
      </c>
      <c r="H46" s="1">
        <v>38.0</v>
      </c>
      <c r="I46" s="1">
        <v>25.0</v>
      </c>
      <c r="J46" s="1">
        <v>1.0</v>
      </c>
      <c r="K46" s="1">
        <v>93.0</v>
      </c>
      <c r="L46" s="2"/>
      <c r="M46" s="2"/>
      <c r="N46" s="2"/>
      <c r="O46" s="2"/>
      <c r="P46" s="2"/>
      <c r="Q46" s="2"/>
      <c r="R46" s="2"/>
      <c r="S46" s="2"/>
      <c r="T46" s="2"/>
      <c r="U46" s="2"/>
      <c r="V46" s="2"/>
      <c r="W46" s="2"/>
      <c r="X46" s="2"/>
      <c r="Y46" s="2"/>
      <c r="Z46" s="2"/>
    </row>
    <row r="47" ht="15.75" customHeight="1">
      <c r="A47" s="1" t="s">
        <v>242</v>
      </c>
      <c r="B47" s="1">
        <v>11.0</v>
      </c>
      <c r="C47" s="1">
        <v>-72.0</v>
      </c>
      <c r="D47" s="1">
        <v>-20.0</v>
      </c>
      <c r="E47" s="1">
        <v>-67.0</v>
      </c>
      <c r="F47" s="1">
        <v>13.0</v>
      </c>
      <c r="G47" s="1">
        <v>12.0</v>
      </c>
      <c r="H47" s="1">
        <v>24.0</v>
      </c>
      <c r="I47" s="1">
        <v>66.0</v>
      </c>
      <c r="J47" s="1">
        <v>28.0</v>
      </c>
      <c r="K47" s="1">
        <v>10.0</v>
      </c>
      <c r="L47" s="2"/>
      <c r="M47" s="2"/>
      <c r="N47" s="2"/>
      <c r="O47" s="2"/>
      <c r="P47" s="2"/>
      <c r="Q47" s="2"/>
      <c r="R47" s="2"/>
      <c r="S47" s="2"/>
      <c r="T47" s="2"/>
      <c r="U47" s="2"/>
      <c r="V47" s="2"/>
      <c r="W47" s="2"/>
      <c r="X47" s="2"/>
      <c r="Y47" s="2"/>
      <c r="Z47" s="2"/>
    </row>
    <row r="48" ht="15.75" customHeight="1">
      <c r="A48" s="1" t="s">
        <v>243</v>
      </c>
      <c r="B48" s="1">
        <v>3.0</v>
      </c>
      <c r="C48" s="1">
        <v>4.0</v>
      </c>
      <c r="D48" s="1">
        <v>6.0</v>
      </c>
      <c r="E48" s="1">
        <v>51.0</v>
      </c>
      <c r="F48" s="1">
        <v>1.0</v>
      </c>
      <c r="G48" s="1">
        <v>10.0</v>
      </c>
      <c r="H48" s="1">
        <v>21.0</v>
      </c>
      <c r="I48" s="1">
        <v>-95.0</v>
      </c>
      <c r="J48" s="1">
        <v>-14.0</v>
      </c>
      <c r="K48" s="1">
        <v>6.0</v>
      </c>
      <c r="L48" s="2"/>
      <c r="M48" s="2"/>
      <c r="N48" s="2"/>
      <c r="O48" s="2"/>
      <c r="P48" s="2"/>
      <c r="Q48" s="2"/>
      <c r="R48" s="2"/>
      <c r="S48" s="2"/>
      <c r="T48" s="2"/>
      <c r="U48" s="2"/>
      <c r="V48" s="2"/>
      <c r="W48" s="2"/>
      <c r="X48" s="2"/>
      <c r="Y48" s="2"/>
      <c r="Z48" s="2"/>
    </row>
    <row r="49" ht="15.75" customHeight="1">
      <c r="A49" s="1" t="s">
        <v>244</v>
      </c>
      <c r="B49" s="1">
        <v>1.0</v>
      </c>
      <c r="C49" s="1">
        <v>22.0</v>
      </c>
      <c r="D49" s="1">
        <v>1.0</v>
      </c>
      <c r="E49" s="1">
        <v>-1.0</v>
      </c>
      <c r="F49" s="1">
        <v>94.0</v>
      </c>
      <c r="G49" s="1">
        <v>-22.0</v>
      </c>
      <c r="H49" s="1">
        <v>-15.0</v>
      </c>
      <c r="I49" s="1">
        <v>16.0</v>
      </c>
      <c r="J49" s="1">
        <v>34.0</v>
      </c>
      <c r="K49" s="1">
        <v>33.0</v>
      </c>
      <c r="L49" s="2"/>
      <c r="M49" s="2"/>
      <c r="N49" s="2"/>
      <c r="O49" s="2"/>
      <c r="P49" s="2"/>
      <c r="Q49" s="2"/>
      <c r="R49" s="2"/>
      <c r="S49" s="2"/>
      <c r="T49" s="2"/>
      <c r="U49" s="2"/>
      <c r="V49" s="2"/>
      <c r="W49" s="2"/>
      <c r="X49" s="2"/>
      <c r="Y49" s="2"/>
      <c r="Z49" s="2"/>
    </row>
    <row r="50" ht="15.75" customHeight="1">
      <c r="A50" s="1" t="s">
        <v>245</v>
      </c>
      <c r="B50" s="1">
        <v>4.0</v>
      </c>
      <c r="C50" s="1">
        <v>4.0</v>
      </c>
      <c r="D50" s="1">
        <v>7.0</v>
      </c>
      <c r="E50" s="1">
        <v>-1.0</v>
      </c>
      <c r="F50" s="1">
        <v>2.0</v>
      </c>
      <c r="G50" s="1">
        <v>9.0</v>
      </c>
      <c r="H50" s="1">
        <v>21.0</v>
      </c>
      <c r="I50" s="1">
        <v>-79.0</v>
      </c>
      <c r="J50" s="1">
        <v>-14.0</v>
      </c>
      <c r="K50" s="1">
        <v>6.0</v>
      </c>
      <c r="L50" s="2"/>
      <c r="M50" s="2"/>
      <c r="N50" s="2"/>
      <c r="O50" s="2"/>
      <c r="P50" s="2"/>
      <c r="Q50" s="2"/>
      <c r="R50" s="2"/>
      <c r="S50" s="2"/>
      <c r="T50" s="2"/>
      <c r="U50" s="2"/>
      <c r="V50" s="2"/>
      <c r="W50" s="2"/>
      <c r="X50" s="2"/>
      <c r="Y50" s="2"/>
      <c r="Z50" s="2"/>
    </row>
    <row r="51" ht="15.75" customHeight="1">
      <c r="A51" s="1" t="s">
        <v>246</v>
      </c>
      <c r="B51" s="1">
        <v>15.0</v>
      </c>
      <c r="C51" s="1">
        <v>11.0</v>
      </c>
      <c r="D51" s="1">
        <v>-7.0</v>
      </c>
      <c r="E51" s="1">
        <v>19.0</v>
      </c>
      <c r="F51" s="1">
        <v>35.0</v>
      </c>
      <c r="G51" s="1">
        <v>54.0</v>
      </c>
      <c r="H51" s="1">
        <v>113.0</v>
      </c>
      <c r="I51" s="1">
        <v>149.0</v>
      </c>
      <c r="J51" s="1">
        <v>37.0</v>
      </c>
      <c r="K51" s="1">
        <v>39.0</v>
      </c>
      <c r="L51" s="2"/>
      <c r="M51" s="2"/>
      <c r="N51" s="2"/>
      <c r="O51" s="2"/>
      <c r="P51" s="2"/>
      <c r="Q51" s="2"/>
      <c r="R51" s="2"/>
      <c r="S51" s="2"/>
      <c r="T51" s="2"/>
      <c r="U51" s="2"/>
      <c r="V51" s="2"/>
      <c r="W51" s="2"/>
      <c r="X51" s="2"/>
      <c r="Y51" s="2"/>
      <c r="Z51" s="2"/>
    </row>
    <row r="52" ht="15.75" customHeight="1">
      <c r="A52" s="1" t="s">
        <v>247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248</v>
      </c>
      <c r="B53" s="1">
        <v>6.0</v>
      </c>
      <c r="C53" s="1">
        <v>2.0</v>
      </c>
      <c r="D53" s="1">
        <v>6.0</v>
      </c>
      <c r="E53" s="1">
        <v>12.0</v>
      </c>
      <c r="F53" s="1">
        <v>6.0</v>
      </c>
      <c r="G53" s="1">
        <v>11.0</v>
      </c>
      <c r="H53" s="1">
        <v>16.0</v>
      </c>
      <c r="I53" s="1">
        <v>47.0</v>
      </c>
      <c r="J53" s="1">
        <v>15.0</v>
      </c>
      <c r="K53" s="1">
        <v>17.0</v>
      </c>
      <c r="L53" s="2"/>
      <c r="M53" s="2"/>
      <c r="N53" s="2"/>
      <c r="O53" s="2"/>
      <c r="P53" s="2"/>
      <c r="Q53" s="2"/>
      <c r="R53" s="2"/>
      <c r="S53" s="2"/>
      <c r="T53" s="2"/>
      <c r="U53" s="2"/>
      <c r="V53" s="2"/>
      <c r="W53" s="2"/>
      <c r="X53" s="2"/>
      <c r="Y53" s="2"/>
      <c r="Z53" s="2"/>
    </row>
    <row r="54" ht="15.75" customHeight="1">
      <c r="A54" s="1" t="s">
        <v>249</v>
      </c>
      <c r="B54" s="1">
        <v>6.0</v>
      </c>
      <c r="C54" s="1">
        <v>2.0</v>
      </c>
      <c r="D54" s="1">
        <v>6.0</v>
      </c>
      <c r="E54" s="1">
        <v>12.0</v>
      </c>
      <c r="F54" s="1">
        <v>6.0</v>
      </c>
      <c r="G54" s="1">
        <v>11.0</v>
      </c>
      <c r="H54" s="1">
        <v>16.0</v>
      </c>
      <c r="I54" s="1">
        <v>47.0</v>
      </c>
      <c r="J54" s="1">
        <v>15.0</v>
      </c>
      <c r="K54" s="1">
        <v>17.0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202</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267</v>
      </c>
      <c r="H5" s="1" t="s">
        <v>268</v>
      </c>
      <c r="I5" s="1" t="s">
        <v>278</v>
      </c>
      <c r="J5" s="1">
        <v>4.0</v>
      </c>
      <c r="K5" s="1" t="s">
        <v>279</v>
      </c>
      <c r="L5" s="2"/>
      <c r="M5" s="2"/>
      <c r="N5" s="2"/>
      <c r="O5" s="2"/>
      <c r="P5" s="2"/>
      <c r="Q5" s="2"/>
      <c r="R5" s="2"/>
      <c r="S5" s="2"/>
      <c r="T5" s="2"/>
      <c r="U5" s="2"/>
      <c r="V5" s="2"/>
      <c r="W5" s="2"/>
      <c r="X5" s="2"/>
      <c r="Y5" s="2"/>
      <c r="Z5" s="2"/>
    </row>
    <row r="6">
      <c r="A6" s="1" t="s">
        <v>280</v>
      </c>
      <c r="B6" s="2"/>
      <c r="C6" s="2"/>
      <c r="D6" s="2"/>
      <c r="E6" s="2"/>
      <c r="F6" s="2"/>
      <c r="G6" s="2"/>
      <c r="H6" s="2"/>
      <c r="I6" s="2"/>
      <c r="J6" s="2"/>
      <c r="K6" s="2"/>
      <c r="L6" s="2"/>
      <c r="M6" s="2"/>
      <c r="N6" s="2"/>
      <c r="O6" s="2"/>
      <c r="P6" s="2"/>
      <c r="Q6" s="2"/>
      <c r="R6" s="2"/>
      <c r="S6" s="2"/>
      <c r="T6" s="2"/>
      <c r="U6" s="2"/>
      <c r="V6" s="2"/>
      <c r="W6" s="2"/>
      <c r="X6" s="2"/>
      <c r="Y6" s="2"/>
      <c r="Z6" s="2"/>
    </row>
    <row r="7">
      <c r="A7" s="1" t="s">
        <v>281</v>
      </c>
      <c r="B7" s="1" t="s">
        <v>282</v>
      </c>
      <c r="C7" s="1" t="s">
        <v>283</v>
      </c>
      <c r="D7" s="1" t="s">
        <v>284</v>
      </c>
      <c r="E7" s="1" t="s">
        <v>285</v>
      </c>
      <c r="F7" s="1" t="s">
        <v>286</v>
      </c>
      <c r="G7" s="1" t="s">
        <v>287</v>
      </c>
      <c r="H7" s="1" t="s">
        <v>288</v>
      </c>
      <c r="I7" s="1" t="s">
        <v>289</v>
      </c>
      <c r="J7" s="1" t="s">
        <v>290</v>
      </c>
      <c r="K7" s="1" t="s">
        <v>291</v>
      </c>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313</v>
      </c>
      <c r="F10" s="1" t="s">
        <v>308</v>
      </c>
      <c r="G10" s="1" t="s">
        <v>309</v>
      </c>
      <c r="H10" s="1" t="s">
        <v>310</v>
      </c>
      <c r="I10" s="1" t="s">
        <v>311</v>
      </c>
      <c r="J10" s="1" t="s">
        <v>318</v>
      </c>
      <c r="K10" s="1" t="s">
        <v>313</v>
      </c>
      <c r="L10" s="2"/>
      <c r="M10" s="2"/>
      <c r="N10" s="2"/>
      <c r="O10" s="2"/>
      <c r="P10" s="2"/>
      <c r="Q10" s="2"/>
      <c r="R10" s="2"/>
      <c r="S10" s="2"/>
      <c r="T10" s="2"/>
      <c r="U10" s="2"/>
      <c r="V10" s="2"/>
      <c r="W10" s="2"/>
      <c r="X10" s="2"/>
      <c r="Y10" s="2"/>
      <c r="Z10" s="2"/>
    </row>
    <row r="11">
      <c r="A11" s="1" t="s">
        <v>319</v>
      </c>
      <c r="B11" s="1" t="s">
        <v>315</v>
      </c>
      <c r="C11" s="1" t="s">
        <v>316</v>
      </c>
      <c r="D11" s="1" t="s">
        <v>320</v>
      </c>
      <c r="E11" s="1" t="s">
        <v>321</v>
      </c>
      <c r="F11" s="1" t="s">
        <v>308</v>
      </c>
      <c r="G11" s="1" t="s">
        <v>309</v>
      </c>
      <c r="H11" s="1" t="s">
        <v>310</v>
      </c>
      <c r="I11" s="1" t="s">
        <v>311</v>
      </c>
      <c r="J11" s="1" t="s">
        <v>318</v>
      </c>
      <c r="K11" s="1" t="s">
        <v>313</v>
      </c>
      <c r="L11" s="2"/>
      <c r="M11" s="2"/>
      <c r="N11" s="2"/>
      <c r="O11" s="2"/>
      <c r="P11" s="2"/>
      <c r="Q11" s="2"/>
      <c r="R11" s="2"/>
      <c r="S11" s="2"/>
      <c r="T11" s="2"/>
      <c r="U11" s="2"/>
      <c r="V11" s="2"/>
      <c r="W11" s="2"/>
      <c r="X11" s="2"/>
      <c r="Y11" s="2"/>
      <c r="Z11" s="2"/>
    </row>
    <row r="12">
      <c r="A12" s="1" t="s">
        <v>322</v>
      </c>
      <c r="B12" s="1" t="s">
        <v>323</v>
      </c>
      <c r="C12" s="1" t="s">
        <v>256</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332</v>
      </c>
      <c r="B14" s="1" t="s">
        <v>333</v>
      </c>
      <c r="C14" s="1" t="s">
        <v>252</v>
      </c>
      <c r="D14" s="1" t="s">
        <v>333</v>
      </c>
      <c r="E14" s="1" t="s">
        <v>274</v>
      </c>
      <c r="F14" s="1" t="s">
        <v>334</v>
      </c>
      <c r="G14" s="1" t="s">
        <v>335</v>
      </c>
      <c r="H14" s="1" t="s">
        <v>213</v>
      </c>
      <c r="I14" s="1" t="s">
        <v>214</v>
      </c>
      <c r="J14" s="1" t="s">
        <v>274</v>
      </c>
      <c r="K14" s="1" t="s">
        <v>335</v>
      </c>
      <c r="L14" s="2"/>
      <c r="M14" s="2"/>
      <c r="N14" s="2"/>
      <c r="O14" s="2"/>
      <c r="P14" s="2"/>
      <c r="Q14" s="2"/>
      <c r="R14" s="2"/>
      <c r="S14" s="2"/>
      <c r="T14" s="2"/>
      <c r="U14" s="2"/>
      <c r="V14" s="2"/>
      <c r="W14" s="2"/>
      <c r="X14" s="2"/>
      <c r="Y14" s="2"/>
      <c r="Z14" s="2"/>
    </row>
    <row r="15">
      <c r="A15" s="1" t="s">
        <v>336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337</v>
      </c>
      <c r="B16" s="1" t="s">
        <v>338</v>
      </c>
      <c r="C16" s="1" t="s">
        <v>339</v>
      </c>
      <c r="D16" s="1" t="s">
        <v>340</v>
      </c>
      <c r="E16" s="1" t="s">
        <v>256</v>
      </c>
      <c r="F16" s="1" t="s">
        <v>341</v>
      </c>
      <c r="G16" s="1" t="s">
        <v>342</v>
      </c>
      <c r="H16" s="1" t="s">
        <v>340</v>
      </c>
      <c r="I16" s="1" t="s">
        <v>204</v>
      </c>
      <c r="J16" s="1" t="s">
        <v>343</v>
      </c>
      <c r="K16" s="1" t="s">
        <v>341</v>
      </c>
      <c r="L16" s="2"/>
      <c r="M16" s="2"/>
      <c r="N16" s="2"/>
      <c r="O16" s="2"/>
      <c r="P16" s="2"/>
      <c r="Q16" s="2"/>
      <c r="R16" s="2"/>
      <c r="S16" s="2"/>
      <c r="T16" s="2"/>
      <c r="U16" s="2"/>
      <c r="V16" s="2"/>
      <c r="W16" s="2"/>
      <c r="X16" s="2"/>
      <c r="Y16" s="2"/>
      <c r="Z16" s="2"/>
    </row>
    <row r="17">
      <c r="A17" s="1" t="s">
        <v>344</v>
      </c>
      <c r="B17" s="1" t="s">
        <v>345</v>
      </c>
      <c r="C17" s="1" t="s">
        <v>345</v>
      </c>
      <c r="D17" s="1" t="s">
        <v>339</v>
      </c>
      <c r="E17" s="1" t="s">
        <v>339</v>
      </c>
      <c r="F17" s="1" t="s">
        <v>346</v>
      </c>
      <c r="G17" s="1" t="s">
        <v>347</v>
      </c>
      <c r="H17" s="1" t="s">
        <v>348</v>
      </c>
      <c r="I17" s="1" t="s">
        <v>341</v>
      </c>
      <c r="J17" s="1" t="s">
        <v>349</v>
      </c>
      <c r="K17" s="1" t="s">
        <v>346</v>
      </c>
      <c r="L17" s="2"/>
      <c r="M17" s="2"/>
      <c r="N17" s="2"/>
      <c r="O17" s="2"/>
      <c r="P17" s="2"/>
      <c r="Q17" s="2"/>
      <c r="R17" s="2"/>
      <c r="S17" s="2"/>
      <c r="T17" s="2"/>
      <c r="U17" s="2"/>
      <c r="V17" s="2"/>
      <c r="W17" s="2"/>
      <c r="X17" s="2"/>
      <c r="Y17" s="2"/>
      <c r="Z17" s="2"/>
    </row>
    <row r="18">
      <c r="A18" s="1" t="s">
        <v>350</v>
      </c>
      <c r="B18" s="1" t="s">
        <v>351</v>
      </c>
      <c r="C18" s="1" t="s">
        <v>352</v>
      </c>
      <c r="D18" s="1" t="s">
        <v>353</v>
      </c>
      <c r="E18" s="1" t="s">
        <v>352</v>
      </c>
      <c r="F18" s="1" t="s">
        <v>253</v>
      </c>
      <c r="G18" s="1" t="s">
        <v>354</v>
      </c>
      <c r="H18" s="1" t="s">
        <v>355</v>
      </c>
      <c r="I18" s="1" t="s">
        <v>356</v>
      </c>
      <c r="J18" s="1" t="s">
        <v>351</v>
      </c>
      <c r="K18" s="1" t="s">
        <v>352</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395</v>
      </c>
      <c r="F23" s="1">
        <v>16.0</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1" t="s">
        <v>402</v>
      </c>
      <c r="C24" s="1" t="s">
        <v>403</v>
      </c>
      <c r="D24" s="1" t="s">
        <v>404</v>
      </c>
      <c r="E24" s="1" t="s">
        <v>405</v>
      </c>
      <c r="F24" s="1" t="s">
        <v>406</v>
      </c>
      <c r="G24" s="1" t="s">
        <v>407</v>
      </c>
      <c r="H24" s="1" t="s">
        <v>408</v>
      </c>
      <c r="I24" s="1" t="s">
        <v>409</v>
      </c>
      <c r="J24" s="1" t="s">
        <v>410</v>
      </c>
      <c r="K24" s="1" t="s">
        <v>411</v>
      </c>
      <c r="L24" s="2"/>
      <c r="M24" s="2"/>
      <c r="N24" s="2"/>
      <c r="O24" s="2"/>
      <c r="P24" s="2"/>
      <c r="Q24" s="2"/>
      <c r="R24" s="2"/>
      <c r="S24" s="2"/>
      <c r="T24" s="2"/>
      <c r="U24" s="2"/>
      <c r="V24" s="2"/>
      <c r="W24" s="2"/>
      <c r="X24" s="2"/>
      <c r="Y24" s="2"/>
      <c r="Z24" s="2"/>
    </row>
    <row r="25" ht="15.75" customHeight="1">
      <c r="A25" s="1" t="s">
        <v>412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418</v>
      </c>
      <c r="G26" s="1" t="s">
        <v>419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431</v>
      </c>
      <c r="I27" s="1" t="s">
        <v>432</v>
      </c>
      <c r="J27" s="1" t="s">
        <v>433</v>
      </c>
      <c r="K27" s="1">
        <v>9.0</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v>0.0</v>
      </c>
      <c r="F29" s="1" t="s">
        <v>449</v>
      </c>
      <c r="G29" s="1" t="s">
        <v>440</v>
      </c>
      <c r="H29" s="1" t="s">
        <v>441</v>
      </c>
      <c r="I29" s="1" t="s">
        <v>442</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203</v>
      </c>
      <c r="L31" s="2"/>
      <c r="M31" s="2"/>
      <c r="N31" s="2"/>
      <c r="O31" s="2"/>
      <c r="P31" s="2"/>
      <c r="Q31" s="2"/>
      <c r="R31" s="2"/>
      <c r="S31" s="2"/>
      <c r="T31" s="2"/>
      <c r="U31" s="2"/>
      <c r="V31" s="2"/>
      <c r="W31" s="2"/>
      <c r="X31" s="2"/>
      <c r="Y31" s="2"/>
      <c r="Z31" s="2"/>
    </row>
    <row r="32" ht="15.75" customHeight="1">
      <c r="A32" s="1" t="s">
        <v>473</v>
      </c>
      <c r="B32" s="1" t="s">
        <v>474</v>
      </c>
      <c r="C32" s="1" t="s">
        <v>475</v>
      </c>
      <c r="D32" s="1" t="s">
        <v>476</v>
      </c>
      <c r="E32" s="1" t="s">
        <v>477</v>
      </c>
      <c r="F32" s="1" t="s">
        <v>478</v>
      </c>
      <c r="G32" s="1" t="s">
        <v>479</v>
      </c>
      <c r="H32" s="1" t="s">
        <v>480</v>
      </c>
      <c r="I32" s="1" t="s">
        <v>481</v>
      </c>
      <c r="J32" s="1" t="s">
        <v>482</v>
      </c>
      <c r="K32" s="1" t="s">
        <v>483</v>
      </c>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491</v>
      </c>
      <c r="I33" s="1" t="s">
        <v>492</v>
      </c>
      <c r="J33" s="1" t="s">
        <v>233</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v>0.0</v>
      </c>
      <c r="C35" s="1" t="s">
        <v>506</v>
      </c>
      <c r="D35" s="1" t="s">
        <v>507</v>
      </c>
      <c r="E35" s="1" t="s">
        <v>508</v>
      </c>
      <c r="F35" s="1">
        <v>0.0</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496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525</v>
      </c>
      <c r="D37" s="1" t="s">
        <v>525</v>
      </c>
      <c r="E37" s="1" t="s">
        <v>525</v>
      </c>
      <c r="F37" s="1" t="s">
        <v>525</v>
      </c>
      <c r="G37" s="1" t="s">
        <v>526</v>
      </c>
      <c r="H37" s="1" t="s">
        <v>527</v>
      </c>
      <c r="I37" s="1">
        <v>0.0</v>
      </c>
      <c r="J37" s="1" t="s">
        <v>528</v>
      </c>
      <c r="K37" s="1" t="s">
        <v>525</v>
      </c>
      <c r="L37" s="2"/>
      <c r="M37" s="2"/>
      <c r="N37" s="2"/>
      <c r="O37" s="2"/>
      <c r="P37" s="2"/>
      <c r="Q37" s="2"/>
      <c r="R37" s="2"/>
      <c r="S37" s="2"/>
      <c r="T37" s="2"/>
      <c r="U37" s="2"/>
      <c r="V37" s="2"/>
      <c r="W37" s="2"/>
      <c r="X37" s="2"/>
      <c r="Y37" s="2"/>
      <c r="Z37" s="2"/>
    </row>
    <row r="38" ht="15.75" customHeight="1">
      <c r="A38" s="1" t="s">
        <v>529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538</v>
      </c>
      <c r="J39" s="1" t="s">
        <v>539</v>
      </c>
      <c r="K39" s="1" t="s">
        <v>415</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214</v>
      </c>
      <c r="F40" s="1" t="s">
        <v>544</v>
      </c>
      <c r="G40" s="1" t="s">
        <v>309</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553</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556</v>
      </c>
      <c r="I42" s="1" t="s">
        <v>557</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t="s">
        <v>575</v>
      </c>
      <c r="H43" s="1" t="s">
        <v>576</v>
      </c>
      <c r="I43" s="1" t="s">
        <v>577</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582</v>
      </c>
      <c r="D44" s="1" t="s">
        <v>583</v>
      </c>
      <c r="E44" s="1" t="s">
        <v>584</v>
      </c>
      <c r="F44" s="1" t="s">
        <v>585</v>
      </c>
      <c r="G44" s="1" t="s">
        <v>586</v>
      </c>
      <c r="H44" s="1" t="s">
        <v>587</v>
      </c>
      <c r="I44" s="1" t="s">
        <v>588</v>
      </c>
      <c r="J44" s="1" t="s">
        <v>589</v>
      </c>
      <c r="K44" s="1" t="s">
        <v>590</v>
      </c>
      <c r="L44" s="2"/>
      <c r="M44" s="2"/>
      <c r="N44" s="2"/>
      <c r="O44" s="2"/>
      <c r="P44" s="2"/>
      <c r="Q44" s="2"/>
      <c r="R44" s="2"/>
      <c r="S44" s="2"/>
      <c r="T44" s="2"/>
      <c r="U44" s="2"/>
      <c r="V44" s="2"/>
      <c r="W44" s="2"/>
      <c r="X44" s="2"/>
      <c r="Y44" s="2"/>
      <c r="Z44" s="2"/>
    </row>
    <row r="45" ht="15.75" customHeight="1">
      <c r="A45" s="1" t="s">
        <v>591</v>
      </c>
      <c r="B45" s="1" t="s">
        <v>592</v>
      </c>
      <c r="C45" s="1" t="s">
        <v>593</v>
      </c>
      <c r="D45" s="1" t="s">
        <v>594</v>
      </c>
      <c r="E45" s="1" t="s">
        <v>595</v>
      </c>
      <c r="F45" s="1" t="s">
        <v>596</v>
      </c>
      <c r="G45" s="1" t="s">
        <v>417</v>
      </c>
      <c r="H45" s="1" t="s">
        <v>597</v>
      </c>
      <c r="I45" s="1" t="s">
        <v>598</v>
      </c>
      <c r="J45" s="1" t="s">
        <v>599</v>
      </c>
      <c r="K45" s="1" t="s">
        <v>517</v>
      </c>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203</v>
      </c>
      <c r="F47" s="1" t="s">
        <v>615</v>
      </c>
      <c r="G47" s="1" t="s">
        <v>616</v>
      </c>
      <c r="H47" s="1" t="s">
        <v>617</v>
      </c>
      <c r="I47" s="1" t="s">
        <v>618</v>
      </c>
      <c r="J47" s="1" t="s">
        <v>490</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614</v>
      </c>
      <c r="F49" s="1" t="s">
        <v>635</v>
      </c>
      <c r="G49" s="1" t="s">
        <v>636</v>
      </c>
      <c r="H49" s="1" t="s">
        <v>637</v>
      </c>
      <c r="I49" s="1" t="s">
        <v>638</v>
      </c>
      <c r="J49" s="1" t="s">
        <v>283</v>
      </c>
      <c r="K49" s="1" t="s">
        <v>639</v>
      </c>
      <c r="L49" s="2"/>
      <c r="M49" s="2"/>
      <c r="N49" s="2"/>
      <c r="O49" s="2"/>
      <c r="P49" s="2"/>
      <c r="Q49" s="2"/>
      <c r="R49" s="2"/>
      <c r="S49" s="2"/>
      <c r="T49" s="2"/>
      <c r="U49" s="2"/>
      <c r="V49" s="2"/>
      <c r="W49" s="2"/>
      <c r="X49" s="2"/>
      <c r="Y49" s="2"/>
      <c r="Z49" s="2"/>
    </row>
    <row r="50" ht="15.75" customHeight="1">
      <c r="A50" s="1" t="s">
        <v>640</v>
      </c>
      <c r="B50" s="1" t="s">
        <v>525</v>
      </c>
      <c r="C50" s="1" t="s">
        <v>525</v>
      </c>
      <c r="D50" s="1" t="s">
        <v>525</v>
      </c>
      <c r="E50" s="1" t="s">
        <v>525</v>
      </c>
      <c r="F50" s="1" t="s">
        <v>525</v>
      </c>
      <c r="G50" s="1" t="s">
        <v>257</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646</v>
      </c>
      <c r="B52" s="1" t="s">
        <v>647</v>
      </c>
      <c r="C52" s="1" t="s">
        <v>648</v>
      </c>
      <c r="D52" s="1" t="s">
        <v>649</v>
      </c>
      <c r="E52" s="1" t="s">
        <v>650</v>
      </c>
      <c r="F52" s="1" t="s">
        <v>191</v>
      </c>
      <c r="G52" s="1" t="s">
        <v>651</v>
      </c>
      <c r="H52" s="1" t="s">
        <v>652</v>
      </c>
      <c r="I52" s="1" t="s">
        <v>653</v>
      </c>
      <c r="J52" s="1" t="s">
        <v>654</v>
      </c>
      <c r="K52" s="1" t="s">
        <v>655</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v>-3.0</v>
      </c>
      <c r="F53" s="1" t="s">
        <v>660</v>
      </c>
      <c r="G53" s="1" t="s">
        <v>661</v>
      </c>
      <c r="H53" s="1" t="s">
        <v>662</v>
      </c>
      <c r="I53" s="1" t="s">
        <v>663</v>
      </c>
      <c r="J53" s="1" t="s">
        <v>664</v>
      </c>
      <c r="K53" s="1" t="s">
        <v>593</v>
      </c>
      <c r="L53" s="2"/>
      <c r="M53" s="2"/>
      <c r="N53" s="2"/>
      <c r="O53" s="2"/>
      <c r="P53" s="2"/>
      <c r="Q53" s="2"/>
      <c r="R53" s="2"/>
      <c r="S53" s="2"/>
      <c r="T53" s="2"/>
      <c r="U53" s="2"/>
      <c r="V53" s="2"/>
      <c r="W53" s="2"/>
      <c r="X53" s="2"/>
      <c r="Y53" s="2"/>
      <c r="Z53" s="2"/>
    </row>
    <row r="54" ht="15.75" customHeight="1">
      <c r="A54" s="1" t="s">
        <v>665</v>
      </c>
      <c r="B54" s="1" t="s">
        <v>624</v>
      </c>
      <c r="C54" s="1" t="s">
        <v>666</v>
      </c>
      <c r="D54" s="1" t="s">
        <v>667</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672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324</v>
      </c>
      <c r="F56" s="1" t="s">
        <v>689</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346</v>
      </c>
      <c r="C58" s="1" t="s">
        <v>707</v>
      </c>
      <c r="D58" s="1" t="s">
        <v>708</v>
      </c>
      <c r="E58" s="1" t="s">
        <v>709</v>
      </c>
      <c r="F58" s="1" t="s">
        <v>166</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329</v>
      </c>
      <c r="J59" s="1" t="s">
        <v>723</v>
      </c>
      <c r="K59" s="1" t="s">
        <v>724</v>
      </c>
      <c r="L59" s="2"/>
      <c r="M59" s="2"/>
      <c r="N59" s="2"/>
      <c r="O59" s="2"/>
      <c r="P59" s="2"/>
      <c r="Q59" s="2"/>
      <c r="R59" s="2"/>
      <c r="S59" s="2"/>
      <c r="T59" s="2"/>
      <c r="U59" s="2"/>
      <c r="V59" s="2"/>
      <c r="W59" s="2"/>
      <c r="X59" s="2"/>
      <c r="Y59" s="2"/>
      <c r="Z59" s="2"/>
    </row>
    <row r="60" ht="15.75" customHeight="1">
      <c r="A60" s="1" t="s">
        <v>725</v>
      </c>
      <c r="B60" s="1" t="s">
        <v>726</v>
      </c>
      <c r="C60" s="1" t="s">
        <v>727</v>
      </c>
      <c r="D60" s="1" t="s">
        <v>728</v>
      </c>
      <c r="E60" s="1" t="s">
        <v>729</v>
      </c>
      <c r="F60" s="1" t="s">
        <v>730</v>
      </c>
      <c r="G60" s="1" t="s">
        <v>731</v>
      </c>
      <c r="H60" s="1" t="s">
        <v>732</v>
      </c>
      <c r="I60" s="1" t="s">
        <v>733</v>
      </c>
      <c r="J60" s="1" t="s">
        <v>734</v>
      </c>
      <c r="K60" s="1" t="s">
        <v>493</v>
      </c>
      <c r="L60" s="2"/>
      <c r="M60" s="2"/>
      <c r="N60" s="2"/>
      <c r="O60" s="2"/>
      <c r="P60" s="2"/>
      <c r="Q60" s="2"/>
      <c r="R60" s="2"/>
      <c r="S60" s="2"/>
      <c r="T60" s="2"/>
      <c r="U60" s="2"/>
      <c r="V60" s="2"/>
      <c r="W60" s="2"/>
      <c r="X60" s="2"/>
      <c r="Y60" s="2"/>
      <c r="Z60" s="2"/>
    </row>
    <row r="61" ht="15.75" customHeight="1">
      <c r="A61" s="1" t="s">
        <v>735</v>
      </c>
      <c r="B61" s="1" t="s">
        <v>736</v>
      </c>
      <c r="C61" s="1" t="s">
        <v>737</v>
      </c>
      <c r="D61" s="1" t="s">
        <v>738</v>
      </c>
      <c r="E61" s="1" t="s">
        <v>739</v>
      </c>
      <c r="F61" s="1" t="s">
        <v>740</v>
      </c>
      <c r="G61" s="1" t="s">
        <v>741</v>
      </c>
      <c r="H61" s="1" t="s">
        <v>742</v>
      </c>
      <c r="I61" s="1" t="s">
        <v>743</v>
      </c>
      <c r="J61" s="1" t="s">
        <v>744</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525</v>
      </c>
      <c r="C63" s="1" t="s">
        <v>525</v>
      </c>
      <c r="D63" s="1" t="s">
        <v>525</v>
      </c>
      <c r="E63" s="1" t="s">
        <v>525</v>
      </c>
      <c r="F63" s="1" t="s">
        <v>525</v>
      </c>
      <c r="G63" s="1" t="s">
        <v>758</v>
      </c>
      <c r="H63" s="1" t="s">
        <v>759</v>
      </c>
      <c r="I63" s="1" t="s">
        <v>488</v>
      </c>
      <c r="J63" s="1" t="s">
        <v>760</v>
      </c>
      <c r="K63" s="1" t="s">
        <v>761</v>
      </c>
      <c r="L63" s="2"/>
      <c r="M63" s="2"/>
      <c r="N63" s="2"/>
      <c r="O63" s="2"/>
      <c r="P63" s="2"/>
      <c r="Q63" s="2"/>
      <c r="R63" s="2"/>
      <c r="S63" s="2"/>
      <c r="T63" s="2"/>
      <c r="U63" s="2"/>
      <c r="V63" s="2"/>
      <c r="W63" s="2"/>
      <c r="X63" s="2"/>
      <c r="Y63" s="2"/>
      <c r="Z63" s="2"/>
    </row>
    <row r="64" ht="15.75" customHeight="1">
      <c r="A64" s="1" t="s">
        <v>762</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763</v>
      </c>
      <c r="B65" s="1" t="s">
        <v>764</v>
      </c>
      <c r="C65" s="1" t="s">
        <v>765</v>
      </c>
      <c r="D65" s="1" t="s">
        <v>504</v>
      </c>
      <c r="E65" s="1" t="s">
        <v>766</v>
      </c>
      <c r="F65" s="1" t="s">
        <v>767</v>
      </c>
      <c r="G65" s="1" t="s">
        <v>214</v>
      </c>
      <c r="H65" s="1" t="s">
        <v>768</v>
      </c>
      <c r="I65" s="1" t="s">
        <v>769</v>
      </c>
      <c r="J65" s="1" t="s">
        <v>770</v>
      </c>
      <c r="K65" s="1" t="s">
        <v>771</v>
      </c>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776</v>
      </c>
      <c r="F66" s="1" t="s">
        <v>765</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786</v>
      </c>
      <c r="F67" s="1">
        <v>2.0</v>
      </c>
      <c r="G67" s="1" t="s">
        <v>787</v>
      </c>
      <c r="H67" s="1" t="s">
        <v>788</v>
      </c>
      <c r="I67" s="1" t="s">
        <v>789</v>
      </c>
      <c r="J67" s="1" t="s">
        <v>790</v>
      </c>
      <c r="K67" s="1" t="s">
        <v>255</v>
      </c>
      <c r="L67" s="2"/>
      <c r="M67" s="2"/>
      <c r="N67" s="2"/>
      <c r="O67" s="2"/>
      <c r="P67" s="2"/>
      <c r="Q67" s="2"/>
      <c r="R67" s="2"/>
      <c r="S67" s="2"/>
      <c r="T67" s="2"/>
      <c r="U67" s="2"/>
      <c r="V67" s="2"/>
      <c r="W67" s="2"/>
      <c r="X67" s="2"/>
      <c r="Y67" s="2"/>
      <c r="Z67" s="2"/>
    </row>
    <row r="68" ht="15.75" customHeight="1">
      <c r="A68" s="1" t="s">
        <v>791</v>
      </c>
      <c r="B68" s="1" t="s">
        <v>792</v>
      </c>
      <c r="C68" s="1" t="s">
        <v>793</v>
      </c>
      <c r="D68" s="1" t="s">
        <v>794</v>
      </c>
      <c r="E68" s="1" t="s">
        <v>795</v>
      </c>
      <c r="F68" s="1" t="s">
        <v>796</v>
      </c>
      <c r="G68" s="1" t="s">
        <v>797</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803</v>
      </c>
      <c r="C69" s="1" t="s">
        <v>804</v>
      </c>
      <c r="D69" s="1" t="s">
        <v>805</v>
      </c>
      <c r="E69" s="1" t="s">
        <v>806</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318</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308</v>
      </c>
      <c r="C71" s="1" t="s">
        <v>606</v>
      </c>
      <c r="D71" s="1" t="s">
        <v>824</v>
      </c>
      <c r="E71" s="1" t="s">
        <v>315</v>
      </c>
      <c r="F71" s="1" t="s">
        <v>825</v>
      </c>
      <c r="G71" s="1" t="s">
        <v>826</v>
      </c>
      <c r="H71" s="1" t="s">
        <v>827</v>
      </c>
      <c r="I71" s="1" t="s">
        <v>490</v>
      </c>
      <c r="J71" s="1" t="s">
        <v>479</v>
      </c>
      <c r="K71" s="1" t="s">
        <v>828</v>
      </c>
      <c r="L71" s="2"/>
      <c r="M71" s="2"/>
      <c r="N71" s="2"/>
      <c r="O71" s="2"/>
      <c r="P71" s="2"/>
      <c r="Q71" s="2"/>
      <c r="R71" s="2"/>
      <c r="S71" s="2"/>
      <c r="T71" s="2"/>
      <c r="U71" s="2"/>
      <c r="V71" s="2"/>
      <c r="W71" s="2"/>
      <c r="X71" s="2"/>
      <c r="Y71" s="2"/>
      <c r="Z71" s="2"/>
    </row>
    <row r="72" ht="15.75" customHeight="1">
      <c r="A72" s="1" t="s">
        <v>829</v>
      </c>
      <c r="B72" s="1" t="s">
        <v>830</v>
      </c>
      <c r="C72" s="1" t="s">
        <v>343</v>
      </c>
      <c r="D72" s="1" t="s">
        <v>831</v>
      </c>
      <c r="E72" s="1" t="s">
        <v>504</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t="s">
        <v>259</v>
      </c>
      <c r="C73" s="1" t="s">
        <v>343</v>
      </c>
      <c r="D73" s="1" t="s">
        <v>334</v>
      </c>
      <c r="E73" s="1" t="s">
        <v>839</v>
      </c>
      <c r="F73" s="1" t="s">
        <v>340</v>
      </c>
      <c r="G73" s="1" t="s">
        <v>840</v>
      </c>
      <c r="H73" s="1" t="s">
        <v>841</v>
      </c>
      <c r="I73" s="1" t="s">
        <v>734</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849</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v>2.0</v>
      </c>
      <c r="E75" s="1" t="s">
        <v>858</v>
      </c>
      <c r="F75" s="1" t="s">
        <v>859</v>
      </c>
      <c r="G75" s="1" t="s">
        <v>860</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525</v>
      </c>
      <c r="C76" s="1" t="s">
        <v>525</v>
      </c>
      <c r="D76" s="1" t="s">
        <v>525</v>
      </c>
      <c r="E76" s="1" t="s">
        <v>525</v>
      </c>
      <c r="F76" s="1" t="s">
        <v>525</v>
      </c>
      <c r="G76" s="1" t="s">
        <v>315</v>
      </c>
      <c r="H76" s="1" t="s">
        <v>866</v>
      </c>
      <c r="I76" s="1" t="s">
        <v>867</v>
      </c>
      <c r="J76" s="1" t="s">
        <v>417</v>
      </c>
      <c r="K76" s="1" t="s">
        <v>417</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868</v>
      </c>
      <c r="C1" s="1" t="s">
        <v>869</v>
      </c>
      <c r="D1" s="1" t="s">
        <v>870</v>
      </c>
      <c r="E1" s="1" t="s">
        <v>871</v>
      </c>
      <c r="F1" s="1" t="s">
        <v>872</v>
      </c>
      <c r="G1" s="1" t="s">
        <v>873</v>
      </c>
      <c r="H1" s="2"/>
      <c r="I1" s="2"/>
      <c r="J1" s="2"/>
      <c r="K1" s="2"/>
      <c r="L1" s="2"/>
      <c r="M1" s="2"/>
      <c r="N1" s="2"/>
      <c r="O1" s="2"/>
      <c r="P1" s="2"/>
      <c r="Q1" s="2"/>
      <c r="R1" s="2"/>
      <c r="S1" s="2"/>
      <c r="T1" s="2"/>
      <c r="U1" s="2"/>
      <c r="V1" s="2"/>
      <c r="W1" s="2"/>
      <c r="X1" s="2"/>
      <c r="Y1" s="2"/>
      <c r="Z1" s="2"/>
    </row>
    <row r="2">
      <c r="A2" s="1" t="s">
        <v>874</v>
      </c>
      <c r="B2" s="1" t="s">
        <v>875</v>
      </c>
      <c r="C2" s="1" t="s">
        <v>876</v>
      </c>
      <c r="D2" s="1" t="s">
        <v>877</v>
      </c>
      <c r="E2" s="1" t="s">
        <v>878</v>
      </c>
      <c r="F2" s="1" t="s">
        <v>879</v>
      </c>
      <c r="G2" s="1" t="s">
        <v>880</v>
      </c>
      <c r="H2" s="2"/>
      <c r="I2" s="2"/>
      <c r="J2" s="2"/>
      <c r="K2" s="2"/>
      <c r="L2" s="2"/>
      <c r="M2" s="2"/>
      <c r="N2" s="2"/>
      <c r="O2" s="2"/>
      <c r="P2" s="2"/>
      <c r="Q2" s="2"/>
      <c r="R2" s="2"/>
      <c r="S2" s="2"/>
      <c r="T2" s="2"/>
      <c r="U2" s="2"/>
      <c r="V2" s="2"/>
      <c r="W2" s="2"/>
      <c r="X2" s="2"/>
      <c r="Y2" s="2"/>
      <c r="Z2" s="2"/>
    </row>
    <row r="3">
      <c r="A3" s="1" t="s">
        <v>881</v>
      </c>
      <c r="B3" s="1" t="s">
        <v>882</v>
      </c>
      <c r="C3" s="1" t="s">
        <v>883</v>
      </c>
      <c r="D3" s="1" t="s">
        <v>884</v>
      </c>
      <c r="E3" s="1" t="s">
        <v>885</v>
      </c>
      <c r="F3" s="1" t="s">
        <v>886</v>
      </c>
      <c r="G3" s="1" t="s">
        <v>887</v>
      </c>
      <c r="H3" s="2"/>
      <c r="I3" s="2"/>
      <c r="J3" s="2"/>
      <c r="K3" s="2"/>
      <c r="L3" s="2"/>
      <c r="M3" s="2"/>
      <c r="N3" s="2"/>
      <c r="O3" s="2"/>
      <c r="P3" s="2"/>
      <c r="Q3" s="2"/>
      <c r="R3" s="2"/>
      <c r="S3" s="2"/>
      <c r="T3" s="2"/>
      <c r="U3" s="2"/>
      <c r="V3" s="2"/>
      <c r="W3" s="2"/>
      <c r="X3" s="2"/>
      <c r="Y3" s="2"/>
      <c r="Z3" s="2"/>
    </row>
    <row r="4">
      <c r="A4" s="1" t="s">
        <v>888</v>
      </c>
      <c r="B4" s="1" t="s">
        <v>889</v>
      </c>
      <c r="C4" s="1" t="s">
        <v>890</v>
      </c>
      <c r="D4" s="1" t="s">
        <v>891</v>
      </c>
      <c r="E4" s="1" t="s">
        <v>892</v>
      </c>
      <c r="F4" s="1" t="s">
        <v>893</v>
      </c>
      <c r="G4" s="1" t="s">
        <v>894</v>
      </c>
      <c r="H4" s="2"/>
      <c r="I4" s="2"/>
      <c r="J4" s="2"/>
      <c r="K4" s="2"/>
      <c r="L4" s="2"/>
      <c r="M4" s="2"/>
      <c r="N4" s="2"/>
      <c r="O4" s="2"/>
      <c r="P4" s="2"/>
      <c r="Q4" s="2"/>
      <c r="R4" s="2"/>
      <c r="S4" s="2"/>
      <c r="T4" s="2"/>
      <c r="U4" s="2"/>
      <c r="V4" s="2"/>
      <c r="W4" s="2"/>
      <c r="X4" s="2"/>
      <c r="Y4" s="2"/>
      <c r="Z4" s="2"/>
    </row>
    <row r="5">
      <c r="A5" s="1" t="s">
        <v>881</v>
      </c>
      <c r="B5" s="1" t="s">
        <v>882</v>
      </c>
      <c r="C5" s="1" t="s">
        <v>895</v>
      </c>
      <c r="D5" s="1" t="s">
        <v>896</v>
      </c>
      <c r="E5" s="1" t="s">
        <v>897</v>
      </c>
      <c r="F5" s="1" t="s">
        <v>898</v>
      </c>
      <c r="G5" s="1" t="s">
        <v>899</v>
      </c>
      <c r="H5" s="2"/>
      <c r="I5" s="2"/>
      <c r="J5" s="2"/>
      <c r="K5" s="2"/>
      <c r="L5" s="2"/>
      <c r="M5" s="2"/>
      <c r="N5" s="2"/>
      <c r="O5" s="2"/>
      <c r="P5" s="2"/>
      <c r="Q5" s="2"/>
      <c r="R5" s="2"/>
      <c r="S5" s="2"/>
      <c r="T5" s="2"/>
      <c r="U5" s="2"/>
      <c r="V5" s="2"/>
      <c r="W5" s="2"/>
      <c r="X5" s="2"/>
      <c r="Y5" s="2"/>
      <c r="Z5" s="2"/>
    </row>
    <row r="6">
      <c r="A6" s="1" t="s">
        <v>900</v>
      </c>
      <c r="B6" s="1" t="s">
        <v>901</v>
      </c>
      <c r="C6" s="1" t="s">
        <v>902</v>
      </c>
      <c r="D6" s="1" t="s">
        <v>903</v>
      </c>
      <c r="E6" s="1" t="s">
        <v>904</v>
      </c>
      <c r="F6" s="1" t="s">
        <v>905</v>
      </c>
      <c r="G6" s="1" t="s">
        <v>906</v>
      </c>
      <c r="H6" s="2"/>
      <c r="I6" s="2"/>
      <c r="J6" s="2"/>
      <c r="K6" s="2"/>
      <c r="L6" s="2"/>
      <c r="M6" s="2"/>
      <c r="N6" s="2"/>
      <c r="O6" s="2"/>
      <c r="P6" s="2"/>
      <c r="Q6" s="2"/>
      <c r="R6" s="2"/>
      <c r="S6" s="2"/>
      <c r="T6" s="2"/>
      <c r="U6" s="2"/>
      <c r="V6" s="2"/>
      <c r="W6" s="2"/>
      <c r="X6" s="2"/>
      <c r="Y6" s="2"/>
      <c r="Z6" s="2"/>
    </row>
    <row r="7">
      <c r="A7" s="1" t="s">
        <v>907</v>
      </c>
      <c r="B7" s="1" t="s">
        <v>908</v>
      </c>
      <c r="C7" s="1" t="s">
        <v>909</v>
      </c>
      <c r="D7" s="1" t="s">
        <v>910</v>
      </c>
      <c r="E7" s="1" t="s">
        <v>911</v>
      </c>
      <c r="F7" s="1" t="s">
        <v>912</v>
      </c>
      <c r="G7" s="1" t="s">
        <v>913</v>
      </c>
      <c r="H7" s="2"/>
      <c r="I7" s="2"/>
      <c r="J7" s="2"/>
      <c r="K7" s="2"/>
      <c r="L7" s="2"/>
      <c r="M7" s="2"/>
      <c r="N7" s="2"/>
      <c r="O7" s="2"/>
      <c r="P7" s="2"/>
      <c r="Q7" s="2"/>
      <c r="R7" s="2"/>
      <c r="S7" s="2"/>
      <c r="T7" s="2"/>
      <c r="U7" s="2"/>
      <c r="V7" s="2"/>
      <c r="W7" s="2"/>
      <c r="X7" s="2"/>
      <c r="Y7" s="2"/>
      <c r="Z7" s="2"/>
    </row>
    <row r="8">
      <c r="A8" s="1" t="s">
        <v>914</v>
      </c>
      <c r="B8" s="1" t="s">
        <v>882</v>
      </c>
      <c r="C8" s="1" t="s">
        <v>915</v>
      </c>
      <c r="D8" s="1" t="s">
        <v>916</v>
      </c>
      <c r="E8" s="1" t="s">
        <v>917</v>
      </c>
      <c r="F8" s="1" t="s">
        <v>918</v>
      </c>
      <c r="G8" s="1" t="s">
        <v>919</v>
      </c>
      <c r="H8" s="2"/>
      <c r="I8" s="2"/>
      <c r="J8" s="2"/>
      <c r="K8" s="2"/>
      <c r="L8" s="2"/>
      <c r="M8" s="2"/>
      <c r="N8" s="2"/>
      <c r="O8" s="2"/>
      <c r="P8" s="2"/>
      <c r="Q8" s="2"/>
      <c r="R8" s="2"/>
      <c r="S8" s="2"/>
      <c r="T8" s="2"/>
      <c r="U8" s="2"/>
      <c r="V8" s="2"/>
      <c r="W8" s="2"/>
      <c r="X8" s="2"/>
      <c r="Y8" s="2"/>
      <c r="Z8" s="2"/>
    </row>
    <row r="9">
      <c r="A9" s="1" t="s">
        <v>920</v>
      </c>
      <c r="B9" s="1" t="s">
        <v>921</v>
      </c>
      <c r="C9" s="1" t="s">
        <v>922</v>
      </c>
      <c r="D9" s="1" t="s">
        <v>923</v>
      </c>
      <c r="E9" s="1" t="s">
        <v>924</v>
      </c>
      <c r="F9" s="1" t="s">
        <v>925</v>
      </c>
      <c r="G9" s="1" t="s">
        <v>922</v>
      </c>
      <c r="H9" s="2"/>
      <c r="I9" s="2"/>
      <c r="J9" s="2"/>
      <c r="K9" s="2"/>
      <c r="L9" s="2"/>
      <c r="M9" s="2"/>
      <c r="N9" s="2"/>
      <c r="O9" s="2"/>
      <c r="P9" s="2"/>
      <c r="Q9" s="2"/>
      <c r="R9" s="2"/>
      <c r="S9" s="2"/>
      <c r="T9" s="2"/>
      <c r="U9" s="2"/>
      <c r="V9" s="2"/>
      <c r="W9" s="2"/>
      <c r="X9" s="2"/>
      <c r="Y9" s="2"/>
      <c r="Z9" s="2"/>
    </row>
    <row r="10">
      <c r="A10" s="1" t="s">
        <v>926</v>
      </c>
      <c r="B10" s="1" t="s">
        <v>927</v>
      </c>
      <c r="C10" s="1" t="s">
        <v>928</v>
      </c>
      <c r="D10" s="1" t="s">
        <v>929</v>
      </c>
      <c r="E10" s="1" t="s">
        <v>930</v>
      </c>
      <c r="F10" s="1" t="s">
        <v>931</v>
      </c>
      <c r="G10" s="1" t="s">
        <v>929</v>
      </c>
      <c r="H10" s="2"/>
      <c r="I10" s="2"/>
      <c r="J10" s="2"/>
      <c r="K10" s="2"/>
      <c r="L10" s="2"/>
      <c r="M10" s="2"/>
      <c r="N10" s="2"/>
      <c r="O10" s="2"/>
      <c r="P10" s="2"/>
      <c r="Q10" s="2"/>
      <c r="R10" s="2"/>
      <c r="S10" s="2"/>
      <c r="T10" s="2"/>
      <c r="U10" s="2"/>
      <c r="V10" s="2"/>
      <c r="W10" s="2"/>
      <c r="X10" s="2"/>
      <c r="Y10" s="2"/>
      <c r="Z10" s="2"/>
    </row>
    <row r="11">
      <c r="A11" s="1" t="s">
        <v>932</v>
      </c>
      <c r="B11" s="1" t="s">
        <v>882</v>
      </c>
      <c r="C11" s="1" t="s">
        <v>882</v>
      </c>
      <c r="D11" s="1" t="s">
        <v>882</v>
      </c>
      <c r="E11" s="1" t="s">
        <v>882</v>
      </c>
      <c r="F11" s="1" t="s">
        <v>882</v>
      </c>
      <c r="G11" s="1" t="s">
        <v>882</v>
      </c>
      <c r="H11" s="2"/>
      <c r="I11" s="2"/>
      <c r="J11" s="2"/>
      <c r="K11" s="2"/>
      <c r="L11" s="2"/>
      <c r="M11" s="2"/>
      <c r="N11" s="2"/>
      <c r="O11" s="2"/>
      <c r="P11" s="2"/>
      <c r="Q11" s="2"/>
      <c r="R11" s="2"/>
      <c r="S11" s="2"/>
      <c r="T11" s="2"/>
      <c r="U11" s="2"/>
      <c r="V11" s="2"/>
      <c r="W11" s="2"/>
      <c r="X11" s="2"/>
      <c r="Y11" s="2"/>
      <c r="Z11" s="2"/>
    </row>
    <row r="12">
      <c r="A12" s="1" t="s">
        <v>933</v>
      </c>
      <c r="B12" s="1" t="s">
        <v>882</v>
      </c>
      <c r="C12" s="1" t="s">
        <v>882</v>
      </c>
      <c r="D12" s="1" t="s">
        <v>882</v>
      </c>
      <c r="E12" s="1" t="s">
        <v>882</v>
      </c>
      <c r="F12" s="1" t="s">
        <v>882</v>
      </c>
      <c r="G12" s="1" t="s">
        <v>882</v>
      </c>
      <c r="H12" s="2"/>
      <c r="I12" s="2"/>
      <c r="J12" s="2"/>
      <c r="K12" s="2"/>
      <c r="L12" s="2"/>
      <c r="M12" s="2"/>
      <c r="N12" s="2"/>
      <c r="O12" s="2"/>
      <c r="P12" s="2"/>
      <c r="Q12" s="2"/>
      <c r="R12" s="2"/>
      <c r="S12" s="2"/>
      <c r="T12" s="2"/>
      <c r="U12" s="2"/>
      <c r="V12" s="2"/>
      <c r="W12" s="2"/>
      <c r="X12" s="2"/>
      <c r="Y12" s="2"/>
      <c r="Z12" s="2"/>
    </row>
    <row r="13">
      <c r="A13" s="1" t="s">
        <v>934</v>
      </c>
      <c r="B13" s="1" t="s">
        <v>882</v>
      </c>
      <c r="C13" s="1" t="s">
        <v>882</v>
      </c>
      <c r="D13" s="1" t="s">
        <v>882</v>
      </c>
      <c r="E13" s="1" t="s">
        <v>882</v>
      </c>
      <c r="F13" s="1" t="s">
        <v>882</v>
      </c>
      <c r="G13" s="1" t="s">
        <v>882</v>
      </c>
      <c r="H13" s="2"/>
      <c r="I13" s="2"/>
      <c r="J13" s="2"/>
      <c r="K13" s="2"/>
      <c r="L13" s="2"/>
      <c r="M13" s="2"/>
      <c r="N13" s="2"/>
      <c r="O13" s="2"/>
      <c r="P13" s="2"/>
      <c r="Q13" s="2"/>
      <c r="R13" s="2"/>
      <c r="S13" s="2"/>
      <c r="T13" s="2"/>
      <c r="U13" s="2"/>
      <c r="V13" s="2"/>
      <c r="W13" s="2"/>
      <c r="X13" s="2"/>
      <c r="Y13" s="2"/>
      <c r="Z13" s="2"/>
    </row>
    <row r="14">
      <c r="A14" s="1" t="s">
        <v>935</v>
      </c>
      <c r="B14" s="1" t="s">
        <v>882</v>
      </c>
      <c r="C14" s="1" t="s">
        <v>882</v>
      </c>
      <c r="D14" s="1" t="s">
        <v>882</v>
      </c>
      <c r="E14" s="1" t="s">
        <v>882</v>
      </c>
      <c r="F14" s="1" t="s">
        <v>882</v>
      </c>
      <c r="G14" s="1" t="s">
        <v>882</v>
      </c>
      <c r="H14" s="2"/>
      <c r="I14" s="2"/>
      <c r="J14" s="2"/>
      <c r="K14" s="2"/>
      <c r="L14" s="2"/>
      <c r="M14" s="2"/>
      <c r="N14" s="2"/>
      <c r="O14" s="2"/>
      <c r="P14" s="2"/>
      <c r="Q14" s="2"/>
      <c r="R14" s="2"/>
      <c r="S14" s="2"/>
      <c r="T14" s="2"/>
      <c r="U14" s="2"/>
      <c r="V14" s="2"/>
      <c r="W14" s="2"/>
      <c r="X14" s="2"/>
      <c r="Y14" s="2"/>
      <c r="Z14" s="2"/>
    </row>
    <row r="15">
      <c r="A15" s="1" t="s">
        <v>936</v>
      </c>
      <c r="B15" s="1" t="s">
        <v>212</v>
      </c>
      <c r="C15" s="1" t="s">
        <v>213</v>
      </c>
      <c r="D15" s="1" t="s">
        <v>214</v>
      </c>
      <c r="E15" s="1" t="s">
        <v>215</v>
      </c>
      <c r="F15" s="1" t="s">
        <v>216</v>
      </c>
      <c r="G15" s="1" t="s">
        <v>216</v>
      </c>
      <c r="H15" s="2"/>
      <c r="I15" s="2"/>
      <c r="J15" s="2"/>
      <c r="K15" s="2"/>
      <c r="L15" s="2"/>
      <c r="M15" s="2"/>
      <c r="N15" s="2"/>
      <c r="O15" s="2"/>
      <c r="P15" s="2"/>
      <c r="Q15" s="2"/>
      <c r="R15" s="2"/>
      <c r="S15" s="2"/>
      <c r="T15" s="2"/>
      <c r="U15" s="2"/>
      <c r="V15" s="2"/>
      <c r="W15" s="2"/>
      <c r="X15" s="2"/>
      <c r="Y15" s="2"/>
      <c r="Z15" s="2"/>
    </row>
    <row r="16">
      <c r="A16" s="1" t="s">
        <v>937</v>
      </c>
      <c r="B16" s="1" t="s">
        <v>938</v>
      </c>
      <c r="C16" s="1" t="s">
        <v>939</v>
      </c>
      <c r="D16" s="1" t="s">
        <v>940</v>
      </c>
      <c r="E16" s="1" t="s">
        <v>941</v>
      </c>
      <c r="F16" s="1" t="s">
        <v>942</v>
      </c>
      <c r="G16" s="1" t="s">
        <v>943</v>
      </c>
      <c r="H16" s="2"/>
      <c r="I16" s="2"/>
      <c r="J16" s="2"/>
      <c r="K16" s="2"/>
      <c r="L16" s="2"/>
      <c r="M16" s="2"/>
      <c r="N16" s="2"/>
      <c r="O16" s="2"/>
      <c r="P16" s="2"/>
      <c r="Q16" s="2"/>
      <c r="R16" s="2"/>
      <c r="S16" s="2"/>
      <c r="T16" s="2"/>
      <c r="U16" s="2"/>
      <c r="V16" s="2"/>
      <c r="W16" s="2"/>
      <c r="X16" s="2"/>
      <c r="Y16" s="2"/>
      <c r="Z16" s="2"/>
    </row>
    <row r="17">
      <c r="A17" s="1" t="s">
        <v>944</v>
      </c>
      <c r="B17" s="1" t="s">
        <v>180</v>
      </c>
      <c r="C17" s="1" t="s">
        <v>181</v>
      </c>
      <c r="D17" s="1" t="s">
        <v>182</v>
      </c>
      <c r="E17" s="1" t="s">
        <v>183</v>
      </c>
      <c r="F17" s="1" t="s">
        <v>184</v>
      </c>
      <c r="G17" s="1" t="s">
        <v>185</v>
      </c>
      <c r="H17" s="2"/>
      <c r="I17" s="2"/>
      <c r="J17" s="2"/>
      <c r="K17" s="2"/>
      <c r="L17" s="2"/>
      <c r="M17" s="2"/>
      <c r="N17" s="2"/>
      <c r="O17" s="2"/>
      <c r="P17" s="2"/>
      <c r="Q17" s="2"/>
      <c r="R17" s="2"/>
      <c r="S17" s="2"/>
      <c r="T17" s="2"/>
      <c r="U17" s="2"/>
      <c r="V17" s="2"/>
      <c r="W17" s="2"/>
      <c r="X17" s="2"/>
      <c r="Y17" s="2"/>
      <c r="Z17" s="2"/>
    </row>
    <row r="18">
      <c r="A18" s="1" t="s">
        <v>945</v>
      </c>
      <c r="B18" s="1" t="s">
        <v>946</v>
      </c>
      <c r="C18" s="1" t="s">
        <v>947</v>
      </c>
      <c r="D18" s="1" t="s">
        <v>948</v>
      </c>
      <c r="E18" s="1" t="s">
        <v>949</v>
      </c>
      <c r="F18" s="1" t="s">
        <v>950</v>
      </c>
      <c r="G18" s="1" t="s">
        <v>951</v>
      </c>
      <c r="H18" s="2"/>
      <c r="I18" s="2"/>
      <c r="J18" s="2"/>
      <c r="K18" s="2"/>
      <c r="L18" s="2"/>
      <c r="M18" s="2"/>
      <c r="N18" s="2"/>
      <c r="O18" s="2"/>
      <c r="P18" s="2"/>
      <c r="Q18" s="2"/>
      <c r="R18" s="2"/>
      <c r="S18" s="2"/>
      <c r="T18" s="2"/>
      <c r="U18" s="2"/>
      <c r="V18" s="2"/>
      <c r="W18" s="2"/>
      <c r="X18" s="2"/>
      <c r="Y18" s="2"/>
      <c r="Z18" s="2"/>
    </row>
    <row r="19">
      <c r="A19" s="1" t="s">
        <v>952</v>
      </c>
      <c r="B19" s="1" t="s">
        <v>953</v>
      </c>
      <c r="C19" s="1" t="s">
        <v>954</v>
      </c>
      <c r="D19" s="1" t="s">
        <v>955</v>
      </c>
      <c r="E19" s="1" t="s">
        <v>956</v>
      </c>
      <c r="F19" s="1" t="s">
        <v>957</v>
      </c>
      <c r="G19" s="1" t="s">
        <v>958</v>
      </c>
      <c r="H19" s="2"/>
      <c r="I19" s="2"/>
      <c r="J19" s="2"/>
      <c r="K19" s="2"/>
      <c r="L19" s="2"/>
      <c r="M19" s="2"/>
      <c r="N19" s="2"/>
      <c r="O19" s="2"/>
      <c r="P19" s="2"/>
      <c r="Q19" s="2"/>
      <c r="R19" s="2"/>
      <c r="S19" s="2"/>
      <c r="T19" s="2"/>
      <c r="U19" s="2"/>
      <c r="V19" s="2"/>
      <c r="W19" s="2"/>
      <c r="X19" s="2"/>
      <c r="Y19" s="2"/>
      <c r="Z19" s="2"/>
    </row>
    <row r="20">
      <c r="A20" s="1" t="s">
        <v>959</v>
      </c>
      <c r="B20" s="1" t="s">
        <v>882</v>
      </c>
      <c r="C20" s="1" t="s">
        <v>882</v>
      </c>
      <c r="D20" s="1" t="s">
        <v>882</v>
      </c>
      <c r="E20" s="1" t="s">
        <v>882</v>
      </c>
      <c r="F20" s="1" t="s">
        <v>882</v>
      </c>
      <c r="G20" s="1" t="s">
        <v>882</v>
      </c>
      <c r="H20" s="2"/>
      <c r="I20" s="2"/>
      <c r="J20" s="2"/>
      <c r="K20" s="2"/>
      <c r="L20" s="2"/>
      <c r="M20" s="2"/>
      <c r="N20" s="2"/>
      <c r="O20" s="2"/>
      <c r="P20" s="2"/>
      <c r="Q20" s="2"/>
      <c r="R20" s="2"/>
      <c r="S20" s="2"/>
      <c r="T20" s="2"/>
      <c r="U20" s="2"/>
      <c r="V20" s="2"/>
      <c r="W20" s="2"/>
      <c r="X20" s="2"/>
      <c r="Y20" s="2"/>
      <c r="Z20" s="2"/>
    </row>
    <row r="21" ht="15.75" customHeight="1">
      <c r="A21" s="1" t="s">
        <v>960</v>
      </c>
      <c r="B21" s="1" t="s">
        <v>882</v>
      </c>
      <c r="C21" s="1" t="s">
        <v>882</v>
      </c>
      <c r="D21" s="1" t="s">
        <v>882</v>
      </c>
      <c r="E21" s="1" t="s">
        <v>882</v>
      </c>
      <c r="F21" s="1" t="s">
        <v>882</v>
      </c>
      <c r="G21" s="1" t="s">
        <v>882</v>
      </c>
      <c r="H21" s="2"/>
      <c r="I21" s="2"/>
      <c r="J21" s="2"/>
      <c r="K21" s="2"/>
      <c r="L21" s="2"/>
      <c r="M21" s="2"/>
      <c r="N21" s="2"/>
      <c r="O21" s="2"/>
      <c r="P21" s="2"/>
      <c r="Q21" s="2"/>
      <c r="R21" s="2"/>
      <c r="S21" s="2"/>
      <c r="T21" s="2"/>
      <c r="U21" s="2"/>
      <c r="V21" s="2"/>
      <c r="W21" s="2"/>
      <c r="X21" s="2"/>
      <c r="Y21" s="2"/>
      <c r="Z21" s="2"/>
    </row>
    <row r="22" ht="15.75" customHeight="1">
      <c r="A22" s="1" t="s">
        <v>961</v>
      </c>
      <c r="B22" s="1" t="s">
        <v>962</v>
      </c>
      <c r="C22" s="1" t="s">
        <v>963</v>
      </c>
      <c r="D22" s="1" t="s">
        <v>964</v>
      </c>
      <c r="E22" s="1" t="s">
        <v>965</v>
      </c>
      <c r="F22" s="1" t="s">
        <v>966</v>
      </c>
      <c r="G22" s="1" t="s">
        <v>967</v>
      </c>
      <c r="H22" s="2"/>
      <c r="I22" s="2"/>
      <c r="J22" s="2"/>
      <c r="K22" s="2"/>
      <c r="L22" s="2"/>
      <c r="M22" s="2"/>
      <c r="N22" s="2"/>
      <c r="O22" s="2"/>
      <c r="P22" s="2"/>
      <c r="Q22" s="2"/>
      <c r="R22" s="2"/>
      <c r="S22" s="2"/>
      <c r="T22" s="2"/>
      <c r="U22" s="2"/>
      <c r="V22" s="2"/>
      <c r="W22" s="2"/>
      <c r="X22" s="2"/>
      <c r="Y22" s="2"/>
      <c r="Z22" s="2"/>
    </row>
    <row r="23" ht="15.75" customHeight="1">
      <c r="A23" s="1" t="s">
        <v>968</v>
      </c>
      <c r="B23" s="1" t="s">
        <v>969</v>
      </c>
      <c r="C23" s="1" t="s">
        <v>970</v>
      </c>
      <c r="D23" s="1" t="s">
        <v>971</v>
      </c>
      <c r="E23" s="1" t="s">
        <v>972</v>
      </c>
      <c r="F23" s="1" t="s">
        <v>973</v>
      </c>
      <c r="G23" s="1" t="s">
        <v>974</v>
      </c>
      <c r="H23" s="2"/>
      <c r="I23" s="2"/>
      <c r="J23" s="2"/>
      <c r="K23" s="2"/>
      <c r="L23" s="2"/>
      <c r="M23" s="2"/>
      <c r="N23" s="2"/>
      <c r="O23" s="2"/>
      <c r="P23" s="2"/>
      <c r="Q23" s="2"/>
      <c r="R23" s="2"/>
      <c r="S23" s="2"/>
      <c r="T23" s="2"/>
      <c r="U23" s="2"/>
      <c r="V23" s="2"/>
      <c r="W23" s="2"/>
      <c r="X23" s="2"/>
      <c r="Y23" s="2"/>
      <c r="Z23" s="2"/>
    </row>
    <row r="24" ht="15.75" customHeight="1">
      <c r="A24" s="1" t="s">
        <v>975</v>
      </c>
      <c r="B24" s="1" t="s">
        <v>976</v>
      </c>
      <c r="C24" s="1" t="s">
        <v>977</v>
      </c>
      <c r="D24" s="1" t="s">
        <v>978</v>
      </c>
      <c r="E24" s="1" t="s">
        <v>979</v>
      </c>
      <c r="F24" s="1" t="s">
        <v>980</v>
      </c>
      <c r="G24" s="1" t="s">
        <v>125</v>
      </c>
      <c r="H24" s="2"/>
      <c r="I24" s="2"/>
      <c r="J24" s="2"/>
      <c r="K24" s="2"/>
      <c r="L24" s="2"/>
      <c r="M24" s="2"/>
      <c r="N24" s="2"/>
      <c r="O24" s="2"/>
      <c r="P24" s="2"/>
      <c r="Q24" s="2"/>
      <c r="R24" s="2"/>
      <c r="S24" s="2"/>
      <c r="T24" s="2"/>
      <c r="U24" s="2"/>
      <c r="V24" s="2"/>
      <c r="W24" s="2"/>
      <c r="X24" s="2"/>
      <c r="Y24" s="2"/>
      <c r="Z24" s="2"/>
    </row>
    <row r="25" ht="15.75" customHeight="1">
      <c r="A25" s="1" t="s">
        <v>981</v>
      </c>
      <c r="B25" s="1" t="s">
        <v>982</v>
      </c>
      <c r="C25" s="1" t="s">
        <v>983</v>
      </c>
      <c r="D25" s="1" t="s">
        <v>984</v>
      </c>
      <c r="E25" s="1" t="s">
        <v>985</v>
      </c>
      <c r="F25" s="1" t="s">
        <v>986</v>
      </c>
      <c r="G25" s="1" t="s">
        <v>987</v>
      </c>
      <c r="H25" s="2"/>
      <c r="I25" s="2"/>
      <c r="J25" s="2"/>
      <c r="K25" s="2"/>
      <c r="L25" s="2"/>
      <c r="M25" s="2"/>
      <c r="N25" s="2"/>
      <c r="O25" s="2"/>
      <c r="P25" s="2"/>
      <c r="Q25" s="2"/>
      <c r="R25" s="2"/>
      <c r="S25" s="2"/>
      <c r="T25" s="2"/>
      <c r="U25" s="2"/>
      <c r="V25" s="2"/>
      <c r="W25" s="2"/>
      <c r="X25" s="2"/>
      <c r="Y25" s="2"/>
      <c r="Z25" s="2"/>
    </row>
    <row r="26" ht="15.75" customHeight="1">
      <c r="A26" s="1" t="s">
        <v>988</v>
      </c>
      <c r="B26" s="1" t="s">
        <v>989</v>
      </c>
      <c r="C26" s="1" t="s">
        <v>990</v>
      </c>
      <c r="D26" s="1" t="s">
        <v>991</v>
      </c>
      <c r="E26" s="1" t="s">
        <v>992</v>
      </c>
      <c r="F26" s="1" t="s">
        <v>993</v>
      </c>
      <c r="G26" s="1" t="s">
        <v>994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995</v>
      </c>
      <c r="B2" s="1" t="s">
        <v>996</v>
      </c>
      <c r="C2" s="2"/>
      <c r="D2" s="2"/>
      <c r="E2" s="2"/>
      <c r="F2" s="2"/>
      <c r="G2" s="2"/>
      <c r="H2" s="2"/>
      <c r="I2" s="2"/>
      <c r="J2" s="2"/>
      <c r="K2" s="2"/>
      <c r="L2" s="2"/>
      <c r="M2" s="2"/>
      <c r="N2" s="2"/>
      <c r="O2" s="2"/>
      <c r="P2" s="2"/>
      <c r="Q2" s="2"/>
      <c r="R2" s="2"/>
      <c r="S2" s="2"/>
      <c r="T2" s="2"/>
      <c r="U2" s="2"/>
      <c r="V2" s="2"/>
      <c r="W2" s="2"/>
      <c r="X2" s="2"/>
      <c r="Y2" s="2"/>
      <c r="Z2" s="2"/>
    </row>
    <row r="3">
      <c r="A3" s="3" t="s">
        <v>997</v>
      </c>
      <c r="B3" s="1" t="s">
        <v>998</v>
      </c>
      <c r="C3" s="2"/>
      <c r="D3" s="2"/>
      <c r="E3" s="2"/>
      <c r="F3" s="2"/>
      <c r="G3" s="2"/>
      <c r="H3" s="2"/>
      <c r="I3" s="2"/>
      <c r="J3" s="2"/>
      <c r="K3" s="2"/>
      <c r="L3" s="2"/>
      <c r="M3" s="2"/>
      <c r="N3" s="2"/>
      <c r="O3" s="2"/>
      <c r="P3" s="2"/>
      <c r="Q3" s="2"/>
      <c r="R3" s="2"/>
      <c r="S3" s="2"/>
      <c r="T3" s="2"/>
      <c r="U3" s="2"/>
      <c r="V3" s="2"/>
      <c r="W3" s="2"/>
      <c r="X3" s="2"/>
      <c r="Y3" s="2"/>
      <c r="Z3" s="2"/>
    </row>
    <row r="4">
      <c r="A4" s="3" t="s">
        <v>999</v>
      </c>
      <c r="B4" s="1" t="s">
        <v>1000</v>
      </c>
      <c r="C4" s="2"/>
      <c r="D4" s="2"/>
      <c r="E4" s="2"/>
      <c r="F4" s="2"/>
      <c r="G4" s="2"/>
      <c r="H4" s="2"/>
      <c r="I4" s="2"/>
      <c r="J4" s="2"/>
      <c r="K4" s="2"/>
      <c r="L4" s="2"/>
      <c r="M4" s="2"/>
      <c r="N4" s="2"/>
      <c r="O4" s="2"/>
      <c r="P4" s="2"/>
      <c r="Q4" s="2"/>
      <c r="R4" s="2"/>
      <c r="S4" s="2"/>
      <c r="T4" s="2"/>
      <c r="U4" s="2"/>
      <c r="V4" s="2"/>
      <c r="W4" s="2"/>
      <c r="X4" s="2"/>
      <c r="Y4" s="2"/>
      <c r="Z4" s="2"/>
    </row>
    <row r="5">
      <c r="A5" s="3" t="s">
        <v>1001</v>
      </c>
      <c r="B5" s="1" t="s">
        <v>1002</v>
      </c>
      <c r="C5" s="2"/>
      <c r="D5" s="2"/>
      <c r="E5" s="2"/>
      <c r="F5" s="2"/>
      <c r="G5" s="2"/>
      <c r="H5" s="2"/>
      <c r="I5" s="2"/>
      <c r="J5" s="2"/>
      <c r="K5" s="2"/>
      <c r="L5" s="2"/>
      <c r="M5" s="2"/>
      <c r="N5" s="2"/>
      <c r="O5" s="2"/>
      <c r="P5" s="2"/>
      <c r="Q5" s="2"/>
      <c r="R5" s="2"/>
      <c r="S5" s="2"/>
      <c r="T5" s="2"/>
      <c r="U5" s="2"/>
      <c r="V5" s="2"/>
      <c r="W5" s="2"/>
      <c r="X5" s="2"/>
      <c r="Y5" s="2"/>
      <c r="Z5" s="2"/>
    </row>
    <row r="6">
      <c r="A6" s="3" t="s">
        <v>1003</v>
      </c>
      <c r="B6" s="1" t="s">
        <v>12</v>
      </c>
      <c r="C6" s="2"/>
      <c r="D6" s="2"/>
      <c r="E6" s="2"/>
      <c r="F6" s="2"/>
      <c r="G6" s="2"/>
      <c r="H6" s="2"/>
      <c r="I6" s="2"/>
      <c r="J6" s="2"/>
      <c r="K6" s="2"/>
      <c r="L6" s="2"/>
      <c r="M6" s="2"/>
      <c r="N6" s="2"/>
      <c r="O6" s="2"/>
      <c r="P6" s="2"/>
      <c r="Q6" s="2"/>
      <c r="R6" s="2"/>
      <c r="S6" s="2"/>
      <c r="T6" s="2"/>
      <c r="U6" s="2"/>
      <c r="V6" s="2"/>
      <c r="W6" s="2"/>
      <c r="X6" s="2"/>
      <c r="Y6" s="2"/>
      <c r="Z6" s="2"/>
    </row>
    <row r="7">
      <c r="A7" s="3" t="s">
        <v>1004</v>
      </c>
      <c r="B7" s="1" t="s">
        <v>1005</v>
      </c>
      <c r="C7" s="2"/>
      <c r="D7" s="2"/>
      <c r="E7" s="2"/>
      <c r="F7" s="2"/>
      <c r="G7" s="2"/>
      <c r="H7" s="2"/>
      <c r="I7" s="2"/>
      <c r="J7" s="2"/>
      <c r="K7" s="2"/>
      <c r="L7" s="2"/>
      <c r="M7" s="2"/>
      <c r="N7" s="2"/>
      <c r="O7" s="2"/>
      <c r="P7" s="2"/>
      <c r="Q7" s="2"/>
      <c r="R7" s="2"/>
      <c r="S7" s="2"/>
      <c r="T7" s="2"/>
      <c r="U7" s="2"/>
      <c r="V7" s="2"/>
      <c r="W7" s="2"/>
      <c r="X7" s="2"/>
      <c r="Y7" s="2"/>
      <c r="Z7" s="2"/>
    </row>
    <row r="8">
      <c r="A8" s="3" t="s">
        <v>1006</v>
      </c>
      <c r="B8" s="4" t="s">
        <v>1007</v>
      </c>
      <c r="C8" s="2"/>
      <c r="D8" s="2"/>
      <c r="E8" s="2"/>
      <c r="F8" s="2"/>
      <c r="G8" s="2"/>
      <c r="H8" s="2"/>
      <c r="I8" s="2"/>
      <c r="J8" s="2"/>
      <c r="K8" s="2"/>
      <c r="L8" s="2"/>
      <c r="M8" s="2"/>
      <c r="N8" s="2"/>
      <c r="O8" s="2"/>
      <c r="P8" s="2"/>
      <c r="Q8" s="2"/>
      <c r="R8" s="2"/>
      <c r="S8" s="2"/>
      <c r="T8" s="2"/>
      <c r="U8" s="2"/>
      <c r="V8" s="2"/>
      <c r="W8" s="2"/>
      <c r="X8" s="2"/>
      <c r="Y8" s="2"/>
      <c r="Z8" s="2"/>
    </row>
    <row r="9">
      <c r="A9" s="3" t="s">
        <v>1008</v>
      </c>
      <c r="B9" s="1" t="s">
        <v>1009</v>
      </c>
      <c r="C9" s="2"/>
      <c r="D9" s="2"/>
      <c r="E9" s="2"/>
      <c r="F9" s="2"/>
      <c r="G9" s="2"/>
      <c r="H9" s="2"/>
      <c r="I9" s="2"/>
      <c r="J9" s="2"/>
      <c r="K9" s="2"/>
      <c r="L9" s="2"/>
      <c r="M9" s="2"/>
      <c r="N9" s="2"/>
      <c r="O9" s="2"/>
      <c r="P9" s="2"/>
      <c r="Q9" s="2"/>
      <c r="R9" s="2"/>
      <c r="S9" s="2"/>
      <c r="T9" s="2"/>
      <c r="U9" s="2"/>
      <c r="V9" s="2"/>
      <c r="W9" s="2"/>
      <c r="X9" s="2"/>
      <c r="Y9" s="2"/>
      <c r="Z9" s="2"/>
    </row>
    <row r="10">
      <c r="A10" s="3" t="s">
        <v>1010</v>
      </c>
      <c r="B10" s="1" t="s">
        <v>1011</v>
      </c>
      <c r="C10" s="2"/>
      <c r="D10" s="2"/>
      <c r="E10" s="2"/>
      <c r="F10" s="2"/>
      <c r="G10" s="2"/>
      <c r="H10" s="2"/>
      <c r="I10" s="2"/>
      <c r="J10" s="2"/>
      <c r="K10" s="2"/>
      <c r="L10" s="2"/>
      <c r="M10" s="2"/>
      <c r="N10" s="2"/>
      <c r="O10" s="2"/>
      <c r="P10" s="2"/>
      <c r="Q10" s="2"/>
      <c r="R10" s="2"/>
      <c r="S10" s="2"/>
      <c r="T10" s="2"/>
      <c r="U10" s="2"/>
      <c r="V10" s="2"/>
      <c r="W10" s="2"/>
      <c r="X10" s="2"/>
      <c r="Y10" s="2"/>
      <c r="Z10" s="2"/>
    </row>
    <row r="11">
      <c r="A11" s="3" t="s">
        <v>1012</v>
      </c>
      <c r="B11" s="1" t="s">
        <v>1009</v>
      </c>
      <c r="C11" s="2"/>
      <c r="D11" s="2"/>
      <c r="E11" s="2"/>
      <c r="F11" s="2"/>
      <c r="G11" s="2"/>
      <c r="H11" s="2"/>
      <c r="I11" s="2"/>
      <c r="J11" s="2"/>
      <c r="K11" s="2"/>
      <c r="L11" s="2"/>
      <c r="M11" s="2"/>
      <c r="N11" s="2"/>
      <c r="O11" s="2"/>
      <c r="P11" s="2"/>
      <c r="Q11" s="2"/>
      <c r="R11" s="2"/>
      <c r="S11" s="2"/>
      <c r="T11" s="2"/>
      <c r="U11" s="2"/>
      <c r="V11" s="2"/>
      <c r="W11" s="2"/>
      <c r="X11" s="2"/>
      <c r="Y11" s="2"/>
      <c r="Z11" s="2"/>
    </row>
    <row r="12">
      <c r="A12" s="3" t="s">
        <v>1013</v>
      </c>
      <c r="B12" s="1" t="s">
        <v>1014</v>
      </c>
      <c r="C12" s="2"/>
      <c r="D12" s="2"/>
      <c r="E12" s="2"/>
      <c r="F12" s="2"/>
      <c r="G12" s="2"/>
      <c r="H12" s="2"/>
      <c r="I12" s="2"/>
      <c r="J12" s="2"/>
      <c r="K12" s="2"/>
      <c r="L12" s="2"/>
      <c r="M12" s="2"/>
      <c r="N12" s="2"/>
      <c r="O12" s="2"/>
      <c r="P12" s="2"/>
      <c r="Q12" s="2"/>
      <c r="R12" s="2"/>
      <c r="S12" s="2"/>
      <c r="T12" s="2"/>
      <c r="U12" s="2"/>
      <c r="V12" s="2"/>
      <c r="W12" s="2"/>
      <c r="X12" s="2"/>
      <c r="Y12" s="2"/>
      <c r="Z12" s="2"/>
    </row>
    <row r="13">
      <c r="A13" s="3" t="s">
        <v>1015</v>
      </c>
      <c r="B13" s="1" t="s">
        <v>1016</v>
      </c>
      <c r="C13" s="2"/>
      <c r="D13" s="2"/>
      <c r="E13" s="2"/>
      <c r="F13" s="2"/>
      <c r="G13" s="2"/>
      <c r="H13" s="2"/>
      <c r="I13" s="2"/>
      <c r="J13" s="2"/>
      <c r="K13" s="2"/>
      <c r="L13" s="2"/>
      <c r="M13" s="2"/>
      <c r="N13" s="2"/>
      <c r="O13" s="2"/>
      <c r="P13" s="2"/>
      <c r="Q13" s="2"/>
      <c r="R13" s="2"/>
      <c r="S13" s="2"/>
      <c r="T13" s="2"/>
      <c r="U13" s="2"/>
      <c r="V13" s="2"/>
      <c r="W13" s="2"/>
      <c r="X13" s="2"/>
      <c r="Y13" s="2"/>
      <c r="Z13" s="2"/>
    </row>
    <row r="14">
      <c r="A14" s="3" t="s">
        <v>1017</v>
      </c>
      <c r="B14" s="1" t="s">
        <v>1014</v>
      </c>
      <c r="C14" s="2"/>
      <c r="D14" s="2"/>
      <c r="E14" s="2"/>
      <c r="F14" s="2"/>
      <c r="G14" s="2"/>
      <c r="H14" s="2"/>
      <c r="I14" s="2"/>
      <c r="J14" s="2"/>
      <c r="K14" s="2"/>
      <c r="L14" s="2"/>
      <c r="M14" s="2"/>
      <c r="N14" s="2"/>
      <c r="O14" s="2"/>
      <c r="P14" s="2"/>
      <c r="Q14" s="2"/>
      <c r="R14" s="2"/>
      <c r="S14" s="2"/>
      <c r="T14" s="2"/>
      <c r="U14" s="2"/>
      <c r="V14" s="2"/>
      <c r="W14" s="2"/>
      <c r="X14" s="2"/>
      <c r="Y14" s="2"/>
      <c r="Z14" s="2"/>
    </row>
    <row r="15">
      <c r="A15" s="3" t="s">
        <v>1018</v>
      </c>
      <c r="B15" s="1" t="s">
        <v>1019</v>
      </c>
      <c r="C15" s="2"/>
      <c r="D15" s="2"/>
      <c r="E15" s="2"/>
      <c r="F15" s="2"/>
      <c r="G15" s="2"/>
      <c r="H15" s="2"/>
      <c r="I15" s="2"/>
      <c r="J15" s="2"/>
      <c r="K15" s="2"/>
      <c r="L15" s="2"/>
      <c r="M15" s="2"/>
      <c r="N15" s="2"/>
      <c r="O15" s="2"/>
      <c r="P15" s="2"/>
      <c r="Q15" s="2"/>
      <c r="R15" s="2"/>
      <c r="S15" s="2"/>
      <c r="T15" s="2"/>
      <c r="U15" s="2"/>
      <c r="V15" s="2"/>
      <c r="W15" s="2"/>
      <c r="X15" s="2"/>
      <c r="Y15" s="2"/>
      <c r="Z15" s="2"/>
    </row>
    <row r="16">
      <c r="A16" s="3" t="s">
        <v>1020</v>
      </c>
      <c r="B16" s="1">
        <v>2951.0</v>
      </c>
      <c r="C16" s="2"/>
      <c r="D16" s="2"/>
      <c r="E16" s="2"/>
      <c r="F16" s="2"/>
      <c r="G16" s="2"/>
      <c r="H16" s="2"/>
      <c r="I16" s="2"/>
      <c r="J16" s="2"/>
      <c r="K16" s="2"/>
      <c r="L16" s="2"/>
      <c r="M16" s="2"/>
      <c r="N16" s="2"/>
      <c r="O16" s="2"/>
      <c r="P16" s="2"/>
      <c r="Q16" s="2"/>
      <c r="R16" s="2"/>
      <c r="S16" s="2"/>
      <c r="T16" s="2"/>
      <c r="U16" s="2"/>
      <c r="V16" s="2"/>
      <c r="W16" s="2"/>
      <c r="X16" s="2"/>
      <c r="Y16" s="2"/>
      <c r="Z16" s="2"/>
    </row>
    <row r="17">
      <c r="A17" s="3" t="s">
        <v>1021</v>
      </c>
      <c r="B17" s="1" t="s">
        <v>1022</v>
      </c>
      <c r="C17" s="2"/>
      <c r="D17" s="2"/>
      <c r="E17" s="2"/>
      <c r="F17" s="2"/>
      <c r="G17" s="2"/>
      <c r="H17" s="2"/>
      <c r="I17" s="2"/>
      <c r="J17" s="2"/>
      <c r="K17" s="2"/>
      <c r="L17" s="2"/>
      <c r="M17" s="2"/>
      <c r="N17" s="2"/>
      <c r="O17" s="2"/>
      <c r="P17" s="2"/>
      <c r="Q17" s="2"/>
      <c r="R17" s="2"/>
      <c r="S17" s="2"/>
      <c r="T17" s="2"/>
      <c r="U17" s="2"/>
      <c r="V17" s="2"/>
      <c r="W17" s="2"/>
      <c r="X17" s="2"/>
      <c r="Y17" s="2"/>
      <c r="Z17" s="2"/>
    </row>
    <row r="18">
      <c r="A18" s="3" t="s">
        <v>1023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1024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1025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1026</v>
      </c>
      <c r="B21" s="1">
        <v>62.42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1027</v>
      </c>
      <c r="B22" s="1">
        <v>62.3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1028</v>
      </c>
      <c r="B23" s="1">
        <v>62.3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1029</v>
      </c>
      <c r="B24" s="1">
        <v>63.22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1030</v>
      </c>
      <c r="B25" s="1">
        <v>62.42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1031</v>
      </c>
      <c r="B26" s="1">
        <v>62.3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1032</v>
      </c>
      <c r="B27" s="1">
        <v>62.3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1033</v>
      </c>
      <c r="B28" s="1">
        <v>63.22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1034</v>
      </c>
      <c r="B29" s="1">
        <v>0.72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1035</v>
      </c>
      <c r="B30" s="1">
        <v>0.0115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1036</v>
      </c>
      <c r="B31" s="1">
        <v>1.731024E9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1037</v>
      </c>
      <c r="B32" s="1">
        <v>0.09810001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1038</v>
      </c>
      <c r="B33" s="1">
        <v>1.51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1039</v>
      </c>
      <c r="B34" s="1">
        <v>1.123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1040</v>
      </c>
      <c r="B35" s="1">
        <v>9.713406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1041</v>
      </c>
      <c r="B36" s="1">
        <v>24.625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1042</v>
      </c>
      <c r="B37" s="1">
        <v>22811.0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1043</v>
      </c>
      <c r="B38" s="1">
        <v>22811.0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1044</v>
      </c>
      <c r="B39" s="1">
        <v>31321.0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1045</v>
      </c>
      <c r="B40" s="1">
        <v>21710.0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1046</v>
      </c>
      <c r="B41" s="1">
        <v>21710.0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1047</v>
      </c>
      <c r="B42" s="1">
        <v>62.62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1048</v>
      </c>
      <c r="B43" s="1">
        <v>65.57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1051</v>
      </c>
      <c r="B46" s="1">
        <v>6.450064E8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1052</v>
      </c>
      <c r="B47" s="1">
        <v>36.93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1053</v>
      </c>
      <c r="B48" s="1">
        <v>70.25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1054</v>
      </c>
      <c r="B49" s="1">
        <v>0.50373733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1055</v>
      </c>
      <c r="B50" s="1">
        <v>62.0434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1056</v>
      </c>
      <c r="B51" s="1">
        <v>50.84475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1057</v>
      </c>
      <c r="B52" s="1">
        <v>0.66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1058</v>
      </c>
      <c r="B53" s="1">
        <v>0.010573535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1059</v>
      </c>
      <c r="B54" s="1" t="s">
        <v>1060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1061</v>
      </c>
      <c r="B55" s="1">
        <v>6.60833536E8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1062</v>
      </c>
      <c r="B56" s="1">
        <v>0.05617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1063</v>
      </c>
      <c r="B57" s="1">
        <v>5826497.0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1064</v>
      </c>
      <c r="B58" s="1">
        <v>1.02317E7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1065</v>
      </c>
      <c r="B59" s="1">
        <v>24767.0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1066</v>
      </c>
      <c r="B60" s="1">
        <v>30228.0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1069</v>
      </c>
      <c r="B63" s="1">
        <v>0.0023999999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1070</v>
      </c>
      <c r="B64" s="1">
        <v>0.42901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1071</v>
      </c>
      <c r="B65" s="1">
        <v>0.36868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1072</v>
      </c>
      <c r="B66" s="1">
        <v>0.73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1073</v>
      </c>
      <c r="B67" s="1">
        <v>0.0037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1074</v>
      </c>
      <c r="B68" s="1">
        <v>1.03314E7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1075</v>
      </c>
      <c r="B69" s="1">
        <v>81.096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1076</v>
      </c>
      <c r="B70" s="1">
        <v>0.7773503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1080</v>
      </c>
      <c r="B74" s="1">
        <v>0.768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1081</v>
      </c>
      <c r="B75" s="1">
        <v>7.1928E7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1082</v>
      </c>
      <c r="B76" s="1">
        <v>6.49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1083</v>
      </c>
      <c r="B77" s="1">
        <v>2.56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1084</v>
      </c>
      <c r="B78" s="1">
        <v>0.516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1085</v>
      </c>
      <c r="B79" s="1">
        <v>0.6310426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1086</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1087</v>
      </c>
      <c r="B81" s="1">
        <v>0.18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1088</v>
      </c>
      <c r="B82" s="1">
        <v>1.731024E9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1089</v>
      </c>
      <c r="B83" s="1" t="s">
        <v>1090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1091</v>
      </c>
      <c r="B84" s="1" t="s">
        <v>1092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1095</v>
      </c>
      <c r="B87" s="1" t="s">
        <v>1096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1097</v>
      </c>
      <c r="B88" s="1" t="s">
        <v>1098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1099</v>
      </c>
      <c r="B89" s="1">
        <v>4.02759E8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1100</v>
      </c>
      <c r="B90" s="1" t="s">
        <v>1101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1102</v>
      </c>
      <c r="B91" s="1" t="s">
        <v>1103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1104</v>
      </c>
      <c r="B92" s="1" t="s">
        <v>1105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1106</v>
      </c>
      <c r="B93" s="1" t="s">
        <v>1107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1109</v>
      </c>
      <c r="B95" s="1">
        <v>63.04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1110</v>
      </c>
      <c r="B96" s="1" t="s">
        <v>1111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1112</v>
      </c>
      <c r="B97" s="1">
        <v>1.242505984E9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1113</v>
      </c>
      <c r="B98" s="1">
        <v>120.265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1114</v>
      </c>
      <c r="B99" s="1">
        <v>1.252048E9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1115</v>
      </c>
      <c r="B100" s="1">
        <v>1.256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1116</v>
      </c>
      <c r="B101" s="1">
        <v>1.341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1117</v>
      </c>
      <c r="B102" s="1">
        <v>1.280441984E9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1118</v>
      </c>
      <c r="B103" s="1">
        <v>149.438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1119</v>
      </c>
      <c r="B104" s="1">
        <v>123.743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1120</v>
      </c>
      <c r="B105" s="1">
        <v>0.022739999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1121</v>
      </c>
      <c r="B106" s="1">
        <v>0.08778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1122</v>
      </c>
      <c r="B107" s="1">
        <v>1.15664E9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1123</v>
      </c>
      <c r="B108" s="1">
        <v>-1.17464E8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1124</v>
      </c>
      <c r="B109" s="1">
        <v>0.785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1125</v>
      </c>
      <c r="B110" s="1">
        <v>0.192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1126</v>
      </c>
      <c r="B111" s="1">
        <v>0.90331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1127</v>
      </c>
      <c r="B112" s="1">
        <v>0.18138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1128</v>
      </c>
      <c r="B113" s="1" t="s">
        <v>1060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1130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129</v>
      </c>
      <c r="B4" s="1">
        <v>-368.0</v>
      </c>
      <c r="C4" s="1">
        <v>-274.0</v>
      </c>
      <c r="D4" s="1">
        <v>-276.0</v>
      </c>
      <c r="E4" s="1">
        <v>-204.0</v>
      </c>
      <c r="F4" s="1">
        <v>-337.0</v>
      </c>
      <c r="G4" s="1">
        <v>-338.0</v>
      </c>
      <c r="H4" s="1">
        <v>-15.0</v>
      </c>
      <c r="I4" s="1">
        <v>-286.0</v>
      </c>
      <c r="J4" s="1">
        <v>-282.0</v>
      </c>
      <c r="K4" s="1">
        <v>-52.0</v>
      </c>
      <c r="L4" s="2"/>
      <c r="M4" s="2"/>
      <c r="N4" s="2"/>
      <c r="O4" s="2"/>
      <c r="P4" s="2"/>
      <c r="Q4" s="2"/>
      <c r="R4" s="2"/>
      <c r="S4" s="2"/>
      <c r="T4" s="2"/>
      <c r="U4" s="2"/>
      <c r="V4" s="2"/>
      <c r="W4" s="2"/>
      <c r="X4" s="2"/>
      <c r="Y4" s="2"/>
      <c r="Z4" s="2"/>
    </row>
    <row r="5">
      <c r="A5" s="3" t="s">
        <v>1131</v>
      </c>
      <c r="B5" s="1">
        <v>14.0</v>
      </c>
      <c r="C5" s="1">
        <v>14.0</v>
      </c>
      <c r="D5" s="1">
        <v>13.0</v>
      </c>
      <c r="E5" s="1">
        <v>13.0</v>
      </c>
      <c r="F5" s="1">
        <v>14.0</v>
      </c>
      <c r="G5" s="1">
        <v>13.0</v>
      </c>
      <c r="H5" s="1">
        <v>13.0</v>
      </c>
      <c r="I5" s="1">
        <v>13.0</v>
      </c>
      <c r="J5" s="1">
        <v>12.0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1132</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1133</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1134</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1135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1136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1137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9.0</v>
      </c>
      <c r="C3" s="5">
        <v>2.0</v>
      </c>
      <c r="D3" s="5">
        <v>49.0</v>
      </c>
      <c r="E3" s="5">
        <v>23.0</v>
      </c>
      <c r="F3" s="5">
        <v>28.0</v>
      </c>
      <c r="G3" s="5">
        <v>52.0</v>
      </c>
      <c r="H3" s="5">
        <v>123.0</v>
      </c>
      <c r="I3" s="5">
        <v>159.0</v>
      </c>
      <c r="J3" s="5">
        <v>32.0</v>
      </c>
      <c r="K3" s="5">
        <v>30.0</v>
      </c>
      <c r="L3" s="1">
        <f>IF(K3*FORECAST(L2,B3:K3,B2:K2)&gt;0,FORECAST(L2,B3:K3,B2:K2),K3)*$X$1</f>
        <v>93.13333333</v>
      </c>
      <c r="M3" s="1">
        <f>IF(L3*FORECAST(M2,B3:L3,B2:L2)&gt;0,FORECAST(M2,B3:L3,B2:L2),L3)*$X$1</f>
        <v>100.8484848</v>
      </c>
      <c r="N3" s="1">
        <f>IF(M3*FORECAST(N2,B3:M3,B2:M2)&gt;0,FORECAST(N2,B3:M3,B2:M2),M3)*$X$1</f>
        <v>108.5636364</v>
      </c>
      <c r="O3" s="1">
        <f>IF(N3*FORECAST(O2,B3:N3,B2:N2)&gt;0,FORECAST(O2,B3:N3,B2:N2),N3)*$X$1</f>
        <v>116.2787879</v>
      </c>
      <c r="P3" s="1">
        <f>IF(O3*FORECAST(P2,B3:O3,B2:O2)&gt;0,FORECAST(P2,B3:O3,B2:O2),O3)*$X$1</f>
        <v>123.9939394</v>
      </c>
      <c r="Q3" s="1">
        <f>IF(P3*FORECAST(Q2,B3:P3,B2:P2)&gt;0,FORECAST(Q2,B3:P3,B2:P2),P3)*$X$1</f>
        <v>131.7090909</v>
      </c>
      <c r="R3" s="1">
        <f>IF(Q3*FORECAST(R2,B3:Q3,B2:Q2)&gt;0,FORECAST(R2,B3:Q3,B2:Q2),Q3)*$X$1</f>
        <v>139.4242424</v>
      </c>
      <c r="S3" s="5">
        <f>IF(R3*FORECAST(S2,B3:R3,B2:R2)&gt;0,FORECAST(S2,B3:R3,B2:R2),R3)*$X$1</f>
        <v>147.1393939</v>
      </c>
      <c r="T3" s="5">
        <f>IF(S3*FORECAST(T2,B3:S3,B2:S2)&gt;0,FORECAST(T2,B3:S3,B2:S2),S3)*$X$1</f>
        <v>154.8545455</v>
      </c>
      <c r="U3" s="5">
        <f>IF(T3*FORECAST(U2,B3:T3,B2:T2)&gt;0,FORECAST(U2,B3:T3,B2:T2),T3)*$X$1</f>
        <v>162.569697</v>
      </c>
      <c r="V3" s="5">
        <f>IF(U3*FORECAST(V2,B3:U3,B2:U2)&gt;0,FORECAST(V2,B3:U3,B2:U2),U3)*$X$1</f>
        <v>170.2848485</v>
      </c>
      <c r="W3" s="5">
        <f>IF(V3*FORECAST(W2,B3:V3,B2:V2)&gt;0,FORECAST(W2,B3:V3,B2:V2),V3)*$X$1</f>
        <v>178</v>
      </c>
      <c r="X3" s="2"/>
      <c r="Y3" s="2"/>
      <c r="Z3" s="2"/>
    </row>
    <row r="4">
      <c r="A4" s="3" t="s">
        <v>129</v>
      </c>
      <c r="B4" s="1">
        <v>-368.0</v>
      </c>
      <c r="C4" s="1">
        <v>-274.0</v>
      </c>
      <c r="D4" s="1">
        <v>-276.0</v>
      </c>
      <c r="E4" s="1">
        <v>-204.0</v>
      </c>
      <c r="F4" s="1">
        <v>-337.0</v>
      </c>
      <c r="G4" s="1">
        <v>-338.0</v>
      </c>
      <c r="H4" s="1">
        <v>-15.0</v>
      </c>
      <c r="I4" s="1">
        <v>-286.0</v>
      </c>
      <c r="J4" s="1">
        <v>-282.0</v>
      </c>
      <c r="K4" s="1">
        <v>-52.0</v>
      </c>
      <c r="L4" s="2"/>
      <c r="M4" s="2"/>
      <c r="N4" s="2"/>
      <c r="O4" s="2"/>
      <c r="P4" s="2"/>
      <c r="Q4" s="2"/>
      <c r="R4" s="2"/>
      <c r="S4" s="2"/>
      <c r="T4" s="2"/>
      <c r="U4" s="2"/>
      <c r="V4" s="2"/>
      <c r="W4" s="2"/>
      <c r="X4" s="2"/>
      <c r="Y4" s="2"/>
      <c r="Z4" s="2"/>
    </row>
    <row r="5">
      <c r="A5" s="3" t="s">
        <v>1131</v>
      </c>
      <c r="B5" s="1">
        <v>14.0</v>
      </c>
      <c r="C5" s="1">
        <v>14.0</v>
      </c>
      <c r="D5" s="1">
        <v>13.0</v>
      </c>
      <c r="E5" s="1">
        <v>13.0</v>
      </c>
      <c r="F5" s="1">
        <v>14.0</v>
      </c>
      <c r="G5" s="1">
        <v>13.0</v>
      </c>
      <c r="H5" s="1">
        <v>13.0</v>
      </c>
      <c r="I5" s="1">
        <v>13.0</v>
      </c>
      <c r="J5" s="1">
        <v>12.0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1132</v>
      </c>
      <c r="L7" s="1">
        <f>IF(W3*FORECAST(W2,B3:W3,B2:W2)&gt;0,FORECAST(W2,B3:W3,B2:W2),V3)*$X$1 * (1+0.02)/(0.0773-0.02)</f>
        <v>3168.586387</v>
      </c>
      <c r="M7" s="2"/>
      <c r="N7" s="2"/>
      <c r="O7" s="2"/>
      <c r="P7" s="2"/>
      <c r="Q7" s="2"/>
      <c r="R7" s="2"/>
      <c r="S7" s="2"/>
      <c r="T7" s="2"/>
      <c r="U7" s="2"/>
      <c r="V7" s="2"/>
      <c r="W7" s="2"/>
      <c r="X7" s="2"/>
      <c r="Y7" s="2"/>
      <c r="Z7" s="2"/>
    </row>
    <row r="8">
      <c r="A8" s="2"/>
      <c r="B8" s="2"/>
      <c r="C8" s="2"/>
      <c r="D8" s="2"/>
      <c r="E8" s="2"/>
      <c r="F8" s="2"/>
      <c r="G8" s="2"/>
      <c r="H8" s="2"/>
      <c r="I8" s="2"/>
      <c r="J8" s="2"/>
      <c r="K8" s="1" t="s">
        <v>1133</v>
      </c>
      <c r="L8" s="6">
        <f t="array" ref="L8">NPV(0.0773,M3:W3)</f>
        <v>967.423605</v>
      </c>
      <c r="M8" s="2"/>
      <c r="N8" s="2"/>
      <c r="O8" s="2"/>
      <c r="P8" s="2"/>
      <c r="Q8" s="2"/>
      <c r="R8" s="2"/>
      <c r="S8" s="2"/>
      <c r="T8" s="2"/>
      <c r="U8" s="2"/>
      <c r="V8" s="2"/>
      <c r="W8" s="2"/>
      <c r="X8" s="2"/>
      <c r="Y8" s="2"/>
      <c r="Z8" s="2"/>
    </row>
    <row r="9">
      <c r="A9" s="2"/>
      <c r="B9" s="2"/>
      <c r="C9" s="2"/>
      <c r="D9" s="2"/>
      <c r="E9" s="2"/>
      <c r="F9" s="2"/>
      <c r="G9" s="2"/>
      <c r="H9" s="2"/>
      <c r="I9" s="2"/>
      <c r="J9" s="2"/>
      <c r="K9" s="1" t="s">
        <v>1134</v>
      </c>
      <c r="L9" s="6">
        <f t="array" ref="L9">NPV(0.0773,M16:W16)</f>
        <v>1396.890275</v>
      </c>
      <c r="M9" s="2"/>
      <c r="N9" s="2"/>
      <c r="O9" s="2"/>
      <c r="P9" s="2"/>
      <c r="Q9" s="2"/>
      <c r="R9" s="2"/>
      <c r="S9" s="2"/>
      <c r="T9" s="2"/>
      <c r="U9" s="2"/>
      <c r="V9" s="2"/>
      <c r="W9" s="2"/>
      <c r="X9" s="2"/>
      <c r="Y9" s="2"/>
      <c r="Z9" s="2"/>
    </row>
    <row r="10">
      <c r="A10" s="2"/>
      <c r="B10" s="2"/>
      <c r="C10" s="2"/>
      <c r="D10" s="2"/>
      <c r="E10" s="2"/>
      <c r="F10" s="2"/>
      <c r="G10" s="2"/>
      <c r="H10" s="2"/>
      <c r="I10" s="2"/>
      <c r="J10" s="2"/>
      <c r="K10" s="1" t="s">
        <v>1135</v>
      </c>
      <c r="L10" s="6">
        <f>L8 + L9</f>
        <v>2364.31388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1136</v>
      </c>
      <c r="L12" s="6">
        <f>L10 - L11</f>
        <v>2416.31388</v>
      </c>
      <c r="M12" s="2"/>
      <c r="N12" s="2"/>
      <c r="O12" s="2"/>
      <c r="P12" s="2"/>
      <c r="Q12" s="2"/>
      <c r="R12" s="2"/>
      <c r="S12" s="2"/>
      <c r="T12" s="2"/>
      <c r="U12" s="2"/>
      <c r="V12" s="2"/>
      <c r="W12" s="2"/>
      <c r="X12" s="2"/>
      <c r="Y12" s="2"/>
      <c r="Z12" s="2"/>
    </row>
    <row r="13">
      <c r="A13" s="2"/>
      <c r="B13" s="2"/>
      <c r="C13" s="2"/>
      <c r="D13" s="2"/>
      <c r="E13" s="2"/>
      <c r="F13" s="2"/>
      <c r="G13" s="2"/>
      <c r="H13" s="2"/>
      <c r="I13" s="2"/>
      <c r="J13" s="2"/>
      <c r="K13" s="1" t="s">
        <v>1137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219.6648982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3168.586387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