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<sst xmlns="http://schemas.openxmlformats.org/spreadsheetml/2006/main" count="1892" uniqueCount="1691">
  <si>
    <t>ticker</t>
  </si>
  <si>
    <t>OMAB</t>
  </si>
  <si>
    <t>nombre</t>
  </si>
  <si>
    <t>GRUPO AEROPORTUARIO DEL C</t>
  </si>
  <si>
    <t>empresa</t>
  </si>
  <si>
    <t>Airport Services</t>
  </si>
  <si>
    <t>Open</t>
  </si>
  <si>
    <t>Target Price</t>
  </si>
  <si>
    <t>Upside</t>
  </si>
  <si>
    <t>-91.96%</t>
  </si>
  <si>
    <t>Country</t>
  </si>
  <si>
    <t>Mexico</t>
  </si>
  <si>
    <t>Market Cap</t>
  </si>
  <si>
    <t>Book Value</t>
  </si>
  <si>
    <t>Pe ratio</t>
  </si>
  <si>
    <t>Dividend Ratio</t>
  </si>
  <si>
    <t>Net Debt Growth</t>
  </si>
  <si>
    <t>-6.34%</t>
  </si>
  <si>
    <t>Total Assets Growth</t>
  </si>
  <si>
    <t>-0.72%</t>
  </si>
  <si>
    <t>Net Property, Plant and Equipment Growth</t>
  </si>
  <si>
    <t>-3.80%</t>
  </si>
  <si>
    <t>EBITDA Growth</t>
  </si>
  <si>
    <t>105.36%</t>
  </si>
  <si>
    <t>Fiscal Period: December</t>
  </si>
  <si>
    <t>Net Income</t>
  </si>
  <si>
    <t>Depreciation &amp; Amortization - CF</t>
  </si>
  <si>
    <t>Amortization of Goodwill and Intangible Assets - (CF)</t>
  </si>
  <si>
    <t>Depreciation &amp; Amortization, Total</t>
  </si>
  <si>
    <t>(Gain) Loss From Sale Of Asset</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</si>
  <si>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</si>
  <si>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</si>
  <si>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</si>
  <si>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</si>
  <si>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</si>
  <si>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</si>
  <si>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</si>
  <si>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</si>
  <si>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</si>
  <si>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</si>
  <si>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</si>
  <si>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</si>
  <si>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</si>
  <si>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</si>
  <si>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</si>
  <si>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</si>
  <si>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</si>
  <si>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</si>
  <si>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</si>
  <si>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</si>
  <si>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</si>
  <si>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</si>
  <si>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</si>
  <si>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</si>
  <si>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</si>
  <si>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</si>
  <si>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</si>
  <si>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</si>
  <si>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</si>
  <si>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</si>
  <si>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</si>
  <si>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</si>
  <si>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</si>
  <si>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</si>
  <si>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</si>
  <si>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</si>
  <si>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</si>
  <si>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</si>
  <si>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</si>
  <si>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</si>
  <si>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</si>
  <si>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</si>
  <si>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</si>
  <si>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</si>
  <si>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</si>
  <si>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</si>
  <si>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</si>
  <si>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</si>
  <si>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</si>
  <si>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</si>
  <si>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</si>
  <si>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</si>
  <si>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</si>
  <si>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</si>
  <si>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</si>
  <si>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</si>
  <si>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</si>
  <si>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</si>
  <si>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</si>
  <si>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</si>
  <si>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</si>
  <si>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</si>
  <si>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</si>
  <si>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</si>
  <si>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</si>
  <si>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</si>
  <si>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</si>
  <si>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</si>
  <si>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</si>
  <si>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</si>
  <si>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</si>
  <si>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</si>
  <si>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</si>
  <si>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</si>
  <si>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</si>
  <si>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</si>
  <si>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</si>
  <si>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</si>
  <si>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</si>
  <si>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15.34</t>
  </si>
  <si>
    <t>14.97</t>
  </si>
  <si>
    <t>16.65</t>
  </si>
  <si>
    <t>17.97</t>
  </si>
  <si>
    <t>21.22</t>
  </si>
  <si>
    <t>24.83</t>
  </si>
  <si>
    <t>27.3</t>
  </si>
  <si>
    <t>28.63</t>
  </si>
  <si>
    <t>21.67</t>
  </si>
  <si>
    <t>25.04</t>
  </si>
  <si>
    <t>Tangible Book Value</t>
  </si>
  <si>
    <t>Tangible Book Value Per Share</t>
  </si>
  <si>
    <t>-0.29</t>
  </si>
  <si>
    <t>-1.22</t>
  </si>
  <si>
    <t>0.1</t>
  </si>
  <si>
    <t>-1.47</t>
  </si>
  <si>
    <t>-0.56</t>
  </si>
  <si>
    <t>1.14</t>
  </si>
  <si>
    <t>1.08</t>
  </si>
  <si>
    <t>-1.62</t>
  </si>
  <si>
    <t>-14.43</t>
  </si>
  <si>
    <t>-17.48</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</si>
  <si>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</si>
  <si>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</si>
  <si>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</si>
  <si>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</si>
  <si>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</si>
  <si>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</si>
  <si>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</si>
  <si>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</si>
  <si>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</si>
  <si>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</si>
  <si>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</si>
  <si>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</si>
  <si>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</si>
  <si>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</si>
  <si>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</si>
  <si>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</si>
  <si>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</si>
  <si>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</si>
  <si>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</si>
  <si>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</si>
  <si>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</si>
  <si>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</si>
  <si>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</si>
  <si>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EBT, Excl. Unusual Items</t>
  </si>
  <si>
    <t>Gain (Loss) On Sale Of Assets</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</si>
  <si>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</si>
  <si>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</si>
  <si>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</si>
  <si>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</si>
  <si>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</si>
  <si>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</si>
  <si>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</si>
  <si>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</si>
  <si>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</si>
  <si>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</si>
  <si>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</si>
  <si>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2.58</t>
  </si>
  <si>
    <t>3.13</t>
  </si>
  <si>
    <t>4.76</t>
  </si>
  <si>
    <t>5.4</t>
  </si>
  <si>
    <t>7.25</t>
  </si>
  <si>
    <t>8.2</t>
  </si>
  <si>
    <t>2.8</t>
  </si>
  <si>
    <t>7.35</t>
  </si>
  <si>
    <t>10.1</t>
  </si>
  <si>
    <t>12.98</t>
  </si>
  <si>
    <t>Basic EPS - Continuing Operations</t>
  </si>
  <si>
    <t>Basic Weighted Average Shares Outstanding</t>
  </si>
  <si>
    <t>Net EPS - Diluted</t>
  </si>
  <si>
    <t>Diluted EPS - Continuing Operations</t>
  </si>
  <si>
    <t>Diluted Weighted Average Shares Outstanding</t>
  </si>
  <si>
    <t>Normalized Basic EPS</t>
  </si>
  <si>
    <t>1.97</t>
  </si>
  <si>
    <t>2.76</t>
  </si>
  <si>
    <t>4.12</t>
  </si>
  <si>
    <t>4.66</t>
  </si>
  <si>
    <t>6.3</t>
  </si>
  <si>
    <t>7.3</t>
  </si>
  <si>
    <t>2.37</t>
  </si>
  <si>
    <t>6.15</t>
  </si>
  <si>
    <t>8.52</t>
  </si>
  <si>
    <t>11.4</t>
  </si>
  <si>
    <t>Normalized Diluted EPS</t>
  </si>
  <si>
    <t>Dividend Per Share</t>
  </si>
  <si>
    <t>3.5</t>
  </si>
  <si>
    <t>4.06</t>
  </si>
  <si>
    <t>5.13</t>
  </si>
  <si>
    <t>5.9</t>
  </si>
  <si>
    <t>5.45</t>
  </si>
  <si>
    <t>Payout Ratio</t>
  </si>
  <si>
    <t>73.34</t>
  </si>
  <si>
    <t>74.03</t>
  </si>
  <si>
    <t>56.06</t>
  </si>
  <si>
    <t>49.65</t>
  </si>
  <si>
    <t>69.29</t>
  </si>
  <si>
    <t>169.59</t>
  </si>
  <si>
    <t>74.07</t>
  </si>
  <si>
    <t>American Depositary Receipts Ratio (ADR)</t>
  </si>
  <si>
    <t>EBITDA</t>
  </si>
  <si>
    <t>EBITA</t>
  </si>
  <si>
    <t>EBIT</t>
  </si>
  <si>
    <t>EBITDAR</t>
  </si>
  <si>
    <t>Total Revenues (As Reported)</t>
  </si>
  <si>
    <t>Effective Tax Rate - (Ratio)</t>
  </si>
  <si>
    <t>18.45</t>
  </si>
  <si>
    <t>29.28</t>
  </si>
  <si>
    <t>28.47</t>
  </si>
  <si>
    <t>27.56</t>
  </si>
  <si>
    <t>28.14</t>
  </si>
  <si>
    <t>29.83</t>
  </si>
  <si>
    <t>26.43</t>
  </si>
  <si>
    <t>25.34</t>
  </si>
  <si>
    <t>25.99</t>
  </si>
  <si>
    <t>28.89</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</si>
  <si>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</si>
  <si>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</si>
  <si>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</si>
  <si>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</si>
  <si>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</si>
  <si>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</si>
  <si>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</si>
  <si>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</si>
  <si>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</si>
  <si>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</si>
  <si>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</si>
  <si>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</si>
  <si>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</si>
  <si>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Profitability</t>
  </si>
  <si>
    <t>Return on Assets</t>
  </si>
  <si>
    <t>7.82</t>
  </si>
  <si>
    <t>10.18</t>
  </si>
  <si>
    <t>13.25</t>
  </si>
  <si>
    <t>14.59</t>
  </si>
  <si>
    <t>17.34</t>
  </si>
  <si>
    <t>18.46</t>
  </si>
  <si>
    <t>6.05</t>
  </si>
  <si>
    <t>12.51</t>
  </si>
  <si>
    <t>16.49</t>
  </si>
  <si>
    <t>20.87</t>
  </si>
  <si>
    <t>Return on Total Capital</t>
  </si>
  <si>
    <t>9.01</t>
  </si>
  <si>
    <t>11.8</t>
  </si>
  <si>
    <t>15.66</t>
  </si>
  <si>
    <t>17.39</t>
  </si>
  <si>
    <t>20.64</t>
  </si>
  <si>
    <t>21.74</t>
  </si>
  <si>
    <t>7.06</t>
  </si>
  <si>
    <t>14.71</t>
  </si>
  <si>
    <t>19.76</t>
  </si>
  <si>
    <t>25.17</t>
  </si>
  <si>
    <t>Return On Equity %</t>
  </si>
  <si>
    <t>16.41</t>
  </si>
  <si>
    <t>20.5</t>
  </si>
  <si>
    <t>29.7</t>
  </si>
  <si>
    <t>30.72</t>
  </si>
  <si>
    <t>36.39</t>
  </si>
  <si>
    <t>35.08</t>
  </si>
  <si>
    <t>10.6</t>
  </si>
  <si>
    <t>25.96</t>
  </si>
  <si>
    <t>39.58</t>
  </si>
  <si>
    <t>54.59</t>
  </si>
  <si>
    <t>Return on Common Equity</t>
  </si>
  <si>
    <t>16.47</t>
  </si>
  <si>
    <t>20.68</t>
  </si>
  <si>
    <t>30.11</t>
  </si>
  <si>
    <t>31.23</t>
  </si>
  <si>
    <t>35.65</t>
  </si>
  <si>
    <t>10.75</t>
  </si>
  <si>
    <t>26.33</t>
  </si>
  <si>
    <t>40.16</t>
  </si>
  <si>
    <t>55.56</t>
  </si>
  <si>
    <t>Margin Analysis</t>
  </si>
  <si>
    <t>Gross Profit Margin %</t>
  </si>
  <si>
    <t>66.21</t>
  </si>
  <si>
    <t>69.76</t>
  </si>
  <si>
    <t>72.83</t>
  </si>
  <si>
    <t>59.75</t>
  </si>
  <si>
    <t>66.01</t>
  </si>
  <si>
    <t>69.92</t>
  </si>
  <si>
    <t>51.34</t>
  </si>
  <si>
    <t>60.97</t>
  </si>
  <si>
    <t>66.11</t>
  </si>
  <si>
    <t>70.22</t>
  </si>
  <si>
    <t>SG&amp;A Margin</t>
  </si>
  <si>
    <t>16.21</t>
  </si>
  <si>
    <t>14.69</t>
  </si>
  <si>
    <t>13.7</t>
  </si>
  <si>
    <t>10.14</t>
  </si>
  <si>
    <t>9.31</t>
  </si>
  <si>
    <t>8.12</t>
  </si>
  <si>
    <t>11.16</t>
  </si>
  <si>
    <t>8.26</t>
  </si>
  <si>
    <t>7.08</t>
  </si>
  <si>
    <t>6.22</t>
  </si>
  <si>
    <t>EBITDA Margin %</t>
  </si>
  <si>
    <t>45.3</t>
  </si>
  <si>
    <t>50.49</t>
  </si>
  <si>
    <t>54.73</t>
  </si>
  <si>
    <t>49.61</t>
  </si>
  <si>
    <t>56.71</t>
  </si>
  <si>
    <t>61.36</t>
  </si>
  <si>
    <t>39.31</t>
  </si>
  <si>
    <t>52.25</t>
  </si>
  <si>
    <t>55.06</t>
  </si>
  <si>
    <t>59.95</t>
  </si>
  <si>
    <t>EBITA Margin %</t>
  </si>
  <si>
    <t>43.61</t>
  </si>
  <si>
    <t>49.07</t>
  </si>
  <si>
    <t>52.99</t>
  </si>
  <si>
    <t>48.1</t>
  </si>
  <si>
    <t>55.08</t>
  </si>
  <si>
    <t>59.91</t>
  </si>
  <si>
    <t>37.4</t>
  </si>
  <si>
    <t>51.01</t>
  </si>
  <si>
    <t>54.08</t>
  </si>
  <si>
    <t>59.07</t>
  </si>
  <si>
    <t>EBIT Margin %</t>
  </si>
  <si>
    <t>39.3</t>
  </si>
  <si>
    <t>45.18</t>
  </si>
  <si>
    <t>49.75</t>
  </si>
  <si>
    <t>45.41</t>
  </si>
  <si>
    <t>52.26</t>
  </si>
  <si>
    <t>56.93</t>
  </si>
  <si>
    <t>31.97</t>
  </si>
  <si>
    <t>47.14</t>
  </si>
  <si>
    <t>50.81</t>
  </si>
  <si>
    <t>55.8</t>
  </si>
  <si>
    <t>Income From Continuing Operations Margin %</t>
  </si>
  <si>
    <t>27.53</t>
  </si>
  <si>
    <t>33.81</t>
  </si>
  <si>
    <t>29.98</t>
  </si>
  <si>
    <t>36.22</t>
  </si>
  <si>
    <t>37.85</t>
  </si>
  <si>
    <t>20.45</t>
  </si>
  <si>
    <t>32.84</t>
  </si>
  <si>
    <t>32.82</t>
  </si>
  <si>
    <t>34.73</t>
  </si>
  <si>
    <t>Net Income Margin %</t>
  </si>
  <si>
    <t>27.47</t>
  </si>
  <si>
    <t>27.46</t>
  </si>
  <si>
    <t>33.7</t>
  </si>
  <si>
    <t>29.84</t>
  </si>
  <si>
    <t>36.07</t>
  </si>
  <si>
    <t>37.76</t>
  </si>
  <si>
    <t>20.39</t>
  </si>
  <si>
    <t>32.77</t>
  </si>
  <si>
    <t>32.69</t>
  </si>
  <si>
    <t>34.67</t>
  </si>
  <si>
    <t>Net Avail. For Common Margin %</t>
  </si>
  <si>
    <t>Normalized Net Income Margin</t>
  </si>
  <si>
    <t>20.99</t>
  </si>
  <si>
    <t>24.17</t>
  </si>
  <si>
    <t>29.18</t>
  </si>
  <si>
    <t>25.71</t>
  </si>
  <si>
    <t>31.35</t>
  </si>
  <si>
    <t>33.62</t>
  </si>
  <si>
    <t>17.25</t>
  </si>
  <si>
    <t>27.42</t>
  </si>
  <si>
    <t>27.58</t>
  </si>
  <si>
    <t>30.46</t>
  </si>
  <si>
    <t>Levered Free Cash Flow Margin</t>
  </si>
  <si>
    <t>16.59</t>
  </si>
  <si>
    <t>22.65</t>
  </si>
  <si>
    <t>14.01</t>
  </si>
  <si>
    <t>6.86</t>
  </si>
  <si>
    <t>21.58</t>
  </si>
  <si>
    <t>18.9</t>
  </si>
  <si>
    <t>-10.62</t>
  </si>
  <si>
    <t>20.47</t>
  </si>
  <si>
    <t>5.85</t>
  </si>
  <si>
    <t>10.77</t>
  </si>
  <si>
    <t>Unlevered Free Cash Flow Margin</t>
  </si>
  <si>
    <t>21.02</t>
  </si>
  <si>
    <t>27.31</t>
  </si>
  <si>
    <t>17.74</t>
  </si>
  <si>
    <t>9.96</t>
  </si>
  <si>
    <t>24.16</t>
  </si>
  <si>
    <t>21.66</t>
  </si>
  <si>
    <t>-5.72</t>
  </si>
  <si>
    <t>10.74</t>
  </si>
  <si>
    <t>16.26</t>
  </si>
  <si>
    <t>Asset Turnover</t>
  </si>
  <si>
    <t>0.32</t>
  </si>
  <si>
    <t>0.36</t>
  </si>
  <si>
    <t>0.43</t>
  </si>
  <si>
    <t>0.51</t>
  </si>
  <si>
    <t>0.53</t>
  </si>
  <si>
    <t>0.52</t>
  </si>
  <si>
    <t>0.3</t>
  </si>
  <si>
    <t>0.42</t>
  </si>
  <si>
    <t>0.6</t>
  </si>
  <si>
    <t>Fixed Assets Turnover</t>
  </si>
  <si>
    <t>1.68</t>
  </si>
  <si>
    <t>1.93</t>
  </si>
  <si>
    <t>2.31</t>
  </si>
  <si>
    <t>2.83</t>
  </si>
  <si>
    <t>3.08</t>
  </si>
  <si>
    <t>1.87</t>
  </si>
  <si>
    <t>3.01</t>
  </si>
  <si>
    <t>4.22</t>
  </si>
  <si>
    <t>5.04</t>
  </si>
  <si>
    <t>Receivables Turnover (Average Receivables)</t>
  </si>
  <si>
    <t>11.94</t>
  </si>
  <si>
    <t>12.64</t>
  </si>
  <si>
    <t>10.05</t>
  </si>
  <si>
    <t>11.91</t>
  </si>
  <si>
    <t>11.73</t>
  </si>
  <si>
    <t>6.75</t>
  </si>
  <si>
    <t>9.09</t>
  </si>
  <si>
    <t>10.15</t>
  </si>
  <si>
    <t>11.27</t>
  </si>
  <si>
    <t>Short Term Liquidity</t>
  </si>
  <si>
    <t>Current Ratio</t>
  </si>
  <si>
    <t>4.1</t>
  </si>
  <si>
    <t>3.32</t>
  </si>
  <si>
    <t>3.7</t>
  </si>
  <si>
    <t>3.17</t>
  </si>
  <si>
    <t>3.23</t>
  </si>
  <si>
    <t>3.89</t>
  </si>
  <si>
    <t>1.12</t>
  </si>
  <si>
    <t>1.59</t>
  </si>
  <si>
    <t>1.06</t>
  </si>
  <si>
    <t>1.98</t>
  </si>
  <si>
    <t>Quick Ratio</t>
  </si>
  <si>
    <t>3.95</t>
  </si>
  <si>
    <t>3.25</t>
  </si>
  <si>
    <t>3.45</t>
  </si>
  <si>
    <t>2.85</t>
  </si>
  <si>
    <t>3.09</t>
  </si>
  <si>
    <t>3.63</t>
  </si>
  <si>
    <t>1.03</t>
  </si>
  <si>
    <t>1.5</t>
  </si>
  <si>
    <t>0.92</t>
  </si>
  <si>
    <t>1.72</t>
  </si>
  <si>
    <t>Operating Cash Flow to Current Liabilities</t>
  </si>
  <si>
    <t>1.94</t>
  </si>
  <si>
    <t>2.14</t>
  </si>
  <si>
    <t>2.15</t>
  </si>
  <si>
    <t>2.65</t>
  </si>
  <si>
    <t>3.03</t>
  </si>
  <si>
    <t>0.31</t>
  </si>
  <si>
    <t>0.91</t>
  </si>
  <si>
    <t>0.95</t>
  </si>
  <si>
    <t>2.56</t>
  </si>
  <si>
    <t>Days Sales Outstanding (Average Receivables)</t>
  </si>
  <si>
    <t>30.57</t>
  </si>
  <si>
    <t>28.87</t>
  </si>
  <si>
    <t>36.43</t>
  </si>
  <si>
    <t>34.42</t>
  </si>
  <si>
    <t>30.64</t>
  </si>
  <si>
    <t>31.13</t>
  </si>
  <si>
    <t>54.26</t>
  </si>
  <si>
    <t>40.17</t>
  </si>
  <si>
    <t>35.96</t>
  </si>
  <si>
    <t>32.37</t>
  </si>
  <si>
    <t>Average Days Payable Outstanding</t>
  </si>
  <si>
    <t>67.64</t>
  </si>
  <si>
    <t>66.08</t>
  </si>
  <si>
    <t>85.51</t>
  </si>
  <si>
    <t>43.91</t>
  </si>
  <si>
    <t>48.4</t>
  </si>
  <si>
    <t>21.11</t>
  </si>
  <si>
    <t>17.4</t>
  </si>
  <si>
    <t>12.38</t>
  </si>
  <si>
    <t>15.63</t>
  </si>
  <si>
    <t>21.59</t>
  </si>
  <si>
    <t>Long Term Solvency</t>
  </si>
  <si>
    <t>Total Debt/Equity</t>
  </si>
  <si>
    <t>77.24</t>
  </si>
  <si>
    <t>79.22</t>
  </si>
  <si>
    <t>70.19</t>
  </si>
  <si>
    <t>64.52</t>
  </si>
  <si>
    <t>54.2</t>
  </si>
  <si>
    <t>48.95</t>
  </si>
  <si>
    <t>44.55</t>
  </si>
  <si>
    <t>71.47</t>
  </si>
  <si>
    <t>123.23</t>
  </si>
  <si>
    <t>113.06</t>
  </si>
  <si>
    <t>Total Debt / Total Capital</t>
  </si>
  <si>
    <t>43.58</t>
  </si>
  <si>
    <t>44.2</t>
  </si>
  <si>
    <t>41.24</t>
  </si>
  <si>
    <t>39.22</t>
  </si>
  <si>
    <t>35.15</t>
  </si>
  <si>
    <t>32.87</t>
  </si>
  <si>
    <t>30.82</t>
  </si>
  <si>
    <t>41.68</t>
  </si>
  <si>
    <t>55.2</t>
  </si>
  <si>
    <t>53.06</t>
  </si>
  <si>
    <t>LT Debt/Equity</t>
  </si>
  <si>
    <t>76.47</t>
  </si>
  <si>
    <t>78.28</t>
  </si>
  <si>
    <t>69.35</t>
  </si>
  <si>
    <t>63.81</t>
  </si>
  <si>
    <t>53.56</t>
  </si>
  <si>
    <t>47.08</t>
  </si>
  <si>
    <t>15.38</t>
  </si>
  <si>
    <t>46.2</t>
  </si>
  <si>
    <t>89.53</t>
  </si>
  <si>
    <t>110.08</t>
  </si>
  <si>
    <t>Long-Term Debt / Total Capital</t>
  </si>
  <si>
    <t>43.14</t>
  </si>
  <si>
    <t>43.68</t>
  </si>
  <si>
    <t>40.75</t>
  </si>
  <si>
    <t>38.79</t>
  </si>
  <si>
    <t>31.61</t>
  </si>
  <si>
    <t>10.64</t>
  </si>
  <si>
    <t>26.94</t>
  </si>
  <si>
    <t>40.11</t>
  </si>
  <si>
    <t>51.67</t>
  </si>
  <si>
    <t>Total Liabilities / Total Assets</t>
  </si>
  <si>
    <t>50.74</t>
  </si>
  <si>
    <t>52.44</t>
  </si>
  <si>
    <t>50.63</t>
  </si>
  <si>
    <t>49.09</t>
  </si>
  <si>
    <t>45.4</t>
  </si>
  <si>
    <t>42.77</t>
  </si>
  <si>
    <t>40.49</t>
  </si>
  <si>
    <t>50.9</t>
  </si>
  <si>
    <t>62.92</t>
  </si>
  <si>
    <t>61.02</t>
  </si>
  <si>
    <t>EBIT / Interest Expense</t>
  </si>
  <si>
    <t>5.54</t>
  </si>
  <si>
    <t>6.06</t>
  </si>
  <si>
    <t>8.35</t>
  </si>
  <si>
    <t>9.18</t>
  </si>
  <si>
    <t>12.69</t>
  </si>
  <si>
    <t>12.91</t>
  </si>
  <si>
    <t>4.08</t>
  </si>
  <si>
    <t>7.96</t>
  </si>
  <si>
    <t>6.49</t>
  </si>
  <si>
    <t>6.35</t>
  </si>
  <si>
    <t>EBITDA / Interest Expense</t>
  </si>
  <si>
    <t>6.39</t>
  </si>
  <si>
    <t>6.78</t>
  </si>
  <si>
    <t>9.19</t>
  </si>
  <si>
    <t>10.02</t>
  </si>
  <si>
    <t>13.77</t>
  </si>
  <si>
    <t>5.12</t>
  </si>
  <si>
    <t>8.9</t>
  </si>
  <si>
    <t>(EBITDA - Capex) / Interest Expense</t>
  </si>
  <si>
    <t>5.74</t>
  </si>
  <si>
    <t>6.38</t>
  </si>
  <si>
    <t>8.82</t>
  </si>
  <si>
    <t>9.4</t>
  </si>
  <si>
    <t>13.12</t>
  </si>
  <si>
    <t>13.86</t>
  </si>
  <si>
    <t>4.74</t>
  </si>
  <si>
    <t>8.7</t>
  </si>
  <si>
    <t>6.83</t>
  </si>
  <si>
    <t>6.54</t>
  </si>
  <si>
    <t>Total Debt / EBITDA</t>
  </si>
  <si>
    <t>2.08</t>
  </si>
  <si>
    <t>1.55</t>
  </si>
  <si>
    <t>1.32</t>
  </si>
  <si>
    <t>2.24</t>
  </si>
  <si>
    <t>1.75</t>
  </si>
  <si>
    <t>1.28</t>
  </si>
  <si>
    <t>Net Debt / EBITDA</t>
  </si>
  <si>
    <t>1.13</t>
  </si>
  <si>
    <t>0.9</t>
  </si>
  <si>
    <t>0.56</t>
  </si>
  <si>
    <t>0.65</t>
  </si>
  <si>
    <t>0.27</t>
  </si>
  <si>
    <t>0.87</t>
  </si>
  <si>
    <t>0.44</t>
  </si>
  <si>
    <t>1.09</t>
  </si>
  <si>
    <t>0.98</t>
  </si>
  <si>
    <t>Total Debt / (EBITDA - Capex)</t>
  </si>
  <si>
    <t>3.11</t>
  </si>
  <si>
    <t>2.21</t>
  </si>
  <si>
    <t>1.61</t>
  </si>
  <si>
    <t>1.41</t>
  </si>
  <si>
    <t>0.93</t>
  </si>
  <si>
    <t>2.42</t>
  </si>
  <si>
    <t>1.79</t>
  </si>
  <si>
    <t>1.65</t>
  </si>
  <si>
    <t>1.34</t>
  </si>
  <si>
    <t>Net Debt / (EBITDA - Capex)</t>
  </si>
  <si>
    <t>1.26</t>
  </si>
  <si>
    <t>0.96</t>
  </si>
  <si>
    <t>0.58</t>
  </si>
  <si>
    <t>0.69</t>
  </si>
  <si>
    <t>0.38</t>
  </si>
  <si>
    <t>0.94</t>
  </si>
  <si>
    <t>0.45</t>
  </si>
  <si>
    <t>Growth Over Prior Year</t>
  </si>
  <si>
    <t>Total Revenues, 1 Yr. Growth %</t>
  </si>
  <si>
    <t>9.12</t>
  </si>
  <si>
    <t>20.46</t>
  </si>
  <si>
    <t>23.54</t>
  </si>
  <si>
    <t>28.46</t>
  </si>
  <si>
    <t>10.9</t>
  </si>
  <si>
    <t>7.84</t>
  </si>
  <si>
    <t>-37.05</t>
  </si>
  <si>
    <t>62.46</t>
  </si>
  <si>
    <t>36.87</t>
  </si>
  <si>
    <t>21.13</t>
  </si>
  <si>
    <t>Gross Profit, 1 Yr. Growth %</t>
  </si>
  <si>
    <t>26.92</t>
  </si>
  <si>
    <t>28.98</t>
  </si>
  <si>
    <t>12.15</t>
  </si>
  <si>
    <t>22.53</t>
  </si>
  <si>
    <t>14.22</t>
  </si>
  <si>
    <t>-53.78</t>
  </si>
  <si>
    <t>92.91</t>
  </si>
  <si>
    <t>39.98</t>
  </si>
  <si>
    <t>28.67</t>
  </si>
  <si>
    <t>EBITDA, 1 Yr. Growth %</t>
  </si>
  <si>
    <t>23.08</t>
  </si>
  <si>
    <t>34.25</t>
  </si>
  <si>
    <t>33.92</t>
  </si>
  <si>
    <t>16.43</t>
  </si>
  <si>
    <t>26.78</t>
  </si>
  <si>
    <t>16.68</t>
  </si>
  <si>
    <t>-59.67</t>
  </si>
  <si>
    <t>115.38</t>
  </si>
  <si>
    <t>44.23</t>
  </si>
  <si>
    <t>31.89</t>
  </si>
  <si>
    <t>EBITA, 1 Yr. Growth %</t>
  </si>
  <si>
    <t>22.42</t>
  </si>
  <si>
    <t>35.54</t>
  </si>
  <si>
    <t>33.4</t>
  </si>
  <si>
    <t>16.6</t>
  </si>
  <si>
    <t>27.01</t>
  </si>
  <si>
    <t>17.29</t>
  </si>
  <si>
    <t>-60.7</t>
  </si>
  <si>
    <t>45.1</t>
  </si>
  <si>
    <t>32.32</t>
  </si>
  <si>
    <t>EBIT, 1 Yr. Growth %</t>
  </si>
  <si>
    <t>25.11</t>
  </si>
  <si>
    <t>38.47</t>
  </si>
  <si>
    <t>36.05</t>
  </si>
  <si>
    <t>27.63</t>
  </si>
  <si>
    <t>17.47</t>
  </si>
  <si>
    <t>-64.65</t>
  </si>
  <si>
    <t>138.77</t>
  </si>
  <si>
    <t>47.54</t>
  </si>
  <si>
    <t>33.02</t>
  </si>
  <si>
    <t>Earnings From Cont. Operations, 1 Yr. Growth %</t>
  </si>
  <si>
    <t>-14.52</t>
  </si>
  <si>
    <t>20.42</t>
  </si>
  <si>
    <t>51.74</t>
  </si>
  <si>
    <t>13.91</t>
  </si>
  <si>
    <t>12.68</t>
  </si>
  <si>
    <t>-65.98</t>
  </si>
  <si>
    <t>160.83</t>
  </si>
  <si>
    <t>36.8</t>
  </si>
  <si>
    <t>28.16</t>
  </si>
  <si>
    <t>Net Income, 1 Yr. Growth %</t>
  </si>
  <si>
    <t>-14.58</t>
  </si>
  <si>
    <t>20.4</t>
  </si>
  <si>
    <t>51.58</t>
  </si>
  <si>
    <t>13.76</t>
  </si>
  <si>
    <t>34.04</t>
  </si>
  <si>
    <t>12.9</t>
  </si>
  <si>
    <t>-66.01</t>
  </si>
  <si>
    <t>161.09</t>
  </si>
  <si>
    <t>36.53</t>
  </si>
  <si>
    <t>28.48</t>
  </si>
  <si>
    <t>Normalized Net Income, 1 Yr. Growth %</t>
  </si>
  <si>
    <t>22.08</t>
  </si>
  <si>
    <t>38.71</t>
  </si>
  <si>
    <t>49.14</t>
  </si>
  <si>
    <t>13.22</t>
  </si>
  <si>
    <t>35.19</t>
  </si>
  <si>
    <t>15.65</t>
  </si>
  <si>
    <t>-67.7</t>
  </si>
  <si>
    <t>157.32</t>
  </si>
  <si>
    <t>37.67</t>
  </si>
  <si>
    <t>33.79</t>
  </si>
  <si>
    <t>Diluted EPS Before Extra, 1 Yr. Growth %</t>
  </si>
  <si>
    <t>-14.03</t>
  </si>
  <si>
    <t>51.98</t>
  </si>
  <si>
    <t>13.51</t>
  </si>
  <si>
    <t>34.11</t>
  </si>
  <si>
    <t>13.11</t>
  </si>
  <si>
    <t>-65.8</t>
  </si>
  <si>
    <t>162.22</t>
  </si>
  <si>
    <t>Accounts Receivable, 1 Yr. Growth %</t>
  </si>
  <si>
    <t>4.96</t>
  </si>
  <si>
    <t>22.16</t>
  </si>
  <si>
    <t>82.74</t>
  </si>
  <si>
    <t>-11.67</t>
  </si>
  <si>
    <t>10.43</t>
  </si>
  <si>
    <t>8.78</t>
  </si>
  <si>
    <t>10.01</t>
  </si>
  <si>
    <t>30.23</t>
  </si>
  <si>
    <t>16.62</t>
  </si>
  <si>
    <t>2.55</t>
  </si>
  <si>
    <t>Net Property, Plant and Equip., 1 Yr. Growth %</t>
  </si>
  <si>
    <t>5.47</t>
  </si>
  <si>
    <t>3.79</t>
  </si>
  <si>
    <t>6.43</t>
  </si>
  <si>
    <t>7.03</t>
  </si>
  <si>
    <t>0.73</t>
  </si>
  <si>
    <t>1.48</t>
  </si>
  <si>
    <t>-6.51</t>
  </si>
  <si>
    <t>9.92</t>
  </si>
  <si>
    <t>Total Assets, 1 Yr. Growth %</t>
  </si>
  <si>
    <t>12.77</t>
  </si>
  <si>
    <t>0.74</t>
  </si>
  <si>
    <t>8.27</t>
  </si>
  <si>
    <t>4.84</t>
  </si>
  <si>
    <t>9.79</t>
  </si>
  <si>
    <t>10.82</t>
  </si>
  <si>
    <t>5.29</t>
  </si>
  <si>
    <t>25.82</t>
  </si>
  <si>
    <t>0.79</t>
  </si>
  <si>
    <t>Tangible Book Value, 1 Yr. Growth %</t>
  </si>
  <si>
    <t>-139.83</t>
  </si>
  <si>
    <t>317.4</t>
  </si>
  <si>
    <t>-108.56</t>
  </si>
  <si>
    <t>-62.06</t>
  </si>
  <si>
    <t>-304.12</t>
  </si>
  <si>
    <t>-6.1</t>
  </si>
  <si>
    <t>-248.5</t>
  </si>
  <si>
    <t>791.78</t>
  </si>
  <si>
    <t>21.17</t>
  </si>
  <si>
    <t>Common Equity, 1 Yr. Growth %</t>
  </si>
  <si>
    <t>-4.94</t>
  </si>
  <si>
    <t>-3.24</t>
  </si>
  <si>
    <t>11.68</t>
  </si>
  <si>
    <t>7.86</t>
  </si>
  <si>
    <t>18.07</t>
  </si>
  <si>
    <t>16.39</t>
  </si>
  <si>
    <t>9.63</t>
  </si>
  <si>
    <t>3.81</t>
  </si>
  <si>
    <t>-24.3</t>
  </si>
  <si>
    <t>15.55</t>
  </si>
  <si>
    <t>Cash From Operations, 1 Yr. Growth %</t>
  </si>
  <si>
    <t>60.24</t>
  </si>
  <si>
    <t>15.31</t>
  </si>
  <si>
    <t>22.43</t>
  </si>
  <si>
    <t>26.97</t>
  </si>
  <si>
    <t>0.19</t>
  </si>
  <si>
    <t>-64.93</t>
  </si>
  <si>
    <t>241.15</t>
  </si>
  <si>
    <t>12.11</t>
  </si>
  <si>
    <t>27.07</t>
  </si>
  <si>
    <t>Capital Expenditures, 1 Yr. Growth %</t>
  </si>
  <si>
    <t>116.33</t>
  </si>
  <si>
    <t>-22.18</t>
  </si>
  <si>
    <t>-10.2</t>
  </si>
  <si>
    <t>84.21</t>
  </si>
  <si>
    <t>-4.75</t>
  </si>
  <si>
    <t>-72.97</t>
  </si>
  <si>
    <t>176.68</t>
  </si>
  <si>
    <t>-35.86</t>
  </si>
  <si>
    <t>133.36</t>
  </si>
  <si>
    <t>70.84</t>
  </si>
  <si>
    <t>Levered Free Cash Flow, 1 Yr. Growth %</t>
  </si>
  <si>
    <t>68.52</t>
  </si>
  <si>
    <t>64.49</t>
  </si>
  <si>
    <t>-23.57</t>
  </si>
  <si>
    <t>-37.09</t>
  </si>
  <si>
    <t>253.53</t>
  </si>
  <si>
    <t>-2.92</t>
  </si>
  <si>
    <t>-135.37</t>
  </si>
  <si>
    <t>-415.01</t>
  </si>
  <si>
    <t>-60.92</t>
  </si>
  <si>
    <t>123.16</t>
  </si>
  <si>
    <t>Unlevered Free Cash Flow, 1 Yr. Growth %</t>
  </si>
  <si>
    <t>57.42</t>
  </si>
  <si>
    <t>56.51</t>
  </si>
  <si>
    <t>-19.76</t>
  </si>
  <si>
    <t>-27.9</t>
  </si>
  <si>
    <t>171.61</t>
  </si>
  <si>
    <t>-0.91</t>
  </si>
  <si>
    <t>-116.64</t>
  </si>
  <si>
    <t>-793.72</t>
  </si>
  <si>
    <t>-39.21</t>
  </si>
  <si>
    <t>83.41</t>
  </si>
  <si>
    <t>Dividend Per Share, 1 Yr. Growth %</t>
  </si>
  <si>
    <t>14.29</t>
  </si>
  <si>
    <t>1.58</t>
  </si>
  <si>
    <t>0</t>
  </si>
  <si>
    <t>-7.61</t>
  </si>
  <si>
    <t>Compound Annual Growth Rate Over Two Years</t>
  </si>
  <si>
    <t>Total Revenues, 2 Yr. CAGR %</t>
  </si>
  <si>
    <t>8.96</t>
  </si>
  <si>
    <t>14.65</t>
  </si>
  <si>
    <t>21.99</t>
  </si>
  <si>
    <t>25.98</t>
  </si>
  <si>
    <t>19.36</t>
  </si>
  <si>
    <t>9.36</t>
  </si>
  <si>
    <t>-17.61</t>
  </si>
  <si>
    <t>49.12</t>
  </si>
  <si>
    <t>28.76</t>
  </si>
  <si>
    <t>Gross Profit, 2 Yr. CAGR %</t>
  </si>
  <si>
    <t>11.14</t>
  </si>
  <si>
    <t>22.85</t>
  </si>
  <si>
    <t>27.94</t>
  </si>
  <si>
    <t>20.69</t>
  </si>
  <si>
    <t>17.23</t>
  </si>
  <si>
    <t>18.3</t>
  </si>
  <si>
    <t>-27.34</t>
  </si>
  <si>
    <t>-5.57</t>
  </si>
  <si>
    <t>63.4</t>
  </si>
  <si>
    <t>34.21</t>
  </si>
  <si>
    <t>EBITDA, 2 Yr. CAGR %</t>
  </si>
  <si>
    <t>11.95</t>
  </si>
  <si>
    <t>28.55</t>
  </si>
  <si>
    <t>34.65</t>
  </si>
  <si>
    <t>24.87</t>
  </si>
  <si>
    <t>21.49</t>
  </si>
  <si>
    <t>21.63</t>
  </si>
  <si>
    <t>-31.4</t>
  </si>
  <si>
    <t>-7.02</t>
  </si>
  <si>
    <t>74.55</t>
  </si>
  <si>
    <t>37.92</t>
  </si>
  <si>
    <t>EBITA, 2 Yr. CAGR %</t>
  </si>
  <si>
    <t>18.34</t>
  </si>
  <si>
    <t>28.81</t>
  </si>
  <si>
    <t>35.05</t>
  </si>
  <si>
    <t>24.72</t>
  </si>
  <si>
    <t>21.69</t>
  </si>
  <si>
    <t>22.05</t>
  </si>
  <si>
    <t>-32.11</t>
  </si>
  <si>
    <t>-6.7</t>
  </si>
  <si>
    <t>79.07</t>
  </si>
  <si>
    <t>38.56</t>
  </si>
  <si>
    <t>EBIT, 2 Yr. CAGR %</t>
  </si>
  <si>
    <t>12.34</t>
  </si>
  <si>
    <t>31.62</t>
  </si>
  <si>
    <t>26.3</t>
  </si>
  <si>
    <t>22.33</t>
  </si>
  <si>
    <t>22.44</t>
  </si>
  <si>
    <t>-35.56</t>
  </si>
  <si>
    <t>-7.99</t>
  </si>
  <si>
    <t>87.69</t>
  </si>
  <si>
    <t>40.09</t>
  </si>
  <si>
    <t>Earnings From Cont. Operations, 2 Yr. CAGR %</t>
  </si>
  <si>
    <t>11.97</t>
  </si>
  <si>
    <t>1.46</t>
  </si>
  <si>
    <t>35.18</t>
  </si>
  <si>
    <t>31.47</t>
  </si>
  <si>
    <t>23.55</t>
  </si>
  <si>
    <t>22.88</t>
  </si>
  <si>
    <t>-38.09</t>
  </si>
  <si>
    <t>-5.8</t>
  </si>
  <si>
    <t>88.89</t>
  </si>
  <si>
    <t>32.41</t>
  </si>
  <si>
    <t>Net Income, 2 Yr. CAGR %</t>
  </si>
  <si>
    <t>11.92</t>
  </si>
  <si>
    <t>35.1</t>
  </si>
  <si>
    <t>31.32</t>
  </si>
  <si>
    <t>23.49</t>
  </si>
  <si>
    <t>23.02</t>
  </si>
  <si>
    <t>-38.05</t>
  </si>
  <si>
    <t>88.8</t>
  </si>
  <si>
    <t>32.44</t>
  </si>
  <si>
    <t>Normalized Net Income, 2 Yr. CAGR %</t>
  </si>
  <si>
    <t>6.36</t>
  </si>
  <si>
    <t>30.13</t>
  </si>
  <si>
    <t>44.65</t>
  </si>
  <si>
    <t>29.94</t>
  </si>
  <si>
    <t>23.72</t>
  </si>
  <si>
    <t>-38.88</t>
  </si>
  <si>
    <t>-8.68</t>
  </si>
  <si>
    <t>88.21</t>
  </si>
  <si>
    <t>35.71</t>
  </si>
  <si>
    <t>Diluted EPS Before Extra, 2 Yr. CAGR %</t>
  </si>
  <si>
    <t>12.28</t>
  </si>
  <si>
    <t>35.73</t>
  </si>
  <si>
    <t>23.38</t>
  </si>
  <si>
    <t>23.16</t>
  </si>
  <si>
    <t>-37.81</t>
  </si>
  <si>
    <t>-5.3</t>
  </si>
  <si>
    <t>89.81</t>
  </si>
  <si>
    <t>32.86</t>
  </si>
  <si>
    <t>Accounts Receivable, 2 Yr. CAGR %</t>
  </si>
  <si>
    <t>5.43</t>
  </si>
  <si>
    <t>13.24</t>
  </si>
  <si>
    <t>49.41</t>
  </si>
  <si>
    <t>27.05</t>
  </si>
  <si>
    <t>-1.24</t>
  </si>
  <si>
    <t>9.61</t>
  </si>
  <si>
    <t>19.7</t>
  </si>
  <si>
    <t>23.24</t>
  </si>
  <si>
    <t>Net Property, Plant and Equip., 2 Yr. CAGR %</t>
  </si>
  <si>
    <t>3.07</t>
  </si>
  <si>
    <t>4.63</t>
  </si>
  <si>
    <t>3.44</t>
  </si>
  <si>
    <t>4.75</t>
  </si>
  <si>
    <t>4.52</t>
  </si>
  <si>
    <t>4.81</t>
  </si>
  <si>
    <t>3.83</t>
  </si>
  <si>
    <t>1.11</t>
  </si>
  <si>
    <t>-2.6</t>
  </si>
  <si>
    <t>1.37</t>
  </si>
  <si>
    <t>Total Assets, 2 Yr. CAGR %</t>
  </si>
  <si>
    <t>11.38</t>
  </si>
  <si>
    <t>6.59</t>
  </si>
  <si>
    <t>4.44</t>
  </si>
  <si>
    <t>7.28</t>
  </si>
  <si>
    <t>10.3</t>
  </si>
  <si>
    <t>8.02</t>
  </si>
  <si>
    <t>15.1</t>
  </si>
  <si>
    <t>12.61</t>
  </si>
  <si>
    <t>Tangible Book Value, 2 Yr. CAGR %</t>
  </si>
  <si>
    <t>-50.27</t>
  </si>
  <si>
    <t>28.94</t>
  </si>
  <si>
    <t>-40.23</t>
  </si>
  <si>
    <t>9.85</t>
  </si>
  <si>
    <t>131.28</t>
  </si>
  <si>
    <t>38.45</t>
  </si>
  <si>
    <t>18.09</t>
  </si>
  <si>
    <t>263.91</t>
  </si>
  <si>
    <t>228.73</t>
  </si>
  <si>
    <t>Common Equity, 2 Yr. CAGR %</t>
  </si>
  <si>
    <t>-2.71</t>
  </si>
  <si>
    <t>-4.09</t>
  </si>
  <si>
    <t>9.75</t>
  </si>
  <si>
    <t>12.85</t>
  </si>
  <si>
    <t>17.22</t>
  </si>
  <si>
    <t>12.96</t>
  </si>
  <si>
    <t>6.68</t>
  </si>
  <si>
    <t>-11.35</t>
  </si>
  <si>
    <t>-6.48</t>
  </si>
  <si>
    <t>Cash From Operations, 2 Yr. CAGR %</t>
  </si>
  <si>
    <t>13.05</t>
  </si>
  <si>
    <t>43.48</t>
  </si>
  <si>
    <t>21.71</t>
  </si>
  <si>
    <t>18.82</t>
  </si>
  <si>
    <t>24.68</t>
  </si>
  <si>
    <t>12.79</t>
  </si>
  <si>
    <t>-40.72</t>
  </si>
  <si>
    <t>9.38</t>
  </si>
  <si>
    <t>95.57</t>
  </si>
  <si>
    <t>19.35</t>
  </si>
  <si>
    <t>Capital Expenditures, 2 Yr. CAGR %</t>
  </si>
  <si>
    <t>74.02</t>
  </si>
  <si>
    <t>29.75</t>
  </si>
  <si>
    <t>-16.41</t>
  </si>
  <si>
    <t>28.61</t>
  </si>
  <si>
    <t>32.46</t>
  </si>
  <si>
    <t>-49.26</t>
  </si>
  <si>
    <t>-13.52</t>
  </si>
  <si>
    <t>33.21</t>
  </si>
  <si>
    <t>22.34</t>
  </si>
  <si>
    <t>99.67</t>
  </si>
  <si>
    <t>Levered Free Cash Flow, 2 Yr. CAGR %</t>
  </si>
  <si>
    <t>66.49</t>
  </si>
  <si>
    <t>12.93</t>
  </si>
  <si>
    <t>-30.66</t>
  </si>
  <si>
    <t>48.13</t>
  </si>
  <si>
    <t>85.56</t>
  </si>
  <si>
    <t>-41.4</t>
  </si>
  <si>
    <t>5.22</t>
  </si>
  <si>
    <t>10.96</t>
  </si>
  <si>
    <t>-6.61</t>
  </si>
  <si>
    <t>Unlevered Free Cash Flow, 2 Yr. CAGR %</t>
  </si>
  <si>
    <t>56.96</t>
  </si>
  <si>
    <t>12.7</t>
  </si>
  <si>
    <t>-23.94</t>
  </si>
  <si>
    <t>63.76</t>
  </si>
  <si>
    <t>-59.4</t>
  </si>
  <si>
    <t>6.82</t>
  </si>
  <si>
    <t>105.36</t>
  </si>
  <si>
    <t>5.59</t>
  </si>
  <si>
    <t>Dividend Per Share, 2 Yr. CAGR %</t>
  </si>
  <si>
    <t>7.75</t>
  </si>
  <si>
    <t>12.33</t>
  </si>
  <si>
    <t>7.24</t>
  </si>
  <si>
    <t>-3.88</t>
  </si>
  <si>
    <t>Compound Annual Growth Rate Over Three Years</t>
  </si>
  <si>
    <t>Total Revenues, 3 Yr. CAGR %</t>
  </si>
  <si>
    <t>10.16</t>
  </si>
  <si>
    <t>12.67</t>
  </si>
  <si>
    <t>17.54</t>
  </si>
  <si>
    <t>24.11</t>
  </si>
  <si>
    <t>20.74</t>
  </si>
  <si>
    <t>15.39</t>
  </si>
  <si>
    <t>-9.03</t>
  </si>
  <si>
    <t>11.86</t>
  </si>
  <si>
    <t>39.14</t>
  </si>
  <si>
    <t>Gross Profit, 3 Yr. CAGR %</t>
  </si>
  <si>
    <t>13.49</t>
  </si>
  <si>
    <t>16.17</t>
  </si>
  <si>
    <t>24.86</t>
  </si>
  <si>
    <t>19.93</t>
  </si>
  <si>
    <t>21.3</t>
  </si>
  <si>
    <t>16.22</t>
  </si>
  <si>
    <t>-13.51</t>
  </si>
  <si>
    <t>0.61</t>
  </si>
  <si>
    <t>50.89</t>
  </si>
  <si>
    <t>EBITDA, 3 Yr. CAGR %</t>
  </si>
  <si>
    <t>15.94</t>
  </si>
  <si>
    <t>18.94</t>
  </si>
  <si>
    <t>30.31</t>
  </si>
  <si>
    <t>28.28</t>
  </si>
  <si>
    <t>25.5</t>
  </si>
  <si>
    <t>19.87</t>
  </si>
  <si>
    <t>-15.82</t>
  </si>
  <si>
    <t>7.63</t>
  </si>
  <si>
    <t>58.98</t>
  </si>
  <si>
    <t>EBITA, 3 Yr. CAGR %</t>
  </si>
  <si>
    <t>20.96</t>
  </si>
  <si>
    <t>23.82</t>
  </si>
  <si>
    <t>30.32</t>
  </si>
  <si>
    <t>28.6</t>
  </si>
  <si>
    <t>25.48</t>
  </si>
  <si>
    <t>20.21</t>
  </si>
  <si>
    <t>-16.35</t>
  </si>
  <si>
    <t>0.7</t>
  </si>
  <si>
    <t>8.1</t>
  </si>
  <si>
    <t>61.89</t>
  </si>
  <si>
    <t>EBIT, 3 Yr. CAGR %</t>
  </si>
  <si>
    <t>16.83</t>
  </si>
  <si>
    <t>33.08</t>
  </si>
  <si>
    <t>30.66</t>
  </si>
  <si>
    <t>26.74</t>
  </si>
  <si>
    <t>-19.07</t>
  </si>
  <si>
    <t>-0.18</t>
  </si>
  <si>
    <t>7.69</t>
  </si>
  <si>
    <t>67.34</t>
  </si>
  <si>
    <t>Earnings From Cont. Operations, 3 Yr. CAGR %</t>
  </si>
  <si>
    <t>18.57</t>
  </si>
  <si>
    <t>14.72</t>
  </si>
  <si>
    <t>16.03</t>
  </si>
  <si>
    <t>27.68</t>
  </si>
  <si>
    <t>32.31</t>
  </si>
  <si>
    <t>19.81</t>
  </si>
  <si>
    <t>-19.91</t>
  </si>
  <si>
    <t>-0.01</t>
  </si>
  <si>
    <t>6.67</t>
  </si>
  <si>
    <t>65.98</t>
  </si>
  <si>
    <t>Net Income, 3 Yr. CAGR %</t>
  </si>
  <si>
    <t>18.5</t>
  </si>
  <si>
    <t>14.68</t>
  </si>
  <si>
    <t>15.95</t>
  </si>
  <si>
    <t>27.57</t>
  </si>
  <si>
    <t>32.22</t>
  </si>
  <si>
    <t>19.85</t>
  </si>
  <si>
    <t>-19.88</t>
  </si>
  <si>
    <t>0.06</t>
  </si>
  <si>
    <t>6.61</t>
  </si>
  <si>
    <t>66.07</t>
  </si>
  <si>
    <t>Normalized Net Income, 3 Yr. CAGR %</t>
  </si>
  <si>
    <t>16.23</t>
  </si>
  <si>
    <t>36.18</t>
  </si>
  <si>
    <t>33.3</t>
  </si>
  <si>
    <t>31.67</t>
  </si>
  <si>
    <t>20.97</t>
  </si>
  <si>
    <t>-20.37</t>
  </si>
  <si>
    <t>-1.19</t>
  </si>
  <si>
    <t>4.71</t>
  </si>
  <si>
    <t>67.97</t>
  </si>
  <si>
    <t>Diluted EPS Before Extra, 3 Yr. CAGR %</t>
  </si>
  <si>
    <t>18.75</t>
  </si>
  <si>
    <t>15.18</t>
  </si>
  <si>
    <t>16.57</t>
  </si>
  <si>
    <t>27.88</t>
  </si>
  <si>
    <t>32.26</t>
  </si>
  <si>
    <t>19.86</t>
  </si>
  <si>
    <t>-19.65</t>
  </si>
  <si>
    <t>0.47</t>
  </si>
  <si>
    <t>7.21</t>
  </si>
  <si>
    <t>66.66</t>
  </si>
  <si>
    <t>Accounts Receivable, 3 Yr. CAGR %</t>
  </si>
  <si>
    <t>-2.7</t>
  </si>
  <si>
    <t>10.73</t>
  </si>
  <si>
    <t>25.4</t>
  </si>
  <si>
    <t>21.25</t>
  </si>
  <si>
    <t>9.74</t>
  </si>
  <si>
    <t>18.66</t>
  </si>
  <si>
    <t>15.92</t>
  </si>
  <si>
    <t>Net Property, Plant and Equip., 3 Yr. CAGR %</t>
  </si>
  <si>
    <t>2.54</t>
  </si>
  <si>
    <t>3.31</t>
  </si>
  <si>
    <t>4.11</t>
  </si>
  <si>
    <t>4.43</t>
  </si>
  <si>
    <t>4.04</t>
  </si>
  <si>
    <t>5.35</t>
  </si>
  <si>
    <t>3.43</t>
  </si>
  <si>
    <t>3.04</t>
  </si>
  <si>
    <t>-1.5</t>
  </si>
  <si>
    <t>Total Assets, 3 Yr. CAGR %</t>
  </si>
  <si>
    <t>7.71</t>
  </si>
  <si>
    <t>7.15</t>
  </si>
  <si>
    <t>4.57</t>
  </si>
  <si>
    <t>7.61</t>
  </si>
  <si>
    <t>8.45</t>
  </si>
  <si>
    <t>8.61</t>
  </si>
  <si>
    <t>13.66</t>
  </si>
  <si>
    <t>10.12</t>
  </si>
  <si>
    <t>11.53</t>
  </si>
  <si>
    <t>Tangible Book Value, 3 Yr. CAGR %</t>
  </si>
  <si>
    <t>-27.96</t>
  </si>
  <si>
    <t>1.07</t>
  </si>
  <si>
    <t>-47.79</t>
  </si>
  <si>
    <t>71.42</t>
  </si>
  <si>
    <t>-22.93</t>
  </si>
  <si>
    <t>121.84</t>
  </si>
  <si>
    <t>-10.08</t>
  </si>
  <si>
    <t>41.72</t>
  </si>
  <si>
    <t>131.68</t>
  </si>
  <si>
    <t>152.23</t>
  </si>
  <si>
    <t>Common Equity, 3 Yr. CAGR %</t>
  </si>
  <si>
    <t>-0.06</t>
  </si>
  <si>
    <t>-2.88</t>
  </si>
  <si>
    <t>5.24</t>
  </si>
  <si>
    <t>12.46</t>
  </si>
  <si>
    <t>14.02</t>
  </si>
  <si>
    <t>14.64</t>
  </si>
  <si>
    <t>9.82</t>
  </si>
  <si>
    <t>-4.85</t>
  </si>
  <si>
    <t>-3.17</t>
  </si>
  <si>
    <t>Cash From Operations, 3 Yr. CAGR %</t>
  </si>
  <si>
    <t>29.07</t>
  </si>
  <si>
    <t>21.95</t>
  </si>
  <si>
    <t>21.48</t>
  </si>
  <si>
    <t>-23.59</t>
  </si>
  <si>
    <t>6.23</t>
  </si>
  <si>
    <t>10.29</t>
  </si>
  <si>
    <t>69.39</t>
  </si>
  <si>
    <t>Capital Expenditures, 3 Yr. CAGR %</t>
  </si>
  <si>
    <t>6.21</t>
  </si>
  <si>
    <t>33.07</t>
  </si>
  <si>
    <t>14.77</t>
  </si>
  <si>
    <t>16.36</t>
  </si>
  <si>
    <t>-22.01</t>
  </si>
  <si>
    <t>-10.69</t>
  </si>
  <si>
    <t>-21.72</t>
  </si>
  <si>
    <t>60.58</t>
  </si>
  <si>
    <t>36.74</t>
  </si>
  <si>
    <t>Levered Free Cash Flow, 3 Yr. CAGR %</t>
  </si>
  <si>
    <t>286.01</t>
  </si>
  <si>
    <t>37.71</t>
  </si>
  <si>
    <t>28.44</t>
  </si>
  <si>
    <t>-7.08</t>
  </si>
  <si>
    <t>18.81</t>
  </si>
  <si>
    <t>27.49</t>
  </si>
  <si>
    <t>6.79</t>
  </si>
  <si>
    <t>2.45</t>
  </si>
  <si>
    <t>-24.36</t>
  </si>
  <si>
    <t>40.06</t>
  </si>
  <si>
    <t>Unlevered Free Cash Flow, 3 Yr. CAGR %</t>
  </si>
  <si>
    <t>149.02</t>
  </si>
  <si>
    <t>39.23</t>
  </si>
  <si>
    <t>25.51</t>
  </si>
  <si>
    <t>-2.89</t>
  </si>
  <si>
    <t>15.9</t>
  </si>
  <si>
    <t>23.33</t>
  </si>
  <si>
    <t>4.19</t>
  </si>
  <si>
    <t>-11.48</t>
  </si>
  <si>
    <t>97.76</t>
  </si>
  <si>
    <t>Dividend Per Share, 3 Yr. CAGR %</t>
  </si>
  <si>
    <t>5.1</t>
  </si>
  <si>
    <t>8.06</t>
  </si>
  <si>
    <t>13.21</t>
  </si>
  <si>
    <t>2.04</t>
  </si>
  <si>
    <t>Compound Annual Growth Rate Over Five Years</t>
  </si>
  <si>
    <t>Total Revenues, 5 Yr. CAGR %</t>
  </si>
  <si>
    <t>8.01</t>
  </si>
  <si>
    <t>11.78</t>
  </si>
  <si>
    <t>14.75</t>
  </si>
  <si>
    <t>17.81</t>
  </si>
  <si>
    <t>18.26</t>
  </si>
  <si>
    <t>17.98</t>
  </si>
  <si>
    <t>3.62</t>
  </si>
  <si>
    <t>9.46</t>
  </si>
  <si>
    <t>10.85</t>
  </si>
  <si>
    <t>12.83</t>
  </si>
  <si>
    <t>Gross Profit, 5 Yr. CAGR %</t>
  </si>
  <si>
    <t>11.26</t>
  </si>
  <si>
    <t>17.63</t>
  </si>
  <si>
    <t>19.07</t>
  </si>
  <si>
    <t>16.33</t>
  </si>
  <si>
    <t>20.24</t>
  </si>
  <si>
    <t>19.28</t>
  </si>
  <si>
    <t>-1.18</t>
  </si>
  <si>
    <t>6.96</t>
  </si>
  <si>
    <t>14.23</t>
  </si>
  <si>
    <t>EBITDA, 5 Yr. CAGR %</t>
  </si>
  <si>
    <t>11.71</t>
  </si>
  <si>
    <t>21.14</t>
  </si>
  <si>
    <t>21.27</t>
  </si>
  <si>
    <t>26.71</t>
  </si>
  <si>
    <t>25.57</t>
  </si>
  <si>
    <t>-1.44</t>
  </si>
  <si>
    <t>8.44</t>
  </si>
  <si>
    <t>13.19</t>
  </si>
  <si>
    <t>14.09</t>
  </si>
  <si>
    <t>EBITA, 5 Yr. CAGR %</t>
  </si>
  <si>
    <t>18.27</t>
  </si>
  <si>
    <t>21.15</t>
  </si>
  <si>
    <t>26.19</t>
  </si>
  <si>
    <t>24.18</t>
  </si>
  <si>
    <t>26.8</t>
  </si>
  <si>
    <t>25.94</t>
  </si>
  <si>
    <t>-1.86</t>
  </si>
  <si>
    <t>8.63</t>
  </si>
  <si>
    <t>13.48</t>
  </si>
  <si>
    <t>14.42</t>
  </si>
  <si>
    <t>EBIT, 5 Yr. CAGR %</t>
  </si>
  <si>
    <t>24.61</t>
  </si>
  <si>
    <t>22.76</t>
  </si>
  <si>
    <t>-3.3</t>
  </si>
  <si>
    <t>8.28</t>
  </si>
  <si>
    <t>13.37</t>
  </si>
  <si>
    <t>14.31</t>
  </si>
  <si>
    <t>Earnings From Cont. Operations, 5 Yr. CAGR %</t>
  </si>
  <si>
    <t>16.94</t>
  </si>
  <si>
    <t>13.4</t>
  </si>
  <si>
    <t>24.95</t>
  </si>
  <si>
    <t>18.98</t>
  </si>
  <si>
    <t>25.74</t>
  </si>
  <si>
    <t>-2.35</t>
  </si>
  <si>
    <t>12.88</t>
  </si>
  <si>
    <t>11.88</t>
  </si>
  <si>
    <t>Net Income, 5 Yr. CAGR %</t>
  </si>
  <si>
    <t>16.82</t>
  </si>
  <si>
    <t>13.3</t>
  </si>
  <si>
    <t>24.88</t>
  </si>
  <si>
    <t>21.06</t>
  </si>
  <si>
    <t>18.91</t>
  </si>
  <si>
    <t>25.73</t>
  </si>
  <si>
    <t>-2.37</t>
  </si>
  <si>
    <t>8.85</t>
  </si>
  <si>
    <t>12.89</t>
  </si>
  <si>
    <t>Normalized Net Income, 5 Yr. CAGR %</t>
  </si>
  <si>
    <t>17.9</t>
  </si>
  <si>
    <t>26.57</t>
  </si>
  <si>
    <t>21.52</t>
  </si>
  <si>
    <t>31.05</t>
  </si>
  <si>
    <t>-3.14</t>
  </si>
  <si>
    <t>8.11</t>
  </si>
  <si>
    <t>12.42</t>
  </si>
  <si>
    <t>12.18</t>
  </si>
  <si>
    <t>Diluted EPS Before Extra, 5 Yr. CAGR %</t>
  </si>
  <si>
    <t>16.73</t>
  </si>
  <si>
    <t>13.59</t>
  </si>
  <si>
    <t>25.27</t>
  </si>
  <si>
    <t>21.39</t>
  </si>
  <si>
    <t>19.25</t>
  </si>
  <si>
    <t>25.97</t>
  </si>
  <si>
    <t>-2.19</t>
  </si>
  <si>
    <t>9.08</t>
  </si>
  <si>
    <t>13.33</t>
  </si>
  <si>
    <t>12.36</t>
  </si>
  <si>
    <t>Accounts Receivable, 5 Yr. CAGR %</t>
  </si>
  <si>
    <t>-5.45</t>
  </si>
  <si>
    <t>3.86</t>
  </si>
  <si>
    <t>15.51</t>
  </si>
  <si>
    <t>16.99</t>
  </si>
  <si>
    <t>8.74</t>
  </si>
  <si>
    <t>14.95</t>
  </si>
  <si>
    <t>13.26</t>
  </si>
  <si>
    <t>Net Property, Plant and Equip., 5 Yr. CAGR %</t>
  </si>
  <si>
    <t>2.52</t>
  </si>
  <si>
    <t>2.9</t>
  </si>
  <si>
    <t>3.88</t>
  </si>
  <si>
    <t>4.28</t>
  </si>
  <si>
    <t>4.58</t>
  </si>
  <si>
    <t>3.96</t>
  </si>
  <si>
    <t>Total Assets, 5 Yr. CAGR %</t>
  </si>
  <si>
    <t>7.53</t>
  </si>
  <si>
    <t>7.2</t>
  </si>
  <si>
    <t>7.78</t>
  </si>
  <si>
    <t>11.06</t>
  </si>
  <si>
    <t>10.19</t>
  </si>
  <si>
    <t>10.11</t>
  </si>
  <si>
    <t>Tangible Book Value, 5 Yr. CAGR %</t>
  </si>
  <si>
    <t>-25.52</t>
  </si>
  <si>
    <t>9.34</t>
  </si>
  <si>
    <t>-33.15</t>
  </si>
  <si>
    <t>4.49</t>
  </si>
  <si>
    <t>-5.31</t>
  </si>
  <si>
    <t>31.29</t>
  </si>
  <si>
    <t>-2.58</t>
  </si>
  <si>
    <t>72.39</t>
  </si>
  <si>
    <t>57.3</t>
  </si>
  <si>
    <t>98.42</t>
  </si>
  <si>
    <t>Common Equity, 5 Yr. CAGR %</t>
  </si>
  <si>
    <t>-4.58</t>
  </si>
  <si>
    <t>1.52</t>
  </si>
  <si>
    <t>1.99</t>
  </si>
  <si>
    <t>5.52</t>
  </si>
  <si>
    <t>9.88</t>
  </si>
  <si>
    <t>12.66</t>
  </si>
  <si>
    <t>11.02</t>
  </si>
  <si>
    <t>2.99</t>
  </si>
  <si>
    <t>Cash From Operations, 5 Yr. CAGR %</t>
  </si>
  <si>
    <t>29.12</t>
  </si>
  <si>
    <t>33.8</t>
  </si>
  <si>
    <t>26.07</t>
  </si>
  <si>
    <t>18.31</t>
  </si>
  <si>
    <t>18.2</t>
  </si>
  <si>
    <t>-8.83</t>
  </si>
  <si>
    <t>11.28</t>
  </si>
  <si>
    <t>11.3</t>
  </si>
  <si>
    <t>Capital Expenditures, 5 Yr. CAGR %</t>
  </si>
  <si>
    <t>-4.49</t>
  </si>
  <si>
    <t>29.66</t>
  </si>
  <si>
    <t>-3.49</t>
  </si>
  <si>
    <t>31.27</t>
  </si>
  <si>
    <t>21.54</t>
  </si>
  <si>
    <t>-19.82</t>
  </si>
  <si>
    <t>3.34</t>
  </si>
  <si>
    <t>-3.39</t>
  </si>
  <si>
    <t>1.29</t>
  </si>
  <si>
    <t>13.85</t>
  </si>
  <si>
    <t>Levered Free Cash Flow, 5 Yr. CAGR %</t>
  </si>
  <si>
    <t>50.05</t>
  </si>
  <si>
    <t>24.36</t>
  </si>
  <si>
    <t>135.42</t>
  </si>
  <si>
    <t>35.98</t>
  </si>
  <si>
    <t>21.45</t>
  </si>
  <si>
    <t>-10.94</t>
  </si>
  <si>
    <t>18.08</t>
  </si>
  <si>
    <t>8.31</t>
  </si>
  <si>
    <t>-1.28</t>
  </si>
  <si>
    <t>Unlevered Free Cash Flow, 5 Yr. CAGR %</t>
  </si>
  <si>
    <t>64.55</t>
  </si>
  <si>
    <t>80.94</t>
  </si>
  <si>
    <t>9.32</t>
  </si>
  <si>
    <t>30.85</t>
  </si>
  <si>
    <t>18.96</t>
  </si>
  <si>
    <t>-24.19</t>
  </si>
  <si>
    <t>16.45</t>
  </si>
  <si>
    <t>13.23</t>
  </si>
  <si>
    <t>Dividend Per Share, 5 Yr. CAGR %</t>
  </si>
  <si>
    <t>7.93</t>
  </si>
  <si>
    <t>8.07</t>
  </si>
  <si>
    <t>7.73</t>
  </si>
  <si>
    <t>6.04</t>
  </si>
  <si>
    <t>2019</t>
  </si>
  <si>
    <t>2020</t>
  </si>
  <si>
    <t>2021</t>
  </si>
  <si>
    <t>2022</t>
  </si>
  <si>
    <t>2023</t>
  </si>
  <si>
    <t>2024</t>
  </si>
  <si>
    <t>2025</t>
  </si>
  <si>
    <t>2026</t>
  </si>
  <si>
    <t>Capitalization
                                    1</t>
  </si>
  <si>
    <t>55,803</t>
  </si>
  <si>
    <t>50,086</t>
  </si>
  <si>
    <t>53,102</t>
  </si>
  <si>
    <t>57,952</t>
  </si>
  <si>
    <t>69,418</t>
  </si>
  <si>
    <t>72,152</t>
  </si>
  <si>
    <t>-</t>
  </si>
  <si>
    <t>Change</t>
  </si>
  <si>
    <t>-10.24%</t>
  </si>
  <si>
    <t>6.02%</t>
  </si>
  <si>
    <t>9.13%</t>
  </si>
  <si>
    <t>19.78%</t>
  </si>
  <si>
    <t>3.94%</t>
  </si>
  <si>
    <t>0%</t>
  </si>
  <si>
    <t>Enterprise Value (EV)
                                    1</t>
  </si>
  <si>
    <t>56,916</t>
  </si>
  <si>
    <t>51,833</t>
  </si>
  <si>
    <t>55,036</t>
  </si>
  <si>
    <t>64,800</t>
  </si>
  <si>
    <t>77,518</t>
  </si>
  <si>
    <t>81,820</t>
  </si>
  <si>
    <t>82,060</t>
  </si>
  <si>
    <t>82,391</t>
  </si>
  <si>
    <t>-8.93%</t>
  </si>
  <si>
    <t>6.18%</t>
  </si>
  <si>
    <t>17.74%</t>
  </si>
  <si>
    <t>19.63%</t>
  </si>
  <si>
    <t>5.55%</t>
  </si>
  <si>
    <t>0.29%</t>
  </si>
  <si>
    <t>0.4%</t>
  </si>
  <si>
    <t>P/E ratio</t>
  </si>
  <si>
    <t>17.3x</t>
  </si>
  <si>
    <t>45.9x</t>
  </si>
  <si>
    <t>18.7x</t>
  </si>
  <si>
    <t>14.9x</t>
  </si>
  <si>
    <t>13.8x</t>
  </si>
  <si>
    <t>14.6x</t>
  </si>
  <si>
    <t>13.6x</t>
  </si>
  <si>
    <t>11.3x</t>
  </si>
  <si>
    <t>PBR</t>
  </si>
  <si>
    <t>5.71x</t>
  </si>
  <si>
    <t>4.7x</t>
  </si>
  <si>
    <t>4.8x</t>
  </si>
  <si>
    <t>6.92x</t>
  </si>
  <si>
    <t>7.1x</t>
  </si>
  <si>
    <t>8.11x</t>
  </si>
  <si>
    <t>6.78x</t>
  </si>
  <si>
    <t>5.37x</t>
  </si>
  <si>
    <t>PEG</t>
  </si>
  <si>
    <t>-0.7x</t>
  </si>
  <si>
    <t>0x</t>
  </si>
  <si>
    <t>0.4x</t>
  </si>
  <si>
    <t>0.5x</t>
  </si>
  <si>
    <t>-10.13x</t>
  </si>
  <si>
    <t>1.79x</t>
  </si>
  <si>
    <t>0.6x</t>
  </si>
  <si>
    <t>Capitalization / Revenue</t>
  </si>
  <si>
    <t>6.54x</t>
  </si>
  <si>
    <t>9.33x</t>
  </si>
  <si>
    <t>6.09x</t>
  </si>
  <si>
    <t>4.86x</t>
  </si>
  <si>
    <t>4.94x</t>
  </si>
  <si>
    <t>4.69x</t>
  </si>
  <si>
    <t>4.18x</t>
  </si>
  <si>
    <t>EV / Revenue</t>
  </si>
  <si>
    <t>6.67x</t>
  </si>
  <si>
    <t>9.66x</t>
  </si>
  <si>
    <t>6.31x</t>
  </si>
  <si>
    <t>5.43x</t>
  </si>
  <si>
    <t>5.36x</t>
  </si>
  <si>
    <t>5.6x</t>
  </si>
  <si>
    <t>5.34x</t>
  </si>
  <si>
    <t>4.77x</t>
  </si>
  <si>
    <t>EV / EBITDA</t>
  </si>
  <si>
    <t>10.2x</t>
  </si>
  <si>
    <t>20.3x</t>
  </si>
  <si>
    <t>10.8x</t>
  </si>
  <si>
    <t>9.14x</t>
  </si>
  <si>
    <t>8.56x</t>
  </si>
  <si>
    <t>9.31x</t>
  </si>
  <si>
    <t>8.53x</t>
  </si>
  <si>
    <t>7.21x</t>
  </si>
  <si>
    <t>EV / EBIT</t>
  </si>
  <si>
    <t>11.7x</t>
  </si>
  <si>
    <t>30.1x</t>
  </si>
  <si>
    <t>13.4x</t>
  </si>
  <si>
    <t>10.7x</t>
  </si>
  <si>
    <t>9.61x</t>
  </si>
  <si>
    <t>10.4x</t>
  </si>
  <si>
    <t>9.53x</t>
  </si>
  <si>
    <t>8.1x</t>
  </si>
  <si>
    <t>EV / FCF</t>
  </si>
  <si>
    <t>23.8x</t>
  </si>
  <si>
    <t>-255x</t>
  </si>
  <si>
    <t>21.8x</t>
  </si>
  <si>
    <t>31.2x</t>
  </si>
  <si>
    <t>23.7x</t>
  </si>
  <si>
    <t>21.6x</t>
  </si>
  <si>
    <t>18.9x</t>
  </si>
  <si>
    <t>21.1x</t>
  </si>
  <si>
    <t>FCF Yield</t>
  </si>
  <si>
    <t>4.2%</t>
  </si>
  <si>
    <t>-0.39%</t>
  </si>
  <si>
    <t>4.58%</t>
  </si>
  <si>
    <t>3.21%</t>
  </si>
  <si>
    <t>4.22%</t>
  </si>
  <si>
    <t>4.62%</t>
  </si>
  <si>
    <t>5.28%</t>
  </si>
  <si>
    <t>4.73%</t>
  </si>
  <si>
    <t>Dividend per Share
                                    2</t>
  </si>
  <si>
    <t>4.063</t>
  </si>
  <si>
    <t>5.127</t>
  </si>
  <si>
    <t>8.662</t>
  </si>
  <si>
    <t>11.45</t>
  </si>
  <si>
    <t>Rate of return</t>
  </si>
  <si>
    <t>2.86%</t>
  </si>
  <si>
    <t>3.73%</t>
  </si>
  <si>
    <t>4.64%</t>
  </si>
  <si>
    <t>5.41%</t>
  </si>
  <si>
    <t>6.13%</t>
  </si>
  <si>
    <t>EPS
                                    2</t>
  </si>
  <si>
    <t>16.52</t>
  </si>
  <si>
    <t>Distribution rate</t>
  </si>
  <si>
    <t>49.6%</t>
  </si>
  <si>
    <t>69.8%</t>
  </si>
  <si>
    <t>67.7%</t>
  </si>
  <si>
    <t>73.4%</t>
  </si>
  <si>
    <t>69.3%</t>
  </si>
  <si>
    <t>Net sales
                                    1</t>
  </si>
  <si>
    <t>8,527</t>
  </si>
  <si>
    <t>5,367</t>
  </si>
  <si>
    <t>8,720</t>
  </si>
  <si>
    <t>11,935</t>
  </si>
  <si>
    <t>14,457</t>
  </si>
  <si>
    <t>14,612</t>
  </si>
  <si>
    <t>15,379</t>
  </si>
  <si>
    <t>17,268</t>
  </si>
  <si>
    <t>EBITDA
                                    1</t>
  </si>
  <si>
    <t>5,563</t>
  </si>
  <si>
    <t>2,549</t>
  </si>
  <si>
    <t>5,110</t>
  </si>
  <si>
    <t>7,088</t>
  </si>
  <si>
    <t>9,057</t>
  </si>
  <si>
    <t>8,791</t>
  </si>
  <si>
    <t>9,621</t>
  </si>
  <si>
    <t>11,424</t>
  </si>
  <si>
    <t>EBIT
                                    1</t>
  </si>
  <si>
    <t>4,855</t>
  </si>
  <si>
    <t>1,721</t>
  </si>
  <si>
    <t>4,110</t>
  </si>
  <si>
    <t>6,064</t>
  </si>
  <si>
    <t>8,067</t>
  </si>
  <si>
    <t>7,903</t>
  </si>
  <si>
    <t>8,612</t>
  </si>
  <si>
    <t>10,166</t>
  </si>
  <si>
    <t>Net income
                                    1</t>
  </si>
  <si>
    <t>3,220</t>
  </si>
  <si>
    <t>1,094</t>
  </si>
  <si>
    <t>2,857</t>
  </si>
  <si>
    <t>3,901</t>
  </si>
  <si>
    <t>5,012</t>
  </si>
  <si>
    <t>4,918</t>
  </si>
  <si>
    <t>5,390</t>
  </si>
  <si>
    <t>6,432</t>
  </si>
  <si>
    <t>Net Debt
                                    1</t>
  </si>
  <si>
    <t>1,114</t>
  </si>
  <si>
    <t>1,746</t>
  </si>
  <si>
    <t>1,934</t>
  </si>
  <si>
    <t>6,848</t>
  </si>
  <si>
    <t>8,100</t>
  </si>
  <si>
    <t>9,668</t>
  </si>
  <si>
    <t>9,908</t>
  </si>
  <si>
    <t>10,239</t>
  </si>
  <si>
    <t>Reference price
                                    2</t>
  </si>
  <si>
    <t>141.83</t>
  </si>
  <si>
    <t>128.39</t>
  </si>
  <si>
    <t>137.51</t>
  </si>
  <si>
    <t>150.07</t>
  </si>
  <si>
    <t>179.76</t>
  </si>
  <si>
    <t>186.84</t>
  </si>
  <si>
    <t>Nbr of stocks (in thousands)</t>
  </si>
  <si>
    <t>393,446</t>
  </si>
  <si>
    <t>390,112</t>
  </si>
  <si>
    <t>386,169</t>
  </si>
  <si>
    <t>Announcement Date</t>
  </si>
  <si>
    <t>2/13/20</t>
  </si>
  <si>
    <t>2/15/21</t>
  </si>
  <si>
    <t>2/22/22</t>
  </si>
  <si>
    <t>2/16/23</t>
  </si>
  <si>
    <t>2/23/24</t>
  </si>
  <si>
    <t>address1</t>
  </si>
  <si>
    <t>Plaza Metrópoli Patriotismo, Piso 5</t>
  </si>
  <si>
    <t>address2</t>
  </si>
  <si>
    <t>Av. Patriotismo 201 Col. San Pedro de los Pinos Benito Juárez</t>
  </si>
  <si>
    <t>city</t>
  </si>
  <si>
    <t>Mexico City</t>
  </si>
  <si>
    <t>state</t>
  </si>
  <si>
    <t>DF</t>
  </si>
  <si>
    <t>zip</t>
  </si>
  <si>
    <t>03800</t>
  </si>
  <si>
    <t>country</t>
  </si>
  <si>
    <t>phone</t>
  </si>
  <si>
    <t>52 81 8625 4300</t>
  </si>
  <si>
    <t>website</t>
  </si>
  <si>
    <t>https://www.oma.aero</t>
  </si>
  <si>
    <t>industry</t>
  </si>
  <si>
    <t>Airports &amp; Air Services</t>
  </si>
  <si>
    <t>industryKey</t>
  </si>
  <si>
    <t>airports-air-services</t>
  </si>
  <si>
    <t>industryDisp</t>
  </si>
  <si>
    <t>sector</t>
  </si>
  <si>
    <t>Industrials</t>
  </si>
  <si>
    <t>sectorKey</t>
  </si>
  <si>
    <t>industrials</t>
  </si>
  <si>
    <t>sectorDisp</t>
  </si>
  <si>
    <t>longBusinessSummary</t>
  </si>
  <si>
    <t>Grupo Aeroportuario del Centro Norte, S.A.B. de C.V., together with its subsidiaries, holds concessions to develop, operate, and maintain airports in Mexico. The company operates 13 international airports in Monterrey, Acapulco, Mazatlán, Zihuatanejo, Ciudad Juárez, Reynosa, Chihuahua, Culiacán, Durango, San Luis Potosí, Tampico, Torreón, and Zacatecas cities. It also operates the NH Collection Hotel in Terminal 2 of the Mexico City International Airport; a hotel under the Hilton Garden Inn name at the Monterrey International Airport; OMA-VYNMSA Industrial Park comprising warehouses; and OMA Carga Bonded Warehouse for ground transportation. In addition, the company provides aeronautical services, which include passenger, aircraft landing and parking, boarding and unloading, passenger walkway, and airport security services. Further, it offers complementary services that comprise leasing of space to airlines, cargo handling, baggage-screening, permanent and non-permanent ground transportation, and access rights services; non-aeronautical services, such as leasing of space at its airports to retailers, restaurants, and other commercial tenants, as well as maintaining and operation of parking facilities and advertising; and diversification services, which consists of operation and lease of the industrial park and real estate services, as well as OMA Carga, hotel, and air cargo logistics services. Additionally, the company provides construction services. It has a strategic alliance with VYNMSA Desarrollo Inmobiliario, S.A. de C.V. to build and operate an industrial park at the Monterrey airport. The company was incorporated in 1998 and is headquartered in Mexico City, Mexico.</t>
  </si>
  <si>
    <t>fullTimeEmployees</t>
  </si>
  <si>
    <t>companyOfficers</t>
  </si>
  <si>
    <t>[{'maxAge': 1, 'name': 'Mr. Ricardo  Duenas Espriu', 'age': 44, 'title': 'Chief Executive Officer', 'yearBorn': 1980, 'exercisedValue': 0, 'unexercisedValue': 0}, {'maxAge': 1, 'name': 'Mr. Ruffo Perez Pliego del Castillo', 'age': 48, 'title': 'Chief Financial Officer', 'yearBorn': 1976, 'exercisedValue': 0, 'unexercisedValue': 0}, {'maxAge': 1, 'name': 'Mr. Enrique Navarro Manjarrez', 'age': 64, 'title': 'Chief Operating Officer', 'yearBorn': 1960, 'exercisedValue': 0, 'unexercisedValue': 0}, {'maxAge': 1, 'name': 'Mr. Yann Le Bihan', 'title': 'Chief Technical Officer', 'exercisedValue': 0, 'unexercisedValue': 0}, {'maxAge': 1, 'name': 'Mr. Luis  Emmanuel Camacho Thierry', 'title': 'Investor Relations Officer', 'exercisedValue': 0, 'unexercisedValue': 0}, {'maxAge': 1, 'name': 'Ms. Adriana  Diaz Galindo', 'age': 54, 'title': 'General Counsel &amp; Company Secretary', 'yearBorn': 1970, 'exercisedValue': 0, 'unexercisedValue': 0}, {'maxAge': 1, 'name': 'Mr. Alvaro  Leite', 'age': 44, 'title': 'Chief Commercial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</si>
  <si>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</si>
  <si>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</si>
  <si>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</si>
  <si>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</si>
  <si>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</si>
  <si>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</si>
  <si>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</si>
  <si>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</si>
  <si>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</si>
  <si>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</si>
  <si>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</si>
  <si>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</si>
  <si>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</si>
  <si>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</si>
  <si>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</si>
  <si>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</si>
  <si>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</si>
  <si>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</si>
  <si>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</si>
  <si>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</si>
  <si>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</si>
  <si>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</si>
  <si>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</si>
  <si>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</si>
  <si>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</si>
  <si>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</si>
  <si>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</si>
  <si>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</si>
  <si>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</si>
  <si>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</si>
  <si>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</si>
  <si>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</si>
  <si>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</si>
  <si>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</si>
  <si>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</si>
  <si>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</si>
  <si>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</si>
  <si>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</si>
  <si>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</si>
  <si>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</si>
  <si>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</si>
  <si>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</si>
  <si>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</si>
  <si>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</si>
  <si>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</si>
  <si>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</si>
  <si>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</si>
  <si>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</si>
  <si>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</si>
  <si>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</si>
  <si>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</si>
  <si>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</si>
  <si>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</si>
  <si>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</si>
  <si>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</si>
  <si>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</si>
  <si>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</si>
  <si>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</si>
  <si>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</si>
  <si>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</si>
  <si>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</si>
  <si>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</si>
  <si>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</si>
  <si>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</si>
  <si>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</si>
  <si>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</si>
  <si>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</si>
  <si>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</si>
  <si>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</si>
  <si>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</si>
  <si>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</si>
  <si>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</si>
  <si>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Grupo Aeroportuario del Centro </t>
  </si>
  <si>
    <t>longName</t>
  </si>
  <si>
    <t>Grupo Aeroportuario del Centro Norte, S.A.B. de C.V.</t>
  </si>
  <si>
    <t>firstTradeDateEpochUtc</t>
  </si>
  <si>
    <t>timeZoneFullName</t>
  </si>
  <si>
    <t>America/New_York</t>
  </si>
  <si>
    <t>timeZoneShortName</t>
  </si>
  <si>
    <t>EST</t>
  </si>
  <si>
    <t>uuid</t>
  </si>
  <si>
    <t>37302a9e-c01d-315b-a109-aa3a6e652816</t>
  </si>
  <si>
    <t>messageBoardId</t>
  </si>
  <si>
    <t>finmb_30210261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</si>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</sst>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ma.aer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70.58</v>
      </c>
      <c r="C4" s="2"/>
      <c r="D4" s="2"/>
      <c r="E4" s="2"/>
      <c r="F4" s="2"/>
      <c r="G4" s="2"/>
      <c r="H4" s="2"/>
      <c r="I4" s="2"/>
      <c r="J4" s="2"/>
      <c r="K4" s="2"/>
      <c r="L4" s="2"/>
      <c r="M4" s="2"/>
      <c r="N4" s="2"/>
      <c r="O4" s="2"/>
      <c r="P4" s="2"/>
      <c r="Q4" s="2"/>
      <c r="R4" s="2"/>
      <c r="S4" s="2"/>
      <c r="T4" s="2"/>
      <c r="U4" s="2"/>
      <c r="V4" s="2"/>
      <c r="W4" s="2"/>
      <c r="X4" s="2"/>
      <c r="Y4" s="2"/>
      <c r="Z4" s="2"/>
    </row>
    <row r="5">
      <c r="A5" s="1" t="s">
        <v>7</v>
      </c>
      <c r="B5" s="1">
        <v>5.67154953363014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3.524102144E9</v>
      </c>
      <c r="C8" s="2"/>
      <c r="D8" s="2"/>
      <c r="E8" s="2"/>
      <c r="F8" s="2"/>
      <c r="G8" s="2"/>
      <c r="H8" s="2"/>
      <c r="I8" s="2"/>
      <c r="J8" s="2"/>
      <c r="K8" s="2"/>
      <c r="L8" s="2"/>
      <c r="M8" s="2"/>
      <c r="N8" s="2"/>
      <c r="O8" s="2"/>
      <c r="P8" s="2"/>
      <c r="Q8" s="2"/>
      <c r="R8" s="2"/>
      <c r="S8" s="2"/>
      <c r="T8" s="2"/>
      <c r="U8" s="2"/>
      <c r="V8" s="2"/>
      <c r="W8" s="2"/>
      <c r="X8" s="2"/>
      <c r="Y8" s="2"/>
      <c r="Z8" s="2"/>
    </row>
    <row r="9">
      <c r="A9" s="1" t="s">
        <v>13</v>
      </c>
      <c r="B9" s="1">
        <v>23.837</v>
      </c>
      <c r="C9" s="2"/>
      <c r="D9" s="2"/>
      <c r="E9" s="2"/>
      <c r="F9" s="2"/>
      <c r="G9" s="2"/>
      <c r="H9" s="2"/>
      <c r="I9" s="2"/>
      <c r="J9" s="2"/>
      <c r="K9" s="2"/>
      <c r="L9" s="2"/>
      <c r="M9" s="2"/>
      <c r="N9" s="2"/>
      <c r="O9" s="2"/>
      <c r="P9" s="2"/>
      <c r="Q9" s="2"/>
      <c r="R9" s="2"/>
      <c r="S9" s="2"/>
      <c r="T9" s="2"/>
      <c r="U9" s="2"/>
      <c r="V9" s="2"/>
      <c r="W9" s="2"/>
      <c r="X9" s="2"/>
      <c r="Y9" s="2"/>
      <c r="Z9" s="2"/>
    </row>
    <row r="10">
      <c r="A10" s="1" t="s">
        <v>14</v>
      </c>
      <c r="B10" s="1">
        <v>12.24211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4.74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49.26600000000001</v>
      </c>
      <c r="C2" s="1">
        <v>59.40900000000001</v>
      </c>
      <c r="D2" s="1">
        <v>90.321</v>
      </c>
      <c r="E2" s="1">
        <v>102.879</v>
      </c>
      <c r="F2" s="1">
        <v>137.655</v>
      </c>
      <c r="G2" s="1">
        <v>155.526</v>
      </c>
      <c r="H2" s="1">
        <v>52.64700000000001</v>
      </c>
      <c r="I2" s="1">
        <v>138.138</v>
      </c>
      <c r="J2" s="1">
        <v>188.37</v>
      </c>
      <c r="K2" s="1">
        <v>241.983</v>
      </c>
      <c r="L2" s="2"/>
      <c r="M2" s="2"/>
      <c r="N2" s="2"/>
      <c r="O2" s="2"/>
      <c r="P2" s="2"/>
      <c r="Q2" s="2"/>
      <c r="R2" s="2"/>
      <c r="S2" s="2"/>
      <c r="T2" s="2"/>
      <c r="U2" s="2"/>
      <c r="V2" s="2"/>
      <c r="W2" s="2"/>
      <c r="X2" s="2"/>
      <c r="Y2" s="2"/>
      <c r="Z2" s="2"/>
    </row>
    <row r="3">
      <c r="A3" s="1" t="s">
        <v>26</v>
      </c>
      <c r="B3" s="1">
        <v>3.0429</v>
      </c>
      <c r="C3" s="1">
        <v>3.0429</v>
      </c>
      <c r="D3" s="1">
        <v>4.6368</v>
      </c>
      <c r="E3" s="1">
        <v>5.2164</v>
      </c>
      <c r="F3" s="1">
        <v>6.1824</v>
      </c>
      <c r="G3" s="1">
        <v>7.7763</v>
      </c>
      <c r="H3" s="1">
        <v>6.9552</v>
      </c>
      <c r="I3" s="1">
        <v>7.196700000000001</v>
      </c>
      <c r="J3" s="1">
        <v>7.7763</v>
      </c>
      <c r="K3" s="1">
        <v>8.1144</v>
      </c>
      <c r="L3" s="2"/>
      <c r="M3" s="2"/>
      <c r="N3" s="2"/>
      <c r="O3" s="2"/>
      <c r="P3" s="2"/>
      <c r="Q3" s="2"/>
      <c r="R3" s="2"/>
      <c r="S3" s="2"/>
      <c r="T3" s="2"/>
      <c r="U3" s="2"/>
      <c r="V3" s="2"/>
      <c r="W3" s="2"/>
      <c r="X3" s="2"/>
      <c r="Y3" s="2"/>
      <c r="Z3" s="2"/>
    </row>
    <row r="4">
      <c r="A4" s="1" t="s">
        <v>27</v>
      </c>
      <c r="B4" s="1">
        <v>7.7763</v>
      </c>
      <c r="C4" s="1">
        <v>8.4525</v>
      </c>
      <c r="D4" s="1">
        <v>8.694</v>
      </c>
      <c r="E4" s="1">
        <v>9.2736</v>
      </c>
      <c r="F4" s="1">
        <v>10.7709</v>
      </c>
      <c r="G4" s="1">
        <v>12.2682</v>
      </c>
      <c r="H4" s="1">
        <v>14.0553</v>
      </c>
      <c r="I4" s="1">
        <v>16.3254</v>
      </c>
      <c r="J4" s="1">
        <v>18.837</v>
      </c>
      <c r="K4" s="1">
        <v>22.8459</v>
      </c>
      <c r="L4" s="2"/>
      <c r="M4" s="2"/>
      <c r="N4" s="2"/>
      <c r="O4" s="2"/>
      <c r="P4" s="2"/>
      <c r="Q4" s="2"/>
      <c r="R4" s="2"/>
      <c r="S4" s="2"/>
      <c r="T4" s="2"/>
      <c r="U4" s="2"/>
      <c r="V4" s="2"/>
      <c r="W4" s="2"/>
      <c r="X4" s="2"/>
      <c r="Y4" s="2"/>
      <c r="Z4" s="2"/>
    </row>
    <row r="5">
      <c r="A5" s="1" t="s">
        <v>28</v>
      </c>
      <c r="B5" s="1">
        <v>10.8192</v>
      </c>
      <c r="C5" s="1">
        <v>11.5437</v>
      </c>
      <c r="D5" s="1">
        <v>13.3791</v>
      </c>
      <c r="E5" s="1">
        <v>14.4417</v>
      </c>
      <c r="F5" s="1">
        <v>17.0016</v>
      </c>
      <c r="G5" s="1">
        <v>20.0445</v>
      </c>
      <c r="H5" s="1">
        <v>21.0105</v>
      </c>
      <c r="I5" s="1">
        <v>23.5221</v>
      </c>
      <c r="J5" s="1">
        <v>26.6133</v>
      </c>
      <c r="K5" s="1">
        <v>30.9603</v>
      </c>
      <c r="L5" s="2"/>
      <c r="M5" s="2"/>
      <c r="N5" s="2"/>
      <c r="O5" s="2"/>
      <c r="P5" s="2"/>
      <c r="Q5" s="2"/>
      <c r="R5" s="2"/>
      <c r="S5" s="2"/>
      <c r="T5" s="2"/>
      <c r="U5" s="2"/>
      <c r="V5" s="2"/>
      <c r="W5" s="2"/>
      <c r="X5" s="2"/>
      <c r="Y5" s="2"/>
      <c r="Z5" s="2"/>
    </row>
    <row r="6">
      <c r="A6" s="1" t="s">
        <v>29</v>
      </c>
      <c r="B6" s="1">
        <v>0.0483</v>
      </c>
      <c r="C6" s="1">
        <v>-0.6762</v>
      </c>
      <c r="D6" s="1">
        <v>-1.0626</v>
      </c>
      <c r="E6" s="1">
        <v>-0.0483</v>
      </c>
      <c r="F6" s="1">
        <v>-0.9660000000000001</v>
      </c>
      <c r="G6" s="1">
        <v>-0.0483</v>
      </c>
      <c r="H6" s="1">
        <v>-0.2415</v>
      </c>
      <c r="I6" s="1">
        <v>-0.0483</v>
      </c>
      <c r="J6" s="1">
        <v>-0.1932</v>
      </c>
      <c r="K6" s="1">
        <v>-2.5116</v>
      </c>
      <c r="L6" s="2"/>
      <c r="M6" s="2"/>
      <c r="N6" s="2"/>
      <c r="O6" s="2"/>
      <c r="P6" s="2"/>
      <c r="Q6" s="2"/>
      <c r="R6" s="2"/>
      <c r="S6" s="2"/>
      <c r="T6" s="2"/>
      <c r="U6" s="2"/>
      <c r="V6" s="2"/>
      <c r="W6" s="2"/>
      <c r="X6" s="2"/>
      <c r="Y6" s="2"/>
      <c r="Z6" s="2"/>
    </row>
    <row r="7">
      <c r="A7" s="1" t="s">
        <v>30</v>
      </c>
      <c r="B7" s="1">
        <v>0.0483</v>
      </c>
      <c r="C7" s="1">
        <v>-0.0483</v>
      </c>
      <c r="D7" s="1">
        <v>3.5742</v>
      </c>
      <c r="E7" s="1">
        <v>-0.483</v>
      </c>
      <c r="F7" s="1">
        <v>-0.2415</v>
      </c>
      <c r="G7" s="1">
        <v>-1.1592</v>
      </c>
      <c r="H7" s="1">
        <v>0.8694000000000001</v>
      </c>
      <c r="I7" s="1">
        <v>3.0912</v>
      </c>
      <c r="J7" s="1">
        <v>0.1932</v>
      </c>
      <c r="K7" s="1">
        <v>0.2415</v>
      </c>
      <c r="L7" s="2"/>
      <c r="M7" s="2"/>
      <c r="N7" s="2"/>
      <c r="O7" s="2"/>
      <c r="P7" s="2"/>
      <c r="Q7" s="2"/>
      <c r="R7" s="2"/>
      <c r="S7" s="2"/>
      <c r="T7" s="2"/>
      <c r="U7" s="2"/>
      <c r="V7" s="2"/>
      <c r="W7" s="2"/>
      <c r="X7" s="2"/>
      <c r="Y7" s="2"/>
      <c r="Z7" s="2"/>
    </row>
    <row r="8">
      <c r="A8" s="1" t="s">
        <v>31</v>
      </c>
      <c r="B8" s="1">
        <v>30.429</v>
      </c>
      <c r="C8" s="1">
        <v>47.4789</v>
      </c>
      <c r="D8" s="1">
        <v>56.994</v>
      </c>
      <c r="E8" s="1">
        <v>67.62</v>
      </c>
      <c r="F8" s="1">
        <v>75.831</v>
      </c>
      <c r="G8" s="1">
        <v>92.736</v>
      </c>
      <c r="H8" s="1">
        <v>49.749</v>
      </c>
      <c r="I8" s="1">
        <v>86.45700000000001</v>
      </c>
      <c r="J8" s="1">
        <v>127.029</v>
      </c>
      <c r="K8" s="1">
        <v>162.771</v>
      </c>
      <c r="L8" s="2"/>
      <c r="M8" s="2"/>
      <c r="N8" s="2"/>
      <c r="O8" s="2"/>
      <c r="P8" s="2"/>
      <c r="Q8" s="2"/>
      <c r="R8" s="2"/>
      <c r="S8" s="2"/>
      <c r="T8" s="2"/>
      <c r="U8" s="2"/>
      <c r="V8" s="2"/>
      <c r="W8" s="2"/>
      <c r="X8" s="2"/>
      <c r="Y8" s="2"/>
      <c r="Z8" s="2"/>
    </row>
    <row r="9">
      <c r="A9" s="1" t="s">
        <v>32</v>
      </c>
      <c r="B9" s="1">
        <v>-0.7728</v>
      </c>
      <c r="C9" s="1">
        <v>-3.3327</v>
      </c>
      <c r="D9" s="1">
        <v>-15.6492</v>
      </c>
      <c r="E9" s="1">
        <v>4.4919</v>
      </c>
      <c r="F9" s="1">
        <v>-2.8497</v>
      </c>
      <c r="G9" s="1">
        <v>-2.898</v>
      </c>
      <c r="H9" s="1">
        <v>-4.5402</v>
      </c>
      <c r="I9" s="1">
        <v>-12.2199</v>
      </c>
      <c r="J9" s="1">
        <v>-8.935500000000001</v>
      </c>
      <c r="K9" s="1">
        <v>-1.8354</v>
      </c>
      <c r="L9" s="2"/>
      <c r="M9" s="2"/>
      <c r="N9" s="2"/>
      <c r="O9" s="2"/>
      <c r="P9" s="2"/>
      <c r="Q9" s="2"/>
      <c r="R9" s="2"/>
      <c r="S9" s="2"/>
      <c r="T9" s="2"/>
      <c r="U9" s="2"/>
      <c r="V9" s="2"/>
      <c r="W9" s="2"/>
      <c r="X9" s="2"/>
      <c r="Y9" s="2"/>
      <c r="Z9" s="2"/>
    </row>
    <row r="10">
      <c r="A10" s="1" t="s">
        <v>33</v>
      </c>
      <c r="B10" s="1">
        <v>0.8211</v>
      </c>
      <c r="C10" s="1">
        <v>0.7245</v>
      </c>
      <c r="D10" s="1">
        <v>-3.4776</v>
      </c>
      <c r="E10" s="1">
        <v>-0.5796</v>
      </c>
      <c r="F10" s="1">
        <v>2.9463</v>
      </c>
      <c r="G10" s="1">
        <v>-1.2558</v>
      </c>
      <c r="H10" s="1">
        <v>0.3381</v>
      </c>
      <c r="I10" s="1">
        <v>-1.5456</v>
      </c>
      <c r="J10" s="1">
        <v>5.796</v>
      </c>
      <c r="K10" s="1">
        <v>-3.4776</v>
      </c>
      <c r="L10" s="2"/>
      <c r="M10" s="2"/>
      <c r="N10" s="2"/>
      <c r="O10" s="2"/>
      <c r="P10" s="2"/>
      <c r="Q10" s="2"/>
      <c r="R10" s="2"/>
      <c r="S10" s="2"/>
      <c r="T10" s="2"/>
      <c r="U10" s="2"/>
      <c r="V10" s="2"/>
      <c r="W10" s="2"/>
      <c r="X10" s="2"/>
      <c r="Y10" s="2"/>
      <c r="Z10" s="2"/>
    </row>
    <row r="11">
      <c r="A11" s="1" t="s">
        <v>34</v>
      </c>
      <c r="B11" s="1">
        <v>-4.4919</v>
      </c>
      <c r="C11" s="1">
        <v>-13.9587</v>
      </c>
      <c r="D11" s="1">
        <v>-26.3235</v>
      </c>
      <c r="E11" s="1">
        <v>-42.021</v>
      </c>
      <c r="F11" s="1">
        <v>-48.3</v>
      </c>
      <c r="G11" s="1">
        <v>-71.001</v>
      </c>
      <c r="H11" s="1">
        <v>-45.6918</v>
      </c>
      <c r="I11" s="1">
        <v>-15.6009</v>
      </c>
      <c r="J11" s="1">
        <v>-80.661</v>
      </c>
      <c r="K11" s="1">
        <v>-107.709</v>
      </c>
      <c r="L11" s="2"/>
      <c r="M11" s="2"/>
      <c r="N11" s="2"/>
      <c r="O11" s="2"/>
      <c r="P11" s="2"/>
      <c r="Q11" s="2"/>
      <c r="R11" s="2"/>
      <c r="S11" s="2"/>
      <c r="T11" s="2"/>
      <c r="U11" s="2"/>
      <c r="V11" s="2"/>
      <c r="W11" s="2"/>
      <c r="X11" s="2"/>
      <c r="Y11" s="2"/>
      <c r="Z11" s="2"/>
    </row>
    <row r="12">
      <c r="A12" s="1" t="s">
        <v>35</v>
      </c>
      <c r="B12" s="1">
        <v>-8.6457</v>
      </c>
      <c r="C12" s="1">
        <v>-1.9803</v>
      </c>
      <c r="D12" s="1">
        <v>0.8694000000000001</v>
      </c>
      <c r="E12" s="1">
        <v>-5.0715</v>
      </c>
      <c r="F12" s="1">
        <v>-2.5599</v>
      </c>
      <c r="G12" s="1">
        <v>-13.7172</v>
      </c>
      <c r="H12" s="1">
        <v>-11.2539</v>
      </c>
      <c r="I12" s="1">
        <v>-3.9123</v>
      </c>
      <c r="J12" s="1">
        <v>-17.7261</v>
      </c>
      <c r="K12" s="1">
        <v>-16.7118</v>
      </c>
      <c r="L12" s="2"/>
      <c r="M12" s="2"/>
      <c r="N12" s="2"/>
      <c r="O12" s="2"/>
      <c r="P12" s="2"/>
      <c r="Q12" s="2"/>
      <c r="R12" s="2"/>
      <c r="S12" s="2"/>
      <c r="T12" s="2"/>
      <c r="U12" s="2"/>
      <c r="V12" s="2"/>
      <c r="W12" s="2"/>
      <c r="X12" s="2"/>
      <c r="Y12" s="2"/>
      <c r="Z12" s="2"/>
    </row>
    <row r="13">
      <c r="A13" s="1" t="s">
        <v>36</v>
      </c>
      <c r="B13" s="1">
        <v>77.763</v>
      </c>
      <c r="C13" s="1">
        <v>99.98100000000001</v>
      </c>
      <c r="D13" s="1">
        <v>115.437</v>
      </c>
      <c r="E13" s="1">
        <v>141.036</v>
      </c>
      <c r="F13" s="1">
        <v>179.193</v>
      </c>
      <c r="G13" s="1">
        <v>179.676</v>
      </c>
      <c r="H13" s="1">
        <v>62.79000000000001</v>
      </c>
      <c r="I13" s="1">
        <v>214.935</v>
      </c>
      <c r="J13" s="1">
        <v>241.017</v>
      </c>
      <c r="K13" s="1">
        <v>305.739</v>
      </c>
      <c r="L13" s="2"/>
      <c r="M13" s="2"/>
      <c r="N13" s="2"/>
      <c r="O13" s="2"/>
      <c r="P13" s="2"/>
      <c r="Q13" s="2"/>
      <c r="R13" s="2"/>
      <c r="S13" s="2"/>
      <c r="T13" s="2"/>
      <c r="U13" s="2"/>
      <c r="V13" s="2"/>
      <c r="W13" s="2"/>
      <c r="X13" s="2"/>
      <c r="Y13" s="2"/>
      <c r="Z13" s="2"/>
    </row>
    <row r="14">
      <c r="A14" s="1" t="s">
        <v>37</v>
      </c>
      <c r="B14" s="1">
        <v>-8.3076</v>
      </c>
      <c r="C14" s="1">
        <v>-6.4722</v>
      </c>
      <c r="D14" s="1">
        <v>-5.796</v>
      </c>
      <c r="E14" s="1">
        <v>-10.7226</v>
      </c>
      <c r="F14" s="1">
        <v>-10.1913</v>
      </c>
      <c r="G14" s="1">
        <v>-2.7531</v>
      </c>
      <c r="H14" s="1">
        <v>-7.6314</v>
      </c>
      <c r="I14" s="1">
        <v>-4.8783</v>
      </c>
      <c r="J14" s="1">
        <v>-11.3988</v>
      </c>
      <c r="K14" s="1">
        <v>-19.5132</v>
      </c>
      <c r="L14" s="2"/>
      <c r="M14" s="2"/>
      <c r="N14" s="2"/>
      <c r="O14" s="2"/>
      <c r="P14" s="2"/>
      <c r="Q14" s="2"/>
      <c r="R14" s="2"/>
      <c r="S14" s="2"/>
      <c r="T14" s="2"/>
      <c r="U14" s="2"/>
      <c r="V14" s="2"/>
      <c r="W14" s="2"/>
      <c r="X14" s="2"/>
      <c r="Y14" s="2"/>
      <c r="Z14" s="2"/>
    </row>
    <row r="15">
      <c r="A15" s="1" t="s">
        <v>38</v>
      </c>
      <c r="B15" s="1">
        <v>2.1252</v>
      </c>
      <c r="C15" s="1">
        <v>1.3041</v>
      </c>
      <c r="D15" s="1">
        <v>1.449</v>
      </c>
      <c r="E15" s="1">
        <v>0.0483</v>
      </c>
      <c r="F15" s="1">
        <v>0.9660000000000001</v>
      </c>
      <c r="G15" s="1">
        <v>0.0483</v>
      </c>
      <c r="H15" s="1">
        <v>0.2415</v>
      </c>
      <c r="I15" s="1">
        <v>0.0483</v>
      </c>
      <c r="J15" s="1">
        <v>0.1932</v>
      </c>
      <c r="K15" s="1">
        <v>2.5116</v>
      </c>
      <c r="L15" s="2"/>
      <c r="M15" s="2"/>
      <c r="N15" s="2"/>
      <c r="O15" s="2"/>
      <c r="P15" s="2"/>
      <c r="Q15" s="2"/>
      <c r="R15" s="2"/>
      <c r="S15" s="2"/>
      <c r="T15" s="2"/>
      <c r="U15" s="2"/>
      <c r="V15" s="2"/>
      <c r="W15" s="2"/>
      <c r="X15" s="2"/>
      <c r="Y15" s="2"/>
      <c r="Z15" s="2"/>
    </row>
    <row r="16">
      <c r="A16" s="1" t="s">
        <v>39</v>
      </c>
      <c r="B16" s="1">
        <v>-14.007</v>
      </c>
      <c r="C16" s="1">
        <v>-15.5043</v>
      </c>
      <c r="D16" s="1">
        <v>-23.9085</v>
      </c>
      <c r="E16" s="1">
        <v>-66.171</v>
      </c>
      <c r="F16" s="1">
        <v>-51.681</v>
      </c>
      <c r="G16" s="1">
        <v>-52.64700000000001</v>
      </c>
      <c r="H16" s="1">
        <v>-61.82400000000001</v>
      </c>
      <c r="I16" s="1">
        <v>-87.906</v>
      </c>
      <c r="J16" s="1">
        <v>-128.961</v>
      </c>
      <c r="K16" s="1">
        <v>-128.478</v>
      </c>
      <c r="L16" s="2"/>
      <c r="M16" s="2"/>
      <c r="N16" s="2"/>
      <c r="O16" s="2"/>
      <c r="P16" s="2"/>
      <c r="Q16" s="2"/>
      <c r="R16" s="2"/>
      <c r="S16" s="2"/>
      <c r="T16" s="2"/>
      <c r="U16" s="2"/>
      <c r="V16" s="2"/>
      <c r="W16" s="2"/>
      <c r="X16" s="2"/>
      <c r="Y16" s="2"/>
      <c r="Z16" s="2"/>
    </row>
    <row r="17">
      <c r="A17" s="1" t="s">
        <v>40</v>
      </c>
      <c r="B17" s="1">
        <v>0.0</v>
      </c>
      <c r="C17" s="1">
        <v>-2.898</v>
      </c>
      <c r="D17" s="1">
        <v>2.898</v>
      </c>
      <c r="E17" s="1">
        <v>-2.3667</v>
      </c>
      <c r="F17" s="1">
        <v>1.4007</v>
      </c>
      <c r="G17" s="1">
        <v>0.9177000000000001</v>
      </c>
      <c r="H17" s="1">
        <v>0.0</v>
      </c>
      <c r="I17" s="1">
        <v>0.0</v>
      </c>
      <c r="J17" s="1">
        <v>0.0</v>
      </c>
      <c r="K17" s="1">
        <v>0.0</v>
      </c>
      <c r="L17" s="2"/>
      <c r="M17" s="2"/>
      <c r="N17" s="2"/>
      <c r="O17" s="2"/>
      <c r="P17" s="2"/>
      <c r="Q17" s="2"/>
      <c r="R17" s="2"/>
      <c r="S17" s="2"/>
      <c r="T17" s="2"/>
      <c r="U17" s="2"/>
      <c r="V17" s="2"/>
      <c r="W17" s="2"/>
      <c r="X17" s="2"/>
      <c r="Y17" s="2"/>
      <c r="Z17" s="2"/>
    </row>
    <row r="18">
      <c r="A18" s="1" t="s">
        <v>41</v>
      </c>
      <c r="B18" s="1">
        <v>4.347</v>
      </c>
      <c r="C18" s="1">
        <v>1.0626</v>
      </c>
      <c r="D18" s="1">
        <v>2.5116</v>
      </c>
      <c r="E18" s="1">
        <v>4.588500000000001</v>
      </c>
      <c r="F18" s="1">
        <v>7.9695</v>
      </c>
      <c r="G18" s="1">
        <v>8.211</v>
      </c>
      <c r="H18" s="1">
        <v>5.4096</v>
      </c>
      <c r="I18" s="1">
        <v>6.230700000000001</v>
      </c>
      <c r="J18" s="1">
        <v>7.2933</v>
      </c>
      <c r="K18" s="1">
        <v>13.0893</v>
      </c>
      <c r="L18" s="2"/>
      <c r="M18" s="2"/>
      <c r="N18" s="2"/>
      <c r="O18" s="2"/>
      <c r="P18" s="2"/>
      <c r="Q18" s="2"/>
      <c r="R18" s="2"/>
      <c r="S18" s="2"/>
      <c r="T18" s="2"/>
      <c r="U18" s="2"/>
      <c r="V18" s="2"/>
      <c r="W18" s="2"/>
      <c r="X18" s="2"/>
      <c r="Y18" s="2"/>
      <c r="Z18" s="2"/>
    </row>
    <row r="19">
      <c r="A19" s="1" t="s">
        <v>42</v>
      </c>
      <c r="B19" s="1">
        <v>-17.9676</v>
      </c>
      <c r="C19" s="1">
        <v>-23.8119</v>
      </c>
      <c r="D19" s="1">
        <v>-22.7493</v>
      </c>
      <c r="E19" s="1">
        <v>-74.382</v>
      </c>
      <c r="F19" s="1">
        <v>-52.64700000000001</v>
      </c>
      <c r="G19" s="1">
        <v>-45.9816</v>
      </c>
      <c r="H19" s="1">
        <v>-63.756</v>
      </c>
      <c r="I19" s="1">
        <v>-86.45700000000001</v>
      </c>
      <c r="J19" s="1">
        <v>-132.825</v>
      </c>
      <c r="K19" s="1">
        <v>-134.757</v>
      </c>
      <c r="L19" s="2"/>
      <c r="M19" s="2"/>
      <c r="N19" s="2"/>
      <c r="O19" s="2"/>
      <c r="P19" s="2"/>
      <c r="Q19" s="2"/>
      <c r="R19" s="2"/>
      <c r="S19" s="2"/>
      <c r="T19" s="2"/>
      <c r="U19" s="2"/>
      <c r="V19" s="2"/>
      <c r="W19" s="2"/>
      <c r="X19" s="2"/>
      <c r="Y19" s="2"/>
      <c r="Z19" s="2"/>
    </row>
    <row r="20">
      <c r="A20" s="1" t="s">
        <v>43</v>
      </c>
      <c r="B20" s="1">
        <v>0.0</v>
      </c>
      <c r="C20" s="1">
        <v>0.0</v>
      </c>
      <c r="D20" s="1">
        <v>0.0</v>
      </c>
      <c r="E20" s="1">
        <v>0.6762</v>
      </c>
      <c r="F20" s="1">
        <v>2.2218</v>
      </c>
      <c r="G20" s="1">
        <v>0.6762</v>
      </c>
      <c r="H20" s="1">
        <v>1.9803</v>
      </c>
      <c r="I20" s="1">
        <v>130.41</v>
      </c>
      <c r="J20" s="1">
        <v>1.8837</v>
      </c>
      <c r="K20" s="1">
        <v>4.7334</v>
      </c>
      <c r="L20" s="2"/>
      <c r="M20" s="2"/>
      <c r="N20" s="2"/>
      <c r="O20" s="2"/>
      <c r="P20" s="2"/>
      <c r="Q20" s="2"/>
      <c r="R20" s="2"/>
      <c r="S20" s="2"/>
      <c r="T20" s="2"/>
      <c r="U20" s="2"/>
      <c r="V20" s="2"/>
      <c r="W20" s="2"/>
      <c r="X20" s="2"/>
      <c r="Y20" s="2"/>
      <c r="Z20" s="2"/>
    </row>
    <row r="21" ht="15.75" customHeight="1">
      <c r="A21" s="1" t="s">
        <v>44</v>
      </c>
      <c r="B21" s="1">
        <v>190.302</v>
      </c>
      <c r="C21" s="1">
        <v>0.0</v>
      </c>
      <c r="D21" s="1">
        <v>0.0</v>
      </c>
      <c r="E21" s="1">
        <v>0.0</v>
      </c>
      <c r="F21" s="1">
        <v>0.0</v>
      </c>
      <c r="G21" s="1">
        <v>0.0</v>
      </c>
      <c r="H21" s="1">
        <v>0.0</v>
      </c>
      <c r="I21" s="1">
        <v>169.05</v>
      </c>
      <c r="J21" s="1">
        <v>251.16</v>
      </c>
      <c r="K21" s="1">
        <v>154.56</v>
      </c>
      <c r="L21" s="2"/>
      <c r="M21" s="2"/>
      <c r="N21" s="2"/>
      <c r="O21" s="2"/>
      <c r="P21" s="2"/>
      <c r="Q21" s="2"/>
      <c r="R21" s="2"/>
      <c r="S21" s="2"/>
      <c r="T21" s="2"/>
      <c r="U21" s="2"/>
      <c r="V21" s="2"/>
      <c r="W21" s="2"/>
      <c r="X21" s="2"/>
      <c r="Y21" s="2"/>
      <c r="Z21" s="2"/>
    </row>
    <row r="22" ht="15.75" customHeight="1">
      <c r="A22" s="1" t="s">
        <v>45</v>
      </c>
      <c r="B22" s="1">
        <v>190.302</v>
      </c>
      <c r="C22" s="1">
        <v>0.0</v>
      </c>
      <c r="D22" s="1">
        <v>0.0</v>
      </c>
      <c r="E22" s="1">
        <v>0.6762</v>
      </c>
      <c r="F22" s="1">
        <v>2.2218</v>
      </c>
      <c r="G22" s="1">
        <v>0.6762</v>
      </c>
      <c r="H22" s="1">
        <v>1.9803</v>
      </c>
      <c r="I22" s="1">
        <v>299.46</v>
      </c>
      <c r="J22" s="1">
        <v>253.092</v>
      </c>
      <c r="K22" s="1">
        <v>159.39</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-0.3381</v>
      </c>
      <c r="J23" s="1">
        <v>0.0</v>
      </c>
      <c r="K23" s="1">
        <v>0.0</v>
      </c>
      <c r="L23" s="2"/>
      <c r="M23" s="2"/>
      <c r="N23" s="2"/>
      <c r="O23" s="2"/>
      <c r="P23" s="2"/>
      <c r="Q23" s="2"/>
      <c r="R23" s="2"/>
      <c r="S23" s="2"/>
      <c r="T23" s="2"/>
      <c r="U23" s="2"/>
      <c r="V23" s="2"/>
      <c r="W23" s="2"/>
      <c r="X23" s="2"/>
      <c r="Y23" s="2"/>
      <c r="Z23" s="2"/>
    </row>
    <row r="24" ht="15.75" customHeight="1">
      <c r="A24" s="1" t="s">
        <v>47</v>
      </c>
      <c r="B24" s="1">
        <v>-113.505</v>
      </c>
      <c r="C24" s="1">
        <v>-2.5116</v>
      </c>
      <c r="D24" s="1">
        <v>-2.8014</v>
      </c>
      <c r="E24" s="1">
        <v>-2.4633</v>
      </c>
      <c r="F24" s="1">
        <v>-2.8014</v>
      </c>
      <c r="G24" s="1">
        <v>-4.347</v>
      </c>
      <c r="H24" s="1">
        <v>-4.7817</v>
      </c>
      <c r="I24" s="1">
        <v>-148.281</v>
      </c>
      <c r="J24" s="1">
        <v>-132.825</v>
      </c>
      <c r="K24" s="1">
        <v>-133.308</v>
      </c>
      <c r="L24" s="2"/>
      <c r="M24" s="2"/>
      <c r="N24" s="2"/>
      <c r="O24" s="2"/>
      <c r="P24" s="2"/>
      <c r="Q24" s="2"/>
      <c r="R24" s="2"/>
      <c r="S24" s="2"/>
      <c r="T24" s="2"/>
      <c r="U24" s="2"/>
      <c r="V24" s="2"/>
      <c r="W24" s="2"/>
      <c r="X24" s="2"/>
      <c r="Y24" s="2"/>
      <c r="Z24" s="2"/>
    </row>
    <row r="25" ht="15.75" customHeight="1">
      <c r="A25" s="1" t="s">
        <v>48</v>
      </c>
      <c r="B25" s="1">
        <v>-113.505</v>
      </c>
      <c r="C25" s="1">
        <v>-2.5116</v>
      </c>
      <c r="D25" s="1">
        <v>-2.8014</v>
      </c>
      <c r="E25" s="1">
        <v>-2.4633</v>
      </c>
      <c r="F25" s="1">
        <v>-2.8014</v>
      </c>
      <c r="G25" s="1">
        <v>-4.347</v>
      </c>
      <c r="H25" s="1">
        <v>-4.7817</v>
      </c>
      <c r="I25" s="1">
        <v>-148.764</v>
      </c>
      <c r="J25" s="1">
        <v>-132.825</v>
      </c>
      <c r="K25" s="1">
        <v>-133.308</v>
      </c>
      <c r="L25" s="2"/>
      <c r="M25" s="2"/>
      <c r="N25" s="2"/>
      <c r="O25" s="2"/>
      <c r="P25" s="2"/>
      <c r="Q25" s="2"/>
      <c r="R25" s="2"/>
      <c r="S25" s="2"/>
      <c r="T25" s="2"/>
      <c r="U25" s="2"/>
      <c r="V25" s="2"/>
      <c r="W25" s="2"/>
      <c r="X25" s="2"/>
      <c r="Y25" s="2"/>
      <c r="Z25" s="2"/>
    </row>
    <row r="26" ht="15.75" customHeight="1">
      <c r="A26" s="1" t="s">
        <v>49</v>
      </c>
      <c r="B26" s="1">
        <v>0.0</v>
      </c>
      <c r="C26" s="1">
        <v>0.0</v>
      </c>
      <c r="D26" s="1">
        <v>8.8872</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-64.72200000000001</v>
      </c>
      <c r="C27" s="1">
        <v>-69.069</v>
      </c>
      <c r="D27" s="1">
        <v>0.0</v>
      </c>
      <c r="E27" s="1">
        <v>-1.6422</v>
      </c>
      <c r="F27" s="1">
        <v>0.0</v>
      </c>
      <c r="G27" s="1">
        <v>-11.7852</v>
      </c>
      <c r="H27" s="1">
        <v>-7.245</v>
      </c>
      <c r="I27" s="1">
        <v>-22.9425</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-66.171</v>
      </c>
      <c r="E28" s="1">
        <v>-76.31400000000001</v>
      </c>
      <c r="F28" s="1">
        <v>-77.28</v>
      </c>
      <c r="G28" s="1">
        <v>-77.28</v>
      </c>
      <c r="H28" s="1">
        <v>0.0</v>
      </c>
      <c r="I28" s="1">
        <v>-95.634</v>
      </c>
      <c r="J28" s="1">
        <v>-319.746</v>
      </c>
      <c r="K28" s="1">
        <v>-179.193</v>
      </c>
      <c r="L28" s="2"/>
      <c r="M28" s="2"/>
      <c r="N28" s="2"/>
      <c r="O28" s="2"/>
      <c r="P28" s="2"/>
      <c r="Q28" s="2"/>
      <c r="R28" s="2"/>
      <c r="S28" s="2"/>
      <c r="T28" s="2"/>
      <c r="U28" s="2"/>
      <c r="V28" s="2"/>
      <c r="W28" s="2"/>
      <c r="X28" s="2"/>
      <c r="Y28" s="2"/>
      <c r="Z28" s="2"/>
    </row>
    <row r="29" ht="15.75" customHeight="1">
      <c r="A29" s="1" t="s">
        <v>52</v>
      </c>
      <c r="B29" s="1">
        <v>0.0</v>
      </c>
      <c r="C29" s="1">
        <v>0.0</v>
      </c>
      <c r="D29" s="1">
        <v>-66.171</v>
      </c>
      <c r="E29" s="1">
        <v>-76.31400000000001</v>
      </c>
      <c r="F29" s="1">
        <v>-77.28</v>
      </c>
      <c r="G29" s="1">
        <v>-77.28</v>
      </c>
      <c r="H29" s="1">
        <v>0.0</v>
      </c>
      <c r="I29" s="1">
        <v>-95.634</v>
      </c>
      <c r="J29" s="1">
        <v>-319.746</v>
      </c>
      <c r="K29" s="1">
        <v>-179.193</v>
      </c>
      <c r="L29" s="2"/>
      <c r="M29" s="2"/>
      <c r="N29" s="2"/>
      <c r="O29" s="2"/>
      <c r="P29" s="2"/>
      <c r="Q29" s="2"/>
      <c r="R29" s="2"/>
      <c r="S29" s="2"/>
      <c r="T29" s="2"/>
      <c r="U29" s="2"/>
      <c r="V29" s="2"/>
      <c r="W29" s="2"/>
      <c r="X29" s="2"/>
      <c r="Y29" s="2"/>
      <c r="Z29" s="2"/>
    </row>
    <row r="30" ht="15.75" customHeight="1">
      <c r="A30" s="1" t="s">
        <v>53</v>
      </c>
      <c r="B30" s="1">
        <v>-10.143</v>
      </c>
      <c r="C30" s="1">
        <v>-14.3451</v>
      </c>
      <c r="D30" s="1">
        <v>-12.9444</v>
      </c>
      <c r="E30" s="1">
        <v>-16.0839</v>
      </c>
      <c r="F30" s="1">
        <v>-15.939</v>
      </c>
      <c r="G30" s="1">
        <v>-15.7941</v>
      </c>
      <c r="H30" s="1">
        <v>-15.5043</v>
      </c>
      <c r="I30" s="1">
        <v>-18.2091</v>
      </c>
      <c r="J30" s="1">
        <v>-36.0318</v>
      </c>
      <c r="K30" s="1">
        <v>-54.579</v>
      </c>
      <c r="L30" s="2"/>
      <c r="M30" s="2"/>
      <c r="N30" s="2"/>
      <c r="O30" s="2"/>
      <c r="P30" s="2"/>
      <c r="Q30" s="2"/>
      <c r="R30" s="2"/>
      <c r="S30" s="2"/>
      <c r="T30" s="2"/>
      <c r="U30" s="2"/>
      <c r="V30" s="2"/>
      <c r="W30" s="2"/>
      <c r="X30" s="2"/>
      <c r="Y30" s="2"/>
      <c r="Z30" s="2"/>
    </row>
    <row r="31" ht="15.75" customHeight="1">
      <c r="A31" s="1" t="s">
        <v>54</v>
      </c>
      <c r="B31" s="1">
        <v>1.6905</v>
      </c>
      <c r="C31" s="1">
        <v>-85.974</v>
      </c>
      <c r="D31" s="1">
        <v>-72.933</v>
      </c>
      <c r="E31" s="1">
        <v>-95.634</v>
      </c>
      <c r="F31" s="1">
        <v>-93.702</v>
      </c>
      <c r="G31" s="1">
        <v>-108.675</v>
      </c>
      <c r="H31" s="1">
        <v>-25.5507</v>
      </c>
      <c r="I31" s="1">
        <v>14.1036</v>
      </c>
      <c r="J31" s="1">
        <v>-235.704</v>
      </c>
      <c r="K31" s="1">
        <v>-207.69</v>
      </c>
      <c r="L31" s="2"/>
      <c r="M31" s="2"/>
      <c r="N31" s="2"/>
      <c r="O31" s="2"/>
      <c r="P31" s="2"/>
      <c r="Q31" s="2"/>
      <c r="R31" s="2"/>
      <c r="S31" s="2"/>
      <c r="T31" s="2"/>
      <c r="U31" s="2"/>
      <c r="V31" s="2"/>
      <c r="W31" s="2"/>
      <c r="X31" s="2"/>
      <c r="Y31" s="2"/>
      <c r="Z31" s="2"/>
    </row>
    <row r="32" ht="15.75" customHeight="1">
      <c r="A32" s="1" t="s">
        <v>55</v>
      </c>
      <c r="B32" s="1">
        <v>0.0</v>
      </c>
      <c r="C32" s="1">
        <v>0.0</v>
      </c>
      <c r="D32" s="1">
        <v>0.0</v>
      </c>
      <c r="E32" s="1">
        <v>-3.4776</v>
      </c>
      <c r="F32" s="1">
        <v>-2.6082</v>
      </c>
      <c r="G32" s="1">
        <v>-2.2218</v>
      </c>
      <c r="H32" s="1">
        <v>3.7674</v>
      </c>
      <c r="I32" s="1">
        <v>4.0572</v>
      </c>
      <c r="J32" s="1">
        <v>-0.2415</v>
      </c>
      <c r="K32" s="1">
        <v>-3.8157</v>
      </c>
      <c r="L32" s="2"/>
      <c r="M32" s="2"/>
      <c r="N32" s="2"/>
      <c r="O32" s="2"/>
      <c r="P32" s="2"/>
      <c r="Q32" s="2"/>
      <c r="R32" s="2"/>
      <c r="S32" s="2"/>
      <c r="T32" s="2"/>
      <c r="U32" s="2"/>
      <c r="V32" s="2"/>
      <c r="W32" s="2"/>
      <c r="X32" s="2"/>
      <c r="Y32" s="2"/>
      <c r="Z32" s="2"/>
    </row>
    <row r="33" ht="15.75" customHeight="1">
      <c r="A33" s="1" t="s">
        <v>56</v>
      </c>
      <c r="B33" s="1">
        <v>61.341</v>
      </c>
      <c r="C33" s="1">
        <v>-9.8049</v>
      </c>
      <c r="D33" s="1">
        <v>19.3683</v>
      </c>
      <c r="E33" s="1">
        <v>-32.5059</v>
      </c>
      <c r="F33" s="1">
        <v>30.2358</v>
      </c>
      <c r="G33" s="1">
        <v>22.7493</v>
      </c>
      <c r="H33" s="1">
        <v>-22.7493</v>
      </c>
      <c r="I33" s="1">
        <v>146.349</v>
      </c>
      <c r="J33" s="1">
        <v>-127.995</v>
      </c>
      <c r="K33" s="1">
        <v>-36.70800000000001</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11.6886</v>
      </c>
      <c r="C35" s="1">
        <v>15.6492</v>
      </c>
      <c r="D35" s="1">
        <v>15.1179</v>
      </c>
      <c r="E35" s="1">
        <v>16.905</v>
      </c>
      <c r="F35" s="1">
        <v>15.6009</v>
      </c>
      <c r="G35" s="1">
        <v>15.7941</v>
      </c>
      <c r="H35" s="1">
        <v>15.5043</v>
      </c>
      <c r="I35" s="1">
        <v>17.5812</v>
      </c>
      <c r="J35" s="1">
        <v>35.3556</v>
      </c>
      <c r="K35" s="1">
        <v>52.64700000000001</v>
      </c>
      <c r="L35" s="2"/>
      <c r="M35" s="2"/>
      <c r="N35" s="2"/>
      <c r="O35" s="2"/>
      <c r="P35" s="2"/>
      <c r="Q35" s="2"/>
      <c r="R35" s="2"/>
      <c r="S35" s="2"/>
      <c r="T35" s="2"/>
      <c r="U35" s="2"/>
      <c r="V35" s="2"/>
      <c r="W35" s="2"/>
      <c r="X35" s="2"/>
      <c r="Y35" s="2"/>
      <c r="Z35" s="2"/>
    </row>
    <row r="36" ht="15.75" customHeight="1">
      <c r="A36" s="1" t="s">
        <v>59</v>
      </c>
      <c r="B36" s="1">
        <v>0.0</v>
      </c>
      <c r="C36" s="1">
        <v>0.0</v>
      </c>
      <c r="D36" s="1">
        <v>28.1589</v>
      </c>
      <c r="E36" s="1">
        <v>40.08900000000001</v>
      </c>
      <c r="F36" s="1">
        <v>0.0</v>
      </c>
      <c r="G36" s="1">
        <v>63.756</v>
      </c>
      <c r="H36" s="1">
        <v>36.1284</v>
      </c>
      <c r="I36" s="1">
        <v>23.7636</v>
      </c>
      <c r="J36" s="1">
        <v>83.07600000000001</v>
      </c>
      <c r="K36" s="1">
        <v>116.403</v>
      </c>
      <c r="L36" s="2"/>
      <c r="M36" s="2"/>
      <c r="N36" s="2"/>
      <c r="O36" s="2"/>
      <c r="P36" s="2"/>
      <c r="Q36" s="2"/>
      <c r="R36" s="2"/>
      <c r="S36" s="2"/>
      <c r="T36" s="2"/>
      <c r="U36" s="2"/>
      <c r="V36" s="2"/>
      <c r="W36" s="2"/>
      <c r="X36" s="2"/>
      <c r="Y36" s="2"/>
      <c r="Z36" s="2"/>
    </row>
    <row r="37" ht="15.75" customHeight="1">
      <c r="A37" s="1" t="s">
        <v>60</v>
      </c>
      <c r="B37" s="1">
        <v>29.8977</v>
      </c>
      <c r="C37" s="1">
        <v>49.26600000000001</v>
      </c>
      <c r="D37" s="1">
        <v>37.5774</v>
      </c>
      <c r="E37" s="1">
        <v>23.6187</v>
      </c>
      <c r="F37" s="1">
        <v>82.593</v>
      </c>
      <c r="G37" s="1">
        <v>77.763</v>
      </c>
      <c r="H37" s="1">
        <v>-27.531</v>
      </c>
      <c r="I37" s="1">
        <v>86.45700000000001</v>
      </c>
      <c r="J37" s="1">
        <v>33.7134</v>
      </c>
      <c r="K37" s="1">
        <v>75.348</v>
      </c>
      <c r="L37" s="2"/>
      <c r="M37" s="2"/>
      <c r="N37" s="2"/>
      <c r="O37" s="2"/>
      <c r="P37" s="2"/>
      <c r="Q37" s="2"/>
      <c r="R37" s="2"/>
      <c r="S37" s="2"/>
      <c r="T37" s="2"/>
      <c r="U37" s="2"/>
      <c r="V37" s="2"/>
      <c r="W37" s="2"/>
      <c r="X37" s="2"/>
      <c r="Y37" s="2"/>
      <c r="Z37" s="2"/>
    </row>
    <row r="38" ht="15.75" customHeight="1">
      <c r="A38" s="1" t="s">
        <v>61</v>
      </c>
      <c r="B38" s="1">
        <v>37.8672</v>
      </c>
      <c r="C38" s="1">
        <v>59.40900000000001</v>
      </c>
      <c r="D38" s="1">
        <v>47.5272</v>
      </c>
      <c r="E38" s="1">
        <v>34.293</v>
      </c>
      <c r="F38" s="1">
        <v>92.253</v>
      </c>
      <c r="G38" s="1">
        <v>89.355</v>
      </c>
      <c r="H38" s="1">
        <v>-14.8281</v>
      </c>
      <c r="I38" s="1">
        <v>101.913</v>
      </c>
      <c r="J38" s="1">
        <v>61.82400000000001</v>
      </c>
      <c r="K38" s="1">
        <v>113.505</v>
      </c>
      <c r="L38" s="2"/>
      <c r="M38" s="2"/>
      <c r="N38" s="2"/>
      <c r="O38" s="2"/>
      <c r="P38" s="2"/>
      <c r="Q38" s="2"/>
      <c r="R38" s="2"/>
      <c r="S38" s="2"/>
      <c r="T38" s="2"/>
      <c r="U38" s="2"/>
      <c r="V38" s="2"/>
      <c r="W38" s="2"/>
      <c r="X38" s="2"/>
      <c r="Y38" s="2"/>
      <c r="Z38" s="2"/>
    </row>
    <row r="39" ht="15.75" customHeight="1">
      <c r="A39" s="1" t="s">
        <v>62</v>
      </c>
      <c r="B39" s="1">
        <v>-5.119800000000001</v>
      </c>
      <c r="C39" s="1">
        <v>-8.4525</v>
      </c>
      <c r="D39" s="1">
        <v>19.4649</v>
      </c>
      <c r="E39" s="1">
        <v>1.0626</v>
      </c>
      <c r="F39" s="1">
        <v>-12.5097</v>
      </c>
      <c r="G39" s="1">
        <v>22.1697</v>
      </c>
      <c r="H39" s="1">
        <v>18.0642</v>
      </c>
      <c r="I39" s="1">
        <v>-47.2374</v>
      </c>
      <c r="J39" s="1">
        <v>7.4865</v>
      </c>
      <c r="K39" s="1">
        <v>12.9927</v>
      </c>
      <c r="L39" s="2"/>
      <c r="M39" s="2"/>
      <c r="N39" s="2"/>
      <c r="O39" s="2"/>
      <c r="P39" s="2"/>
      <c r="Q39" s="2"/>
      <c r="R39" s="2"/>
      <c r="S39" s="2"/>
      <c r="T39" s="2"/>
      <c r="U39" s="2"/>
      <c r="V39" s="2"/>
      <c r="W39" s="2"/>
      <c r="X39" s="2"/>
      <c r="Y39" s="2"/>
      <c r="Z39" s="2"/>
    </row>
    <row r="40" ht="15.75" customHeight="1">
      <c r="A40" s="1" t="s">
        <v>63</v>
      </c>
      <c r="B40" s="1">
        <v>76.79700000000001</v>
      </c>
      <c r="C40" s="1">
        <v>-2.5116</v>
      </c>
      <c r="D40" s="1">
        <v>-2.8014</v>
      </c>
      <c r="E40" s="1">
        <v>-1.7388</v>
      </c>
      <c r="F40" s="1">
        <v>-0.5313</v>
      </c>
      <c r="G40" s="1">
        <v>-3.6708</v>
      </c>
      <c r="H40" s="1">
        <v>-2.8014</v>
      </c>
      <c r="I40" s="1">
        <v>150.696</v>
      </c>
      <c r="J40" s="1">
        <v>120.267</v>
      </c>
      <c r="K40" s="1">
        <v>26.0337</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135.723</v>
      </c>
      <c r="C3" s="1">
        <v>126.063</v>
      </c>
      <c r="D3" s="1">
        <v>145.383</v>
      </c>
      <c r="E3" s="1">
        <v>112.539</v>
      </c>
      <c r="F3" s="1">
        <v>142.968</v>
      </c>
      <c r="G3" s="1">
        <v>165.669</v>
      </c>
      <c r="H3" s="1">
        <v>142.968</v>
      </c>
      <c r="I3" s="1">
        <v>289.317</v>
      </c>
      <c r="J3" s="1">
        <v>161.322</v>
      </c>
      <c r="K3" s="1">
        <v>124.614</v>
      </c>
      <c r="L3" s="2"/>
      <c r="M3" s="2"/>
      <c r="N3" s="2"/>
      <c r="O3" s="2"/>
      <c r="P3" s="2"/>
      <c r="Q3" s="2"/>
      <c r="R3" s="2"/>
      <c r="S3" s="2"/>
      <c r="T3" s="2"/>
      <c r="U3" s="2"/>
      <c r="V3" s="2"/>
      <c r="W3" s="2"/>
      <c r="X3" s="2"/>
      <c r="Y3" s="2"/>
      <c r="Z3" s="2"/>
    </row>
    <row r="4">
      <c r="A4" s="1" t="s">
        <v>66</v>
      </c>
      <c r="B4" s="1">
        <v>0.0</v>
      </c>
      <c r="C4" s="1">
        <v>2.898</v>
      </c>
      <c r="D4" s="1">
        <v>0.0</v>
      </c>
      <c r="E4" s="1">
        <v>2.3667</v>
      </c>
      <c r="F4" s="1">
        <v>0.9177000000000001</v>
      </c>
      <c r="G4" s="1">
        <v>0.0</v>
      </c>
      <c r="H4" s="1">
        <v>0.0</v>
      </c>
      <c r="I4" s="1">
        <v>0.0</v>
      </c>
      <c r="J4" s="1">
        <v>0.0</v>
      </c>
      <c r="K4" s="1">
        <v>0.0</v>
      </c>
      <c r="L4" s="2"/>
      <c r="M4" s="2"/>
      <c r="N4" s="2"/>
      <c r="O4" s="2"/>
      <c r="P4" s="2"/>
      <c r="Q4" s="2"/>
      <c r="R4" s="2"/>
      <c r="S4" s="2"/>
      <c r="T4" s="2"/>
      <c r="U4" s="2"/>
      <c r="V4" s="2"/>
      <c r="W4" s="2"/>
      <c r="X4" s="2"/>
      <c r="Y4" s="2"/>
      <c r="Z4" s="2"/>
    </row>
    <row r="5">
      <c r="A5" s="1" t="s">
        <v>67</v>
      </c>
      <c r="B5" s="1">
        <v>135.723</v>
      </c>
      <c r="C5" s="1">
        <v>128.961</v>
      </c>
      <c r="D5" s="1">
        <v>145.383</v>
      </c>
      <c r="E5" s="1">
        <v>114.954</v>
      </c>
      <c r="F5" s="1">
        <v>143.934</v>
      </c>
      <c r="G5" s="1">
        <v>165.669</v>
      </c>
      <c r="H5" s="1">
        <v>142.968</v>
      </c>
      <c r="I5" s="1">
        <v>289.317</v>
      </c>
      <c r="J5" s="1">
        <v>161.322</v>
      </c>
      <c r="K5" s="1">
        <v>124.614</v>
      </c>
      <c r="L5" s="2"/>
      <c r="M5" s="2"/>
      <c r="N5" s="2"/>
      <c r="O5" s="2"/>
      <c r="P5" s="2"/>
      <c r="Q5" s="2"/>
      <c r="R5" s="2"/>
      <c r="S5" s="2"/>
      <c r="T5" s="2"/>
      <c r="U5" s="2"/>
      <c r="V5" s="2"/>
      <c r="W5" s="2"/>
      <c r="X5" s="2"/>
      <c r="Y5" s="2"/>
      <c r="Z5" s="2"/>
    </row>
    <row r="6">
      <c r="A6" s="1" t="s">
        <v>68</v>
      </c>
      <c r="B6" s="1">
        <v>15.456</v>
      </c>
      <c r="C6" s="1">
        <v>18.8853</v>
      </c>
      <c r="D6" s="1">
        <v>34.4862</v>
      </c>
      <c r="E6" s="1">
        <v>30.4773</v>
      </c>
      <c r="F6" s="1">
        <v>33.6651</v>
      </c>
      <c r="G6" s="1">
        <v>36.6114</v>
      </c>
      <c r="H6" s="1">
        <v>40.2822</v>
      </c>
      <c r="I6" s="1">
        <v>52.64700000000001</v>
      </c>
      <c r="J6" s="1">
        <v>61.341</v>
      </c>
      <c r="K6" s="1">
        <v>62.79000000000001</v>
      </c>
      <c r="L6" s="2"/>
      <c r="M6" s="2"/>
      <c r="N6" s="2"/>
      <c r="O6" s="2"/>
      <c r="P6" s="2"/>
      <c r="Q6" s="2"/>
      <c r="R6" s="2"/>
      <c r="S6" s="2"/>
      <c r="T6" s="2"/>
      <c r="U6" s="2"/>
      <c r="V6" s="2"/>
      <c r="W6" s="2"/>
      <c r="X6" s="2"/>
      <c r="Y6" s="2"/>
      <c r="Z6" s="2"/>
    </row>
    <row r="7">
      <c r="A7" s="1" t="s">
        <v>69</v>
      </c>
      <c r="B7" s="1">
        <v>7.389900000000001</v>
      </c>
      <c r="C7" s="1">
        <v>4.4436</v>
      </c>
      <c r="D7" s="1">
        <v>5.0232</v>
      </c>
      <c r="E7" s="1">
        <v>6.279</v>
      </c>
      <c r="F7" s="1">
        <v>5.4579</v>
      </c>
      <c r="G7" s="1">
        <v>14.2968</v>
      </c>
      <c r="H7" s="1">
        <v>26.1786</v>
      </c>
      <c r="I7" s="1">
        <v>13.3308</v>
      </c>
      <c r="J7" s="1">
        <v>12.5097</v>
      </c>
      <c r="K7" s="1">
        <v>18.5955</v>
      </c>
      <c r="L7" s="2"/>
      <c r="M7" s="2"/>
      <c r="N7" s="2"/>
      <c r="O7" s="2"/>
      <c r="P7" s="2"/>
      <c r="Q7" s="2"/>
      <c r="R7" s="2"/>
      <c r="S7" s="2"/>
      <c r="T7" s="2"/>
      <c r="U7" s="2"/>
      <c r="V7" s="2"/>
      <c r="W7" s="2"/>
      <c r="X7" s="2"/>
      <c r="Y7" s="2"/>
      <c r="Z7" s="2"/>
    </row>
    <row r="8">
      <c r="A8" s="1" t="s">
        <v>70</v>
      </c>
      <c r="B8" s="1">
        <v>22.8459</v>
      </c>
      <c r="C8" s="1">
        <v>23.3289</v>
      </c>
      <c r="D8" s="1">
        <v>39.5094</v>
      </c>
      <c r="E8" s="1">
        <v>36.7563</v>
      </c>
      <c r="F8" s="1">
        <v>39.0747</v>
      </c>
      <c r="G8" s="1">
        <v>50.715</v>
      </c>
      <c r="H8" s="1">
        <v>66.65400000000001</v>
      </c>
      <c r="I8" s="1">
        <v>65.688</v>
      </c>
      <c r="J8" s="1">
        <v>73.899</v>
      </c>
      <c r="K8" s="1">
        <v>81.144</v>
      </c>
      <c r="L8" s="2"/>
      <c r="M8" s="2"/>
      <c r="N8" s="2"/>
      <c r="O8" s="2"/>
      <c r="P8" s="2"/>
      <c r="Q8" s="2"/>
      <c r="R8" s="2"/>
      <c r="S8" s="2"/>
      <c r="T8" s="2"/>
      <c r="U8" s="2"/>
      <c r="V8" s="2"/>
      <c r="W8" s="2"/>
      <c r="X8" s="2"/>
      <c r="Y8" s="2"/>
      <c r="Z8" s="2"/>
    </row>
    <row r="9">
      <c r="A9" s="1" t="s">
        <v>71</v>
      </c>
      <c r="B9" s="1">
        <v>4.395300000000001</v>
      </c>
      <c r="C9" s="1">
        <v>0.2415</v>
      </c>
      <c r="D9" s="1">
        <v>1.1109</v>
      </c>
      <c r="E9" s="1">
        <v>1.5939</v>
      </c>
      <c r="F9" s="1">
        <v>1.6422</v>
      </c>
      <c r="G9" s="1">
        <v>1.7388</v>
      </c>
      <c r="H9" s="1">
        <v>0.0483</v>
      </c>
      <c r="I9" s="1">
        <v>1.6905</v>
      </c>
      <c r="J9" s="1">
        <v>2.0286</v>
      </c>
      <c r="K9" s="1">
        <v>1.9803</v>
      </c>
      <c r="L9" s="2"/>
      <c r="M9" s="2"/>
      <c r="N9" s="2"/>
      <c r="O9" s="2"/>
      <c r="P9" s="2"/>
      <c r="Q9" s="2"/>
      <c r="R9" s="2"/>
      <c r="S9" s="2"/>
      <c r="T9" s="2"/>
      <c r="U9" s="2"/>
      <c r="V9" s="2"/>
      <c r="W9" s="2"/>
      <c r="X9" s="2"/>
      <c r="Y9" s="2"/>
      <c r="Z9" s="2"/>
    </row>
    <row r="10">
      <c r="A10" s="1" t="s">
        <v>72</v>
      </c>
      <c r="B10" s="1">
        <v>1.4973</v>
      </c>
      <c r="C10" s="1">
        <v>2.9946</v>
      </c>
      <c r="D10" s="1">
        <v>12.1233</v>
      </c>
      <c r="E10" s="1">
        <v>15.5526</v>
      </c>
      <c r="F10" s="1">
        <v>6.617100000000001</v>
      </c>
      <c r="G10" s="1">
        <v>14.0553</v>
      </c>
      <c r="H10" s="1">
        <v>19.0785</v>
      </c>
      <c r="I10" s="1">
        <v>18.9819</v>
      </c>
      <c r="J10" s="1">
        <v>33.2787</v>
      </c>
      <c r="K10" s="1">
        <v>29.3181</v>
      </c>
      <c r="L10" s="2"/>
      <c r="M10" s="2"/>
      <c r="N10" s="2"/>
      <c r="O10" s="2"/>
      <c r="P10" s="2"/>
      <c r="Q10" s="2"/>
      <c r="R10" s="2"/>
      <c r="S10" s="2"/>
      <c r="T10" s="2"/>
      <c r="U10" s="2"/>
      <c r="V10" s="2"/>
      <c r="W10" s="2"/>
      <c r="X10" s="2"/>
      <c r="Y10" s="2"/>
      <c r="Z10" s="2"/>
    </row>
    <row r="11">
      <c r="A11" s="1" t="s">
        <v>73</v>
      </c>
      <c r="B11" s="1">
        <v>164.22</v>
      </c>
      <c r="C11" s="1">
        <v>155.526</v>
      </c>
      <c r="D11" s="1">
        <v>198.03</v>
      </c>
      <c r="E11" s="1">
        <v>169.05</v>
      </c>
      <c r="F11" s="1">
        <v>191.268</v>
      </c>
      <c r="G11" s="1">
        <v>232.323</v>
      </c>
      <c r="H11" s="1">
        <v>228.459</v>
      </c>
      <c r="I11" s="1">
        <v>375.774</v>
      </c>
      <c r="J11" s="1">
        <v>269.997</v>
      </c>
      <c r="K11" s="1">
        <v>237.153</v>
      </c>
      <c r="L11" s="2"/>
      <c r="M11" s="2"/>
      <c r="N11" s="2"/>
      <c r="O11" s="2"/>
      <c r="P11" s="2"/>
      <c r="Q11" s="2"/>
      <c r="R11" s="2"/>
      <c r="S11" s="2"/>
      <c r="T11" s="2"/>
      <c r="U11" s="2"/>
      <c r="V11" s="2"/>
      <c r="W11" s="2"/>
      <c r="X11" s="2"/>
      <c r="Y11" s="2"/>
      <c r="Z11" s="2"/>
    </row>
    <row r="12">
      <c r="A12" s="1" t="s">
        <v>74</v>
      </c>
      <c r="B12" s="1">
        <v>121.716</v>
      </c>
      <c r="C12" s="1">
        <v>128.961</v>
      </c>
      <c r="D12" s="1">
        <v>135.723</v>
      </c>
      <c r="E12" s="1">
        <v>146.832</v>
      </c>
      <c r="F12" s="1">
        <v>155.043</v>
      </c>
      <c r="G12" s="1">
        <v>168.567</v>
      </c>
      <c r="H12" s="1">
        <v>176.295</v>
      </c>
      <c r="I12" s="1">
        <v>183.057</v>
      </c>
      <c r="J12" s="1">
        <v>180.642</v>
      </c>
      <c r="K12" s="1">
        <v>201.411</v>
      </c>
      <c r="L12" s="2"/>
      <c r="M12" s="2"/>
      <c r="N12" s="2"/>
      <c r="O12" s="2"/>
      <c r="P12" s="2"/>
      <c r="Q12" s="2"/>
      <c r="R12" s="2"/>
      <c r="S12" s="2"/>
      <c r="T12" s="2"/>
      <c r="U12" s="2"/>
      <c r="V12" s="2"/>
      <c r="W12" s="2"/>
      <c r="X12" s="2"/>
      <c r="Y12" s="2"/>
      <c r="Z12" s="2"/>
    </row>
    <row r="13">
      <c r="A13" s="1" t="s">
        <v>75</v>
      </c>
      <c r="B13" s="1">
        <v>-11.592</v>
      </c>
      <c r="C13" s="1">
        <v>-14.49</v>
      </c>
      <c r="D13" s="1">
        <v>-17.7744</v>
      </c>
      <c r="E13" s="1">
        <v>-21.2037</v>
      </c>
      <c r="F13" s="1">
        <v>-25.8405</v>
      </c>
      <c r="G13" s="1">
        <v>-30.7188</v>
      </c>
      <c r="H13" s="1">
        <v>-37.3359</v>
      </c>
      <c r="I13" s="1">
        <v>-42.06930000000001</v>
      </c>
      <c r="J13" s="1">
        <v>-48.783</v>
      </c>
      <c r="K13" s="1">
        <v>-56.02800000000001</v>
      </c>
      <c r="L13" s="2"/>
      <c r="M13" s="2"/>
      <c r="N13" s="2"/>
      <c r="O13" s="2"/>
      <c r="P13" s="2"/>
      <c r="Q13" s="2"/>
      <c r="R13" s="2"/>
      <c r="S13" s="2"/>
      <c r="T13" s="2"/>
      <c r="U13" s="2"/>
      <c r="V13" s="2"/>
      <c r="W13" s="2"/>
      <c r="X13" s="2"/>
      <c r="Y13" s="2"/>
      <c r="Z13" s="2"/>
    </row>
    <row r="14">
      <c r="A14" s="1" t="s">
        <v>76</v>
      </c>
      <c r="B14" s="1">
        <v>110.124</v>
      </c>
      <c r="C14" s="1">
        <v>114.471</v>
      </c>
      <c r="D14" s="1">
        <v>117.852</v>
      </c>
      <c r="E14" s="1">
        <v>125.58</v>
      </c>
      <c r="F14" s="1">
        <v>128.961</v>
      </c>
      <c r="G14" s="1">
        <v>138.138</v>
      </c>
      <c r="H14" s="1">
        <v>139.104</v>
      </c>
      <c r="I14" s="1">
        <v>141.036</v>
      </c>
      <c r="J14" s="1">
        <v>131.859</v>
      </c>
      <c r="K14" s="1">
        <v>144.9</v>
      </c>
      <c r="L14" s="2"/>
      <c r="M14" s="2"/>
      <c r="N14" s="2"/>
      <c r="O14" s="2"/>
      <c r="P14" s="2"/>
      <c r="Q14" s="2"/>
      <c r="R14" s="2"/>
      <c r="S14" s="2"/>
      <c r="T14" s="2"/>
      <c r="U14" s="2"/>
      <c r="V14" s="2"/>
      <c r="W14" s="2"/>
      <c r="X14" s="2"/>
      <c r="Y14" s="2"/>
      <c r="Z14" s="2"/>
    </row>
    <row r="15">
      <c r="A15" s="1" t="s">
        <v>77</v>
      </c>
      <c r="B15" s="1">
        <v>298.494</v>
      </c>
      <c r="C15" s="1">
        <v>306.705</v>
      </c>
      <c r="D15" s="1">
        <v>314.433</v>
      </c>
      <c r="E15" s="1">
        <v>369.495</v>
      </c>
      <c r="F15" s="1">
        <v>413.931</v>
      </c>
      <c r="G15" s="1">
        <v>447.741</v>
      </c>
      <c r="H15" s="1">
        <v>494.109</v>
      </c>
      <c r="I15" s="1">
        <v>564.144</v>
      </c>
      <c r="J15" s="1">
        <v>673.302</v>
      </c>
      <c r="K15" s="1">
        <v>793.086</v>
      </c>
      <c r="L15" s="2"/>
      <c r="M15" s="2"/>
      <c r="N15" s="2"/>
      <c r="O15" s="2"/>
      <c r="P15" s="2"/>
      <c r="Q15" s="2"/>
      <c r="R15" s="2"/>
      <c r="S15" s="2"/>
      <c r="T15" s="2"/>
      <c r="U15" s="2"/>
      <c r="V15" s="2"/>
      <c r="W15" s="2"/>
      <c r="X15" s="2"/>
      <c r="Y15" s="2"/>
      <c r="Z15" s="2"/>
    </row>
    <row r="16">
      <c r="A16" s="1" t="s">
        <v>78</v>
      </c>
      <c r="B16" s="1">
        <v>24.3432</v>
      </c>
      <c r="C16" s="1">
        <v>22.3629</v>
      </c>
      <c r="D16" s="1">
        <v>18.354</v>
      </c>
      <c r="E16" s="1">
        <v>16.8084</v>
      </c>
      <c r="F16" s="1">
        <v>15.3111</v>
      </c>
      <c r="G16" s="1">
        <v>14.3451</v>
      </c>
      <c r="H16" s="1">
        <v>15.3594</v>
      </c>
      <c r="I16" s="1">
        <v>22.4112</v>
      </c>
      <c r="J16" s="1">
        <v>36.5631</v>
      </c>
      <c r="K16" s="1">
        <v>41.8761</v>
      </c>
      <c r="L16" s="2"/>
      <c r="M16" s="2"/>
      <c r="N16" s="2"/>
      <c r="O16" s="2"/>
      <c r="P16" s="2"/>
      <c r="Q16" s="2"/>
      <c r="R16" s="2"/>
      <c r="S16" s="2"/>
      <c r="T16" s="2"/>
      <c r="U16" s="2"/>
      <c r="V16" s="2"/>
      <c r="W16" s="2"/>
      <c r="X16" s="2"/>
      <c r="Y16" s="2"/>
      <c r="Z16" s="2"/>
    </row>
    <row r="17">
      <c r="A17" s="1" t="s">
        <v>79</v>
      </c>
      <c r="B17" s="1">
        <v>2.1252</v>
      </c>
      <c r="C17" s="1">
        <v>5.3613</v>
      </c>
      <c r="D17" s="1">
        <v>5.2647</v>
      </c>
      <c r="E17" s="1">
        <v>5.0232</v>
      </c>
      <c r="F17" s="1">
        <v>3.7191</v>
      </c>
      <c r="G17" s="1">
        <v>2.1252</v>
      </c>
      <c r="H17" s="1">
        <v>1.6422</v>
      </c>
      <c r="I17" s="1">
        <v>2.2218</v>
      </c>
      <c r="J17" s="1">
        <v>2.3184</v>
      </c>
      <c r="K17" s="1">
        <v>1.8354</v>
      </c>
      <c r="L17" s="2"/>
      <c r="M17" s="2"/>
      <c r="N17" s="2"/>
      <c r="O17" s="2"/>
      <c r="P17" s="2"/>
      <c r="Q17" s="2"/>
      <c r="R17" s="2"/>
      <c r="S17" s="2"/>
      <c r="T17" s="2"/>
      <c r="U17" s="2"/>
      <c r="V17" s="2"/>
      <c r="W17" s="2"/>
      <c r="X17" s="2"/>
      <c r="Y17" s="2"/>
      <c r="Z17" s="2"/>
    </row>
    <row r="18">
      <c r="A18" s="1" t="s">
        <v>80</v>
      </c>
      <c r="B18" s="1">
        <v>599.8860000000001</v>
      </c>
      <c r="C18" s="1">
        <v>604.2330000000001</v>
      </c>
      <c r="D18" s="1">
        <v>654.465</v>
      </c>
      <c r="E18" s="1">
        <v>685.86</v>
      </c>
      <c r="F18" s="1">
        <v>752.9970000000001</v>
      </c>
      <c r="G18" s="1">
        <v>834.624</v>
      </c>
      <c r="H18" s="1">
        <v>878.577</v>
      </c>
      <c r="I18" s="1">
        <v>1105.587</v>
      </c>
      <c r="J18" s="1">
        <v>1114.281</v>
      </c>
      <c r="K18" s="1">
        <v>1219.092</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11.9784</v>
      </c>
      <c r="C20" s="1">
        <v>11.7852</v>
      </c>
      <c r="D20" s="1">
        <v>18.9819</v>
      </c>
      <c r="E20" s="1">
        <v>16.2771</v>
      </c>
      <c r="F20" s="1">
        <v>18.4506</v>
      </c>
      <c r="G20" s="1">
        <v>6.810300000000001</v>
      </c>
      <c r="H20" s="1">
        <v>5.2164</v>
      </c>
      <c r="I20" s="1">
        <v>5.9409</v>
      </c>
      <c r="J20" s="1">
        <v>10.7709</v>
      </c>
      <c r="K20" s="1">
        <v>13.8138</v>
      </c>
      <c r="L20" s="2"/>
      <c r="M20" s="2"/>
      <c r="N20" s="2"/>
      <c r="O20" s="2"/>
      <c r="P20" s="2"/>
      <c r="Q20" s="2"/>
      <c r="R20" s="2"/>
      <c r="S20" s="2"/>
      <c r="T20" s="2"/>
      <c r="U20" s="2"/>
      <c r="V20" s="2"/>
      <c r="W20" s="2"/>
      <c r="X20" s="2"/>
      <c r="Y20" s="2"/>
      <c r="Z20" s="2"/>
    </row>
    <row r="21" ht="15.75" customHeight="1">
      <c r="A21" s="1" t="s">
        <v>83</v>
      </c>
      <c r="B21" s="1">
        <v>18.4506</v>
      </c>
      <c r="C21" s="1">
        <v>21.3969</v>
      </c>
      <c r="D21" s="1">
        <v>31.8297</v>
      </c>
      <c r="E21" s="1">
        <v>32.5542</v>
      </c>
      <c r="F21" s="1">
        <v>36.1284</v>
      </c>
      <c r="G21" s="1">
        <v>36.4665</v>
      </c>
      <c r="H21" s="1">
        <v>32.1195</v>
      </c>
      <c r="I21" s="1">
        <v>83.07600000000001</v>
      </c>
      <c r="J21" s="1">
        <v>95.15100000000001</v>
      </c>
      <c r="K21" s="1">
        <v>80.17800000000001</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3.6225</v>
      </c>
      <c r="H22" s="1">
        <v>5.699400000000001</v>
      </c>
      <c r="I22" s="1">
        <v>135.723</v>
      </c>
      <c r="J22" s="1">
        <v>65.205</v>
      </c>
      <c r="K22" s="1">
        <v>11.9784</v>
      </c>
      <c r="L22" s="2"/>
      <c r="M22" s="2"/>
      <c r="N22" s="2"/>
      <c r="O22" s="2"/>
      <c r="P22" s="2"/>
      <c r="Q22" s="2"/>
      <c r="R22" s="2"/>
      <c r="S22" s="2"/>
      <c r="T22" s="2"/>
      <c r="U22" s="2"/>
      <c r="V22" s="2"/>
      <c r="W22" s="2"/>
      <c r="X22" s="2"/>
      <c r="Y22" s="2"/>
      <c r="Z22" s="2"/>
    </row>
    <row r="23" ht="15.75" customHeight="1">
      <c r="A23" s="1" t="s">
        <v>85</v>
      </c>
      <c r="B23" s="1">
        <v>2.2701</v>
      </c>
      <c r="C23" s="1">
        <v>2.6565</v>
      </c>
      <c r="D23" s="1">
        <v>2.7048</v>
      </c>
      <c r="E23" s="1">
        <v>2.415</v>
      </c>
      <c r="F23" s="1">
        <v>1.9803</v>
      </c>
      <c r="G23" s="1">
        <v>1.7388</v>
      </c>
      <c r="H23" s="1">
        <v>145.383</v>
      </c>
      <c r="I23" s="1">
        <v>0.0</v>
      </c>
      <c r="J23" s="1">
        <v>72.45</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0.5796</v>
      </c>
      <c r="G24" s="1">
        <v>3.4776</v>
      </c>
      <c r="H24" s="1">
        <v>1.2558</v>
      </c>
      <c r="I24" s="1">
        <v>1.4007</v>
      </c>
      <c r="J24" s="1">
        <v>1.5939</v>
      </c>
      <c r="K24" s="1">
        <v>2.1252</v>
      </c>
      <c r="L24" s="2"/>
      <c r="M24" s="2"/>
      <c r="N24" s="2"/>
      <c r="O24" s="2"/>
      <c r="P24" s="2"/>
      <c r="Q24" s="2"/>
      <c r="R24" s="2"/>
      <c r="S24" s="2"/>
      <c r="T24" s="2"/>
      <c r="U24" s="2"/>
      <c r="V24" s="2"/>
      <c r="W24" s="2"/>
      <c r="X24" s="2"/>
      <c r="Y24" s="2"/>
      <c r="Z24" s="2"/>
    </row>
    <row r="25" ht="15.75" customHeight="1">
      <c r="A25" s="1" t="s">
        <v>87</v>
      </c>
      <c r="B25" s="1">
        <v>3.9123</v>
      </c>
      <c r="C25" s="1">
        <v>7.6797</v>
      </c>
      <c r="D25" s="1">
        <v>0.0</v>
      </c>
      <c r="E25" s="1">
        <v>0.0</v>
      </c>
      <c r="F25" s="1">
        <v>0.0</v>
      </c>
      <c r="G25" s="1">
        <v>0.0</v>
      </c>
      <c r="H25" s="1">
        <v>7.389900000000001</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1.8837</v>
      </c>
      <c r="G26" s="1">
        <v>2.0769</v>
      </c>
      <c r="H26" s="1">
        <v>4.395300000000001</v>
      </c>
      <c r="I26" s="1">
        <v>2.8014</v>
      </c>
      <c r="J26" s="1">
        <v>2.2218</v>
      </c>
      <c r="K26" s="1">
        <v>1.5456</v>
      </c>
      <c r="L26" s="2"/>
      <c r="M26" s="2"/>
      <c r="N26" s="2"/>
      <c r="O26" s="2"/>
      <c r="P26" s="2"/>
      <c r="Q26" s="2"/>
      <c r="R26" s="2"/>
      <c r="S26" s="2"/>
      <c r="T26" s="2"/>
      <c r="U26" s="2"/>
      <c r="V26" s="2"/>
      <c r="W26" s="2"/>
      <c r="X26" s="2"/>
      <c r="Y26" s="2"/>
      <c r="Z26" s="2"/>
    </row>
    <row r="27" ht="15.75" customHeight="1">
      <c r="A27" s="1" t="s">
        <v>89</v>
      </c>
      <c r="B27" s="1">
        <v>3.4776</v>
      </c>
      <c r="C27" s="1">
        <v>3.2361</v>
      </c>
      <c r="D27" s="1">
        <v>0.0</v>
      </c>
      <c r="E27" s="1">
        <v>2.0286</v>
      </c>
      <c r="F27" s="1">
        <v>0.0</v>
      </c>
      <c r="G27" s="1">
        <v>5.4096</v>
      </c>
      <c r="H27" s="1">
        <v>2.3667</v>
      </c>
      <c r="I27" s="1">
        <v>7.6797</v>
      </c>
      <c r="J27" s="1">
        <v>6.617100000000001</v>
      </c>
      <c r="K27" s="1">
        <v>9.9015</v>
      </c>
      <c r="L27" s="2"/>
      <c r="M27" s="2"/>
      <c r="N27" s="2"/>
      <c r="O27" s="2"/>
      <c r="P27" s="2"/>
      <c r="Q27" s="2"/>
      <c r="R27" s="2"/>
      <c r="S27" s="2"/>
      <c r="T27" s="2"/>
      <c r="U27" s="2"/>
      <c r="V27" s="2"/>
      <c r="W27" s="2"/>
      <c r="X27" s="2"/>
      <c r="Y27" s="2"/>
      <c r="Z27" s="2"/>
    </row>
    <row r="28" ht="15.75" customHeight="1">
      <c r="A28" s="1" t="s">
        <v>90</v>
      </c>
      <c r="B28" s="1">
        <v>40.1373</v>
      </c>
      <c r="C28" s="1">
        <v>46.8027</v>
      </c>
      <c r="D28" s="1">
        <v>53.613</v>
      </c>
      <c r="E28" s="1">
        <v>53.13</v>
      </c>
      <c r="F28" s="1">
        <v>58.926</v>
      </c>
      <c r="G28" s="1">
        <v>59.892</v>
      </c>
      <c r="H28" s="1">
        <v>204.309</v>
      </c>
      <c r="I28" s="1">
        <v>236.67</v>
      </c>
      <c r="J28" s="1">
        <v>254.058</v>
      </c>
      <c r="K28" s="1">
        <v>119.301</v>
      </c>
      <c r="L28" s="2"/>
      <c r="M28" s="2"/>
      <c r="N28" s="2"/>
      <c r="O28" s="2"/>
      <c r="P28" s="2"/>
      <c r="Q28" s="2"/>
      <c r="R28" s="2"/>
      <c r="S28" s="2"/>
      <c r="T28" s="2"/>
      <c r="U28" s="2"/>
      <c r="V28" s="2"/>
      <c r="W28" s="2"/>
      <c r="X28" s="2"/>
      <c r="Y28" s="2"/>
      <c r="Z28" s="2"/>
    </row>
    <row r="29" ht="15.75" customHeight="1">
      <c r="A29" s="1" t="s">
        <v>91</v>
      </c>
      <c r="B29" s="1">
        <v>226.044</v>
      </c>
      <c r="C29" s="1">
        <v>225.078</v>
      </c>
      <c r="D29" s="1">
        <v>224.112</v>
      </c>
      <c r="E29" s="1">
        <v>221.214</v>
      </c>
      <c r="F29" s="1">
        <v>219.282</v>
      </c>
      <c r="G29" s="1">
        <v>217.833</v>
      </c>
      <c r="H29" s="1">
        <v>72.45</v>
      </c>
      <c r="I29" s="1">
        <v>241.5</v>
      </c>
      <c r="J29" s="1">
        <v>361.284</v>
      </c>
      <c r="K29" s="1">
        <v>515.844</v>
      </c>
      <c r="L29" s="2"/>
      <c r="M29" s="2"/>
      <c r="N29" s="2"/>
      <c r="O29" s="2"/>
      <c r="P29" s="2"/>
      <c r="Q29" s="2"/>
      <c r="R29" s="2"/>
      <c r="S29" s="2"/>
      <c r="T29" s="2"/>
      <c r="U29" s="2"/>
      <c r="V29" s="2"/>
      <c r="W29" s="2"/>
      <c r="X29" s="2"/>
      <c r="Y29" s="2"/>
      <c r="Z29" s="2"/>
    </row>
    <row r="30" ht="15.75" customHeight="1">
      <c r="A30" s="1" t="s">
        <v>92</v>
      </c>
      <c r="B30" s="1">
        <v>0.0</v>
      </c>
      <c r="C30" s="1">
        <v>0.0</v>
      </c>
      <c r="D30" s="1">
        <v>0.0</v>
      </c>
      <c r="E30" s="1">
        <v>1.449</v>
      </c>
      <c r="F30" s="1">
        <v>0.7245</v>
      </c>
      <c r="G30" s="1">
        <v>7.196700000000001</v>
      </c>
      <c r="H30" s="1">
        <v>8.1144</v>
      </c>
      <c r="I30" s="1">
        <v>9.4185</v>
      </c>
      <c r="J30" s="1">
        <v>8.4525</v>
      </c>
      <c r="K30" s="1">
        <v>7.4382</v>
      </c>
      <c r="L30" s="2"/>
      <c r="M30" s="2"/>
      <c r="N30" s="2"/>
      <c r="O30" s="2"/>
      <c r="P30" s="2"/>
      <c r="Q30" s="2"/>
      <c r="R30" s="2"/>
      <c r="S30" s="2"/>
      <c r="T30" s="2"/>
      <c r="U30" s="2"/>
      <c r="V30" s="2"/>
      <c r="W30" s="2"/>
      <c r="X30" s="2"/>
      <c r="Y30" s="2"/>
      <c r="Z30" s="2"/>
    </row>
    <row r="31" ht="15.75" customHeight="1">
      <c r="A31" s="1" t="s">
        <v>93</v>
      </c>
      <c r="B31" s="1">
        <v>4.5402</v>
      </c>
      <c r="C31" s="1">
        <v>5.119800000000001</v>
      </c>
      <c r="D31" s="1">
        <v>5.4096</v>
      </c>
      <c r="E31" s="1">
        <v>6.1341</v>
      </c>
      <c r="F31" s="1">
        <v>3.8157</v>
      </c>
      <c r="G31" s="1">
        <v>5.119800000000001</v>
      </c>
      <c r="H31" s="1">
        <v>5.6028</v>
      </c>
      <c r="I31" s="1">
        <v>6.230700000000001</v>
      </c>
      <c r="J31" s="1">
        <v>5.8443</v>
      </c>
      <c r="K31" s="1">
        <v>6.9069</v>
      </c>
      <c r="L31" s="2"/>
      <c r="M31" s="2"/>
      <c r="N31" s="2"/>
      <c r="O31" s="2"/>
      <c r="P31" s="2"/>
      <c r="Q31" s="2"/>
      <c r="R31" s="2"/>
      <c r="S31" s="2"/>
      <c r="T31" s="2"/>
      <c r="U31" s="2"/>
      <c r="V31" s="2"/>
      <c r="W31" s="2"/>
      <c r="X31" s="2"/>
      <c r="Y31" s="2"/>
      <c r="Z31" s="2"/>
    </row>
    <row r="32" ht="15.75" customHeight="1">
      <c r="A32" s="1" t="s">
        <v>94</v>
      </c>
      <c r="B32" s="1">
        <v>9.177000000000001</v>
      </c>
      <c r="C32" s="1">
        <v>9.708300000000001</v>
      </c>
      <c r="D32" s="1">
        <v>10.5777</v>
      </c>
      <c r="E32" s="1">
        <v>9.5151</v>
      </c>
      <c r="F32" s="1">
        <v>8.8872</v>
      </c>
      <c r="G32" s="1">
        <v>9.8049</v>
      </c>
      <c r="H32" s="1">
        <v>6.4722</v>
      </c>
      <c r="I32" s="1">
        <v>1.7388</v>
      </c>
      <c r="J32" s="1">
        <v>2.7048</v>
      </c>
      <c r="K32" s="1">
        <v>2.7531</v>
      </c>
      <c r="L32" s="2"/>
      <c r="M32" s="2"/>
      <c r="N32" s="2"/>
      <c r="O32" s="2"/>
      <c r="P32" s="2"/>
      <c r="Q32" s="2"/>
      <c r="R32" s="2"/>
      <c r="S32" s="2"/>
      <c r="T32" s="2"/>
      <c r="U32" s="2"/>
      <c r="V32" s="2"/>
      <c r="W32" s="2"/>
      <c r="X32" s="2"/>
      <c r="Y32" s="2"/>
      <c r="Z32" s="2"/>
    </row>
    <row r="33" ht="15.75" customHeight="1">
      <c r="A33" s="1" t="s">
        <v>95</v>
      </c>
      <c r="B33" s="1">
        <v>24.5847</v>
      </c>
      <c r="C33" s="1">
        <v>30.1875</v>
      </c>
      <c r="D33" s="1">
        <v>37.7706</v>
      </c>
      <c r="E33" s="1">
        <v>44.8707</v>
      </c>
      <c r="F33" s="1">
        <v>49.749</v>
      </c>
      <c r="G33" s="1">
        <v>57.477</v>
      </c>
      <c r="H33" s="1">
        <v>59.40900000000001</v>
      </c>
      <c r="I33" s="1">
        <v>67.137</v>
      </c>
      <c r="J33" s="1">
        <v>68.586</v>
      </c>
      <c r="K33" s="1">
        <v>91.287</v>
      </c>
      <c r="L33" s="2"/>
      <c r="M33" s="2"/>
      <c r="N33" s="2"/>
      <c r="O33" s="2"/>
      <c r="P33" s="2"/>
      <c r="Q33" s="2"/>
      <c r="R33" s="2"/>
      <c r="S33" s="2"/>
      <c r="T33" s="2"/>
      <c r="U33" s="2"/>
      <c r="V33" s="2"/>
      <c r="W33" s="2"/>
      <c r="X33" s="2"/>
      <c r="Y33" s="2"/>
      <c r="Z33" s="2"/>
    </row>
    <row r="34" ht="15.75" customHeight="1">
      <c r="A34" s="1" t="s">
        <v>96</v>
      </c>
      <c r="B34" s="1">
        <v>304.29</v>
      </c>
      <c r="C34" s="1">
        <v>316.848</v>
      </c>
      <c r="D34" s="1">
        <v>331.338</v>
      </c>
      <c r="E34" s="1">
        <v>336.651</v>
      </c>
      <c r="F34" s="1">
        <v>341.964</v>
      </c>
      <c r="G34" s="1">
        <v>356.937</v>
      </c>
      <c r="H34" s="1">
        <v>355.971</v>
      </c>
      <c r="I34" s="1">
        <v>562.695</v>
      </c>
      <c r="J34" s="1">
        <v>701.316</v>
      </c>
      <c r="K34" s="1">
        <v>743.82</v>
      </c>
      <c r="L34" s="2"/>
      <c r="M34" s="2"/>
      <c r="N34" s="2"/>
      <c r="O34" s="2"/>
      <c r="P34" s="2"/>
      <c r="Q34" s="2"/>
      <c r="R34" s="2"/>
      <c r="S34" s="2"/>
      <c r="T34" s="2"/>
      <c r="U34" s="2"/>
      <c r="V34" s="2"/>
      <c r="W34" s="2"/>
      <c r="X34" s="2"/>
      <c r="Y34" s="2"/>
      <c r="Z34" s="2"/>
    </row>
    <row r="35" ht="15.75" customHeight="1">
      <c r="A35" s="1" t="s">
        <v>97</v>
      </c>
      <c r="B35" s="1">
        <v>72.933</v>
      </c>
      <c r="C35" s="1">
        <v>14.8764</v>
      </c>
      <c r="D35" s="1">
        <v>14.8764</v>
      </c>
      <c r="E35" s="1">
        <v>14.6832</v>
      </c>
      <c r="F35" s="1">
        <v>14.6832</v>
      </c>
      <c r="G35" s="1">
        <v>14.6832</v>
      </c>
      <c r="H35" s="1">
        <v>14.5383</v>
      </c>
      <c r="I35" s="1">
        <v>14.5383</v>
      </c>
      <c r="J35" s="1">
        <v>14.5383</v>
      </c>
      <c r="K35" s="1">
        <v>14.5383</v>
      </c>
      <c r="L35" s="2"/>
      <c r="M35" s="2"/>
      <c r="N35" s="2"/>
      <c r="O35" s="2"/>
      <c r="P35" s="2"/>
      <c r="Q35" s="2"/>
      <c r="R35" s="2"/>
      <c r="S35" s="2"/>
      <c r="T35" s="2"/>
      <c r="U35" s="2"/>
      <c r="V35" s="2"/>
      <c r="W35" s="2"/>
      <c r="X35" s="2"/>
      <c r="Y35" s="2"/>
      <c r="Z35" s="2"/>
    </row>
    <row r="36" ht="15.75" customHeight="1">
      <c r="A36" s="1" t="s">
        <v>98</v>
      </c>
      <c r="B36" s="1">
        <v>1.4007</v>
      </c>
      <c r="C36" s="1">
        <v>1.4007</v>
      </c>
      <c r="D36" s="1">
        <v>1.4007</v>
      </c>
      <c r="E36" s="1">
        <v>1.4007</v>
      </c>
      <c r="F36" s="1">
        <v>1.4007</v>
      </c>
      <c r="G36" s="1">
        <v>1.4007</v>
      </c>
      <c r="H36" s="1">
        <v>1.4007</v>
      </c>
      <c r="I36" s="1">
        <v>1.4007</v>
      </c>
      <c r="J36" s="1">
        <v>1.4007</v>
      </c>
      <c r="K36" s="1">
        <v>1.4007</v>
      </c>
      <c r="L36" s="2"/>
      <c r="M36" s="2"/>
      <c r="N36" s="2"/>
      <c r="O36" s="2"/>
      <c r="P36" s="2"/>
      <c r="Q36" s="2"/>
      <c r="R36" s="2"/>
      <c r="S36" s="2"/>
      <c r="T36" s="2"/>
      <c r="U36" s="2"/>
      <c r="V36" s="2"/>
      <c r="W36" s="2"/>
      <c r="X36" s="2"/>
      <c r="Y36" s="2"/>
      <c r="Z36" s="2"/>
    </row>
    <row r="37" ht="15.75" customHeight="1">
      <c r="A37" s="1" t="s">
        <v>99</v>
      </c>
      <c r="B37" s="1">
        <v>208.173</v>
      </c>
      <c r="C37" s="1">
        <v>268.065</v>
      </c>
      <c r="D37" s="1">
        <v>300.909</v>
      </c>
      <c r="E37" s="1">
        <v>326.025</v>
      </c>
      <c r="F37" s="1">
        <v>386.4</v>
      </c>
      <c r="G37" s="1">
        <v>453.054</v>
      </c>
      <c r="H37" s="1">
        <v>498.456</v>
      </c>
      <c r="I37" s="1">
        <v>518.259</v>
      </c>
      <c r="J37" s="1">
        <v>387.8007</v>
      </c>
      <c r="K37" s="1">
        <v>450.639</v>
      </c>
      <c r="L37" s="2"/>
      <c r="M37" s="2"/>
      <c r="N37" s="2"/>
      <c r="O37" s="2"/>
      <c r="P37" s="2"/>
      <c r="Q37" s="2"/>
      <c r="R37" s="2"/>
      <c r="S37" s="2"/>
      <c r="T37" s="2"/>
      <c r="U37" s="2"/>
      <c r="V37" s="2"/>
      <c r="W37" s="2"/>
      <c r="X37" s="2"/>
      <c r="Y37" s="2"/>
      <c r="Z37" s="2"/>
    </row>
    <row r="38" ht="15.75" customHeight="1">
      <c r="A38" s="1" t="s">
        <v>100</v>
      </c>
      <c r="B38" s="1">
        <v>-0.8211</v>
      </c>
      <c r="C38" s="1">
        <v>-0.2898</v>
      </c>
      <c r="D38" s="1">
        <v>-0.1932</v>
      </c>
      <c r="E38" s="1">
        <v>-1.2075</v>
      </c>
      <c r="F38" s="1">
        <v>-1.2075</v>
      </c>
      <c r="G38" s="1">
        <v>-0.0483</v>
      </c>
      <c r="H38" s="1">
        <v>0.0</v>
      </c>
      <c r="I38" s="1">
        <v>-0.1449</v>
      </c>
      <c r="J38" s="1">
        <v>-0.1449</v>
      </c>
      <c r="K38" s="1">
        <v>-0.1449</v>
      </c>
      <c r="L38" s="2"/>
      <c r="M38" s="2"/>
      <c r="N38" s="2"/>
      <c r="O38" s="2"/>
      <c r="P38" s="2"/>
      <c r="Q38" s="2"/>
      <c r="R38" s="2"/>
      <c r="S38" s="2"/>
      <c r="T38" s="2"/>
      <c r="U38" s="2"/>
      <c r="V38" s="2"/>
      <c r="W38" s="2"/>
      <c r="X38" s="2"/>
      <c r="Y38" s="2"/>
      <c r="Z38" s="2"/>
    </row>
    <row r="39" ht="15.75" customHeight="1">
      <c r="A39" s="1" t="s">
        <v>101</v>
      </c>
      <c r="B39" s="1">
        <v>11.2056</v>
      </c>
      <c r="C39" s="1">
        <v>-0.483</v>
      </c>
      <c r="D39" s="1">
        <v>-0.3864</v>
      </c>
      <c r="E39" s="1">
        <v>-0.483</v>
      </c>
      <c r="F39" s="1">
        <v>0.6279</v>
      </c>
      <c r="G39" s="1">
        <v>0.1932</v>
      </c>
      <c r="H39" s="1">
        <v>-0.1932</v>
      </c>
      <c r="I39" s="1">
        <v>-0.0483</v>
      </c>
      <c r="J39" s="1">
        <v>0.5796</v>
      </c>
      <c r="K39" s="1">
        <v>0.6762</v>
      </c>
      <c r="L39" s="2"/>
      <c r="M39" s="2"/>
      <c r="N39" s="2"/>
      <c r="O39" s="2"/>
      <c r="P39" s="2"/>
      <c r="Q39" s="2"/>
      <c r="R39" s="2"/>
      <c r="S39" s="2"/>
      <c r="T39" s="2"/>
      <c r="U39" s="2"/>
      <c r="V39" s="2"/>
      <c r="W39" s="2"/>
      <c r="X39" s="2"/>
      <c r="Y39" s="2"/>
      <c r="Z39" s="2"/>
    </row>
    <row r="40" ht="15.75" customHeight="1">
      <c r="A40" s="1" t="s">
        <v>102</v>
      </c>
      <c r="B40" s="1">
        <v>293.181</v>
      </c>
      <c r="C40" s="1">
        <v>283.521</v>
      </c>
      <c r="D40" s="1">
        <v>316.365</v>
      </c>
      <c r="E40" s="1">
        <v>341.481</v>
      </c>
      <c r="F40" s="1">
        <v>403.305</v>
      </c>
      <c r="G40" s="1">
        <v>469.476</v>
      </c>
      <c r="H40" s="1">
        <v>514.395</v>
      </c>
      <c r="I40" s="1">
        <v>534.198</v>
      </c>
      <c r="J40" s="1">
        <v>404.271</v>
      </c>
      <c r="K40" s="1">
        <v>467.061</v>
      </c>
      <c r="L40" s="2"/>
      <c r="M40" s="2"/>
      <c r="N40" s="2"/>
      <c r="O40" s="2"/>
      <c r="P40" s="2"/>
      <c r="Q40" s="2"/>
      <c r="R40" s="2"/>
      <c r="S40" s="2"/>
      <c r="T40" s="2"/>
      <c r="U40" s="2"/>
      <c r="V40" s="2"/>
      <c r="W40" s="2"/>
      <c r="X40" s="2"/>
      <c r="Y40" s="2"/>
      <c r="Z40" s="2"/>
    </row>
    <row r="41" ht="15.75" customHeight="1">
      <c r="A41" s="1" t="s">
        <v>103</v>
      </c>
      <c r="B41" s="1">
        <v>2.4633</v>
      </c>
      <c r="C41" s="1">
        <v>3.9123</v>
      </c>
      <c r="D41" s="1">
        <v>6.3756</v>
      </c>
      <c r="E41" s="1">
        <v>7.6797</v>
      </c>
      <c r="F41" s="1">
        <v>7.9695</v>
      </c>
      <c r="G41" s="1">
        <v>8.3076</v>
      </c>
      <c r="H41" s="1">
        <v>8.5008</v>
      </c>
      <c r="I41" s="1">
        <v>8.790600000000001</v>
      </c>
      <c r="J41" s="1">
        <v>8.935500000000001</v>
      </c>
      <c r="K41" s="1">
        <v>8.1144</v>
      </c>
      <c r="L41" s="2"/>
      <c r="M41" s="2"/>
      <c r="N41" s="2"/>
      <c r="O41" s="2"/>
      <c r="P41" s="2"/>
      <c r="Q41" s="2"/>
      <c r="R41" s="2"/>
      <c r="S41" s="2"/>
      <c r="T41" s="2"/>
      <c r="U41" s="2"/>
      <c r="V41" s="2"/>
      <c r="W41" s="2"/>
      <c r="X41" s="2"/>
      <c r="Y41" s="2"/>
      <c r="Z41" s="2"/>
    </row>
    <row r="42" ht="15.75" customHeight="1">
      <c r="A42" s="1" t="s">
        <v>104</v>
      </c>
      <c r="B42" s="1">
        <v>295.596</v>
      </c>
      <c r="C42" s="1">
        <v>287.385</v>
      </c>
      <c r="D42" s="1">
        <v>323.127</v>
      </c>
      <c r="E42" s="1">
        <v>349.209</v>
      </c>
      <c r="F42" s="1">
        <v>411.033</v>
      </c>
      <c r="G42" s="1">
        <v>477.687</v>
      </c>
      <c r="H42" s="1">
        <v>523.089</v>
      </c>
      <c r="I42" s="1">
        <v>542.892</v>
      </c>
      <c r="J42" s="1">
        <v>412.965</v>
      </c>
      <c r="K42" s="1">
        <v>475.272</v>
      </c>
      <c r="L42" s="2"/>
      <c r="M42" s="2"/>
      <c r="N42" s="2"/>
      <c r="O42" s="2"/>
      <c r="P42" s="2"/>
      <c r="Q42" s="2"/>
      <c r="R42" s="2"/>
      <c r="S42" s="2"/>
      <c r="T42" s="2"/>
      <c r="U42" s="2"/>
      <c r="V42" s="2"/>
      <c r="W42" s="2"/>
      <c r="X42" s="2"/>
      <c r="Y42" s="2"/>
      <c r="Z42" s="2"/>
    </row>
    <row r="43" ht="15.75" customHeight="1">
      <c r="A43" s="1" t="s">
        <v>105</v>
      </c>
      <c r="B43" s="1">
        <v>599.8860000000001</v>
      </c>
      <c r="C43" s="1">
        <v>604.2330000000001</v>
      </c>
      <c r="D43" s="1">
        <v>654.465</v>
      </c>
      <c r="E43" s="1">
        <v>685.86</v>
      </c>
      <c r="F43" s="1">
        <v>752.9970000000001</v>
      </c>
      <c r="G43" s="1">
        <v>834.624</v>
      </c>
      <c r="H43" s="1">
        <v>878.577</v>
      </c>
      <c r="I43" s="1">
        <v>1105.587</v>
      </c>
      <c r="J43" s="1">
        <v>1114.281</v>
      </c>
      <c r="K43" s="1">
        <v>1219.092</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19.0785</v>
      </c>
      <c r="C45" s="1">
        <v>18.9336</v>
      </c>
      <c r="D45" s="1">
        <v>19.0302</v>
      </c>
      <c r="E45" s="1">
        <v>18.9819</v>
      </c>
      <c r="F45" s="1">
        <v>18.9819</v>
      </c>
      <c r="G45" s="1">
        <v>18.837</v>
      </c>
      <c r="H45" s="1">
        <v>18.837</v>
      </c>
      <c r="I45" s="1">
        <v>18.6438</v>
      </c>
      <c r="J45" s="1">
        <v>18.6438</v>
      </c>
      <c r="K45" s="1">
        <v>18.6438</v>
      </c>
      <c r="L45" s="2"/>
      <c r="M45" s="2"/>
      <c r="N45" s="2"/>
      <c r="O45" s="2"/>
      <c r="P45" s="2"/>
      <c r="Q45" s="2"/>
      <c r="R45" s="2"/>
      <c r="S45" s="2"/>
      <c r="T45" s="2"/>
      <c r="U45" s="2"/>
      <c r="V45" s="2"/>
      <c r="W45" s="2"/>
      <c r="X45" s="2"/>
      <c r="Y45" s="2"/>
      <c r="Z45" s="2"/>
    </row>
    <row r="46" ht="15.75" customHeight="1">
      <c r="A46" s="1" t="s">
        <v>107</v>
      </c>
      <c r="B46" s="1">
        <v>19.0785</v>
      </c>
      <c r="C46" s="1">
        <v>18.9336</v>
      </c>
      <c r="D46" s="1">
        <v>19.0302</v>
      </c>
      <c r="E46" s="1">
        <v>18.9819</v>
      </c>
      <c r="F46" s="1">
        <v>18.9819</v>
      </c>
      <c r="G46" s="1">
        <v>18.8853</v>
      </c>
      <c r="H46" s="1">
        <v>18.837</v>
      </c>
      <c r="I46" s="1">
        <v>18.6438</v>
      </c>
      <c r="J46" s="1">
        <v>18.6438</v>
      </c>
      <c r="K46" s="1">
        <v>18.6438</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-5.5545</v>
      </c>
      <c r="C48" s="1">
        <v>-23.1357</v>
      </c>
      <c r="D48" s="1">
        <v>1.9803</v>
      </c>
      <c r="E48" s="1">
        <v>-27.9657</v>
      </c>
      <c r="F48" s="1">
        <v>-10.5777</v>
      </c>
      <c r="G48" s="1">
        <v>21.6384</v>
      </c>
      <c r="H48" s="1">
        <v>20.3343</v>
      </c>
      <c r="I48" s="1">
        <v>-30.1875</v>
      </c>
      <c r="J48" s="1">
        <v>-269.031</v>
      </c>
      <c r="K48" s="1">
        <v>-326.025</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227.976</v>
      </c>
      <c r="C50" s="1">
        <v>227.493</v>
      </c>
      <c r="D50" s="1">
        <v>226.527</v>
      </c>
      <c r="E50" s="1">
        <v>225.078</v>
      </c>
      <c r="F50" s="1">
        <v>222.663</v>
      </c>
      <c r="G50" s="1">
        <v>233.772</v>
      </c>
      <c r="H50" s="1">
        <v>232.806</v>
      </c>
      <c r="I50" s="1">
        <v>387.8007</v>
      </c>
      <c r="J50" s="1">
        <v>509.0820000000001</v>
      </c>
      <c r="K50" s="1">
        <v>537.096</v>
      </c>
      <c r="L50" s="2"/>
      <c r="M50" s="2"/>
      <c r="N50" s="2"/>
      <c r="O50" s="2"/>
      <c r="P50" s="2"/>
      <c r="Q50" s="2"/>
      <c r="R50" s="2"/>
      <c r="S50" s="2"/>
      <c r="T50" s="2"/>
      <c r="U50" s="2"/>
      <c r="V50" s="2"/>
      <c r="W50" s="2"/>
      <c r="X50" s="2"/>
      <c r="Y50" s="2"/>
      <c r="Z50" s="2"/>
    </row>
    <row r="51" ht="15.75" customHeight="1">
      <c r="A51" s="1" t="s">
        <v>132</v>
      </c>
      <c r="B51" s="1">
        <v>92.736</v>
      </c>
      <c r="C51" s="1">
        <v>99.015</v>
      </c>
      <c r="D51" s="1">
        <v>81.62700000000001</v>
      </c>
      <c r="E51" s="1">
        <v>110.124</v>
      </c>
      <c r="F51" s="1">
        <v>78.729</v>
      </c>
      <c r="G51" s="1">
        <v>68.10300000000001</v>
      </c>
      <c r="H51" s="1">
        <v>89.83800000000001</v>
      </c>
      <c r="I51" s="1">
        <v>98.53200000000001</v>
      </c>
      <c r="J51" s="1">
        <v>348.243</v>
      </c>
      <c r="K51" s="1">
        <v>412.965</v>
      </c>
      <c r="L51" s="2"/>
      <c r="M51" s="2"/>
      <c r="N51" s="2"/>
      <c r="O51" s="2"/>
      <c r="P51" s="2"/>
      <c r="Q51" s="2"/>
      <c r="R51" s="2"/>
      <c r="S51" s="2"/>
      <c r="T51" s="2"/>
      <c r="U51" s="2"/>
      <c r="V51" s="2"/>
      <c r="W51" s="2"/>
      <c r="X51" s="2"/>
      <c r="Y51" s="2"/>
      <c r="Z51" s="2"/>
    </row>
    <row r="52" ht="15.75" customHeight="1">
      <c r="A52" s="1" t="s">
        <v>133</v>
      </c>
      <c r="B52" s="1">
        <v>4.5402</v>
      </c>
      <c r="C52" s="1">
        <v>5.119800000000001</v>
      </c>
      <c r="D52" s="1">
        <v>5.4096</v>
      </c>
      <c r="E52" s="1">
        <v>6.1341</v>
      </c>
      <c r="F52" s="1">
        <v>3.8157</v>
      </c>
      <c r="G52" s="1">
        <v>5.119800000000001</v>
      </c>
      <c r="H52" s="1">
        <v>5.6028</v>
      </c>
      <c r="I52" s="1">
        <v>6.230700000000001</v>
      </c>
      <c r="J52" s="1">
        <v>5.8443</v>
      </c>
      <c r="K52" s="1">
        <v>6.9069</v>
      </c>
      <c r="L52" s="2"/>
      <c r="M52" s="2"/>
      <c r="N52" s="2"/>
      <c r="O52" s="2"/>
      <c r="P52" s="2"/>
      <c r="Q52" s="2"/>
      <c r="R52" s="2"/>
      <c r="S52" s="2"/>
      <c r="T52" s="2"/>
      <c r="U52" s="2"/>
      <c r="V52" s="2"/>
      <c r="W52" s="2"/>
      <c r="X52" s="2"/>
      <c r="Y52" s="2"/>
      <c r="Z52" s="2"/>
    </row>
    <row r="53" ht="15.75" customHeight="1">
      <c r="A53" s="1" t="s">
        <v>134</v>
      </c>
      <c r="B53" s="1">
        <v>16.6152</v>
      </c>
      <c r="C53" s="1">
        <v>17.2914</v>
      </c>
      <c r="D53" s="1">
        <v>18.4023</v>
      </c>
      <c r="E53" s="1">
        <v>20.5275</v>
      </c>
      <c r="F53" s="1">
        <v>20.1894</v>
      </c>
      <c r="G53" s="1">
        <v>6.037500000000001</v>
      </c>
      <c r="H53" s="1">
        <v>0.9660000000000001</v>
      </c>
      <c r="I53" s="1">
        <v>0.7728</v>
      </c>
      <c r="J53" s="1">
        <v>3.2844</v>
      </c>
      <c r="K53" s="1">
        <v>0.0</v>
      </c>
      <c r="L53" s="2"/>
      <c r="M53" s="2"/>
      <c r="N53" s="2"/>
      <c r="O53" s="2"/>
      <c r="P53" s="2"/>
      <c r="Q53" s="2"/>
      <c r="R53" s="2"/>
      <c r="S53" s="2"/>
      <c r="T53" s="2"/>
      <c r="U53" s="2"/>
      <c r="V53" s="2"/>
      <c r="W53" s="2"/>
      <c r="X53" s="2"/>
      <c r="Y53" s="2"/>
      <c r="Z53" s="2"/>
    </row>
    <row r="54" ht="15.75" customHeight="1">
      <c r="A54" s="1" t="s">
        <v>135</v>
      </c>
      <c r="B54" s="1">
        <v>2.4633</v>
      </c>
      <c r="C54" s="1">
        <v>3.9123</v>
      </c>
      <c r="D54" s="1">
        <v>6.3756</v>
      </c>
      <c r="E54" s="1">
        <v>7.6797</v>
      </c>
      <c r="F54" s="1">
        <v>7.9695</v>
      </c>
      <c r="G54" s="1">
        <v>8.3076</v>
      </c>
      <c r="H54" s="1">
        <v>8.5008</v>
      </c>
      <c r="I54" s="1">
        <v>8.790600000000001</v>
      </c>
      <c r="J54" s="1">
        <v>8.935500000000001</v>
      </c>
      <c r="K54" s="1">
        <v>8.1144</v>
      </c>
      <c r="L54" s="2"/>
      <c r="M54" s="2"/>
      <c r="N54" s="2"/>
      <c r="O54" s="2"/>
      <c r="P54" s="2"/>
      <c r="Q54" s="2"/>
      <c r="R54" s="2"/>
      <c r="S54" s="2"/>
      <c r="T54" s="2"/>
      <c r="U54" s="2"/>
      <c r="V54" s="2"/>
      <c r="W54" s="2"/>
      <c r="X54" s="2"/>
      <c r="Y54" s="2"/>
      <c r="Z54" s="2"/>
    </row>
    <row r="55" ht="15.75" customHeight="1">
      <c r="A55" s="1" t="s">
        <v>136</v>
      </c>
      <c r="B55" s="1">
        <v>0.1449</v>
      </c>
      <c r="C55" s="1">
        <v>0.1449</v>
      </c>
      <c r="D55" s="1">
        <v>0.1449</v>
      </c>
      <c r="E55" s="1">
        <v>0.1449</v>
      </c>
      <c r="F55" s="1">
        <v>0.1449</v>
      </c>
      <c r="G55" s="1">
        <v>0.1449</v>
      </c>
      <c r="H55" s="1">
        <v>0.1449</v>
      </c>
      <c r="I55" s="1">
        <v>0.1449</v>
      </c>
      <c r="J55" s="1">
        <v>0.1449</v>
      </c>
      <c r="K55" s="1">
        <v>0.1449</v>
      </c>
      <c r="L55" s="2"/>
      <c r="M55" s="2"/>
      <c r="N55" s="2"/>
      <c r="O55" s="2"/>
      <c r="P55" s="2"/>
      <c r="Q55" s="2"/>
      <c r="R55" s="2"/>
      <c r="S55" s="2"/>
      <c r="T55" s="2"/>
      <c r="U55" s="2"/>
      <c r="V55" s="2"/>
      <c r="W55" s="2"/>
      <c r="X55" s="2"/>
      <c r="Y55" s="2"/>
      <c r="Z55" s="2"/>
    </row>
    <row r="56" ht="15.75" customHeight="1">
      <c r="A56" s="1" t="s">
        <v>137</v>
      </c>
      <c r="B56" s="1">
        <v>83.07600000000001</v>
      </c>
      <c r="C56" s="1">
        <v>83.07600000000001</v>
      </c>
      <c r="D56" s="1">
        <v>82.593</v>
      </c>
      <c r="E56" s="1">
        <v>82.593</v>
      </c>
      <c r="F56" s="1">
        <v>82.593</v>
      </c>
      <c r="G56" s="1">
        <v>82.593</v>
      </c>
      <c r="H56" s="1">
        <v>82.593</v>
      </c>
      <c r="I56" s="1">
        <v>82.593</v>
      </c>
      <c r="J56" s="1">
        <v>69.069</v>
      </c>
      <c r="K56" s="1">
        <v>69.069</v>
      </c>
      <c r="L56" s="2"/>
      <c r="M56" s="2"/>
      <c r="N56" s="2"/>
      <c r="O56" s="2"/>
      <c r="P56" s="2"/>
      <c r="Q56" s="2"/>
      <c r="R56" s="2"/>
      <c r="S56" s="2"/>
      <c r="T56" s="2"/>
      <c r="U56" s="2"/>
      <c r="V56" s="2"/>
      <c r="W56" s="2"/>
      <c r="X56" s="2"/>
      <c r="Y56" s="2"/>
      <c r="Z56" s="2"/>
    </row>
    <row r="57" ht="15.75" customHeight="1">
      <c r="A57" s="1" t="s">
        <v>138</v>
      </c>
      <c r="B57" s="1">
        <v>18.9336</v>
      </c>
      <c r="C57" s="1">
        <v>20.7207</v>
      </c>
      <c r="D57" s="1">
        <v>21.3003</v>
      </c>
      <c r="E57" s="1">
        <v>23.3289</v>
      </c>
      <c r="F57" s="1">
        <v>23.7153</v>
      </c>
      <c r="G57" s="1">
        <v>21.9765</v>
      </c>
      <c r="H57" s="1">
        <v>22.4595</v>
      </c>
      <c r="I57" s="1">
        <v>22.3146</v>
      </c>
      <c r="J57" s="1">
        <v>24.4398</v>
      </c>
      <c r="K57" s="1">
        <v>25.2609</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8.935500000000001</v>
      </c>
      <c r="C59" s="1">
        <v>3.2361</v>
      </c>
      <c r="D59" s="1">
        <v>3.2361</v>
      </c>
      <c r="E59" s="1">
        <v>1.8354</v>
      </c>
      <c r="F59" s="1">
        <v>1.4973</v>
      </c>
      <c r="G59" s="1">
        <v>0.3864</v>
      </c>
      <c r="H59" s="1">
        <v>0.9660000000000001</v>
      </c>
      <c r="I59" s="1">
        <v>0.9660000000000001</v>
      </c>
      <c r="J59" s="1">
        <v>0.5796</v>
      </c>
      <c r="K59" s="1">
        <v>0.7728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180.159</v>
      </c>
      <c r="C2" s="1">
        <v>216.867</v>
      </c>
      <c r="D2" s="1">
        <v>268.065</v>
      </c>
      <c r="E2" s="1">
        <v>344.379</v>
      </c>
      <c r="F2" s="1">
        <v>382.053</v>
      </c>
      <c r="G2" s="1">
        <v>411.999</v>
      </c>
      <c r="H2" s="1">
        <v>259.371</v>
      </c>
      <c r="I2" s="1">
        <v>421.176</v>
      </c>
      <c r="J2" s="1">
        <v>576.219</v>
      </c>
      <c r="K2" s="1">
        <v>698.418</v>
      </c>
      <c r="L2" s="2"/>
      <c r="M2" s="2"/>
      <c r="N2" s="2"/>
      <c r="O2" s="2"/>
      <c r="P2" s="2"/>
      <c r="Q2" s="2"/>
      <c r="R2" s="2"/>
      <c r="S2" s="2"/>
      <c r="T2" s="2"/>
      <c r="U2" s="2"/>
      <c r="V2" s="2"/>
      <c r="W2" s="2"/>
      <c r="X2" s="2"/>
      <c r="Y2" s="2"/>
      <c r="Z2" s="2"/>
    </row>
    <row r="3">
      <c r="A3" s="1" t="s">
        <v>142</v>
      </c>
      <c r="B3" s="1">
        <v>180.159</v>
      </c>
      <c r="C3" s="1">
        <v>216.867</v>
      </c>
      <c r="D3" s="1">
        <v>268.065</v>
      </c>
      <c r="E3" s="1">
        <v>344.379</v>
      </c>
      <c r="F3" s="1">
        <v>382.053</v>
      </c>
      <c r="G3" s="1">
        <v>411.999</v>
      </c>
      <c r="H3" s="1">
        <v>259.371</v>
      </c>
      <c r="I3" s="1">
        <v>421.176</v>
      </c>
      <c r="J3" s="1">
        <v>576.219</v>
      </c>
      <c r="K3" s="1">
        <v>698.418</v>
      </c>
      <c r="L3" s="2"/>
      <c r="M3" s="2"/>
      <c r="N3" s="2"/>
      <c r="O3" s="2"/>
      <c r="P3" s="2"/>
      <c r="Q3" s="2"/>
      <c r="R3" s="2"/>
      <c r="S3" s="2"/>
      <c r="T3" s="2"/>
      <c r="U3" s="2"/>
      <c r="V3" s="2"/>
      <c r="W3" s="2"/>
      <c r="X3" s="2"/>
      <c r="Y3" s="2"/>
      <c r="Z3" s="2"/>
    </row>
    <row r="4">
      <c r="A4" s="1" t="s">
        <v>143</v>
      </c>
      <c r="B4" s="1">
        <v>60.858</v>
      </c>
      <c r="C4" s="1">
        <v>65.688</v>
      </c>
      <c r="D4" s="1">
        <v>72.933</v>
      </c>
      <c r="E4" s="1">
        <v>138.621</v>
      </c>
      <c r="F4" s="1">
        <v>129.927</v>
      </c>
      <c r="G4" s="1">
        <v>123.648</v>
      </c>
      <c r="H4" s="1">
        <v>126.063</v>
      </c>
      <c r="I4" s="1">
        <v>164.22</v>
      </c>
      <c r="J4" s="1">
        <v>195.615</v>
      </c>
      <c r="K4" s="1">
        <v>208.173</v>
      </c>
      <c r="L4" s="2"/>
      <c r="M4" s="2"/>
      <c r="N4" s="2"/>
      <c r="O4" s="2"/>
      <c r="P4" s="2"/>
      <c r="Q4" s="2"/>
      <c r="R4" s="2"/>
      <c r="S4" s="2"/>
      <c r="T4" s="2"/>
      <c r="U4" s="2"/>
      <c r="V4" s="2"/>
      <c r="W4" s="2"/>
      <c r="X4" s="2"/>
      <c r="Y4" s="2"/>
      <c r="Z4" s="2"/>
    </row>
    <row r="5">
      <c r="A5" s="1" t="s">
        <v>144</v>
      </c>
      <c r="B5" s="1">
        <v>119.301</v>
      </c>
      <c r="C5" s="1">
        <v>151.179</v>
      </c>
      <c r="D5" s="1">
        <v>195.132</v>
      </c>
      <c r="E5" s="1">
        <v>205.758</v>
      </c>
      <c r="F5" s="1">
        <v>252.126</v>
      </c>
      <c r="G5" s="1">
        <v>287.868</v>
      </c>
      <c r="H5" s="1">
        <v>133.308</v>
      </c>
      <c r="I5" s="1">
        <v>256.956</v>
      </c>
      <c r="J5" s="1">
        <v>381.087</v>
      </c>
      <c r="K5" s="1">
        <v>490.245</v>
      </c>
      <c r="L5" s="2"/>
      <c r="M5" s="2"/>
      <c r="N5" s="2"/>
      <c r="O5" s="2"/>
      <c r="P5" s="2"/>
      <c r="Q5" s="2"/>
      <c r="R5" s="2"/>
      <c r="S5" s="2"/>
      <c r="T5" s="2"/>
      <c r="U5" s="2"/>
      <c r="V5" s="2"/>
      <c r="W5" s="2"/>
      <c r="X5" s="2"/>
      <c r="Y5" s="2"/>
      <c r="Z5" s="2"/>
    </row>
    <row r="6">
      <c r="A6" s="1" t="s">
        <v>145</v>
      </c>
      <c r="B6" s="1">
        <v>29.1732</v>
      </c>
      <c r="C6" s="1">
        <v>31.878</v>
      </c>
      <c r="D6" s="1">
        <v>36.70800000000001</v>
      </c>
      <c r="E6" s="1">
        <v>34.9209</v>
      </c>
      <c r="F6" s="1">
        <v>35.5488</v>
      </c>
      <c r="G6" s="1">
        <v>33.47190000000001</v>
      </c>
      <c r="H6" s="1">
        <v>28.9317</v>
      </c>
      <c r="I6" s="1">
        <v>34.776</v>
      </c>
      <c r="J6" s="1">
        <v>40.8135</v>
      </c>
      <c r="K6" s="1">
        <v>43.4217</v>
      </c>
      <c r="L6" s="2"/>
      <c r="M6" s="2"/>
      <c r="N6" s="2"/>
      <c r="O6" s="2"/>
      <c r="P6" s="2"/>
      <c r="Q6" s="2"/>
      <c r="R6" s="2"/>
      <c r="S6" s="2"/>
      <c r="T6" s="2"/>
      <c r="U6" s="2"/>
      <c r="V6" s="2"/>
      <c r="W6" s="2"/>
      <c r="X6" s="2"/>
      <c r="Y6" s="2"/>
      <c r="Z6" s="2"/>
    </row>
    <row r="7">
      <c r="A7" s="1" t="s">
        <v>146</v>
      </c>
      <c r="B7" s="1">
        <v>10.8192</v>
      </c>
      <c r="C7" s="1">
        <v>11.5437</v>
      </c>
      <c r="D7" s="1">
        <v>13.3791</v>
      </c>
      <c r="E7" s="1">
        <v>14.4417</v>
      </c>
      <c r="F7" s="1">
        <v>17.0016</v>
      </c>
      <c r="G7" s="1">
        <v>20.0445</v>
      </c>
      <c r="H7" s="1">
        <v>21.0105</v>
      </c>
      <c r="I7" s="1">
        <v>23.5221</v>
      </c>
      <c r="J7" s="1">
        <v>26.6133</v>
      </c>
      <c r="K7" s="1">
        <v>30.9603</v>
      </c>
      <c r="L7" s="2"/>
      <c r="M7" s="2"/>
      <c r="N7" s="2"/>
      <c r="O7" s="2"/>
      <c r="P7" s="2"/>
      <c r="Q7" s="2"/>
      <c r="R7" s="2"/>
      <c r="S7" s="2"/>
      <c r="T7" s="2"/>
      <c r="U7" s="2"/>
      <c r="V7" s="2"/>
      <c r="W7" s="2"/>
      <c r="X7" s="2"/>
      <c r="Y7" s="2"/>
      <c r="Z7" s="2"/>
    </row>
    <row r="8">
      <c r="A8" s="1" t="s">
        <v>147</v>
      </c>
      <c r="B8" s="1">
        <v>8.4525</v>
      </c>
      <c r="C8" s="1">
        <v>9.9498</v>
      </c>
      <c r="D8" s="1">
        <v>11.7852</v>
      </c>
      <c r="E8" s="1">
        <v>0.0</v>
      </c>
      <c r="F8" s="1">
        <v>0.0</v>
      </c>
      <c r="G8" s="1">
        <v>0.0</v>
      </c>
      <c r="H8" s="1">
        <v>0.2415</v>
      </c>
      <c r="I8" s="1">
        <v>-0.0483</v>
      </c>
      <c r="J8" s="1">
        <v>20.7207</v>
      </c>
      <c r="K8" s="1">
        <v>26.2752</v>
      </c>
      <c r="L8" s="2"/>
      <c r="M8" s="2"/>
      <c r="N8" s="2"/>
      <c r="O8" s="2"/>
      <c r="P8" s="2"/>
      <c r="Q8" s="2"/>
      <c r="R8" s="2"/>
      <c r="S8" s="2"/>
      <c r="T8" s="2"/>
      <c r="U8" s="2"/>
      <c r="V8" s="2"/>
      <c r="W8" s="2"/>
      <c r="X8" s="2"/>
      <c r="Y8" s="2"/>
      <c r="Z8" s="2"/>
    </row>
    <row r="9">
      <c r="A9" s="1" t="s">
        <v>148</v>
      </c>
      <c r="B9" s="1">
        <v>48.3</v>
      </c>
      <c r="C9" s="1">
        <v>53.13</v>
      </c>
      <c r="D9" s="1">
        <v>61.82400000000001</v>
      </c>
      <c r="E9" s="1">
        <v>49.26600000000001</v>
      </c>
      <c r="F9" s="1">
        <v>52.64700000000001</v>
      </c>
      <c r="G9" s="1">
        <v>53.613</v>
      </c>
      <c r="H9" s="1">
        <v>50.232</v>
      </c>
      <c r="I9" s="1">
        <v>58.443</v>
      </c>
      <c r="J9" s="1">
        <v>88.38900000000001</v>
      </c>
      <c r="K9" s="1">
        <v>100.464</v>
      </c>
      <c r="L9" s="2"/>
      <c r="M9" s="2"/>
      <c r="N9" s="2"/>
      <c r="O9" s="2"/>
      <c r="P9" s="2"/>
      <c r="Q9" s="2"/>
      <c r="R9" s="2"/>
      <c r="S9" s="2"/>
      <c r="T9" s="2"/>
      <c r="U9" s="2"/>
      <c r="V9" s="2"/>
      <c r="W9" s="2"/>
      <c r="X9" s="2"/>
      <c r="Y9" s="2"/>
      <c r="Z9" s="2"/>
    </row>
    <row r="10">
      <c r="A10" s="1" t="s">
        <v>149</v>
      </c>
      <c r="B10" s="1">
        <v>71.001</v>
      </c>
      <c r="C10" s="1">
        <v>98.00070000000001</v>
      </c>
      <c r="D10" s="1">
        <v>133.308</v>
      </c>
      <c r="E10" s="1">
        <v>156.492</v>
      </c>
      <c r="F10" s="1">
        <v>199.479</v>
      </c>
      <c r="G10" s="1">
        <v>234.255</v>
      </c>
      <c r="H10" s="1">
        <v>83.07600000000001</v>
      </c>
      <c r="I10" s="1">
        <v>198.513</v>
      </c>
      <c r="J10" s="1">
        <v>292.698</v>
      </c>
      <c r="K10" s="1">
        <v>389.781</v>
      </c>
      <c r="L10" s="2"/>
      <c r="M10" s="2"/>
      <c r="N10" s="2"/>
      <c r="O10" s="2"/>
      <c r="P10" s="2"/>
      <c r="Q10" s="2"/>
      <c r="R10" s="2"/>
      <c r="S10" s="2"/>
      <c r="T10" s="2"/>
      <c r="U10" s="2"/>
      <c r="V10" s="2"/>
      <c r="W10" s="2"/>
      <c r="X10" s="2"/>
      <c r="Y10" s="2"/>
      <c r="Z10" s="2"/>
    </row>
    <row r="11">
      <c r="A11" s="1" t="s">
        <v>150</v>
      </c>
      <c r="B11" s="1">
        <v>-12.7512</v>
      </c>
      <c r="C11" s="1">
        <v>-16.1805</v>
      </c>
      <c r="D11" s="1">
        <v>-15.9873</v>
      </c>
      <c r="E11" s="1">
        <v>-17.0499</v>
      </c>
      <c r="F11" s="1">
        <v>-15.7458</v>
      </c>
      <c r="G11" s="1">
        <v>-18.1608</v>
      </c>
      <c r="H11" s="1">
        <v>-20.286</v>
      </c>
      <c r="I11" s="1">
        <v>-24.9711</v>
      </c>
      <c r="J11" s="1">
        <v>-45.1122</v>
      </c>
      <c r="K11" s="1">
        <v>-61.341</v>
      </c>
      <c r="L11" s="2"/>
      <c r="M11" s="2"/>
      <c r="N11" s="2"/>
      <c r="O11" s="2"/>
      <c r="P11" s="2"/>
      <c r="Q11" s="2"/>
      <c r="R11" s="2"/>
      <c r="S11" s="2"/>
      <c r="T11" s="2"/>
      <c r="U11" s="2"/>
      <c r="V11" s="2"/>
      <c r="W11" s="2"/>
      <c r="X11" s="2"/>
      <c r="Y11" s="2"/>
      <c r="Z11" s="2"/>
    </row>
    <row r="12">
      <c r="A12" s="1" t="s">
        <v>151</v>
      </c>
      <c r="B12" s="1">
        <v>3.7191</v>
      </c>
      <c r="C12" s="1">
        <v>3.864</v>
      </c>
      <c r="D12" s="1">
        <v>9.66</v>
      </c>
      <c r="E12" s="1">
        <v>6.1341</v>
      </c>
      <c r="F12" s="1">
        <v>9.3702</v>
      </c>
      <c r="G12" s="1">
        <v>8.2593</v>
      </c>
      <c r="H12" s="1">
        <v>5.4096</v>
      </c>
      <c r="I12" s="1">
        <v>6.230700000000001</v>
      </c>
      <c r="J12" s="1">
        <v>8.2593</v>
      </c>
      <c r="K12" s="1">
        <v>14.3934</v>
      </c>
      <c r="L12" s="2"/>
      <c r="M12" s="2"/>
      <c r="N12" s="2"/>
      <c r="O12" s="2"/>
      <c r="P12" s="2"/>
      <c r="Q12" s="2"/>
      <c r="R12" s="2"/>
      <c r="S12" s="2"/>
      <c r="T12" s="2"/>
      <c r="U12" s="2"/>
      <c r="V12" s="2"/>
      <c r="W12" s="2"/>
      <c r="X12" s="2"/>
      <c r="Y12" s="2"/>
      <c r="Z12" s="2"/>
    </row>
    <row r="13">
      <c r="A13" s="1" t="s">
        <v>152</v>
      </c>
      <c r="B13" s="1">
        <v>-9.0321</v>
      </c>
      <c r="C13" s="1">
        <v>-12.2682</v>
      </c>
      <c r="D13" s="1">
        <v>-6.3273</v>
      </c>
      <c r="E13" s="1">
        <v>-10.9158</v>
      </c>
      <c r="F13" s="1">
        <v>-6.3273</v>
      </c>
      <c r="G13" s="1">
        <v>-9.9015</v>
      </c>
      <c r="H13" s="1">
        <v>-14.9247</v>
      </c>
      <c r="I13" s="1">
        <v>-18.6921</v>
      </c>
      <c r="J13" s="1">
        <v>-36.85290000000001</v>
      </c>
      <c r="K13" s="1">
        <v>-46.9476</v>
      </c>
      <c r="L13" s="2"/>
      <c r="M13" s="2"/>
      <c r="N13" s="2"/>
      <c r="O13" s="2"/>
      <c r="P13" s="2"/>
      <c r="Q13" s="2"/>
      <c r="R13" s="2"/>
      <c r="S13" s="2"/>
      <c r="T13" s="2"/>
      <c r="U13" s="2"/>
      <c r="V13" s="2"/>
      <c r="W13" s="2"/>
      <c r="X13" s="2"/>
      <c r="Y13" s="2"/>
      <c r="Z13" s="2"/>
    </row>
    <row r="14">
      <c r="A14" s="1" t="s">
        <v>153</v>
      </c>
      <c r="B14" s="1">
        <v>-1.0626</v>
      </c>
      <c r="C14" s="1">
        <v>-1.5939</v>
      </c>
      <c r="D14" s="1">
        <v>-1.4007</v>
      </c>
      <c r="E14" s="1">
        <v>-3.0429</v>
      </c>
      <c r="F14" s="1">
        <v>-0.7245</v>
      </c>
      <c r="G14" s="1">
        <v>-2.415</v>
      </c>
      <c r="H14" s="1">
        <v>3.8157</v>
      </c>
      <c r="I14" s="1">
        <v>5.4579</v>
      </c>
      <c r="J14" s="1">
        <v>-0.3864</v>
      </c>
      <c r="K14" s="1">
        <v>-1.6905</v>
      </c>
      <c r="L14" s="2"/>
      <c r="M14" s="2"/>
      <c r="N14" s="2"/>
      <c r="O14" s="2"/>
      <c r="P14" s="2"/>
      <c r="Q14" s="2"/>
      <c r="R14" s="2"/>
      <c r="S14" s="2"/>
      <c r="T14" s="2"/>
      <c r="U14" s="2"/>
      <c r="V14" s="2"/>
      <c r="W14" s="2"/>
      <c r="X14" s="2"/>
      <c r="Y14" s="2"/>
      <c r="Z14" s="2"/>
    </row>
    <row r="15">
      <c r="A15" s="1" t="s">
        <v>154</v>
      </c>
      <c r="B15" s="1">
        <v>60.858</v>
      </c>
      <c r="C15" s="1">
        <v>84.042</v>
      </c>
      <c r="D15" s="1">
        <v>125.58</v>
      </c>
      <c r="E15" s="1">
        <v>142.485</v>
      </c>
      <c r="F15" s="1">
        <v>192.717</v>
      </c>
      <c r="G15" s="1">
        <v>222.18</v>
      </c>
      <c r="H15" s="1">
        <v>71.967</v>
      </c>
      <c r="I15" s="1">
        <v>185.472</v>
      </c>
      <c r="J15" s="1">
        <v>255.507</v>
      </c>
      <c r="K15" s="1">
        <v>340.998</v>
      </c>
      <c r="L15" s="2"/>
      <c r="M15" s="2"/>
      <c r="N15" s="2"/>
      <c r="O15" s="2"/>
      <c r="P15" s="2"/>
      <c r="Q15" s="2"/>
      <c r="R15" s="2"/>
      <c r="S15" s="2"/>
      <c r="T15" s="2"/>
      <c r="U15" s="2"/>
      <c r="V15" s="2"/>
      <c r="W15" s="2"/>
      <c r="X15" s="2"/>
      <c r="Y15" s="2"/>
      <c r="Z15" s="2"/>
    </row>
    <row r="16">
      <c r="A16" s="1" t="s">
        <v>155</v>
      </c>
      <c r="B16" s="1">
        <v>-0.0483</v>
      </c>
      <c r="C16" s="1">
        <v>0.6762</v>
      </c>
      <c r="D16" s="1">
        <v>1.0626</v>
      </c>
      <c r="E16" s="1">
        <v>0.0483</v>
      </c>
      <c r="F16" s="1">
        <v>0.9660000000000001</v>
      </c>
      <c r="G16" s="1">
        <v>0.0483</v>
      </c>
      <c r="H16" s="1">
        <v>0.2415</v>
      </c>
      <c r="I16" s="1">
        <v>0.0</v>
      </c>
      <c r="J16" s="1">
        <v>0.0</v>
      </c>
      <c r="K16" s="1">
        <v>0.0</v>
      </c>
      <c r="L16" s="2"/>
      <c r="M16" s="2"/>
      <c r="N16" s="2"/>
      <c r="O16" s="2"/>
      <c r="P16" s="2"/>
      <c r="Q16" s="2"/>
      <c r="R16" s="2"/>
      <c r="S16" s="2"/>
      <c r="T16" s="2"/>
      <c r="U16" s="2"/>
      <c r="V16" s="2"/>
      <c r="W16" s="2"/>
      <c r="X16" s="2"/>
      <c r="Y16" s="2"/>
      <c r="Z16" s="2"/>
    </row>
    <row r="17">
      <c r="A17" s="1" t="s">
        <v>156</v>
      </c>
      <c r="B17" s="1">
        <v>0.9177000000000001</v>
      </c>
      <c r="C17" s="1">
        <v>0.2898</v>
      </c>
      <c r="D17" s="1">
        <v>0.0</v>
      </c>
      <c r="E17" s="1">
        <v>0.1932</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-0.6762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60.858</v>
      </c>
      <c r="C19" s="1">
        <v>84.525</v>
      </c>
      <c r="D19" s="1">
        <v>126.546</v>
      </c>
      <c r="E19" s="1">
        <v>142.485</v>
      </c>
      <c r="F19" s="1">
        <v>192.717</v>
      </c>
      <c r="G19" s="1">
        <v>222.18</v>
      </c>
      <c r="H19" s="1">
        <v>71.967</v>
      </c>
      <c r="I19" s="1">
        <v>185.472</v>
      </c>
      <c r="J19" s="1">
        <v>255.507</v>
      </c>
      <c r="K19" s="1">
        <v>340.998</v>
      </c>
      <c r="L19" s="2"/>
      <c r="M19" s="2"/>
      <c r="N19" s="2"/>
      <c r="O19" s="2"/>
      <c r="P19" s="2"/>
      <c r="Q19" s="2"/>
      <c r="R19" s="2"/>
      <c r="S19" s="2"/>
      <c r="T19" s="2"/>
      <c r="U19" s="2"/>
      <c r="V19" s="2"/>
      <c r="W19" s="2"/>
      <c r="X19" s="2"/>
      <c r="Y19" s="2"/>
      <c r="Z19" s="2"/>
    </row>
    <row r="20">
      <c r="A20" s="1" t="s">
        <v>159</v>
      </c>
      <c r="B20" s="1">
        <v>11.2056</v>
      </c>
      <c r="C20" s="1">
        <v>24.7296</v>
      </c>
      <c r="D20" s="1">
        <v>36.0801</v>
      </c>
      <c r="E20" s="1">
        <v>39.2679</v>
      </c>
      <c r="F20" s="1">
        <v>54.096</v>
      </c>
      <c r="G20" s="1">
        <v>66.171</v>
      </c>
      <c r="H20" s="1">
        <v>19.0785</v>
      </c>
      <c r="I20" s="1">
        <v>46.9476</v>
      </c>
      <c r="J20" s="1">
        <v>66.65400000000001</v>
      </c>
      <c r="K20" s="1">
        <v>98.53200000000001</v>
      </c>
      <c r="L20" s="2"/>
      <c r="M20" s="2"/>
      <c r="N20" s="2"/>
      <c r="O20" s="2"/>
      <c r="P20" s="2"/>
      <c r="Q20" s="2"/>
      <c r="R20" s="2"/>
      <c r="S20" s="2"/>
      <c r="T20" s="2"/>
      <c r="U20" s="2"/>
      <c r="V20" s="2"/>
      <c r="W20" s="2"/>
      <c r="X20" s="2"/>
      <c r="Y20" s="2"/>
      <c r="Z20" s="2"/>
    </row>
    <row r="21" ht="15.75" customHeight="1">
      <c r="A21" s="1" t="s">
        <v>160</v>
      </c>
      <c r="B21" s="1">
        <v>49.749</v>
      </c>
      <c r="C21" s="1">
        <v>59.892</v>
      </c>
      <c r="D21" s="1">
        <v>90.804</v>
      </c>
      <c r="E21" s="1">
        <v>103.362</v>
      </c>
      <c r="F21" s="1">
        <v>138.138</v>
      </c>
      <c r="G21" s="1">
        <v>156.009</v>
      </c>
      <c r="H21" s="1">
        <v>53.13</v>
      </c>
      <c r="I21" s="1">
        <v>138.138</v>
      </c>
      <c r="J21" s="1">
        <v>189.336</v>
      </c>
      <c r="K21" s="1">
        <v>242.466</v>
      </c>
      <c r="L21" s="2"/>
      <c r="M21" s="2"/>
      <c r="N21" s="2"/>
      <c r="O21" s="2"/>
      <c r="P21" s="2"/>
      <c r="Q21" s="2"/>
      <c r="R21" s="2"/>
      <c r="S21" s="2"/>
      <c r="T21" s="2"/>
      <c r="U21" s="2"/>
      <c r="V21" s="2"/>
      <c r="W21" s="2"/>
      <c r="X21" s="2"/>
      <c r="Y21" s="2"/>
      <c r="Z21" s="2"/>
    </row>
    <row r="22" ht="15.75" customHeight="1">
      <c r="A22" s="1" t="s">
        <v>161</v>
      </c>
      <c r="B22" s="1">
        <v>49.749</v>
      </c>
      <c r="C22" s="1">
        <v>59.892</v>
      </c>
      <c r="D22" s="1">
        <v>90.804</v>
      </c>
      <c r="E22" s="1">
        <v>103.362</v>
      </c>
      <c r="F22" s="1">
        <v>138.138</v>
      </c>
      <c r="G22" s="1">
        <v>156.009</v>
      </c>
      <c r="H22" s="1">
        <v>53.13</v>
      </c>
      <c r="I22" s="1">
        <v>138.138</v>
      </c>
      <c r="J22" s="1">
        <v>189.336</v>
      </c>
      <c r="K22" s="1">
        <v>242.466</v>
      </c>
      <c r="L22" s="2"/>
      <c r="M22" s="2"/>
      <c r="N22" s="2"/>
      <c r="O22" s="2"/>
      <c r="P22" s="2"/>
      <c r="Q22" s="2"/>
      <c r="R22" s="2"/>
      <c r="S22" s="2"/>
      <c r="T22" s="2"/>
      <c r="U22" s="2"/>
      <c r="V22" s="2"/>
      <c r="W22" s="2"/>
      <c r="X22" s="2"/>
      <c r="Y22" s="2"/>
      <c r="Z22" s="2"/>
    </row>
    <row r="23" ht="15.75" customHeight="1">
      <c r="A23" s="1" t="s">
        <v>103</v>
      </c>
      <c r="B23" s="1">
        <v>-0.0966</v>
      </c>
      <c r="C23" s="1">
        <v>-0.0966</v>
      </c>
      <c r="D23" s="1">
        <v>-0.2898</v>
      </c>
      <c r="E23" s="1">
        <v>-0.4347</v>
      </c>
      <c r="F23" s="1">
        <v>-0.5796</v>
      </c>
      <c r="G23" s="1">
        <v>-0.3381</v>
      </c>
      <c r="H23" s="1">
        <v>-0.1449</v>
      </c>
      <c r="I23" s="1">
        <v>-0.2898</v>
      </c>
      <c r="J23" s="1">
        <v>-0.7728</v>
      </c>
      <c r="K23" s="1">
        <v>-0.3864</v>
      </c>
      <c r="L23" s="2"/>
      <c r="M23" s="2"/>
      <c r="N23" s="2"/>
      <c r="O23" s="2"/>
      <c r="P23" s="2"/>
      <c r="Q23" s="2"/>
      <c r="R23" s="2"/>
      <c r="S23" s="2"/>
      <c r="T23" s="2"/>
      <c r="U23" s="2"/>
      <c r="V23" s="2"/>
      <c r="W23" s="2"/>
      <c r="X23" s="2"/>
      <c r="Y23" s="2"/>
      <c r="Z23" s="2"/>
    </row>
    <row r="24" ht="15.75" customHeight="1">
      <c r="A24" s="1" t="s">
        <v>162</v>
      </c>
      <c r="B24" s="1">
        <v>49.26600000000001</v>
      </c>
      <c r="C24" s="1">
        <v>59.40900000000001</v>
      </c>
      <c r="D24" s="1">
        <v>90.321</v>
      </c>
      <c r="E24" s="1">
        <v>102.879</v>
      </c>
      <c r="F24" s="1">
        <v>137.655</v>
      </c>
      <c r="G24" s="1">
        <v>155.526</v>
      </c>
      <c r="H24" s="1">
        <v>52.64700000000001</v>
      </c>
      <c r="I24" s="1">
        <v>138.138</v>
      </c>
      <c r="J24" s="1">
        <v>188.37</v>
      </c>
      <c r="K24" s="1">
        <v>241.983</v>
      </c>
      <c r="L24" s="2"/>
      <c r="M24" s="2"/>
      <c r="N24" s="2"/>
      <c r="O24" s="2"/>
      <c r="P24" s="2"/>
      <c r="Q24" s="2"/>
      <c r="R24" s="2"/>
      <c r="S24" s="2"/>
      <c r="T24" s="2"/>
      <c r="U24" s="2"/>
      <c r="V24" s="2"/>
      <c r="W24" s="2"/>
      <c r="X24" s="2"/>
      <c r="Y24" s="2"/>
      <c r="Z24" s="2"/>
    </row>
    <row r="25" ht="15.75" customHeight="1">
      <c r="A25" s="1" t="s">
        <v>163</v>
      </c>
      <c r="B25" s="1">
        <v>49.26600000000001</v>
      </c>
      <c r="C25" s="1">
        <v>59.40900000000001</v>
      </c>
      <c r="D25" s="1">
        <v>90.321</v>
      </c>
      <c r="E25" s="1">
        <v>102.879</v>
      </c>
      <c r="F25" s="1">
        <v>137.655</v>
      </c>
      <c r="G25" s="1">
        <v>155.526</v>
      </c>
      <c r="H25" s="1">
        <v>52.64700000000001</v>
      </c>
      <c r="I25" s="1">
        <v>138.138</v>
      </c>
      <c r="J25" s="1">
        <v>188.37</v>
      </c>
      <c r="K25" s="1">
        <v>241.983</v>
      </c>
      <c r="L25" s="2"/>
      <c r="M25" s="2"/>
      <c r="N25" s="2"/>
      <c r="O25" s="2"/>
      <c r="P25" s="2"/>
      <c r="Q25" s="2"/>
      <c r="R25" s="2"/>
      <c r="S25" s="2"/>
      <c r="T25" s="2"/>
      <c r="U25" s="2"/>
      <c r="V25" s="2"/>
      <c r="W25" s="2"/>
      <c r="X25" s="2"/>
      <c r="Y25" s="2"/>
      <c r="Z25" s="2"/>
    </row>
    <row r="26" ht="15.75" customHeight="1">
      <c r="A26" s="1" t="s">
        <v>164</v>
      </c>
      <c r="B26" s="1">
        <v>49.26600000000001</v>
      </c>
      <c r="C26" s="1">
        <v>59.40900000000001</v>
      </c>
      <c r="D26" s="1">
        <v>90.321</v>
      </c>
      <c r="E26" s="1">
        <v>102.879</v>
      </c>
      <c r="F26" s="1">
        <v>137.655</v>
      </c>
      <c r="G26" s="1">
        <v>155.526</v>
      </c>
      <c r="H26" s="1">
        <v>52.64700000000001</v>
      </c>
      <c r="I26" s="1">
        <v>138.138</v>
      </c>
      <c r="J26" s="1">
        <v>188.37</v>
      </c>
      <c r="K26" s="1">
        <v>241.983</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396.0</v>
      </c>
      <c r="C30" s="1">
        <v>394.0</v>
      </c>
      <c r="D30" s="1">
        <v>393.0</v>
      </c>
      <c r="E30" s="1">
        <v>394.0</v>
      </c>
      <c r="F30" s="1">
        <v>393.0</v>
      </c>
      <c r="G30" s="1">
        <v>393.0</v>
      </c>
      <c r="H30" s="1">
        <v>390.0</v>
      </c>
      <c r="I30" s="1">
        <v>389.0</v>
      </c>
      <c r="J30" s="1">
        <v>386.0</v>
      </c>
      <c r="K30" s="1">
        <v>386.0</v>
      </c>
      <c r="L30" s="2"/>
      <c r="M30" s="2"/>
      <c r="N30" s="2"/>
      <c r="O30" s="2"/>
      <c r="P30" s="2"/>
      <c r="Q30" s="2"/>
      <c r="R30" s="2"/>
      <c r="S30" s="2"/>
      <c r="T30" s="2"/>
      <c r="U30" s="2"/>
      <c r="V30" s="2"/>
      <c r="W30" s="2"/>
      <c r="X30" s="2"/>
      <c r="Y30" s="2"/>
      <c r="Z30" s="2"/>
    </row>
    <row r="31" ht="15.75" customHeight="1">
      <c r="A31" s="1" t="s">
        <v>179</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180</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181</v>
      </c>
      <c r="B33" s="1">
        <v>396.0</v>
      </c>
      <c r="C33" s="1">
        <v>394.0</v>
      </c>
      <c r="D33" s="1">
        <v>393.0</v>
      </c>
      <c r="E33" s="1">
        <v>394.0</v>
      </c>
      <c r="F33" s="1">
        <v>393.0</v>
      </c>
      <c r="G33" s="1">
        <v>393.0</v>
      </c>
      <c r="H33" s="1">
        <v>390.0</v>
      </c>
      <c r="I33" s="1">
        <v>389.0</v>
      </c>
      <c r="J33" s="1">
        <v>386.0</v>
      </c>
      <c r="K33" s="1">
        <v>386.0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0.0</v>
      </c>
      <c r="C36" s="1" t="s">
        <v>195</v>
      </c>
      <c r="D36" s="1">
        <v>0.1932</v>
      </c>
      <c r="E36" s="1" t="s">
        <v>196</v>
      </c>
      <c r="F36" s="1" t="s">
        <v>196</v>
      </c>
      <c r="G36" s="1">
        <v>0.0</v>
      </c>
      <c r="H36" s="1" t="s">
        <v>197</v>
      </c>
      <c r="I36" s="1" t="s">
        <v>198</v>
      </c>
      <c r="J36" s="1" t="s">
        <v>198</v>
      </c>
      <c r="K36" s="1" t="s">
        <v>199</v>
      </c>
      <c r="L36" s="2"/>
      <c r="M36" s="2"/>
      <c r="N36" s="2"/>
      <c r="O36" s="2"/>
      <c r="P36" s="2"/>
      <c r="Q36" s="2"/>
      <c r="R36" s="2"/>
      <c r="S36" s="2"/>
      <c r="T36" s="2"/>
      <c r="U36" s="2"/>
      <c r="V36" s="2"/>
      <c r="W36" s="2"/>
      <c r="X36" s="2"/>
      <c r="Y36" s="2"/>
      <c r="Z36" s="2"/>
    </row>
    <row r="37" ht="15.75" customHeight="1">
      <c r="A37" s="1" t="s">
        <v>200</v>
      </c>
      <c r="B37" s="1">
        <v>0.0</v>
      </c>
      <c r="C37" s="1">
        <v>0.0</v>
      </c>
      <c r="D37" s="1" t="s">
        <v>201</v>
      </c>
      <c r="E37" s="1" t="s">
        <v>202</v>
      </c>
      <c r="F37" s="1" t="s">
        <v>203</v>
      </c>
      <c r="G37" s="1" t="s">
        <v>204</v>
      </c>
      <c r="H37" s="1">
        <v>0.0</v>
      </c>
      <c r="I37" s="1" t="s">
        <v>205</v>
      </c>
      <c r="J37" s="1" t="s">
        <v>206</v>
      </c>
      <c r="K37" s="1" t="s">
        <v>207</v>
      </c>
      <c r="L37" s="2"/>
      <c r="M37" s="2"/>
      <c r="N37" s="2"/>
      <c r="O37" s="2"/>
      <c r="P37" s="2"/>
      <c r="Q37" s="2"/>
      <c r="R37" s="2"/>
      <c r="S37" s="2"/>
      <c r="T37" s="2"/>
      <c r="U37" s="2"/>
      <c r="V37" s="2"/>
      <c r="W37" s="2"/>
      <c r="X37" s="2"/>
      <c r="Y37" s="2"/>
      <c r="Z37" s="2"/>
    </row>
    <row r="38" ht="15.75" customHeight="1">
      <c r="A38" s="1" t="s">
        <v>208</v>
      </c>
      <c r="B38" s="1">
        <v>8.0</v>
      </c>
      <c r="C38" s="1">
        <v>8.0</v>
      </c>
      <c r="D38" s="1">
        <v>8.0</v>
      </c>
      <c r="E38" s="1">
        <v>8.0</v>
      </c>
      <c r="F38" s="1">
        <v>8.0</v>
      </c>
      <c r="G38" s="1">
        <v>8.0</v>
      </c>
      <c r="H38" s="1">
        <v>8.0</v>
      </c>
      <c r="I38" s="1">
        <v>8.0</v>
      </c>
      <c r="J38" s="1">
        <v>8.0</v>
      </c>
      <c r="K38" s="1">
        <v>8.0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81.62700000000001</v>
      </c>
      <c r="C40" s="1">
        <v>109.641</v>
      </c>
      <c r="D40" s="1">
        <v>146.832</v>
      </c>
      <c r="E40" s="1">
        <v>170.982</v>
      </c>
      <c r="F40" s="1">
        <v>216.384</v>
      </c>
      <c r="G40" s="1">
        <v>252.609</v>
      </c>
      <c r="H40" s="1">
        <v>101.913</v>
      </c>
      <c r="I40" s="1">
        <v>220.248</v>
      </c>
      <c r="J40" s="1">
        <v>317.331</v>
      </c>
      <c r="K40" s="1">
        <v>418.761</v>
      </c>
      <c r="L40" s="2"/>
      <c r="M40" s="2"/>
      <c r="N40" s="2"/>
      <c r="O40" s="2"/>
      <c r="P40" s="2"/>
      <c r="Q40" s="2"/>
      <c r="R40" s="2"/>
      <c r="S40" s="2"/>
      <c r="T40" s="2"/>
      <c r="U40" s="2"/>
      <c r="V40" s="2"/>
      <c r="W40" s="2"/>
      <c r="X40" s="2"/>
      <c r="Y40" s="2"/>
      <c r="Z40" s="2"/>
    </row>
    <row r="41" ht="15.75" customHeight="1">
      <c r="A41" s="1" t="s">
        <v>210</v>
      </c>
      <c r="B41" s="1">
        <v>78.729</v>
      </c>
      <c r="C41" s="1">
        <v>106.26</v>
      </c>
      <c r="D41" s="1">
        <v>142.002</v>
      </c>
      <c r="E41" s="1">
        <v>165.669</v>
      </c>
      <c r="F41" s="1">
        <v>210.588</v>
      </c>
      <c r="G41" s="1">
        <v>246.813</v>
      </c>
      <c r="H41" s="1">
        <v>97.0347</v>
      </c>
      <c r="I41" s="1">
        <v>214.935</v>
      </c>
      <c r="J41" s="1">
        <v>311.535</v>
      </c>
      <c r="K41" s="1">
        <v>412.482</v>
      </c>
      <c r="L41" s="2"/>
      <c r="M41" s="2"/>
      <c r="N41" s="2"/>
      <c r="O41" s="2"/>
      <c r="P41" s="2"/>
      <c r="Q41" s="2"/>
      <c r="R41" s="2"/>
      <c r="S41" s="2"/>
      <c r="T41" s="2"/>
      <c r="U41" s="2"/>
      <c r="V41" s="2"/>
      <c r="W41" s="2"/>
      <c r="X41" s="2"/>
      <c r="Y41" s="2"/>
      <c r="Z41" s="2"/>
    </row>
    <row r="42" ht="15.75" customHeight="1">
      <c r="A42" s="1" t="s">
        <v>211</v>
      </c>
      <c r="B42" s="1">
        <v>71.001</v>
      </c>
      <c r="C42" s="1">
        <v>98.00070000000001</v>
      </c>
      <c r="D42" s="1">
        <v>133.308</v>
      </c>
      <c r="E42" s="1">
        <v>156.492</v>
      </c>
      <c r="F42" s="1">
        <v>199.479</v>
      </c>
      <c r="G42" s="1">
        <v>234.255</v>
      </c>
      <c r="H42" s="1">
        <v>83.07600000000001</v>
      </c>
      <c r="I42" s="1">
        <v>198.513</v>
      </c>
      <c r="J42" s="1">
        <v>292.698</v>
      </c>
      <c r="K42" s="1">
        <v>389.781</v>
      </c>
      <c r="L42" s="2"/>
      <c r="M42" s="2"/>
      <c r="N42" s="2"/>
      <c r="O42" s="2"/>
      <c r="P42" s="2"/>
      <c r="Q42" s="2"/>
      <c r="R42" s="2"/>
      <c r="S42" s="2"/>
      <c r="T42" s="2"/>
      <c r="U42" s="2"/>
      <c r="V42" s="2"/>
      <c r="W42" s="2"/>
      <c r="X42" s="2"/>
      <c r="Y42" s="2"/>
      <c r="Z42" s="2"/>
    </row>
    <row r="43" ht="15.75" customHeight="1">
      <c r="A43" s="1" t="s">
        <v>212</v>
      </c>
      <c r="B43" s="1">
        <v>83.559</v>
      </c>
      <c r="C43" s="1">
        <v>111.573</v>
      </c>
      <c r="D43" s="1">
        <v>149.247</v>
      </c>
      <c r="E43" s="1">
        <v>173.397</v>
      </c>
      <c r="F43" s="1">
        <v>219.282</v>
      </c>
      <c r="G43" s="1">
        <v>253.575</v>
      </c>
      <c r="H43" s="1">
        <v>101.913</v>
      </c>
      <c r="I43" s="1">
        <v>220.248</v>
      </c>
      <c r="J43" s="1">
        <v>317.814</v>
      </c>
      <c r="K43" s="1">
        <v>0.0</v>
      </c>
      <c r="L43" s="2"/>
      <c r="M43" s="2"/>
      <c r="N43" s="2"/>
      <c r="O43" s="2"/>
      <c r="P43" s="2"/>
      <c r="Q43" s="2"/>
      <c r="R43" s="2"/>
      <c r="S43" s="2"/>
      <c r="T43" s="2"/>
      <c r="U43" s="2"/>
      <c r="V43" s="2"/>
      <c r="W43" s="2"/>
      <c r="X43" s="2"/>
      <c r="Y43" s="2"/>
      <c r="Z43" s="2"/>
    </row>
    <row r="44" ht="15.75" customHeight="1">
      <c r="A44" s="1" t="s">
        <v>213</v>
      </c>
      <c r="B44" s="1">
        <v>180.159</v>
      </c>
      <c r="C44" s="1">
        <v>216.867</v>
      </c>
      <c r="D44" s="1">
        <v>268.065</v>
      </c>
      <c r="E44" s="1">
        <v>344.379</v>
      </c>
      <c r="F44" s="1">
        <v>382.053</v>
      </c>
      <c r="G44" s="1">
        <v>411.999</v>
      </c>
      <c r="H44" s="1">
        <v>259.371</v>
      </c>
      <c r="I44" s="1">
        <v>421.176</v>
      </c>
      <c r="J44" s="1">
        <v>576.219</v>
      </c>
      <c r="K44" s="1">
        <v>698.418</v>
      </c>
      <c r="L44" s="2"/>
      <c r="M44" s="2"/>
      <c r="N44" s="2"/>
      <c r="O44" s="2"/>
      <c r="P44" s="2"/>
      <c r="Q44" s="2"/>
      <c r="R44" s="2"/>
      <c r="S44" s="2"/>
      <c r="T44" s="2"/>
      <c r="U44" s="2"/>
      <c r="V44" s="2"/>
      <c r="W44" s="2"/>
      <c r="X44" s="2"/>
      <c r="Y44" s="2"/>
      <c r="Z44" s="2"/>
    </row>
    <row r="45" ht="15.75" customHeight="1">
      <c r="A45" s="1" t="s">
        <v>214</v>
      </c>
      <c r="B45" s="1" t="s">
        <v>215</v>
      </c>
      <c r="C45" s="1" t="s">
        <v>216</v>
      </c>
      <c r="D45" s="1" t="s">
        <v>217</v>
      </c>
      <c r="E45" s="1" t="s">
        <v>218</v>
      </c>
      <c r="F45" s="1" t="s">
        <v>219</v>
      </c>
      <c r="G45" s="1" t="s">
        <v>220</v>
      </c>
      <c r="H45" s="1" t="s">
        <v>221</v>
      </c>
      <c r="I45" s="1" t="s">
        <v>222</v>
      </c>
      <c r="J45" s="1" t="s">
        <v>223</v>
      </c>
      <c r="K45" s="1" t="s">
        <v>224</v>
      </c>
      <c r="L45" s="2"/>
      <c r="M45" s="2"/>
      <c r="N45" s="2"/>
      <c r="O45" s="2"/>
      <c r="P45" s="2"/>
      <c r="Q45" s="2"/>
      <c r="R45" s="2"/>
      <c r="S45" s="2"/>
      <c r="T45" s="2"/>
      <c r="U45" s="2"/>
      <c r="V45" s="2"/>
      <c r="W45" s="2"/>
      <c r="X45" s="2"/>
      <c r="Y45" s="2"/>
      <c r="Z45" s="2"/>
    </row>
    <row r="46" ht="15.75" customHeight="1">
      <c r="A46" s="1" t="s">
        <v>225</v>
      </c>
      <c r="B46" s="1">
        <v>14.4417</v>
      </c>
      <c r="C46" s="1">
        <v>21.8799</v>
      </c>
      <c r="D46" s="1">
        <v>32.4576</v>
      </c>
      <c r="E46" s="1">
        <v>39.1713</v>
      </c>
      <c r="F46" s="1">
        <v>0.0</v>
      </c>
      <c r="G46" s="1">
        <v>0.0</v>
      </c>
      <c r="H46" s="1">
        <v>23.184</v>
      </c>
      <c r="I46" s="1">
        <v>58.926</v>
      </c>
      <c r="J46" s="1">
        <v>79.69500000000001</v>
      </c>
      <c r="K46" s="1">
        <v>104.811</v>
      </c>
      <c r="L46" s="2"/>
      <c r="M46" s="2"/>
      <c r="N46" s="2"/>
      <c r="O46" s="2"/>
      <c r="P46" s="2"/>
      <c r="Q46" s="2"/>
      <c r="R46" s="2"/>
      <c r="S46" s="2"/>
      <c r="T46" s="2"/>
      <c r="U46" s="2"/>
      <c r="V46" s="2"/>
      <c r="W46" s="2"/>
      <c r="X46" s="2"/>
      <c r="Y46" s="2"/>
      <c r="Z46" s="2"/>
    </row>
    <row r="47" ht="15.75" customHeight="1">
      <c r="A47" s="1" t="s">
        <v>226</v>
      </c>
      <c r="B47" s="1">
        <v>14.4417</v>
      </c>
      <c r="C47" s="1">
        <v>21.8799</v>
      </c>
      <c r="D47" s="1">
        <v>32.4576</v>
      </c>
      <c r="E47" s="1">
        <v>39.1713</v>
      </c>
      <c r="F47" s="1">
        <v>53.613</v>
      </c>
      <c r="G47" s="1">
        <v>64.239</v>
      </c>
      <c r="H47" s="1">
        <v>23.184</v>
      </c>
      <c r="I47" s="1">
        <v>58.926</v>
      </c>
      <c r="J47" s="1">
        <v>79.69500000000001</v>
      </c>
      <c r="K47" s="1">
        <v>104.811</v>
      </c>
      <c r="L47" s="2"/>
      <c r="M47" s="2"/>
      <c r="N47" s="2"/>
      <c r="O47" s="2"/>
      <c r="P47" s="2"/>
      <c r="Q47" s="2"/>
      <c r="R47" s="2"/>
      <c r="S47" s="2"/>
      <c r="T47" s="2"/>
      <c r="U47" s="2"/>
      <c r="V47" s="2"/>
      <c r="W47" s="2"/>
      <c r="X47" s="2"/>
      <c r="Y47" s="2"/>
      <c r="Z47" s="2"/>
    </row>
    <row r="48" ht="15.75" customHeight="1">
      <c r="A48" s="1" t="s">
        <v>227</v>
      </c>
      <c r="B48" s="1">
        <v>-3.1878</v>
      </c>
      <c r="C48" s="1">
        <v>2.8497</v>
      </c>
      <c r="D48" s="1">
        <v>3.5742</v>
      </c>
      <c r="E48" s="1">
        <v>0.0966</v>
      </c>
      <c r="F48" s="1">
        <v>0.0</v>
      </c>
      <c r="G48" s="1">
        <v>0.0</v>
      </c>
      <c r="H48" s="1">
        <v>-4.1055</v>
      </c>
      <c r="I48" s="1">
        <v>-11.8818</v>
      </c>
      <c r="J48" s="1">
        <v>-13.4274</v>
      </c>
      <c r="K48" s="1">
        <v>-6.1824</v>
      </c>
      <c r="L48" s="2"/>
      <c r="M48" s="2"/>
      <c r="N48" s="2"/>
      <c r="O48" s="2"/>
      <c r="P48" s="2"/>
      <c r="Q48" s="2"/>
      <c r="R48" s="2"/>
      <c r="S48" s="2"/>
      <c r="T48" s="2"/>
      <c r="U48" s="2"/>
      <c r="V48" s="2"/>
      <c r="W48" s="2"/>
      <c r="X48" s="2"/>
      <c r="Y48" s="2"/>
      <c r="Z48" s="2"/>
    </row>
    <row r="49" ht="15.75" customHeight="1">
      <c r="A49" s="1" t="s">
        <v>228</v>
      </c>
      <c r="B49" s="1">
        <v>-3.1878</v>
      </c>
      <c r="C49" s="1">
        <v>2.8497</v>
      </c>
      <c r="D49" s="1">
        <v>3.5742</v>
      </c>
      <c r="E49" s="1">
        <v>0.0966</v>
      </c>
      <c r="F49" s="1">
        <v>0.3381</v>
      </c>
      <c r="G49" s="1">
        <v>2.0286</v>
      </c>
      <c r="H49" s="1">
        <v>-4.1055</v>
      </c>
      <c r="I49" s="1">
        <v>-11.8818</v>
      </c>
      <c r="J49" s="1">
        <v>-13.4274</v>
      </c>
      <c r="K49" s="1">
        <v>-6.1824</v>
      </c>
      <c r="L49" s="2"/>
      <c r="M49" s="2"/>
      <c r="N49" s="2"/>
      <c r="O49" s="2"/>
      <c r="P49" s="2"/>
      <c r="Q49" s="2"/>
      <c r="R49" s="2"/>
      <c r="S49" s="2"/>
      <c r="T49" s="2"/>
      <c r="U49" s="2"/>
      <c r="V49" s="2"/>
      <c r="W49" s="2"/>
      <c r="X49" s="2"/>
      <c r="Y49" s="2"/>
      <c r="Z49" s="2"/>
    </row>
    <row r="50" ht="15.75" customHeight="1">
      <c r="A50" s="1" t="s">
        <v>229</v>
      </c>
      <c r="B50" s="1">
        <v>37.8189</v>
      </c>
      <c r="C50" s="1">
        <v>52.64700000000001</v>
      </c>
      <c r="D50" s="1">
        <v>78.24600000000001</v>
      </c>
      <c r="E50" s="1">
        <v>88.38900000000001</v>
      </c>
      <c r="F50" s="1">
        <v>119.784</v>
      </c>
      <c r="G50" s="1">
        <v>138.621</v>
      </c>
      <c r="H50" s="1">
        <v>44.7258</v>
      </c>
      <c r="I50" s="1">
        <v>115.437</v>
      </c>
      <c r="J50" s="1">
        <v>158.907</v>
      </c>
      <c r="K50" s="1">
        <v>212.52</v>
      </c>
      <c r="L50" s="2"/>
      <c r="M50" s="2"/>
      <c r="N50" s="2"/>
      <c r="O50" s="2"/>
      <c r="P50" s="2"/>
      <c r="Q50" s="2"/>
      <c r="R50" s="2"/>
      <c r="S50" s="2"/>
      <c r="T50" s="2"/>
      <c r="U50" s="2"/>
      <c r="V50" s="2"/>
      <c r="W50" s="2"/>
      <c r="X50" s="2"/>
      <c r="Y50" s="2"/>
      <c r="Z50" s="2"/>
    </row>
    <row r="51" ht="15.75" customHeight="1">
      <c r="A51" s="1" t="s">
        <v>230</v>
      </c>
      <c r="B51" s="1">
        <v>0.0</v>
      </c>
      <c r="C51" s="1">
        <v>0.0</v>
      </c>
      <c r="D51" s="1">
        <v>15.9873</v>
      </c>
      <c r="E51" s="1">
        <v>17.0499</v>
      </c>
      <c r="F51" s="1">
        <v>15.7458</v>
      </c>
      <c r="G51" s="1">
        <v>18.1608</v>
      </c>
      <c r="H51" s="1">
        <v>20.286</v>
      </c>
      <c r="I51" s="1">
        <v>1.1592</v>
      </c>
      <c r="J51" s="1">
        <v>1.2075</v>
      </c>
      <c r="K51" s="1">
        <v>1.3524</v>
      </c>
      <c r="L51" s="2"/>
      <c r="M51" s="2"/>
      <c r="N51" s="2"/>
      <c r="O51" s="2"/>
      <c r="P51" s="2"/>
      <c r="Q51" s="2"/>
      <c r="R51" s="2"/>
      <c r="S51" s="2"/>
      <c r="T51" s="2"/>
      <c r="U51" s="2"/>
      <c r="V51" s="2"/>
      <c r="W51" s="2"/>
      <c r="X51" s="2"/>
      <c r="Y51" s="2"/>
      <c r="Z51" s="2"/>
    </row>
    <row r="52" ht="15.75" customHeight="1">
      <c r="A52" s="1" t="s">
        <v>231</v>
      </c>
      <c r="B52" s="1">
        <v>0.2415</v>
      </c>
      <c r="C52" s="1">
        <v>0.2415</v>
      </c>
      <c r="D52" s="1">
        <v>0.2898</v>
      </c>
      <c r="E52" s="1">
        <v>0.3381</v>
      </c>
      <c r="F52" s="1">
        <v>0.3381</v>
      </c>
      <c r="G52" s="1">
        <v>0.3381</v>
      </c>
      <c r="H52" s="1">
        <v>-3.0912</v>
      </c>
      <c r="I52" s="1">
        <v>0.3864</v>
      </c>
      <c r="J52" s="1">
        <v>0.3381</v>
      </c>
      <c r="K52" s="1">
        <v>0.5796</v>
      </c>
      <c r="L52" s="2"/>
      <c r="M52" s="2"/>
      <c r="N52" s="2"/>
      <c r="O52" s="2"/>
      <c r="P52" s="2"/>
      <c r="Q52" s="2"/>
      <c r="R52" s="2"/>
      <c r="S52" s="2"/>
      <c r="T52" s="2"/>
      <c r="U52" s="2"/>
      <c r="V52" s="2"/>
      <c r="W52" s="2"/>
      <c r="X52" s="2"/>
      <c r="Y52" s="2"/>
      <c r="Z52" s="2"/>
    </row>
    <row r="53" ht="15.75" customHeight="1">
      <c r="A53" s="1" t="s">
        <v>232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233</v>
      </c>
      <c r="B54" s="1">
        <v>29.1732</v>
      </c>
      <c r="C54" s="1">
        <v>31.878</v>
      </c>
      <c r="D54" s="1">
        <v>36.70800000000001</v>
      </c>
      <c r="E54" s="1">
        <v>34.9209</v>
      </c>
      <c r="F54" s="1">
        <v>35.5488</v>
      </c>
      <c r="G54" s="1">
        <v>33.47190000000001</v>
      </c>
      <c r="H54" s="1">
        <v>28.9317</v>
      </c>
      <c r="I54" s="1">
        <v>34.776</v>
      </c>
      <c r="J54" s="1">
        <v>40.8135</v>
      </c>
      <c r="K54" s="1">
        <v>43.4217</v>
      </c>
      <c r="L54" s="2"/>
      <c r="M54" s="2"/>
      <c r="N54" s="2"/>
      <c r="O54" s="2"/>
      <c r="P54" s="2"/>
      <c r="Q54" s="2"/>
      <c r="R54" s="2"/>
      <c r="S54" s="2"/>
      <c r="T54" s="2"/>
      <c r="U54" s="2"/>
      <c r="V54" s="2"/>
      <c r="W54" s="2"/>
      <c r="X54" s="2"/>
      <c r="Y54" s="2"/>
      <c r="Z54" s="2"/>
    </row>
    <row r="55" ht="15.75" customHeight="1">
      <c r="A55" s="1" t="s">
        <v>234</v>
      </c>
      <c r="B55" s="1">
        <v>2.0286</v>
      </c>
      <c r="C55" s="1">
        <v>2.1252</v>
      </c>
      <c r="D55" s="1">
        <v>2.2701</v>
      </c>
      <c r="E55" s="1">
        <v>2.5599</v>
      </c>
      <c r="F55" s="1">
        <v>2.5116</v>
      </c>
      <c r="G55" s="1">
        <v>0.7245</v>
      </c>
      <c r="H55" s="1">
        <v>0.0966</v>
      </c>
      <c r="I55" s="1">
        <v>0.0966</v>
      </c>
      <c r="J55" s="1">
        <v>0.3864</v>
      </c>
      <c r="K55" s="1">
        <v>0.0</v>
      </c>
      <c r="L55" s="2"/>
      <c r="M55" s="2"/>
      <c r="N55" s="2"/>
      <c r="O55" s="2"/>
      <c r="P55" s="2"/>
      <c r="Q55" s="2"/>
      <c r="R55" s="2"/>
      <c r="S55" s="2"/>
      <c r="T55" s="2"/>
      <c r="U55" s="2"/>
      <c r="V55" s="2"/>
      <c r="W55" s="2"/>
      <c r="X55" s="2"/>
      <c r="Y55" s="2"/>
      <c r="Z55" s="2"/>
    </row>
    <row r="56" ht="15.75" customHeight="1">
      <c r="A56" s="1" t="s">
        <v>235</v>
      </c>
      <c r="B56" s="1">
        <v>1.1109</v>
      </c>
      <c r="C56" s="1">
        <v>1.2075</v>
      </c>
      <c r="D56" s="1">
        <v>1.2558</v>
      </c>
      <c r="E56" s="1">
        <v>1.5456</v>
      </c>
      <c r="F56" s="1">
        <v>1.4007</v>
      </c>
      <c r="G56" s="1">
        <v>0.4347</v>
      </c>
      <c r="H56" s="1">
        <v>0.0483</v>
      </c>
      <c r="I56" s="1">
        <v>0.0483</v>
      </c>
      <c r="J56" s="1">
        <v>0.2898</v>
      </c>
      <c r="K56" s="1">
        <v>0.0</v>
      </c>
      <c r="L56" s="2"/>
      <c r="M56" s="2"/>
      <c r="N56" s="2"/>
      <c r="O56" s="2"/>
      <c r="P56" s="2"/>
      <c r="Q56" s="2"/>
      <c r="R56" s="2"/>
      <c r="S56" s="2"/>
      <c r="T56" s="2"/>
      <c r="U56" s="2"/>
      <c r="V56" s="2"/>
      <c r="W56" s="2"/>
      <c r="X56" s="2"/>
      <c r="Y56" s="2"/>
      <c r="Z56" s="2"/>
    </row>
    <row r="57" ht="15.75" customHeight="1">
      <c r="A57" s="1" t="s">
        <v>236</v>
      </c>
      <c r="B57" s="1">
        <v>0.9177000000000001</v>
      </c>
      <c r="C57" s="1">
        <v>0.9177000000000001</v>
      </c>
      <c r="D57" s="1">
        <v>0.9660000000000001</v>
      </c>
      <c r="E57" s="1">
        <v>1.0143</v>
      </c>
      <c r="F57" s="1">
        <v>1.0626</v>
      </c>
      <c r="G57" s="1">
        <v>0.2415</v>
      </c>
      <c r="H57" s="1">
        <v>3.7191</v>
      </c>
      <c r="I57" s="1">
        <v>3.4293</v>
      </c>
      <c r="J57" s="1">
        <v>0.0483</v>
      </c>
      <c r="K57" s="1">
        <v>0.0</v>
      </c>
      <c r="L57" s="2"/>
      <c r="M57" s="2"/>
      <c r="N57" s="2"/>
      <c r="O57" s="2"/>
      <c r="P57" s="2"/>
      <c r="Q57" s="2"/>
      <c r="R57" s="2"/>
      <c r="S57" s="2"/>
      <c r="T57" s="2"/>
      <c r="U57" s="2"/>
      <c r="V57" s="2"/>
      <c r="W57" s="2"/>
      <c r="X57" s="2"/>
      <c r="Y57" s="2"/>
      <c r="Z57" s="2"/>
    </row>
    <row r="58" ht="15.75" customHeight="1">
      <c r="A58" s="1" t="s">
        <v>237</v>
      </c>
      <c r="B58" s="1">
        <v>15.2628</v>
      </c>
      <c r="C58" s="1">
        <v>15.5526</v>
      </c>
      <c r="D58" s="1">
        <v>20.3343</v>
      </c>
      <c r="E58" s="1">
        <v>22.9425</v>
      </c>
      <c r="F58" s="1">
        <v>19.3683</v>
      </c>
      <c r="G58" s="1">
        <v>22.701</v>
      </c>
      <c r="H58" s="1">
        <v>24.9711</v>
      </c>
      <c r="I58" s="1">
        <v>31.6365</v>
      </c>
      <c r="J58" s="1">
        <v>29.8494</v>
      </c>
      <c r="K58" s="1">
        <v>25.6956</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v>1.7871</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362</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398</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v>0.1449</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268</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425</v>
      </c>
      <c r="D24" s="1" t="s">
        <v>426</v>
      </c>
      <c r="E24" s="1" t="s">
        <v>427</v>
      </c>
      <c r="F24" s="1" t="s">
        <v>428</v>
      </c>
      <c r="G24" s="1" t="s">
        <v>429</v>
      </c>
      <c r="H24" s="1" t="s">
        <v>430</v>
      </c>
      <c r="I24" s="1" t="s">
        <v>431</v>
      </c>
      <c r="J24" s="1" t="s">
        <v>432</v>
      </c>
      <c r="K24" s="1" t="s">
        <v>433</v>
      </c>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409</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1" t="s">
        <v>501</v>
      </c>
      <c r="C32" s="1" t="s">
        <v>502</v>
      </c>
      <c r="D32" s="1" t="s">
        <v>503</v>
      </c>
      <c r="E32" s="1" t="s">
        <v>504</v>
      </c>
      <c r="F32" s="1" t="s">
        <v>505</v>
      </c>
      <c r="G32" s="1" t="s">
        <v>506</v>
      </c>
      <c r="H32" s="1" t="s">
        <v>507</v>
      </c>
      <c r="I32" s="1" t="s">
        <v>508</v>
      </c>
      <c r="J32" s="1" t="s">
        <v>509</v>
      </c>
      <c r="K32" s="1" t="s">
        <v>510</v>
      </c>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347</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374</v>
      </c>
      <c r="H36" s="1" t="s">
        <v>549</v>
      </c>
      <c r="I36" s="1" t="s">
        <v>550</v>
      </c>
      <c r="J36" s="1" t="s">
        <v>303</v>
      </c>
      <c r="K36" s="1" t="s">
        <v>375</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173</v>
      </c>
      <c r="C38" s="1" t="s">
        <v>563</v>
      </c>
      <c r="D38" s="1" t="s">
        <v>564</v>
      </c>
      <c r="E38" s="1" t="s">
        <v>565</v>
      </c>
      <c r="F38" s="1" t="s">
        <v>441</v>
      </c>
      <c r="G38" s="1" t="s">
        <v>443</v>
      </c>
      <c r="H38" s="1" t="s">
        <v>566</v>
      </c>
      <c r="I38" s="1" t="s">
        <v>567</v>
      </c>
      <c r="J38" s="1" t="s">
        <v>431</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394</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127</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574</v>
      </c>
      <c r="H41" s="1" t="s">
        <v>595</v>
      </c>
      <c r="I41" s="1" t="s">
        <v>596</v>
      </c>
      <c r="J41" s="1" t="s">
        <v>570</v>
      </c>
      <c r="K41" s="1" t="s">
        <v>441</v>
      </c>
      <c r="L41" s="2"/>
      <c r="M41" s="2"/>
      <c r="N41" s="2"/>
      <c r="O41" s="2"/>
      <c r="P41" s="2"/>
      <c r="Q41" s="2"/>
      <c r="R41" s="2"/>
      <c r="S41" s="2"/>
      <c r="T41" s="2"/>
      <c r="U41" s="2"/>
      <c r="V41" s="2"/>
      <c r="W41" s="2"/>
      <c r="X41" s="2"/>
      <c r="Y41" s="2"/>
      <c r="Z41" s="2"/>
    </row>
    <row r="42" ht="15.75" customHeight="1">
      <c r="A42" s="1" t="s">
        <v>597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377</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1" t="s">
        <v>620</v>
      </c>
      <c r="C45" s="1" t="s">
        <v>621</v>
      </c>
      <c r="D45" s="1" t="s">
        <v>622</v>
      </c>
      <c r="E45" s="1" t="s">
        <v>623</v>
      </c>
      <c r="F45" s="1" t="s">
        <v>624</v>
      </c>
      <c r="G45" s="1" t="s">
        <v>625</v>
      </c>
      <c r="H45" s="1" t="s">
        <v>626</v>
      </c>
      <c r="I45" s="1" t="s">
        <v>627</v>
      </c>
      <c r="J45" s="1" t="s">
        <v>628</v>
      </c>
      <c r="K45" s="1" t="s">
        <v>629</v>
      </c>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v>5.8443</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367</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v>1.6422</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113</v>
      </c>
      <c r="D51" s="1" t="s">
        <v>684</v>
      </c>
      <c r="E51" s="1" t="s">
        <v>685</v>
      </c>
      <c r="F51" s="1" t="s">
        <v>686</v>
      </c>
      <c r="G51" s="1" t="s">
        <v>687</v>
      </c>
      <c r="H51" s="1" t="s">
        <v>688</v>
      </c>
      <c r="I51" s="1" t="s">
        <v>689</v>
      </c>
      <c r="J51" s="1" t="s">
        <v>323</v>
      </c>
      <c r="K51" s="1" t="s">
        <v>670</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439</v>
      </c>
      <c r="E53" s="1" t="s">
        <v>704</v>
      </c>
      <c r="F53" s="1" t="s">
        <v>449</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555</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v>0.0</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217</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v>0.0</v>
      </c>
      <c r="C61" s="1">
        <v>0.0</v>
      </c>
      <c r="D61" s="1" t="s">
        <v>785</v>
      </c>
      <c r="E61" s="1" t="s">
        <v>786</v>
      </c>
      <c r="F61" s="1">
        <v>0.0</v>
      </c>
      <c r="G61" s="1">
        <v>0.0</v>
      </c>
      <c r="H61" s="1">
        <v>0.0</v>
      </c>
      <c r="I61" s="1">
        <v>0.7245</v>
      </c>
      <c r="J61" s="1" t="s">
        <v>787</v>
      </c>
      <c r="K61" s="1" t="s">
        <v>788</v>
      </c>
      <c r="L61" s="2"/>
      <c r="M61" s="2"/>
      <c r="N61" s="2"/>
      <c r="O61" s="2"/>
      <c r="P61" s="2"/>
      <c r="Q61" s="2"/>
      <c r="R61" s="2"/>
      <c r="S61" s="2"/>
      <c r="T61" s="2"/>
      <c r="U61" s="2"/>
      <c r="V61" s="2"/>
      <c r="W61" s="2"/>
      <c r="X61" s="2"/>
      <c r="Y61" s="2"/>
      <c r="Z61" s="2"/>
    </row>
    <row r="62" ht="15.75" customHeight="1">
      <c r="A62" s="1" t="s">
        <v>789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430</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814</v>
      </c>
      <c r="E65" s="1" t="s">
        <v>815</v>
      </c>
      <c r="F65" s="1" t="s">
        <v>816</v>
      </c>
      <c r="G65" s="1" t="s">
        <v>817</v>
      </c>
      <c r="H65" s="1" t="s">
        <v>818</v>
      </c>
      <c r="I65" s="1" t="s">
        <v>819</v>
      </c>
      <c r="J65" s="1" t="s">
        <v>820</v>
      </c>
      <c r="K65" s="1" t="s">
        <v>821</v>
      </c>
      <c r="L65" s="2"/>
      <c r="M65" s="2"/>
      <c r="N65" s="2"/>
      <c r="O65" s="2"/>
      <c r="P65" s="2"/>
      <c r="Q65" s="2"/>
      <c r="R65" s="2"/>
      <c r="S65" s="2"/>
      <c r="T65" s="2"/>
      <c r="U65" s="2"/>
      <c r="V65" s="2"/>
      <c r="W65" s="2"/>
      <c r="X65" s="2"/>
      <c r="Y65" s="2"/>
      <c r="Z65" s="2"/>
    </row>
    <row r="66" ht="15.75" customHeight="1">
      <c r="A66" s="1" t="s">
        <v>822</v>
      </c>
      <c r="B66" s="1" t="s">
        <v>823</v>
      </c>
      <c r="C66" s="1" t="s">
        <v>824</v>
      </c>
      <c r="D66" s="1" t="s">
        <v>825</v>
      </c>
      <c r="E66" s="1" t="s">
        <v>826</v>
      </c>
      <c r="F66" s="1" t="s">
        <v>827</v>
      </c>
      <c r="G66" s="1" t="s">
        <v>828</v>
      </c>
      <c r="H66" s="1" t="s">
        <v>829</v>
      </c>
      <c r="I66" s="1" t="s">
        <v>830</v>
      </c>
      <c r="J66" s="1" t="s">
        <v>831</v>
      </c>
      <c r="K66" s="1" t="s">
        <v>832</v>
      </c>
      <c r="L66" s="2"/>
      <c r="M66" s="2"/>
      <c r="N66" s="2"/>
      <c r="O66" s="2"/>
      <c r="P66" s="2"/>
      <c r="Q66" s="2"/>
      <c r="R66" s="2"/>
      <c r="S66" s="2"/>
      <c r="T66" s="2"/>
      <c r="U66" s="2"/>
      <c r="V66" s="2"/>
      <c r="W66" s="2"/>
      <c r="X66" s="2"/>
      <c r="Y66" s="2"/>
      <c r="Z66" s="2"/>
    </row>
    <row r="67" ht="15.75" customHeight="1">
      <c r="A67" s="1" t="s">
        <v>833</v>
      </c>
      <c r="B67" s="1" t="s">
        <v>834</v>
      </c>
      <c r="C67" s="1" t="s">
        <v>835</v>
      </c>
      <c r="D67" s="1" t="s">
        <v>821</v>
      </c>
      <c r="E67" s="1" t="s">
        <v>836</v>
      </c>
      <c r="F67" s="1" t="s">
        <v>837</v>
      </c>
      <c r="G67" s="1" t="s">
        <v>838</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583</v>
      </c>
      <c r="D69" s="1" t="s">
        <v>856</v>
      </c>
      <c r="E69" s="1" t="s">
        <v>857</v>
      </c>
      <c r="F69" s="1" t="s">
        <v>858</v>
      </c>
      <c r="G69" s="1" t="s">
        <v>859</v>
      </c>
      <c r="H69" s="1" t="s">
        <v>860</v>
      </c>
      <c r="I69" s="1" t="s">
        <v>851</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118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563</v>
      </c>
      <c r="D71" s="1" t="s">
        <v>875</v>
      </c>
      <c r="E71" s="1" t="s">
        <v>365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555</v>
      </c>
      <c r="I72" s="1" t="s">
        <v>889</v>
      </c>
      <c r="J72" s="1" t="s">
        <v>890</v>
      </c>
      <c r="K72" s="1" t="s">
        <v>796</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t="s">
        <v>899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561</v>
      </c>
      <c r="F74" s="1" t="s">
        <v>906</v>
      </c>
      <c r="G74" s="1" t="s">
        <v>907</v>
      </c>
      <c r="H74" s="1" t="s">
        <v>908</v>
      </c>
      <c r="I74" s="1" t="s">
        <v>909</v>
      </c>
      <c r="J74" s="1" t="s">
        <v>910</v>
      </c>
      <c r="K74" s="1">
        <v>0.2415</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v>-0.5796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435</v>
      </c>
      <c r="E76" s="1" t="s">
        <v>924</v>
      </c>
      <c r="F76" s="1" t="s">
        <v>925</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v>1.2558</v>
      </c>
      <c r="C79" s="1" t="s">
        <v>954</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857</v>
      </c>
      <c r="C80" s="1" t="s">
        <v>964</v>
      </c>
      <c r="D80" s="1" t="s">
        <v>965</v>
      </c>
      <c r="E80" s="1" t="s">
        <v>966</v>
      </c>
      <c r="F80" s="1" t="s">
        <v>328</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v>0.0</v>
      </c>
      <c r="C81" s="1">
        <v>0.0</v>
      </c>
      <c r="D81" s="1">
        <v>0.0</v>
      </c>
      <c r="E81" s="1" t="s">
        <v>973</v>
      </c>
      <c r="F81" s="1" t="s">
        <v>719</v>
      </c>
      <c r="G81" s="1">
        <v>0.0</v>
      </c>
      <c r="H81" s="1" t="s">
        <v>974</v>
      </c>
      <c r="I81" s="1">
        <v>0.0</v>
      </c>
      <c r="J81" s="1" t="s">
        <v>975</v>
      </c>
      <c r="K81" s="1" t="s">
        <v>976</v>
      </c>
      <c r="L81" s="2"/>
      <c r="M81" s="2"/>
      <c r="N81" s="2"/>
      <c r="O81" s="2"/>
      <c r="P81" s="2"/>
      <c r="Q81" s="2"/>
      <c r="R81" s="2"/>
      <c r="S81" s="2"/>
      <c r="T81" s="2"/>
      <c r="U81" s="2"/>
      <c r="V81" s="2"/>
      <c r="W81" s="2"/>
      <c r="X81" s="2"/>
      <c r="Y81" s="2"/>
      <c r="Z81" s="2"/>
    </row>
    <row r="82" ht="15.75" customHeight="1">
      <c r="A82" s="1" t="s">
        <v>977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425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715</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1003</v>
      </c>
      <c r="G85" s="1" t="s">
        <v>1004</v>
      </c>
      <c r="H85" s="1" t="s">
        <v>1005</v>
      </c>
      <c r="I85" s="1" t="s">
        <v>397</v>
      </c>
      <c r="J85" s="1" t="s">
        <v>1006</v>
      </c>
      <c r="K85" s="1" t="s">
        <v>1007</v>
      </c>
      <c r="L85" s="2"/>
      <c r="M85" s="2"/>
      <c r="N85" s="2"/>
      <c r="O85" s="2"/>
      <c r="P85" s="2"/>
      <c r="Q85" s="2"/>
      <c r="R85" s="2"/>
      <c r="S85" s="2"/>
      <c r="T85" s="2"/>
      <c r="U85" s="2"/>
      <c r="V85" s="2"/>
      <c r="W85" s="2"/>
      <c r="X85" s="2"/>
      <c r="Y85" s="2"/>
      <c r="Z85" s="2"/>
    </row>
    <row r="86" ht="15.75" customHeight="1">
      <c r="A86" s="1" t="s">
        <v>1008</v>
      </c>
      <c r="B86" s="1" t="s">
        <v>1009</v>
      </c>
      <c r="C86" s="1" t="s">
        <v>1010</v>
      </c>
      <c r="D86" s="1" t="s">
        <v>1011</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344</v>
      </c>
      <c r="D87" s="1" t="s">
        <v>1021</v>
      </c>
      <c r="E87" s="1" t="s">
        <v>1022</v>
      </c>
      <c r="F87" s="1" t="s">
        <v>1023</v>
      </c>
      <c r="G87" s="1" t="s">
        <v>804</v>
      </c>
      <c r="H87" s="1" t="s">
        <v>1024</v>
      </c>
      <c r="I87" s="1" t="s">
        <v>1025</v>
      </c>
      <c r="J87" s="1" t="s">
        <v>1026</v>
      </c>
      <c r="K87" s="1" t="s">
        <v>1027</v>
      </c>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1045</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295</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1064</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1073</v>
      </c>
      <c r="D92" s="1" t="s">
        <v>346</v>
      </c>
      <c r="E92" s="1" t="s">
        <v>1074</v>
      </c>
      <c r="F92" s="1" t="s">
        <v>1075</v>
      </c>
      <c r="G92" s="1">
        <v>0.0966</v>
      </c>
      <c r="H92" s="1" t="s">
        <v>1076</v>
      </c>
      <c r="I92" s="1" t="s">
        <v>999</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1083</v>
      </c>
      <c r="F93" s="1" t="s">
        <v>1084</v>
      </c>
      <c r="G93" s="1" t="s">
        <v>1085</v>
      </c>
      <c r="H93" s="1" t="s">
        <v>1086</v>
      </c>
      <c r="I93" s="1" t="s">
        <v>1087</v>
      </c>
      <c r="J93" s="1" t="s">
        <v>1088</v>
      </c>
      <c r="K93" s="1" t="s">
        <v>583</v>
      </c>
      <c r="L93" s="2"/>
      <c r="M93" s="2"/>
      <c r="N93" s="2"/>
      <c r="O93" s="2"/>
      <c r="P93" s="2"/>
      <c r="Q93" s="2"/>
      <c r="R93" s="2"/>
      <c r="S93" s="2"/>
      <c r="T93" s="2"/>
      <c r="U93" s="2"/>
      <c r="V93" s="2"/>
      <c r="W93" s="2"/>
      <c r="X93" s="2"/>
      <c r="Y93" s="2"/>
      <c r="Z93" s="2"/>
    </row>
    <row r="94" ht="15.75" customHeight="1">
      <c r="A94" s="1" t="s">
        <v>1089</v>
      </c>
      <c r="B94" s="1" t="s">
        <v>298</v>
      </c>
      <c r="C94" s="1" t="s">
        <v>1090</v>
      </c>
      <c r="D94" s="1" t="s">
        <v>1091</v>
      </c>
      <c r="E94" s="1" t="s">
        <v>1092</v>
      </c>
      <c r="F94" s="1" t="s">
        <v>1093</v>
      </c>
      <c r="G94" s="1" t="s">
        <v>1094</v>
      </c>
      <c r="H94" s="1" t="s">
        <v>1095</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571</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v>
      </c>
      <c r="D97" s="1" t="s">
        <v>633</v>
      </c>
      <c r="E97" s="1" t="s">
        <v>1122</v>
      </c>
      <c r="F97" s="1" t="s">
        <v>1123</v>
      </c>
      <c r="G97" s="1" t="s">
        <v>1078</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696</v>
      </c>
      <c r="F98" s="1" t="s">
        <v>1132</v>
      </c>
      <c r="G98" s="1" t="s">
        <v>1133</v>
      </c>
      <c r="H98" s="1" t="s">
        <v>1134</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1124</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v>0.0</v>
      </c>
      <c r="C101" s="1">
        <v>0.0</v>
      </c>
      <c r="D101" s="1">
        <v>0.0</v>
      </c>
      <c r="E101" s="1">
        <v>0.0</v>
      </c>
      <c r="F101" s="1" t="s">
        <v>1160</v>
      </c>
      <c r="G101" s="1">
        <v>0.0</v>
      </c>
      <c r="H101" s="1" t="s">
        <v>1161</v>
      </c>
      <c r="I101" s="1" t="s">
        <v>1162</v>
      </c>
      <c r="J101" s="1">
        <v>0.0</v>
      </c>
      <c r="K101" s="1" t="s">
        <v>1163</v>
      </c>
      <c r="L101" s="2"/>
      <c r="M101" s="2"/>
      <c r="N101" s="2"/>
      <c r="O101" s="2"/>
      <c r="P101" s="2"/>
      <c r="Q101" s="2"/>
      <c r="R101" s="2"/>
      <c r="S101" s="2"/>
      <c r="T101" s="2"/>
      <c r="U101" s="2"/>
      <c r="V101" s="2"/>
      <c r="W101" s="2"/>
      <c r="X101" s="2"/>
      <c r="Y101" s="2"/>
      <c r="Z101" s="2"/>
    </row>
    <row r="102" ht="15.75" customHeight="1">
      <c r="A102" s="1" t="s">
        <v>1164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1182</v>
      </c>
      <c r="H104" s="1" t="s">
        <v>1183</v>
      </c>
      <c r="I104" s="1" t="s">
        <v>1184</v>
      </c>
      <c r="J104" s="1" t="s">
        <v>556</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849</v>
      </c>
      <c r="E105" s="1" t="s">
        <v>1189</v>
      </c>
      <c r="F105" s="1" t="s">
        <v>1190</v>
      </c>
      <c r="G105" s="1" t="s">
        <v>1191</v>
      </c>
      <c r="H105" s="1" t="s">
        <v>1192</v>
      </c>
      <c r="I105" s="1" t="s">
        <v>1193</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1200</v>
      </c>
      <c r="F106" s="1" t="s">
        <v>1201</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1075</v>
      </c>
      <c r="C107" s="1" t="s">
        <v>859</v>
      </c>
      <c r="D107" s="1" t="s">
        <v>1208</v>
      </c>
      <c r="E107" s="1" t="s">
        <v>1209</v>
      </c>
      <c r="F107" s="1" t="s">
        <v>618</v>
      </c>
      <c r="G107" s="1" t="s">
        <v>384</v>
      </c>
      <c r="H107" s="1" t="s">
        <v>1210</v>
      </c>
      <c r="I107" s="1" t="s">
        <v>1211</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1" t="s">
        <v>1215</v>
      </c>
      <c r="C108" s="1" t="s">
        <v>1216</v>
      </c>
      <c r="D108" s="1" t="s">
        <v>1217</v>
      </c>
      <c r="E108" s="1" t="s">
        <v>1198</v>
      </c>
      <c r="F108" s="1" t="s">
        <v>1218</v>
      </c>
      <c r="G108" s="1" t="s">
        <v>1219</v>
      </c>
      <c r="H108" s="1" t="s">
        <v>1220</v>
      </c>
      <c r="I108" s="1" t="s">
        <v>554</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1231</v>
      </c>
      <c r="J109" s="1" t="s">
        <v>1232</v>
      </c>
      <c r="K109" s="1" t="s">
        <v>413</v>
      </c>
      <c r="L109" s="2"/>
      <c r="M109" s="2"/>
      <c r="N109" s="2"/>
      <c r="O109" s="2"/>
      <c r="P109" s="2"/>
      <c r="Q109" s="2"/>
      <c r="R109" s="2"/>
      <c r="S109" s="2"/>
      <c r="T109" s="2"/>
      <c r="U109" s="2"/>
      <c r="V109" s="2"/>
      <c r="W109" s="2"/>
      <c r="X109" s="2"/>
      <c r="Y109" s="2"/>
      <c r="Z109" s="2"/>
    </row>
    <row r="110" ht="15.75" customHeight="1">
      <c r="A110" s="1" t="s">
        <v>1233</v>
      </c>
      <c r="B110" s="1" t="s">
        <v>1234</v>
      </c>
      <c r="C110" s="1" t="s">
        <v>817</v>
      </c>
      <c r="D110" s="1" t="s">
        <v>1235</v>
      </c>
      <c r="E110" s="1" t="s">
        <v>1236</v>
      </c>
      <c r="F110" s="1" t="s">
        <v>1237</v>
      </c>
      <c r="G110" s="1" t="s">
        <v>867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1246</v>
      </c>
      <c r="F111" s="1" t="s">
        <v>1247</v>
      </c>
      <c r="G111" s="1" t="s">
        <v>1248</v>
      </c>
      <c r="H111" s="1" t="s">
        <v>1249</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1254</v>
      </c>
      <c r="C112" s="1" t="s">
        <v>1255</v>
      </c>
      <c r="D112" s="1" t="s">
        <v>1256</v>
      </c>
      <c r="E112" s="1" t="s">
        <v>1257</v>
      </c>
      <c r="F112" s="1" t="s">
        <v>1171</v>
      </c>
      <c r="G112" s="1" t="s">
        <v>935</v>
      </c>
      <c r="H112" s="1" t="s">
        <v>1132</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452</v>
      </c>
      <c r="C113" s="1" t="s">
        <v>1262</v>
      </c>
      <c r="D113" s="1" t="s">
        <v>1263</v>
      </c>
      <c r="E113" s="1" t="s">
        <v>1264</v>
      </c>
      <c r="F113" s="1" t="s">
        <v>1265</v>
      </c>
      <c r="G113" s="1" t="s">
        <v>1266</v>
      </c>
      <c r="H113" s="1" t="s">
        <v>1267</v>
      </c>
      <c r="I113" s="1" t="s">
        <v>440</v>
      </c>
      <c r="J113" s="1" t="s">
        <v>578</v>
      </c>
      <c r="K113" s="1" t="s">
        <v>189</v>
      </c>
      <c r="L113" s="2"/>
      <c r="M113" s="2"/>
      <c r="N113" s="2"/>
      <c r="O113" s="2"/>
      <c r="P113" s="2"/>
      <c r="Q113" s="2"/>
      <c r="R113" s="2"/>
      <c r="S113" s="2"/>
      <c r="T113" s="2"/>
      <c r="U113" s="2"/>
      <c r="V113" s="2"/>
      <c r="W113" s="2"/>
      <c r="X113" s="2"/>
      <c r="Y113" s="2"/>
      <c r="Z113" s="2"/>
    </row>
    <row r="114" ht="15.75" customHeight="1">
      <c r="A114" s="1" t="s">
        <v>1268</v>
      </c>
      <c r="B114" s="1" t="s">
        <v>1255</v>
      </c>
      <c r="C114" s="1" t="s">
        <v>1269</v>
      </c>
      <c r="D114" s="1" t="s">
        <v>240</v>
      </c>
      <c r="E114" s="1" t="s">
        <v>975</v>
      </c>
      <c r="F114" s="1" t="s">
        <v>1270</v>
      </c>
      <c r="G114" s="1" t="s">
        <v>560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t="s">
        <v>1282</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787</v>
      </c>
      <c r="D116" s="1" t="s">
        <v>1288</v>
      </c>
      <c r="E116" s="1" t="s">
        <v>1289</v>
      </c>
      <c r="F116" s="1" t="s">
        <v>1290</v>
      </c>
      <c r="G116" s="1" t="s">
        <v>1291</v>
      </c>
      <c r="H116" s="1" t="s">
        <v>1292</v>
      </c>
      <c r="I116" s="1" t="s">
        <v>1293</v>
      </c>
      <c r="J116" s="1" t="s">
        <v>1086</v>
      </c>
      <c r="K116" s="1" t="s">
        <v>1294</v>
      </c>
      <c r="L116" s="2"/>
      <c r="M116" s="2"/>
      <c r="N116" s="2"/>
      <c r="O116" s="2"/>
      <c r="P116" s="2"/>
      <c r="Q116" s="2"/>
      <c r="R116" s="2"/>
      <c r="S116" s="2"/>
      <c r="T116" s="2"/>
      <c r="U116" s="2"/>
      <c r="V116" s="2"/>
      <c r="W116" s="2"/>
      <c r="X116" s="2"/>
      <c r="Y116" s="2"/>
      <c r="Z116" s="2"/>
    </row>
    <row r="117" ht="15.75" customHeight="1">
      <c r="A117" s="1" t="s">
        <v>1295</v>
      </c>
      <c r="B117" s="1" t="s">
        <v>1296</v>
      </c>
      <c r="C117" s="1" t="s">
        <v>1297</v>
      </c>
      <c r="D117" s="1" t="s">
        <v>1298</v>
      </c>
      <c r="E117" s="1" t="s">
        <v>1299</v>
      </c>
      <c r="F117" s="1" t="s">
        <v>352</v>
      </c>
      <c r="G117" s="1" t="s">
        <v>1300</v>
      </c>
      <c r="H117" s="1" t="s">
        <v>1301</v>
      </c>
      <c r="I117" s="1" t="s">
        <v>1260</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1308</v>
      </c>
      <c r="F118" s="1" t="s">
        <v>1309</v>
      </c>
      <c r="G118" s="1" t="s">
        <v>1310</v>
      </c>
      <c r="H118" s="1" t="s">
        <v>1311</v>
      </c>
      <c r="I118" s="1" t="s">
        <v>1312</v>
      </c>
      <c r="J118" s="1" t="s">
        <v>1313</v>
      </c>
      <c r="K118" s="1" t="s">
        <v>1314</v>
      </c>
      <c r="L118" s="2"/>
      <c r="M118" s="2"/>
      <c r="N118" s="2"/>
      <c r="O118" s="2"/>
      <c r="P118" s="2"/>
      <c r="Q118" s="2"/>
      <c r="R118" s="2"/>
      <c r="S118" s="2"/>
      <c r="T118" s="2"/>
      <c r="U118" s="2"/>
      <c r="V118" s="2"/>
      <c r="W118" s="2"/>
      <c r="X118" s="2"/>
      <c r="Y118" s="2"/>
      <c r="Z118" s="2"/>
    </row>
    <row r="119" ht="15.75" customHeight="1">
      <c r="A119" s="1" t="s">
        <v>1315</v>
      </c>
      <c r="B119" s="1" t="s">
        <v>1316</v>
      </c>
      <c r="C119" s="1" t="s">
        <v>1317</v>
      </c>
      <c r="D119" s="1" t="s">
        <v>1318</v>
      </c>
      <c r="E119" s="1" t="s">
        <v>186</v>
      </c>
      <c r="F119" s="1" t="s">
        <v>1319</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222</v>
      </c>
      <c r="D120" s="1" t="s">
        <v>1327</v>
      </c>
      <c r="E120" s="1" t="s">
        <v>1328</v>
      </c>
      <c r="F120" s="1" t="s">
        <v>1329</v>
      </c>
      <c r="G120" s="1" t="s">
        <v>1330</v>
      </c>
      <c r="H120" s="1" t="s">
        <v>1331</v>
      </c>
      <c r="I120" s="1" t="s">
        <v>1332</v>
      </c>
      <c r="J120" s="1" t="s">
        <v>1333</v>
      </c>
      <c r="K120" s="1" t="s">
        <v>895</v>
      </c>
      <c r="L120" s="2"/>
      <c r="M120" s="2"/>
      <c r="N120" s="2"/>
      <c r="O120" s="2"/>
      <c r="P120" s="2"/>
      <c r="Q120" s="2"/>
      <c r="R120" s="2"/>
      <c r="S120" s="2"/>
      <c r="T120" s="2"/>
      <c r="U120" s="2"/>
      <c r="V120" s="2"/>
      <c r="W120" s="2"/>
      <c r="X120" s="2"/>
      <c r="Y120" s="2"/>
      <c r="Z120" s="2"/>
    </row>
    <row r="121" ht="15.75" customHeight="1">
      <c r="A121" s="1" t="s">
        <v>1334</v>
      </c>
      <c r="B121" s="1">
        <v>0.0</v>
      </c>
      <c r="C121" s="1" t="s">
        <v>217</v>
      </c>
      <c r="D121" s="1">
        <v>0.0</v>
      </c>
      <c r="E121" s="1">
        <v>0.0</v>
      </c>
      <c r="F121" s="1">
        <v>0.0</v>
      </c>
      <c r="G121" s="1">
        <v>0.0</v>
      </c>
      <c r="H121" s="1" t="s">
        <v>1335</v>
      </c>
      <c r="I121" s="1" t="s">
        <v>1336</v>
      </c>
      <c r="J121" s="1" t="s">
        <v>1337</v>
      </c>
      <c r="K121" s="1" t="s">
        <v>1338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1355</v>
      </c>
      <c r="B5" s="1" t="s">
        <v>1354</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1354</v>
      </c>
      <c r="C8" s="1" t="s">
        <v>1397</v>
      </c>
      <c r="D8" s="1" t="s">
        <v>1398</v>
      </c>
      <c r="E8" s="1" t="s">
        <v>1399</v>
      </c>
      <c r="F8" s="1" t="s">
        <v>1400</v>
      </c>
      <c r="G8" s="1" t="s">
        <v>1401</v>
      </c>
      <c r="H8" s="1" t="s">
        <v>1402</v>
      </c>
      <c r="I8" s="1" t="s">
        <v>1403</v>
      </c>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1390</v>
      </c>
      <c r="G9" s="1" t="s">
        <v>1409</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1419</v>
      </c>
      <c r="I10" s="1" t="s">
        <v>1420</v>
      </c>
      <c r="J10" s="2"/>
      <c r="K10" s="2"/>
      <c r="L10" s="2"/>
      <c r="M10" s="2"/>
      <c r="N10" s="2"/>
      <c r="O10" s="2"/>
      <c r="P10" s="2"/>
      <c r="Q10" s="2"/>
      <c r="R10" s="2"/>
      <c r="S10" s="2"/>
      <c r="T10" s="2"/>
      <c r="U10" s="2"/>
      <c r="V10" s="2"/>
      <c r="W10" s="2"/>
      <c r="X10" s="2"/>
      <c r="Y10" s="2"/>
      <c r="Z10" s="2"/>
    </row>
    <row r="11">
      <c r="A11" s="1" t="s">
        <v>1421</v>
      </c>
      <c r="B11" s="1" t="s">
        <v>1422</v>
      </c>
      <c r="C11" s="1" t="s">
        <v>1423</v>
      </c>
      <c r="D11" s="1" t="s">
        <v>1424</v>
      </c>
      <c r="E11" s="1" t="s">
        <v>1425</v>
      </c>
      <c r="F11" s="1" t="s">
        <v>1426</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1431</v>
      </c>
      <c r="C12" s="1" t="s">
        <v>1432</v>
      </c>
      <c r="D12" s="1" t="s">
        <v>1433</v>
      </c>
      <c r="E12" s="1" t="s">
        <v>1434</v>
      </c>
      <c r="F12" s="1" t="s">
        <v>1435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1449</v>
      </c>
      <c r="C14" s="1" t="s">
        <v>1450</v>
      </c>
      <c r="D14" s="1" t="s">
        <v>1451</v>
      </c>
      <c r="E14" s="1" t="s">
        <v>1452</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1458</v>
      </c>
      <c r="C15" s="1" t="s">
        <v>1354</v>
      </c>
      <c r="D15" s="1" t="s">
        <v>1459</v>
      </c>
      <c r="E15" s="1" t="s">
        <v>1354</v>
      </c>
      <c r="F15" s="1" t="s">
        <v>1354</v>
      </c>
      <c r="G15" s="1" t="s">
        <v>1460</v>
      </c>
      <c r="H15" s="1" t="s">
        <v>175</v>
      </c>
      <c r="I15" s="1" t="s">
        <v>1461</v>
      </c>
      <c r="J15" s="2"/>
      <c r="K15" s="2"/>
      <c r="L15" s="2"/>
      <c r="M15" s="2"/>
      <c r="N15" s="2"/>
      <c r="O15" s="2"/>
      <c r="P15" s="2"/>
      <c r="Q15" s="2"/>
      <c r="R15" s="2"/>
      <c r="S15" s="2"/>
      <c r="T15" s="2"/>
      <c r="U15" s="2"/>
      <c r="V15" s="2"/>
      <c r="W15" s="2"/>
      <c r="X15" s="2"/>
      <c r="Y15" s="2"/>
      <c r="Z15" s="2"/>
    </row>
    <row r="16">
      <c r="A16" s="1" t="s">
        <v>1462</v>
      </c>
      <c r="B16" s="1" t="s">
        <v>1463</v>
      </c>
      <c r="C16" s="1" t="s">
        <v>1354</v>
      </c>
      <c r="D16" s="1" t="s">
        <v>1464</v>
      </c>
      <c r="E16" s="1" t="s">
        <v>1354</v>
      </c>
      <c r="F16" s="1" t="s">
        <v>1354</v>
      </c>
      <c r="G16" s="1" t="s">
        <v>1465</v>
      </c>
      <c r="H16" s="1" t="s">
        <v>1466</v>
      </c>
      <c r="I16" s="1" t="s">
        <v>1467</v>
      </c>
      <c r="J16" s="2"/>
      <c r="K16" s="2"/>
      <c r="L16" s="2"/>
      <c r="M16" s="2"/>
      <c r="N16" s="2"/>
      <c r="O16" s="2"/>
      <c r="P16" s="2"/>
      <c r="Q16" s="2"/>
      <c r="R16" s="2"/>
      <c r="S16" s="2"/>
      <c r="T16" s="2"/>
      <c r="U16" s="2"/>
      <c r="V16" s="2"/>
      <c r="W16" s="2"/>
      <c r="X16" s="2"/>
      <c r="Y16" s="2"/>
      <c r="Z16" s="2"/>
    </row>
    <row r="17">
      <c r="A17" s="1" t="s">
        <v>1468</v>
      </c>
      <c r="B17" s="1" t="s">
        <v>172</v>
      </c>
      <c r="C17" s="1" t="s">
        <v>173</v>
      </c>
      <c r="D17" s="1" t="s">
        <v>174</v>
      </c>
      <c r="E17" s="1" t="s">
        <v>175</v>
      </c>
      <c r="F17" s="1" t="s">
        <v>176</v>
      </c>
      <c r="G17" s="1" t="s">
        <v>937</v>
      </c>
      <c r="H17" s="1" t="s">
        <v>548</v>
      </c>
      <c r="I17" s="1" t="s">
        <v>1469</v>
      </c>
      <c r="J17" s="2"/>
      <c r="K17" s="2"/>
      <c r="L17" s="2"/>
      <c r="M17" s="2"/>
      <c r="N17" s="2"/>
      <c r="O17" s="2"/>
      <c r="P17" s="2"/>
      <c r="Q17" s="2"/>
      <c r="R17" s="2"/>
      <c r="S17" s="2"/>
      <c r="T17" s="2"/>
      <c r="U17" s="2"/>
      <c r="V17" s="2"/>
      <c r="W17" s="2"/>
      <c r="X17" s="2"/>
      <c r="Y17" s="2"/>
      <c r="Z17" s="2"/>
    </row>
    <row r="18">
      <c r="A18" s="1" t="s">
        <v>1470</v>
      </c>
      <c r="B18" s="1" t="s">
        <v>1471</v>
      </c>
      <c r="C18" s="1" t="s">
        <v>1354</v>
      </c>
      <c r="D18" s="1" t="s">
        <v>1472</v>
      </c>
      <c r="E18" s="1" t="s">
        <v>1354</v>
      </c>
      <c r="F18" s="1" t="s">
        <v>1354</v>
      </c>
      <c r="G18" s="1" t="s">
        <v>1473</v>
      </c>
      <c r="H18" s="1" t="s">
        <v>1474</v>
      </c>
      <c r="I18" s="1" t="s">
        <v>1475</v>
      </c>
      <c r="J18" s="2"/>
      <c r="K18" s="2"/>
      <c r="L18" s="2"/>
      <c r="M18" s="2"/>
      <c r="N18" s="2"/>
      <c r="O18" s="2"/>
      <c r="P18" s="2"/>
      <c r="Q18" s="2"/>
      <c r="R18" s="2"/>
      <c r="S18" s="2"/>
      <c r="T18" s="2"/>
      <c r="U18" s="2"/>
      <c r="V18" s="2"/>
      <c r="W18" s="2"/>
      <c r="X18" s="2"/>
      <c r="Y18" s="2"/>
      <c r="Z18" s="2"/>
    </row>
    <row r="19">
      <c r="A19" s="1" t="s">
        <v>1476</v>
      </c>
      <c r="B19" s="1" t="s">
        <v>1477</v>
      </c>
      <c r="C19" s="1" t="s">
        <v>1478</v>
      </c>
      <c r="D19" s="1" t="s">
        <v>1479</v>
      </c>
      <c r="E19" s="1" t="s">
        <v>1480</v>
      </c>
      <c r="F19" s="1" t="s">
        <v>1481</v>
      </c>
      <c r="G19" s="1" t="s">
        <v>1482</v>
      </c>
      <c r="H19" s="1" t="s">
        <v>1483</v>
      </c>
      <c r="I19" s="1" t="s">
        <v>1484</v>
      </c>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1" t="s">
        <v>1492</v>
      </c>
      <c r="I20" s="1" t="s">
        <v>1493</v>
      </c>
      <c r="J20" s="2"/>
      <c r="K20" s="2"/>
      <c r="L20" s="2"/>
      <c r="M20" s="2"/>
      <c r="N20" s="2"/>
      <c r="O20" s="2"/>
      <c r="P20" s="2"/>
      <c r="Q20" s="2"/>
      <c r="R20" s="2"/>
      <c r="S20" s="2"/>
      <c r="T20" s="2"/>
      <c r="U20" s="2"/>
      <c r="V20" s="2"/>
      <c r="W20" s="2"/>
      <c r="X20" s="2"/>
      <c r="Y20" s="2"/>
      <c r="Z20" s="2"/>
    </row>
    <row r="21" ht="15.75" customHeight="1">
      <c r="A21" s="1" t="s">
        <v>1494</v>
      </c>
      <c r="B21" s="1" t="s">
        <v>1495</v>
      </c>
      <c r="C21" s="1" t="s">
        <v>1496</v>
      </c>
      <c r="D21" s="1" t="s">
        <v>1497</v>
      </c>
      <c r="E21" s="1" t="s">
        <v>1498</v>
      </c>
      <c r="F21" s="1" t="s">
        <v>1499</v>
      </c>
      <c r="G21" s="1" t="s">
        <v>1500</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1504</v>
      </c>
      <c r="C22" s="1" t="s">
        <v>1505</v>
      </c>
      <c r="D22" s="1" t="s">
        <v>1506</v>
      </c>
      <c r="E22" s="1" t="s">
        <v>1507</v>
      </c>
      <c r="F22" s="1" t="s">
        <v>1508</v>
      </c>
      <c r="G22" s="1" t="s">
        <v>1509</v>
      </c>
      <c r="H22" s="1" t="s">
        <v>1510</v>
      </c>
      <c r="I22" s="1" t="s">
        <v>1511</v>
      </c>
      <c r="J22" s="2"/>
      <c r="K22" s="2"/>
      <c r="L22" s="2"/>
      <c r="M22" s="2"/>
      <c r="N22" s="2"/>
      <c r="O22" s="2"/>
      <c r="P22" s="2"/>
      <c r="Q22" s="2"/>
      <c r="R22" s="2"/>
      <c r="S22" s="2"/>
      <c r="T22" s="2"/>
      <c r="U22" s="2"/>
      <c r="V22" s="2"/>
      <c r="W22" s="2"/>
      <c r="X22" s="2"/>
      <c r="Y22" s="2"/>
      <c r="Z22" s="2"/>
    </row>
    <row r="23" ht="15.75" customHeight="1">
      <c r="A23" s="1" t="s">
        <v>1512</v>
      </c>
      <c r="B23" s="1" t="s">
        <v>1513</v>
      </c>
      <c r="C23" s="1" t="s">
        <v>1514</v>
      </c>
      <c r="D23" s="1" t="s">
        <v>1515</v>
      </c>
      <c r="E23" s="1" t="s">
        <v>1516</v>
      </c>
      <c r="F23" s="1" t="s">
        <v>1517</v>
      </c>
      <c r="G23" s="1" t="s">
        <v>1518</v>
      </c>
      <c r="H23" s="1" t="s">
        <v>1519</v>
      </c>
      <c r="I23" s="1" t="s">
        <v>1520</v>
      </c>
      <c r="J23" s="2"/>
      <c r="K23" s="2"/>
      <c r="L23" s="2"/>
      <c r="M23" s="2"/>
      <c r="N23" s="2"/>
      <c r="O23" s="2"/>
      <c r="P23" s="2"/>
      <c r="Q23" s="2"/>
      <c r="R23" s="2"/>
      <c r="S23" s="2"/>
      <c r="T23" s="2"/>
      <c r="U23" s="2"/>
      <c r="V23" s="2"/>
      <c r="W23" s="2"/>
      <c r="X23" s="2"/>
      <c r="Y23" s="2"/>
      <c r="Z23" s="2"/>
    </row>
    <row r="24" ht="15.75" customHeight="1">
      <c r="A24" s="1" t="s">
        <v>1521</v>
      </c>
      <c r="B24" s="1" t="s">
        <v>1522</v>
      </c>
      <c r="C24" s="1" t="s">
        <v>1523</v>
      </c>
      <c r="D24" s="1" t="s">
        <v>1524</v>
      </c>
      <c r="E24" s="1" t="s">
        <v>1525</v>
      </c>
      <c r="F24" s="1" t="s">
        <v>1526</v>
      </c>
      <c r="G24" s="1" t="s">
        <v>1527</v>
      </c>
      <c r="H24" s="1" t="s">
        <v>1527</v>
      </c>
      <c r="I24" s="1" t="s">
        <v>1527</v>
      </c>
      <c r="J24" s="2"/>
      <c r="K24" s="2"/>
      <c r="L24" s="2"/>
      <c r="M24" s="2"/>
      <c r="N24" s="2"/>
      <c r="O24" s="2"/>
      <c r="P24" s="2"/>
      <c r="Q24" s="2"/>
      <c r="R24" s="2"/>
      <c r="S24" s="2"/>
      <c r="T24" s="2"/>
      <c r="U24" s="2"/>
      <c r="V24" s="2"/>
      <c r="W24" s="2"/>
      <c r="X24" s="2"/>
      <c r="Y24" s="2"/>
      <c r="Z24" s="2"/>
    </row>
    <row r="25" ht="15.75" customHeight="1">
      <c r="A25" s="1" t="s">
        <v>1528</v>
      </c>
      <c r="B25" s="1" t="s">
        <v>1529</v>
      </c>
      <c r="C25" s="1" t="s">
        <v>1530</v>
      </c>
      <c r="D25" s="1" t="s">
        <v>1531</v>
      </c>
      <c r="E25" s="1" t="s">
        <v>1531</v>
      </c>
      <c r="F25" s="1" t="s">
        <v>1531</v>
      </c>
      <c r="G25" s="1" t="s">
        <v>1531</v>
      </c>
      <c r="H25" s="1" t="s">
        <v>1531</v>
      </c>
      <c r="I25" s="1" t="s">
        <v>1354</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1547</v>
      </c>
      <c r="C6" s="2"/>
      <c r="D6" s="2"/>
      <c r="E6" s="2"/>
      <c r="F6" s="2"/>
      <c r="G6" s="2"/>
      <c r="H6" s="2"/>
      <c r="I6" s="2"/>
      <c r="J6" s="2"/>
      <c r="K6" s="2"/>
      <c r="L6" s="2"/>
      <c r="M6" s="2"/>
      <c r="N6" s="2"/>
      <c r="O6" s="2"/>
      <c r="P6" s="2"/>
      <c r="Q6" s="2"/>
      <c r="R6" s="2"/>
      <c r="S6" s="2"/>
      <c r="T6" s="2"/>
      <c r="U6" s="2"/>
      <c r="V6" s="2"/>
      <c r="W6" s="2"/>
      <c r="X6" s="2"/>
      <c r="Y6" s="2"/>
      <c r="Z6" s="2"/>
    </row>
    <row r="7">
      <c r="A7" s="3" t="s">
        <v>1548</v>
      </c>
      <c r="B7" s="1" t="s">
        <v>11</v>
      </c>
      <c r="C7" s="2"/>
      <c r="D7" s="2"/>
      <c r="E7" s="2"/>
      <c r="F7" s="2"/>
      <c r="G7" s="2"/>
      <c r="H7" s="2"/>
      <c r="I7" s="2"/>
      <c r="J7" s="2"/>
      <c r="K7" s="2"/>
      <c r="L7" s="2"/>
      <c r="M7" s="2"/>
      <c r="N7" s="2"/>
      <c r="O7" s="2"/>
      <c r="P7" s="2"/>
      <c r="Q7" s="2"/>
      <c r="R7" s="2"/>
      <c r="S7" s="2"/>
      <c r="T7" s="2"/>
      <c r="U7" s="2"/>
      <c r="V7" s="2"/>
      <c r="W7" s="2"/>
      <c r="X7" s="2"/>
      <c r="Y7" s="2"/>
      <c r="Z7" s="2"/>
    </row>
    <row r="8">
      <c r="A8" s="3" t="s">
        <v>1549</v>
      </c>
      <c r="B8" s="1" t="s">
        <v>1550</v>
      </c>
      <c r="C8" s="2"/>
      <c r="D8" s="2"/>
      <c r="E8" s="2"/>
      <c r="F8" s="2"/>
      <c r="G8" s="2"/>
      <c r="H8" s="2"/>
      <c r="I8" s="2"/>
      <c r="J8" s="2"/>
      <c r="K8" s="2"/>
      <c r="L8" s="2"/>
      <c r="M8" s="2"/>
      <c r="N8" s="2"/>
      <c r="O8" s="2"/>
      <c r="P8" s="2"/>
      <c r="Q8" s="2"/>
      <c r="R8" s="2"/>
      <c r="S8" s="2"/>
      <c r="T8" s="2"/>
      <c r="U8" s="2"/>
      <c r="V8" s="2"/>
      <c r="W8" s="2"/>
      <c r="X8" s="2"/>
      <c r="Y8" s="2"/>
      <c r="Z8" s="2"/>
    </row>
    <row r="9">
      <c r="A9" s="3" t="s">
        <v>1551</v>
      </c>
      <c r="B9" s="4"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t="s">
        <v>1564</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v>1119.0</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t="s">
        <v>1567</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71.29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70.58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70.16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72.27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71.29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70.58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70.16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72.27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4.74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0.0665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1.7319744E9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0.42900002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0.988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14.138943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12.24211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73946.0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73946.0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71877.0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50750.0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50750.0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71.69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72.57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3.524102144E9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59.08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90.53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0.24027029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68.4586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71.7095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5.447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0.076406226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t="s">
        <v>1604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3.6535074816E10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0.34043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2.70357214E8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4.20504E7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123452.0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236565.0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0.0026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0.07441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1.48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0.0036000002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5.46961E7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23.837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3.0310023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-0.023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4.993126912E9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5.11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2.491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4.265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-0.01898998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2.19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1.7319744E9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t="s">
        <v>1634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t="s">
        <v>1636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t="s">
        <v>1640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t="s">
        <v>1642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1.1648106E9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t="s">
        <v>1645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1651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v>72.25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94.0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v>75.6875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v>75.25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v>2.625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t="s">
        <v>1660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2.397670912E9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6.209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8.565965824E9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1.0862536704E10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0.98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1.083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1.4667240448E10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115.874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303.816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0.19197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0.55804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1.003043328E10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3.848694272E9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6.109028864E9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-0.022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-0.052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0.68387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v>0.58402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0.58557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1681</v>
      </c>
      <c r="B122" s="1" t="s">
        <v>1682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37.8672</v>
      </c>
      <c r="C3" s="1">
        <v>59.40900000000001</v>
      </c>
      <c r="D3" s="1">
        <v>47.5272</v>
      </c>
      <c r="E3" s="1">
        <v>34.293</v>
      </c>
      <c r="F3" s="1">
        <v>92.253</v>
      </c>
      <c r="G3" s="1">
        <v>89.355</v>
      </c>
      <c r="H3" s="1">
        <v>-14.8281</v>
      </c>
      <c r="I3" s="1">
        <v>101.913</v>
      </c>
      <c r="J3" s="1">
        <v>61.82400000000001</v>
      </c>
      <c r="K3" s="1">
        <v>113.505</v>
      </c>
      <c r="L3" s="1">
        <f>IF(K3*FORECAST(L2,B3:K3,B2:K2)&gt;0,FORECAST(L2,B3:K3,B2:K2),K3)*$X$1</f>
        <v>89.62226</v>
      </c>
      <c r="M3" s="1">
        <f>IF(L3*FORECAST(M2,B3:L3,B2:L2)&gt;0,FORECAST(M2,B3:L3,B2:L2),L3)*$X$1</f>
        <v>94.58779273</v>
      </c>
      <c r="N3" s="1">
        <f>IF(M3*FORECAST(N2,B3:M3,B2:M2)&gt;0,FORECAST(N2,B3:M3,B2:M2),M3)*$X$1</f>
        <v>99.55332545</v>
      </c>
      <c r="O3" s="1">
        <f>IF(N3*FORECAST(O2,B3:N3,B2:N2)&gt;0,FORECAST(O2,B3:N3,B2:N2),N3)*$X$1</f>
        <v>104.5188582</v>
      </c>
      <c r="P3" s="1">
        <f>IF(O3*FORECAST(P2,B3:O3,B2:O2)&gt;0,FORECAST(P2,B3:O3,B2:O2),O3)*$X$1</f>
        <v>109.4843909</v>
      </c>
      <c r="Q3" s="1">
        <f>IF(P3*FORECAST(Q2,B3:P3,B2:P2)&gt;0,FORECAST(Q2,B3:P3,B2:P2),P3)*$X$1</f>
        <v>114.4499236</v>
      </c>
      <c r="R3" s="1">
        <f>IF(Q3*FORECAST(R2,B3:Q3,B2:Q2)&gt;0,FORECAST(R2,B3:Q3,B2:Q2),Q3)*$X$1</f>
        <v>119.4154564</v>
      </c>
      <c r="S3" s="5">
        <f>IF(R3*FORECAST(S2,B3:R3,B2:R2)&gt;0,FORECAST(S2,B3:R3,B2:R2),R3)*$X$1</f>
        <v>124.3809891</v>
      </c>
      <c r="T3" s="5">
        <f>IF(S3*FORECAST(T2,B3:S3,B2:S2)&gt;0,FORECAST(T2,B3:S3,B2:S2),S3)*$X$1</f>
        <v>129.3465218</v>
      </c>
      <c r="U3" s="5">
        <f>IF(T3*FORECAST(U2,B3:T3,B2:T2)&gt;0,FORECAST(U2,B3:T3,B2:T2),T3)*$X$1</f>
        <v>134.3120545</v>
      </c>
      <c r="V3" s="5">
        <f>IF(U3*FORECAST(V2,B3:U3,B2:U2)&gt;0,FORECAST(V2,B3:U3,B2:U2),U3)*$X$1</f>
        <v>139.2775873</v>
      </c>
      <c r="W3" s="5">
        <f>IF(V3*FORECAST(W2,B3:V3,B2:V2)&gt;0,FORECAST(W2,B3:V3,B2:V2),V3)*$X$1</f>
        <v>144.24312</v>
      </c>
      <c r="X3" s="2"/>
      <c r="Y3" s="2"/>
      <c r="Z3" s="2"/>
    </row>
    <row r="4">
      <c r="A4" s="3" t="s">
        <v>131</v>
      </c>
      <c r="B4" s="1">
        <v>92.736</v>
      </c>
      <c r="C4" s="1">
        <v>99.015</v>
      </c>
      <c r="D4" s="1">
        <v>81.62700000000001</v>
      </c>
      <c r="E4" s="1">
        <v>110.124</v>
      </c>
      <c r="F4" s="1">
        <v>78.729</v>
      </c>
      <c r="G4" s="1">
        <v>68.10300000000001</v>
      </c>
      <c r="H4" s="1">
        <v>89.83800000000001</v>
      </c>
      <c r="I4" s="1">
        <v>98.53200000000001</v>
      </c>
      <c r="J4" s="1">
        <v>348.243</v>
      </c>
      <c r="K4" s="1">
        <v>412.965</v>
      </c>
      <c r="L4" s="2"/>
      <c r="M4" s="2"/>
      <c r="N4" s="2"/>
      <c r="O4" s="2"/>
      <c r="P4" s="2"/>
      <c r="Q4" s="2"/>
      <c r="R4" s="2"/>
      <c r="S4" s="2"/>
      <c r="T4" s="2"/>
      <c r="U4" s="2"/>
      <c r="V4" s="2"/>
      <c r="W4" s="2"/>
      <c r="X4" s="2"/>
      <c r="Y4" s="2"/>
      <c r="Z4" s="2"/>
    </row>
    <row r="5">
      <c r="A5" s="3" t="s">
        <v>1684</v>
      </c>
      <c r="B5" s="1">
        <v>396.0</v>
      </c>
      <c r="C5" s="1">
        <v>394.0</v>
      </c>
      <c r="D5" s="1">
        <v>393.0</v>
      </c>
      <c r="E5" s="1">
        <v>394.0</v>
      </c>
      <c r="F5" s="1">
        <v>393.0</v>
      </c>
      <c r="G5" s="1">
        <v>393.0</v>
      </c>
      <c r="H5" s="1">
        <v>390.0</v>
      </c>
      <c r="I5" s="1">
        <v>389.0</v>
      </c>
      <c r="J5" s="1">
        <v>386.0</v>
      </c>
      <c r="K5" s="1">
        <v>386.0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(1+0.02)/(0.127899999999999-0.02)</f>
        <v>1363.558688</v>
      </c>
      <c r="M7" s="2"/>
      <c r="N7" s="2"/>
      <c r="O7" s="2"/>
      <c r="P7" s="2"/>
      <c r="Q7" s="2"/>
      <c r="R7" s="2"/>
      <c r="S7" s="2"/>
      <c r="T7" s="2"/>
      <c r="U7" s="2"/>
      <c r="V7" s="2"/>
      <c r="W7" s="2"/>
      <c r="X7" s="2"/>
      <c r="Y7" s="2"/>
      <c r="Z7" s="2"/>
    </row>
    <row r="8">
      <c r="A8" s="2"/>
      <c r="B8" s="2"/>
      <c r="C8" s="2"/>
      <c r="D8" s="2"/>
      <c r="E8" s="2"/>
      <c r="F8" s="2"/>
      <c r="G8" s="2"/>
      <c r="H8" s="2"/>
      <c r="I8" s="2"/>
      <c r="J8" s="2"/>
      <c r="K8" s="1" t="s">
        <v>1686</v>
      </c>
      <c r="L8" s="6">
        <f t="array" ref="L8">NPV(0.127899999999999,M3:W3)</f>
        <v>651.9034191</v>
      </c>
      <c r="M8" s="2"/>
      <c r="N8" s="2"/>
      <c r="O8" s="2"/>
      <c r="P8" s="2"/>
      <c r="Q8" s="2"/>
      <c r="R8" s="2"/>
      <c r="S8" s="2"/>
      <c r="T8" s="2"/>
      <c r="U8" s="2"/>
      <c r="V8" s="2"/>
      <c r="W8" s="2"/>
      <c r="X8" s="2"/>
      <c r="Y8" s="2"/>
      <c r="Z8" s="2"/>
    </row>
    <row r="9">
      <c r="A9" s="2"/>
      <c r="B9" s="2"/>
      <c r="C9" s="2"/>
      <c r="D9" s="2"/>
      <c r="E9" s="2"/>
      <c r="F9" s="2"/>
      <c r="G9" s="2"/>
      <c r="H9" s="2"/>
      <c r="I9" s="2"/>
      <c r="J9" s="2"/>
      <c r="K9" s="1" t="s">
        <v>1687</v>
      </c>
      <c r="L9" s="6">
        <f t="array" ref="L9">NPV(0.127899999999999,M16:W16)</f>
        <v>362.8250565</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1014.728476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412.965</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601.7634755</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1.558972735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(1+0.02)/(0.127899999999999-0.02)</f>
        <v>1363.558688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49.749</v>
      </c>
      <c r="C3" s="1">
        <v>59.892</v>
      </c>
      <c r="D3" s="1">
        <v>90.804</v>
      </c>
      <c r="E3" s="1">
        <v>103.362</v>
      </c>
      <c r="F3" s="1">
        <v>138.138</v>
      </c>
      <c r="G3" s="1">
        <v>156.009</v>
      </c>
      <c r="H3" s="1">
        <v>53.13</v>
      </c>
      <c r="I3" s="1">
        <v>138.138</v>
      </c>
      <c r="J3" s="1">
        <v>189.336</v>
      </c>
      <c r="K3" s="1">
        <v>242.466</v>
      </c>
      <c r="L3" s="1">
        <f>IF(K3*FORECAST(L2,B3:K3,B2:K2)&gt;0,FORECAST(L2,B3:K3,B2:K2),K3)*$X$1</f>
        <v>213.5826</v>
      </c>
      <c r="M3" s="1">
        <f>IF(L3*FORECAST(M2,B3:L3,B2:L2)&gt;0,FORECAST(M2,B3:L3,B2:L2),L3)*$X$1</f>
        <v>230.2153636</v>
      </c>
      <c r="N3" s="1">
        <f>IF(M3*FORECAST(N2,B3:M3,B2:M2)&gt;0,FORECAST(N2,B3:M3,B2:M2),M3)*$X$1</f>
        <v>246.8481273</v>
      </c>
      <c r="O3" s="1">
        <f>IF(N3*FORECAST(O2,B3:N3,B2:N2)&gt;0,FORECAST(O2,B3:N3,B2:N2),N3)*$X$1</f>
        <v>263.4808909</v>
      </c>
      <c r="P3" s="1">
        <f>IF(O3*FORECAST(P2,B3:O3,B2:O2)&gt;0,FORECAST(P2,B3:O3,B2:O2),O3)*$X$1</f>
        <v>280.1136545</v>
      </c>
      <c r="Q3" s="1">
        <f>IF(P3*FORECAST(Q2,B3:P3,B2:P2)&gt;0,FORECAST(Q2,B3:P3,B2:P2),P3)*$X$1</f>
        <v>296.7464182</v>
      </c>
      <c r="R3" s="1">
        <f>IF(Q3*FORECAST(R2,B3:Q3,B2:Q2)&gt;0,FORECAST(R2,B3:Q3,B2:Q2),Q3)*$X$1</f>
        <v>313.3791818</v>
      </c>
      <c r="S3" s="5">
        <f>IF(R3*FORECAST(S2,B3:R3,B2:R2)&gt;0,FORECAST(S2,B3:R3,B2:R2),R3)*$X$1</f>
        <v>330.0119455</v>
      </c>
      <c r="T3" s="5">
        <f>IF(S3*FORECAST(T2,B3:S3,B2:S2)&gt;0,FORECAST(T2,B3:S3,B2:S2),S3)*$X$1</f>
        <v>346.6447091</v>
      </c>
      <c r="U3" s="5">
        <f>IF(T3*FORECAST(U2,B3:T3,B2:T2)&gt;0,FORECAST(U2,B3:T3,B2:T2),T3)*$X$1</f>
        <v>363.2774727</v>
      </c>
      <c r="V3" s="5">
        <f>IF(U3*FORECAST(V2,B3:U3,B2:U2)&gt;0,FORECAST(V2,B3:U3,B2:U2),U3)*$X$1</f>
        <v>379.9102364</v>
      </c>
      <c r="W3" s="5">
        <f>IF(V3*FORECAST(W2,B3:V3,B2:V2)&gt;0,FORECAST(W2,B3:V3,B2:V2),V3)*$X$1</f>
        <v>396.543</v>
      </c>
      <c r="X3" s="2"/>
      <c r="Y3" s="2"/>
      <c r="Z3" s="2"/>
    </row>
    <row r="4">
      <c r="A4" s="3" t="s">
        <v>131</v>
      </c>
      <c r="B4" s="1">
        <v>92.736</v>
      </c>
      <c r="C4" s="1">
        <v>99.015</v>
      </c>
      <c r="D4" s="1">
        <v>81.62700000000001</v>
      </c>
      <c r="E4" s="1">
        <v>110.124</v>
      </c>
      <c r="F4" s="1">
        <v>78.729</v>
      </c>
      <c r="G4" s="1">
        <v>68.10300000000001</v>
      </c>
      <c r="H4" s="1">
        <v>89.83800000000001</v>
      </c>
      <c r="I4" s="1">
        <v>98.53200000000001</v>
      </c>
      <c r="J4" s="1">
        <v>348.243</v>
      </c>
      <c r="K4" s="1">
        <v>412.965</v>
      </c>
      <c r="L4" s="2"/>
      <c r="M4" s="2"/>
      <c r="N4" s="2"/>
      <c r="O4" s="2"/>
      <c r="P4" s="2"/>
      <c r="Q4" s="2"/>
      <c r="R4" s="2"/>
      <c r="S4" s="2"/>
      <c r="T4" s="2"/>
      <c r="U4" s="2"/>
      <c r="V4" s="2"/>
      <c r="W4" s="2"/>
      <c r="X4" s="2"/>
      <c r="Y4" s="2"/>
      <c r="Z4" s="2"/>
    </row>
    <row r="5">
      <c r="A5" s="3" t="s">
        <v>1684</v>
      </c>
      <c r="B5" s="1">
        <v>396.0</v>
      </c>
      <c r="C5" s="1">
        <v>394.0</v>
      </c>
      <c r="D5" s="1">
        <v>393.0</v>
      </c>
      <c r="E5" s="1">
        <v>394.0</v>
      </c>
      <c r="F5" s="1">
        <v>393.0</v>
      </c>
      <c r="G5" s="1">
        <v>393.0</v>
      </c>
      <c r="H5" s="1">
        <v>390.0</v>
      </c>
      <c r="I5" s="1">
        <v>389.0</v>
      </c>
      <c r="J5" s="1">
        <v>386.0</v>
      </c>
      <c r="K5" s="1">
        <v>386.0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(1+0.02)/(0.127899999999999-0.02)</f>
        <v>3748.599259</v>
      </c>
      <c r="M7" s="2"/>
      <c r="N7" s="2"/>
      <c r="O7" s="2"/>
      <c r="P7" s="2"/>
      <c r="Q7" s="2"/>
      <c r="R7" s="2"/>
      <c r="S7" s="2"/>
      <c r="T7" s="2"/>
      <c r="U7" s="2"/>
      <c r="V7" s="2"/>
      <c r="W7" s="2"/>
      <c r="X7" s="2"/>
      <c r="Y7" s="2"/>
      <c r="Z7" s="2"/>
    </row>
    <row r="8">
      <c r="A8" s="2"/>
      <c r="B8" s="2"/>
      <c r="C8" s="2"/>
      <c r="D8" s="2"/>
      <c r="E8" s="2"/>
      <c r="F8" s="2"/>
      <c r="G8" s="2"/>
      <c r="H8" s="2"/>
      <c r="I8" s="2"/>
      <c r="J8" s="2"/>
      <c r="K8" s="1" t="s">
        <v>1686</v>
      </c>
      <c r="L8" s="6">
        <f t="array" ref="L8">NPV(0.127899999999999,M3:W3)</f>
        <v>1686.602817</v>
      </c>
      <c r="M8" s="2"/>
      <c r="N8" s="2"/>
      <c r="O8" s="2"/>
      <c r="P8" s="2"/>
      <c r="Q8" s="2"/>
      <c r="R8" s="2"/>
      <c r="S8" s="2"/>
      <c r="T8" s="2"/>
      <c r="U8" s="2"/>
      <c r="V8" s="2"/>
      <c r="W8" s="2"/>
      <c r="X8" s="2"/>
      <c r="Y8" s="2"/>
      <c r="Z8" s="2"/>
    </row>
    <row r="9">
      <c r="A9" s="2"/>
      <c r="B9" s="2"/>
      <c r="C9" s="2"/>
      <c r="D9" s="2"/>
      <c r="E9" s="2"/>
      <c r="F9" s="2"/>
      <c r="G9" s="2"/>
      <c r="H9" s="2"/>
      <c r="I9" s="2"/>
      <c r="J9" s="2"/>
      <c r="K9" s="1" t="s">
        <v>1687</v>
      </c>
      <c r="L9" s="6">
        <f t="array" ref="L9">NPV(0.127899999999999,M16:W16)</f>
        <v>997.4530249</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2684.055842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412.965</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2271.090842</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5.883655031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(1+0.02)/(0.127899999999999-0.02)</f>
        <v>3748.599259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