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<sst xmlns="http://schemas.openxmlformats.org/spreadsheetml/2006/main" count="818" uniqueCount="600">
  <si>
    <t>ticker</t>
  </si>
  <si>
    <t>IRD</t>
  </si>
  <si>
    <t>nombre</t>
  </si>
  <si>
    <t>OCUPHIRE PHARMA INC</t>
  </si>
  <si>
    <t>empresa</t>
  </si>
  <si>
    <t>Pharmaceuticals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</si>
  <si>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</si>
  <si>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</si>
  <si>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</si>
  <si>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</si>
  <si>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</si>
  <si>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</si>
  <si>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</si>
  <si>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</si>
  <si>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</si>
  <si>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</si>
  <si>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</si>
  <si>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2100.00%</t>
  </si>
  <si>
    <t>Total Assets Growth</t>
  </si>
  <si>
    <t>5200.00%</t>
  </si>
  <si>
    <t>Net Property, Plant and Equipment Growth</t>
  </si>
  <si>
    <t>-100.00%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</si>
  <si>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</si>
  <si>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</si>
  <si>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</si>
  <si>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</si>
  <si>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</si>
  <si>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</si>
  <si>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</si>
  <si>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</si>
  <si>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</si>
  <si>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</si>
  <si>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</si>
  <si>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</si>
  <si>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</si>
  <si>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</si>
  <si>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</si>
  <si>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</si>
  <si>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</si>
  <si>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</si>
  <si>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</si>
  <si>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</si>
  <si>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</si>
  <si>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</si>
  <si>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</si>
  <si>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</si>
  <si>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</si>
  <si>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</si>
  <si>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</si>
  <si>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</si>
  <si>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</si>
  <si>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</si>
  <si>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</si>
  <si>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</si>
  <si>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</si>
  <si>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</si>
  <si>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</si>
  <si>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</si>
  <si>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</si>
  <si>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</si>
  <si>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</si>
  <si>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</si>
  <si>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</si>
  <si>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</si>
  <si>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</si>
  <si>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</si>
  <si>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</si>
  <si>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</si>
  <si>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0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</si>
  <si>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</si>
  <si>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</si>
  <si>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</si>
  <si>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</si>
  <si>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</si>
  <si>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</si>
  <si>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</si>
  <si>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</si>
  <si>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</si>
  <si>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</si>
  <si>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</si>
  <si>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</si>
  <si>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</si>
  <si>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</si>
  <si>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</si>
  <si>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</si>
  <si>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</si>
  <si>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</si>
  <si>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</si>
  <si>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-0.63</t>
  </si>
  <si>
    <t>-2.8</t>
  </si>
  <si>
    <t>-1.24</t>
  </si>
  <si>
    <t>1.18</t>
  </si>
  <si>
    <t>2.22</t>
  </si>
  <si>
    <t>2.08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</si>
  <si>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</si>
  <si>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</si>
  <si>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</si>
  <si>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</si>
  <si>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</si>
  <si>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</si>
  <si>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</si>
  <si>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</si>
  <si>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</si>
  <si>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</si>
  <si>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</si>
  <si>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</si>
  <si>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</si>
  <si>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</si>
  <si>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</si>
  <si>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</si>
  <si>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</si>
  <si>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</si>
  <si>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</si>
  <si>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</si>
  <si>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</si>
  <si>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</si>
  <si>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</si>
  <si>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In Process R&amp;D Expenses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</si>
  <si>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</si>
  <si>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</si>
  <si>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</si>
  <si>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</si>
  <si>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</si>
  <si>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</si>
  <si>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</si>
  <si>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</si>
  <si>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</si>
  <si>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</si>
  <si>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-0.68</t>
  </si>
  <si>
    <t>-2.29</t>
  </si>
  <si>
    <t>-5.28</t>
  </si>
  <si>
    <t>-3.82</t>
  </si>
  <si>
    <t>0.9</t>
  </si>
  <si>
    <t>-0.46</t>
  </si>
  <si>
    <t>Basic EPS - Continuing Operations</t>
  </si>
  <si>
    <t>Basic Weighted Average Shares Outstanding</t>
  </si>
  <si>
    <t>Net EPS - Diluted</t>
  </si>
  <si>
    <t>0.87</t>
  </si>
  <si>
    <t>Diluted EPS - Continuing Operations</t>
  </si>
  <si>
    <t>Diluted Weighted Average Shares Outstanding</t>
  </si>
  <si>
    <t>Normalized Basic EPS</t>
  </si>
  <si>
    <t>-0.43</t>
  </si>
  <si>
    <t>-1.43</t>
  </si>
  <si>
    <t>-2.39</t>
  </si>
  <si>
    <t>-2.38</t>
  </si>
  <si>
    <t>0.58</t>
  </si>
  <si>
    <t>-0.29</t>
  </si>
  <si>
    <t>Normalized Diluted EPS</t>
  </si>
  <si>
    <t>0.56</t>
  </si>
  <si>
    <t>Payout Ratio</t>
  </si>
  <si>
    <t>-0.27</t>
  </si>
  <si>
    <t>EBITDA</t>
  </si>
  <si>
    <t>EBITA</t>
  </si>
  <si>
    <t>EBIT</t>
  </si>
  <si>
    <t>EBITDAR</t>
  </si>
  <si>
    <t>Effective Tax Rate - (Ratio)</t>
  </si>
  <si>
    <t>1.73</t>
  </si>
  <si>
    <t>-0.12</t>
  </si>
  <si>
    <t>Current Domestic Taxes</t>
  </si>
  <si>
    <t>Total Current Taxes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</si>
  <si>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</si>
  <si>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</si>
  <si>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</si>
  <si>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</si>
  <si>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</si>
  <si>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</si>
  <si>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</si>
  <si>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</si>
  <si>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</si>
  <si>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</si>
  <si>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</si>
  <si>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</si>
  <si>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</si>
  <si>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-226.17</t>
  </si>
  <si>
    <t>-60.79</t>
  </si>
  <si>
    <t>-64.86</t>
  </si>
  <si>
    <t>30.35</t>
  </si>
  <si>
    <t>-12.83</t>
  </si>
  <si>
    <t>Return on Total Capital</t>
  </si>
  <si>
    <t>232.64</t>
  </si>
  <si>
    <t>77.03</t>
  </si>
  <si>
    <t>-305.4</t>
  </si>
  <si>
    <t>33.02</t>
  </si>
  <si>
    <t>-13.73</t>
  </si>
  <si>
    <t>Return On Equity %</t>
  </si>
  <si>
    <t>133.26</t>
  </si>
  <si>
    <t>234.18</t>
  </si>
  <si>
    <t>52.26</t>
  </si>
  <si>
    <t>-20.77</t>
  </si>
  <si>
    <t>Return on Common Equity</t>
  </si>
  <si>
    <t>Margin Analysis</t>
  </si>
  <si>
    <t>Gross Profit Margin %</t>
  </si>
  <si>
    <t>63.98</t>
  </si>
  <si>
    <t>7.33</t>
  </si>
  <si>
    <t>SG&amp;A Margin</t>
  </si>
  <si>
    <t>18.24</t>
  </si>
  <si>
    <t>62.78</t>
  </si>
  <si>
    <t>EBITDA Margin %</t>
  </si>
  <si>
    <t>45.75</t>
  </si>
  <si>
    <t>-55.42</t>
  </si>
  <si>
    <t>EBITA Margin %</t>
  </si>
  <si>
    <t>45.74</t>
  </si>
  <si>
    <t>-55.45</t>
  </si>
  <si>
    <t>EBIT Margin %</t>
  </si>
  <si>
    <t>Income From Continuing Operations Margin %</t>
  </si>
  <si>
    <t>44.89</t>
  </si>
  <si>
    <t>-52.42</t>
  </si>
  <si>
    <t>Net Income Margin %</t>
  </si>
  <si>
    <t>Net Avail. For Common Margin %</t>
  </si>
  <si>
    <t>Normalized Net Income Margin</t>
  </si>
  <si>
    <t>28.82</t>
  </si>
  <si>
    <t>-32.61</t>
  </si>
  <si>
    <t>Levered Free Cash Flow Margin</t>
  </si>
  <si>
    <t>19.18</t>
  </si>
  <si>
    <t>1.28</t>
  </si>
  <si>
    <t>Unlevered Free Cash Flow Margin</t>
  </si>
  <si>
    <t>19.2</t>
  </si>
  <si>
    <t>5.64</t>
  </si>
  <si>
    <t>Asset Turnover</t>
  </si>
  <si>
    <t>0.03</t>
  </si>
  <si>
    <t>1.06</t>
  </si>
  <si>
    <t>0.37</t>
  </si>
  <si>
    <t>Fixed Assets Turnover</t>
  </si>
  <si>
    <t>49.08</t>
  </si>
  <si>
    <t>Receivables Turnover (Average Receivables)</t>
  </si>
  <si>
    <t>5.3</t>
  </si>
  <si>
    <t>Short Term Liquidity</t>
  </si>
  <si>
    <t>Current Ratio</t>
  </si>
  <si>
    <t>0.24</t>
  </si>
  <si>
    <t>0.19</t>
  </si>
  <si>
    <t>5.55</t>
  </si>
  <si>
    <t>6.76</t>
  </si>
  <si>
    <t>17.79</t>
  </si>
  <si>
    <t>13.35</t>
  </si>
  <si>
    <t>Quick Ratio</t>
  </si>
  <si>
    <t>0.2</t>
  </si>
  <si>
    <t>0.16</t>
  </si>
  <si>
    <t>5.15</t>
  </si>
  <si>
    <t>6.42</t>
  </si>
  <si>
    <t>17.27</t>
  </si>
  <si>
    <t>13.07</t>
  </si>
  <si>
    <t>Operating Cash Flow to Current Liabilities</t>
  </si>
  <si>
    <t>-0.34</t>
  </si>
  <si>
    <t>-0.38</t>
  </si>
  <si>
    <t>-2.13</t>
  </si>
  <si>
    <t>-5.02</t>
  </si>
  <si>
    <t>5.2</t>
  </si>
  <si>
    <t>-0.28</t>
  </si>
  <si>
    <t>Days Sales Outstanding (Average Receivables)</t>
  </si>
  <si>
    <t>68.82</t>
  </si>
  <si>
    <t>Average Days Payable Outstanding</t>
  </si>
  <si>
    <t>33.65</t>
  </si>
  <si>
    <t>33.73</t>
  </si>
  <si>
    <t>33.31</t>
  </si>
  <si>
    <t>Long Term Solvency</t>
  </si>
  <si>
    <t>Total Debt/Equity</t>
  </si>
  <si>
    <t>-78.79</t>
  </si>
  <si>
    <t>-74.96</t>
  </si>
  <si>
    <t>2.42</t>
  </si>
  <si>
    <t>Total Debt / Total Capital</t>
  </si>
  <si>
    <t>-371.54</t>
  </si>
  <si>
    <t>-299.41</t>
  </si>
  <si>
    <t>2.36</t>
  </si>
  <si>
    <t>Total Liabilities / Total Assets</t>
  </si>
  <si>
    <t>418.66</t>
  </si>
  <si>
    <t>523.67</t>
  </si>
  <si>
    <t>176.16</t>
  </si>
  <si>
    <t>14.78</t>
  </si>
  <si>
    <t>5.62</t>
  </si>
  <si>
    <t>7.49</t>
  </si>
  <si>
    <t>EBIT / Interest Expense</t>
  </si>
  <si>
    <t>-6.61</t>
  </si>
  <si>
    <t>-2.98</t>
  </si>
  <si>
    <t>-1.38</t>
  </si>
  <si>
    <t>-7.95</t>
  </si>
  <si>
    <t>EBITDA / Interest Expense</t>
  </si>
  <si>
    <t>-2.97</t>
  </si>
  <si>
    <t>(EBITDA - Capex) / Interest Expense</t>
  </si>
  <si>
    <t>-2.99</t>
  </si>
  <si>
    <t>-1.6</t>
  </si>
  <si>
    <t>Total Debt / EBITDA</t>
  </si>
  <si>
    <t>-1.35</t>
  </si>
  <si>
    <t>-0.02</t>
  </si>
  <si>
    <t>Net Debt / EBITDA</t>
  </si>
  <si>
    <t>-0.99</t>
  </si>
  <si>
    <t>1.07</t>
  </si>
  <si>
    <t>-2.34</t>
  </si>
  <si>
    <t>4.79</t>
  </si>
  <si>
    <t>Total Debt / (EBITDA - Capex)</t>
  </si>
  <si>
    <t>-1.34</t>
  </si>
  <si>
    <t>Net Debt / (EBITDA - Capex)</t>
  </si>
  <si>
    <t>-0.98</t>
  </si>
  <si>
    <t>1.5</t>
  </si>
  <si>
    <t>Growth Over Prior Year</t>
  </si>
  <si>
    <t>Total Revenues, 1 Yr. Growth %</t>
  </si>
  <si>
    <t>-52.2</t>
  </si>
  <si>
    <t>Gross Profit, 1 Yr. Growth %</t>
  </si>
  <si>
    <t>119.37</t>
  </si>
  <si>
    <t>-274.81</t>
  </si>
  <si>
    <t>-94.52</t>
  </si>
  <si>
    <t>EBITDA, 1 Yr. Growth %</t>
  </si>
  <si>
    <t>125.73</t>
  </si>
  <si>
    <t>140.02</t>
  </si>
  <si>
    <t>-180.3</t>
  </si>
  <si>
    <t>-157.91</t>
  </si>
  <si>
    <t>EBITA, 1 Yr. Growth %</t>
  </si>
  <si>
    <t>222.73</t>
  </si>
  <si>
    <t>125.76</t>
  </si>
  <si>
    <t>139.86</t>
  </si>
  <si>
    <t>-180.27</t>
  </si>
  <si>
    <t>-157.96</t>
  </si>
  <si>
    <t>EBIT, 1 Yr. Growth %</t>
  </si>
  <si>
    <t>Earnings From Cont. Operations, 1 Yr. Growth %</t>
  </si>
  <si>
    <t>279.19</t>
  </si>
  <si>
    <t>299.09</t>
  </si>
  <si>
    <t>130.27</t>
  </si>
  <si>
    <t>-131.55</t>
  </si>
  <si>
    <t>-155.83</t>
  </si>
  <si>
    <t>Net Income, 1 Yr. Growth %</t>
  </si>
  <si>
    <t>Normalized Net Income, 1 Yr. Growth %</t>
  </si>
  <si>
    <t>188.44</t>
  </si>
  <si>
    <t>217.77</t>
  </si>
  <si>
    <t>-132.5</t>
  </si>
  <si>
    <t>-154.1</t>
  </si>
  <si>
    <t>Diluted EPS Before Extra, 1 Yr. Growth %</t>
  </si>
  <si>
    <t>236.4</t>
  </si>
  <si>
    <t>143.58</t>
  </si>
  <si>
    <t>-27.74</t>
  </si>
  <si>
    <t>-122.77</t>
  </si>
  <si>
    <t>-153.16</t>
  </si>
  <si>
    <t>Accounts Receivable, 1 Yr. Growth %</t>
  </si>
  <si>
    <t>-51.9</t>
  </si>
  <si>
    <t>Net Property, Plant and Equip., 1 Yr. Growth %</t>
  </si>
  <si>
    <t>-36.36</t>
  </si>
  <si>
    <t>-28.57</t>
  </si>
  <si>
    <t>Total Assets, 1 Yr. Growth %</t>
  </si>
  <si>
    <t>234.72</t>
  </si>
  <si>
    <t>891.14</t>
  </si>
  <si>
    <t>47.48</t>
  </si>
  <si>
    <t>87.87</t>
  </si>
  <si>
    <t>10.12</t>
  </si>
  <si>
    <t>Tangible Book Value, 1 Yr. Growth %</t>
  </si>
  <si>
    <t>345.02</t>
  </si>
  <si>
    <t>78.13</t>
  </si>
  <si>
    <t>-265.01</t>
  </si>
  <si>
    <t>108.08</t>
  </si>
  <si>
    <t>7.93</t>
  </si>
  <si>
    <t>Common Equity, 1 Yr. Growth %</t>
  </si>
  <si>
    <t>Cash From Operations, 1 Yr. Growth %</t>
  </si>
  <si>
    <t>369.49</t>
  </si>
  <si>
    <t>89.17</t>
  </si>
  <si>
    <t>184.98</t>
  </si>
  <si>
    <t>-173.9</t>
  </si>
  <si>
    <t>-107.77</t>
  </si>
  <si>
    <t>Capital Expenditures, 1 Yr. Growth %</t>
  </si>
  <si>
    <t>-93.22</t>
  </si>
  <si>
    <t>Levered Free Cash Flow, 1 Yr. Growth %</t>
  </si>
  <si>
    <t>14.31</t>
  </si>
  <si>
    <t>-162.21</t>
  </si>
  <si>
    <t>-96.81</t>
  </si>
  <si>
    <t>Unlevered Free Cash Flow, 1 Yr. Growth %</t>
  </si>
  <si>
    <t>65.73</t>
  </si>
  <si>
    <t>-162.26</t>
  </si>
  <si>
    <t>-85.96</t>
  </si>
  <si>
    <t>Compound Annual Growth Rate Over Two Years</t>
  </si>
  <si>
    <t>Total Revenues, 2 Yr. CAGR %</t>
  </si>
  <si>
    <t>468.69</t>
  </si>
  <si>
    <t>Gross Profit, 2 Yr. CAGR %</t>
  </si>
  <si>
    <t>95.83</t>
  </si>
  <si>
    <t>-69.06</t>
  </si>
  <si>
    <t>EBITDA, 2 Yr. CAGR %</t>
  </si>
  <si>
    <t>132.76</t>
  </si>
  <si>
    <t>38.83</t>
  </si>
  <si>
    <t>-31.81</t>
  </si>
  <si>
    <t>EBITA, 2 Yr. CAGR %</t>
  </si>
  <si>
    <t>169.92</t>
  </si>
  <si>
    <t>132.7</t>
  </si>
  <si>
    <t>38.76</t>
  </si>
  <si>
    <t>-31.79</t>
  </si>
  <si>
    <t>EBIT, 2 Yr. CAGR %</t>
  </si>
  <si>
    <t>Earnings From Cont. Operations, 2 Yr. CAGR %</t>
  </si>
  <si>
    <t>289.02</t>
  </si>
  <si>
    <t>203.15</t>
  </si>
  <si>
    <t>-14.76</t>
  </si>
  <si>
    <t>-58.03</t>
  </si>
  <si>
    <t>Net Income, 2 Yr. CAGR %</t>
  </si>
  <si>
    <t>Normalized Net Income, 2 Yr. CAGR %</t>
  </si>
  <si>
    <t>230.72</t>
  </si>
  <si>
    <t>202.72</t>
  </si>
  <si>
    <t>1.63</t>
  </si>
  <si>
    <t>-58.07</t>
  </si>
  <si>
    <t>Diluted EPS Before Extra, 2 Yr. CAGR %</t>
  </si>
  <si>
    <t>178.5</t>
  </si>
  <si>
    <t>32.67</t>
  </si>
  <si>
    <t>-59.42</t>
  </si>
  <si>
    <t>-65.2</t>
  </si>
  <si>
    <t>Net Property, Plant and Equip., 2 Yr. CAGR %</t>
  </si>
  <si>
    <t>-32.58</t>
  </si>
  <si>
    <t>-34.53</t>
  </si>
  <si>
    <t>Total Assets, 2 Yr. CAGR %</t>
  </si>
  <si>
    <t>475.93</t>
  </si>
  <si>
    <t>282.32</t>
  </si>
  <si>
    <t>66.46</t>
  </si>
  <si>
    <t>43.83</t>
  </si>
  <si>
    <t>Tangible Book Value, 2 Yr. CAGR %</t>
  </si>
  <si>
    <t>181.57</t>
  </si>
  <si>
    <t>71.45</t>
  </si>
  <si>
    <t>85.3</t>
  </si>
  <si>
    <t>49.86</t>
  </si>
  <si>
    <t>Common Equity, 2 Yr. CAGR %</t>
  </si>
  <si>
    <t>Cash From Operations, 2 Yr. CAGR %</t>
  </si>
  <si>
    <t>198.01</t>
  </si>
  <si>
    <t>132.19</t>
  </si>
  <si>
    <t>45.12</t>
  </si>
  <si>
    <t>-76.04</t>
  </si>
  <si>
    <t>Capital Expenditures, 2 Yr. CAGR %</t>
  </si>
  <si>
    <t>Levered Free Cash Flow, 2 Yr. CAGR %</t>
  </si>
  <si>
    <t>376.93</t>
  </si>
  <si>
    <t>-15.67</t>
  </si>
  <si>
    <t>-85.9</t>
  </si>
  <si>
    <t>Unlevered Free Cash Flow, 2 Yr. CAGR %</t>
  </si>
  <si>
    <t>533.85</t>
  </si>
  <si>
    <t>1.58</t>
  </si>
  <si>
    <t>-70.43</t>
  </si>
  <si>
    <t>Compound Annual Growth Rate Over Three Years</t>
  </si>
  <si>
    <t>Gross Profit, 3 Yr. CAGR %</t>
  </si>
  <si>
    <t>-40.56</t>
  </si>
  <si>
    <t>EBITDA, 3 Yr. CAGR %</t>
  </si>
  <si>
    <t>63.25</t>
  </si>
  <si>
    <t>3.73</t>
  </si>
  <si>
    <t>EBITA, 3 Yr. CAGR %</t>
  </si>
  <si>
    <t>159.5</t>
  </si>
  <si>
    <t>63.2</t>
  </si>
  <si>
    <t>3.72</t>
  </si>
  <si>
    <t>EBIT, 3 Yr. CAGR %</t>
  </si>
  <si>
    <t>Earnings From Cont. Operations, 3 Yr. CAGR %</t>
  </si>
  <si>
    <t>226.63</t>
  </si>
  <si>
    <t>42.6</t>
  </si>
  <si>
    <t>-25.98</t>
  </si>
  <si>
    <t>Net Income, 3 Yr. CAGR %</t>
  </si>
  <si>
    <t>Normalized Net Income, 3 Yr. CAGR %</t>
  </si>
  <si>
    <t>226.32</t>
  </si>
  <si>
    <t>43.88</t>
  </si>
  <si>
    <t>-17.64</t>
  </si>
  <si>
    <t>Diluted EPS Before Extra, 3 Yr. CAGR %</t>
  </si>
  <si>
    <t>77.63</t>
  </si>
  <si>
    <t>-26.25</t>
  </si>
  <si>
    <t>-55.59</t>
  </si>
  <si>
    <t>Net Property, Plant and Equip., 3 Yr. CAGR %</t>
  </si>
  <si>
    <t>-35.15</t>
  </si>
  <si>
    <t>Total Assets, 3 Yr. CAGR %</t>
  </si>
  <si>
    <t>265.73</t>
  </si>
  <si>
    <t>201.7</t>
  </si>
  <si>
    <t>45.04</t>
  </si>
  <si>
    <t>Tangible Book Value, 3 Yr. CAGR %</t>
  </si>
  <si>
    <t>135.63</t>
  </si>
  <si>
    <t>82.88</t>
  </si>
  <si>
    <t>54.75</t>
  </si>
  <si>
    <t>Common Equity, 3 Yr. CAGR %</t>
  </si>
  <si>
    <t>Cash From Operations, 3 Yr. CAGR %</t>
  </si>
  <si>
    <t>193.6</t>
  </si>
  <si>
    <t>58.53</t>
  </si>
  <si>
    <t>-45.31</t>
  </si>
  <si>
    <t>Levered Free Cash Flow, 3 Yr. CAGR %</t>
  </si>
  <si>
    <t>141.87</t>
  </si>
  <si>
    <t>-71.68</t>
  </si>
  <si>
    <t>Unlevered Free Cash Flow, 3 Yr. CAGR %</t>
  </si>
  <si>
    <t>192.46</t>
  </si>
  <si>
    <t>-47.48</t>
  </si>
  <si>
    <t>Compound Annual Growth Rate Over Five Years</t>
  </si>
  <si>
    <t>EBITA, 5 Yr. CAGR %</t>
  </si>
  <si>
    <t>52.06</t>
  </si>
  <si>
    <t>EBIT, 5 Yr. CAGR %</t>
  </si>
  <si>
    <t>Earnings From Cont. Operations, 5 Yr. CAGR %</t>
  </si>
  <si>
    <t>43.75</t>
  </si>
  <si>
    <t>Net Income, 5 Yr. CAGR %</t>
  </si>
  <si>
    <t>Normalized Net Income, 5 Yr. CAGR %</t>
  </si>
  <si>
    <t>43.62</t>
  </si>
  <si>
    <t>Diluted EPS Before Extra, 5 Yr. CAGR %</t>
  </si>
  <si>
    <t>-7.45</t>
  </si>
  <si>
    <t>Total Assets, 5 Yr. CAGR %</t>
  </si>
  <si>
    <t>151.79</t>
  </si>
  <si>
    <t>Tangible Book Value, 5 Yr. CAGR %</t>
  </si>
  <si>
    <t>96.61</t>
  </si>
  <si>
    <t>Common Equity, 5 Yr. CAGR %</t>
  </si>
  <si>
    <t>Cash From Operations, 5 Yr. CAGR %</t>
  </si>
  <si>
    <t>7.76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</si>
  <si>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</si>
  <si>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</si>
  <si>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</si>
  <si>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</si>
  <si>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</si>
  <si>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</si>
  <si>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</si>
  <si>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</si>
  <si>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70.36</t>
  </si>
  <si>
    <t>64.53</t>
  </si>
  <si>
    <t>73.45</t>
  </si>
  <si>
    <t>68.14</t>
  </si>
  <si>
    <t>38.2</t>
  </si>
  <si>
    <t>-</t>
  </si>
  <si>
    <t>Change</t>
  </si>
  <si>
    <t>-8.29%</t>
  </si>
  <si>
    <t>13.82%</t>
  </si>
  <si>
    <t>-7.23%</t>
  </si>
  <si>
    <t>-43.94%</t>
  </si>
  <si>
    <t>0%</t>
  </si>
  <si>
    <t>Enterprise Value (EV)</t>
  </si>
  <si>
    <t>P/E ratio</t>
  </si>
  <si>
    <t>-0.98x</t>
  </si>
  <si>
    <t>4.06x</t>
  </si>
  <si>
    <t>-6.54x</t>
  </si>
  <si>
    <t>-1.49x</t>
  </si>
  <si>
    <t>-1.51x</t>
  </si>
  <si>
    <t>-4.03x</t>
  </si>
  <si>
    <t>PBR</t>
  </si>
  <si>
    <t>PEG</t>
  </si>
  <si>
    <t>-0x</t>
  </si>
  <si>
    <t>0x</t>
  </si>
  <si>
    <t>1.22x</t>
  </si>
  <si>
    <t>0.1x</t>
  </si>
  <si>
    <t>Capitalization / Revenue</t>
  </si>
  <si>
    <t>110x</t>
  </si>
  <si>
    <t>1.84x</t>
  </si>
  <si>
    <t>3.58x</t>
  </si>
  <si>
    <t>2.15x</t>
  </si>
  <si>
    <t>1.95x</t>
  </si>
  <si>
    <t>1.08x</t>
  </si>
  <si>
    <t>EV / Revenue</t>
  </si>
  <si>
    <t>EV / EBITDA</t>
  </si>
  <si>
    <t>-3.1x</t>
  </si>
  <si>
    <t>EV / EBIT</t>
  </si>
  <si>
    <t>-1.54x</t>
  </si>
  <si>
    <t>-1.42x</t>
  </si>
  <si>
    <t>-2.38x</t>
  </si>
  <si>
    <t>EV / FCF</t>
  </si>
  <si>
    <t>-1.18x</t>
  </si>
  <si>
    <t>-1.01x</t>
  </si>
  <si>
    <t>-1.34x</t>
  </si>
  <si>
    <t>FCF Yield</t>
  </si>
  <si>
    <t>-30%</t>
  </si>
  <si>
    <t>-1.63%</t>
  </si>
  <si>
    <t>-84.5%</t>
  </si>
  <si>
    <t>-98.6%</t>
  </si>
  <si>
    <t>-74.8%</t>
  </si>
  <si>
    <t>Dividend per Share
                                    2</t>
  </si>
  <si>
    <t>Rate of return</t>
  </si>
  <si>
    <t>EPS
                                    2</t>
  </si>
  <si>
    <t>-0.81</t>
  </si>
  <si>
    <t>-0.8</t>
  </si>
  <si>
    <t>-0.3</t>
  </si>
  <si>
    <t>Distribution rate</t>
  </si>
  <si>
    <t>Net sales
                                    1</t>
  </si>
  <si>
    <t>0.589</t>
  </si>
  <si>
    <t>39.85</t>
  </si>
  <si>
    <t>19.05</t>
  </si>
  <si>
    <t>17.8</t>
  </si>
  <si>
    <t>19.57</t>
  </si>
  <si>
    <t>35.52</t>
  </si>
  <si>
    <t>-20.79</t>
  </si>
  <si>
    <t>EBIT
                                    1</t>
  </si>
  <si>
    <t>-19.97</t>
  </si>
  <si>
    <t>-22.7</t>
  </si>
  <si>
    <t>18.23</t>
  </si>
  <si>
    <t>-10.56</t>
  </si>
  <si>
    <t>-24.87</t>
  </si>
  <si>
    <t>-26.97</t>
  </si>
  <si>
    <t>-16.07</t>
  </si>
  <si>
    <t>Net income
                                    1</t>
  </si>
  <si>
    <t>-56.69</t>
  </si>
  <si>
    <t>17.89</t>
  </si>
  <si>
    <t>-9.986</t>
  </si>
  <si>
    <t>-20.97</t>
  </si>
  <si>
    <t>-25.82</t>
  </si>
  <si>
    <t>-16.43</t>
  </si>
  <si>
    <t>Reference price
                                    2</t>
  </si>
  <si>
    <t>6.490</t>
  </si>
  <si>
    <t>3.730</t>
  </si>
  <si>
    <t>3.530</t>
  </si>
  <si>
    <t>3.010</t>
  </si>
  <si>
    <t>1.210</t>
  </si>
  <si>
    <t>Nbr of stocks (in thousands)</t>
  </si>
  <si>
    <t>10,842</t>
  </si>
  <si>
    <t>17,300</t>
  </si>
  <si>
    <t>20,807</t>
  </si>
  <si>
    <t>22,638</t>
  </si>
  <si>
    <t>31,568</t>
  </si>
  <si>
    <t>Announcement Date</t>
  </si>
  <si>
    <t>3/11/21</t>
  </si>
  <si>
    <t>3/24/22</t>
  </si>
  <si>
    <t>3/30/23</t>
  </si>
  <si>
    <t>3/8/24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</si>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</sst>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3.454349420809395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-1.0</v>
      </c>
      <c r="C2" s="1">
        <v>-6.0</v>
      </c>
      <c r="D2" s="1">
        <v>-24.0</v>
      </c>
      <c r="E2" s="1">
        <v>-56.0</v>
      </c>
      <c r="F2" s="1">
        <v>17.0</v>
      </c>
      <c r="G2" s="1">
        <v>-9.0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13.0</v>
      </c>
      <c r="C5" s="1">
        <v>1.0</v>
      </c>
      <c r="D5" s="1">
        <v>94.0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0.0</v>
      </c>
      <c r="E6" s="1">
        <v>7.0</v>
      </c>
      <c r="F6" s="1">
        <v>17.0</v>
      </c>
      <c r="G6" s="1">
        <v>3.0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10.0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17.0</v>
      </c>
      <c r="C8" s="1">
        <v>30.0</v>
      </c>
      <c r="D8" s="1">
        <v>1.0</v>
      </c>
      <c r="E8" s="1">
        <v>1.0</v>
      </c>
      <c r="F8" s="1">
        <v>1.0</v>
      </c>
      <c r="G8" s="1">
        <v>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8.0</v>
      </c>
      <c r="C9" s="1">
        <v>79.0</v>
      </c>
      <c r="D9" s="1">
        <v>3.0</v>
      </c>
      <c r="E9" s="1">
        <v>35.0</v>
      </c>
      <c r="F9" s="1">
        <v>0.0</v>
      </c>
      <c r="G9" s="1">
        <v>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0.0</v>
      </c>
      <c r="D10" s="1">
        <v>0.0</v>
      </c>
      <c r="E10" s="1">
        <v>0.0</v>
      </c>
      <c r="F10" s="1">
        <v>-4.0</v>
      </c>
      <c r="G10" s="1">
        <v>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38.0</v>
      </c>
      <c r="C11" s="1">
        <v>-16.0</v>
      </c>
      <c r="D11" s="1">
        <v>79.0</v>
      </c>
      <c r="E11" s="1">
        <v>38.0</v>
      </c>
      <c r="F11" s="1">
        <v>-51.0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8.0</v>
      </c>
      <c r="C12" s="1">
        <v>52.0</v>
      </c>
      <c r="D12" s="1">
        <v>35.0</v>
      </c>
      <c r="E12" s="1">
        <v>-20.0</v>
      </c>
      <c r="F12" s="1">
        <v>-19.0</v>
      </c>
      <c r="G12" s="1">
        <v>47.0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-76.0</v>
      </c>
      <c r="C13" s="1">
        <v>-3.0</v>
      </c>
      <c r="D13" s="1">
        <v>-6.0</v>
      </c>
      <c r="E13" s="1">
        <v>-19.0</v>
      </c>
      <c r="F13" s="1">
        <v>14.0</v>
      </c>
      <c r="G13" s="1">
        <v>-1.0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0.0</v>
      </c>
      <c r="C14" s="1">
        <v>-2.0</v>
      </c>
      <c r="D14" s="1">
        <v>-1.0</v>
      </c>
      <c r="E14" s="1">
        <v>-10.0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0.0</v>
      </c>
      <c r="C15" s="1">
        <v>0.0</v>
      </c>
      <c r="D15" s="1">
        <v>2.0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-2.0</v>
      </c>
      <c r="D16" s="1">
        <v>53.0</v>
      </c>
      <c r="E16" s="1">
        <v>-10.0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1.0</v>
      </c>
      <c r="C17" s="1">
        <v>4.0</v>
      </c>
      <c r="D17" s="1">
        <v>2.0</v>
      </c>
      <c r="E17" s="1">
        <v>64.0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1.0</v>
      </c>
      <c r="C18" s="1">
        <v>4.0</v>
      </c>
      <c r="D18" s="1">
        <v>2.0</v>
      </c>
      <c r="E18" s="1">
        <v>64.0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0.0</v>
      </c>
      <c r="C19" s="1">
        <v>0.0</v>
      </c>
      <c r="D19" s="1">
        <v>0.0</v>
      </c>
      <c r="E19" s="1">
        <v>-10.0</v>
      </c>
      <c r="F19" s="1">
        <v>-53.0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0.0</v>
      </c>
      <c r="C20" s="1">
        <v>0.0</v>
      </c>
      <c r="D20" s="1">
        <v>0.0</v>
      </c>
      <c r="E20" s="1">
        <v>-10.0</v>
      </c>
      <c r="F20" s="1">
        <v>-53.0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0.0</v>
      </c>
      <c r="C21" s="1">
        <v>0.0</v>
      </c>
      <c r="D21" s="1">
        <v>5.0</v>
      </c>
      <c r="E21" s="1">
        <v>28.0</v>
      </c>
      <c r="F21" s="1">
        <v>4.0</v>
      </c>
      <c r="G21" s="1">
        <v>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-1.0</v>
      </c>
      <c r="C24" s="1">
        <v>0.0</v>
      </c>
      <c r="D24" s="1">
        <v>18.0</v>
      </c>
      <c r="E24" s="1">
        <v>-1.0</v>
      </c>
      <c r="F24" s="1">
        <v>-13.0</v>
      </c>
      <c r="G24" s="1">
        <v>-27.0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1.0</v>
      </c>
      <c r="C25" s="1">
        <v>4.0</v>
      </c>
      <c r="D25" s="1">
        <v>21.0</v>
      </c>
      <c r="E25" s="1">
        <v>27.0</v>
      </c>
      <c r="F25" s="1">
        <v>3.0</v>
      </c>
      <c r="G25" s="1">
        <v>8.0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45.0</v>
      </c>
      <c r="C26" s="1">
        <v>1.0</v>
      </c>
      <c r="D26" s="1">
        <v>14.0</v>
      </c>
      <c r="E26" s="1">
        <v>8.0</v>
      </c>
      <c r="F26" s="1">
        <v>18.0</v>
      </c>
      <c r="G26" s="1">
        <v>7.0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34.0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54.0</v>
      </c>
      <c r="D30" s="1">
        <v>-10.0</v>
      </c>
      <c r="E30" s="1">
        <v>-12.0</v>
      </c>
      <c r="F30" s="1">
        <v>7.0</v>
      </c>
      <c r="G30" s="1">
        <v>24.0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0.0</v>
      </c>
      <c r="C31" s="1">
        <v>30.0</v>
      </c>
      <c r="D31" s="1">
        <v>-7.0</v>
      </c>
      <c r="E31" s="1">
        <v>-12.0</v>
      </c>
      <c r="F31" s="1">
        <v>7.0</v>
      </c>
      <c r="G31" s="1">
        <v>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0.0</v>
      </c>
      <c r="C32" s="1">
        <v>-2.0</v>
      </c>
      <c r="D32" s="1">
        <v>1.0</v>
      </c>
      <c r="E32" s="1">
        <v>-8.0</v>
      </c>
      <c r="F32" s="1">
        <v>5.0</v>
      </c>
      <c r="G32" s="1">
        <v>-4.0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1.0</v>
      </c>
      <c r="C33" s="1">
        <v>4.0</v>
      </c>
      <c r="D33" s="1">
        <v>2.0</v>
      </c>
      <c r="E33" s="1">
        <v>53.0</v>
      </c>
      <c r="F33" s="1">
        <v>-53.0</v>
      </c>
      <c r="G33" s="1">
        <v>0.0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45.0</v>
      </c>
      <c r="C3" s="1">
        <v>1.0</v>
      </c>
      <c r="D3" s="1">
        <v>16.0</v>
      </c>
      <c r="E3" s="1">
        <v>24.0</v>
      </c>
      <c r="F3" s="1">
        <v>42.0</v>
      </c>
      <c r="G3" s="1">
        <v>50.0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0.0</v>
      </c>
      <c r="E4" s="1">
        <v>21.0</v>
      </c>
      <c r="F4" s="1">
        <v>4.0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45.0</v>
      </c>
      <c r="C5" s="1">
        <v>1.0</v>
      </c>
      <c r="D5" s="1">
        <v>16.0</v>
      </c>
      <c r="E5" s="1">
        <v>24.0</v>
      </c>
      <c r="F5" s="1">
        <v>42.0</v>
      </c>
      <c r="G5" s="1">
        <v>50.0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0.0</v>
      </c>
      <c r="E6" s="1">
        <v>0.0</v>
      </c>
      <c r="F6" s="1">
        <v>4.0</v>
      </c>
      <c r="G6" s="1">
        <v>2.0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12.0</v>
      </c>
      <c r="D7" s="1">
        <v>0.0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12.0</v>
      </c>
      <c r="D8" s="1">
        <v>0.0</v>
      </c>
      <c r="E8" s="1">
        <v>0.0</v>
      </c>
      <c r="F8" s="1">
        <v>4.0</v>
      </c>
      <c r="G8" s="1">
        <v>2.0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1.0</v>
      </c>
      <c r="D9" s="1">
        <v>1.0</v>
      </c>
      <c r="E9" s="1">
        <v>1.0</v>
      </c>
      <c r="F9" s="1">
        <v>1.0</v>
      </c>
      <c r="G9" s="1">
        <v>99.0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7.0</v>
      </c>
      <c r="C10" s="1">
        <v>8.0</v>
      </c>
      <c r="D10" s="1">
        <v>2.0</v>
      </c>
      <c r="E10" s="1">
        <v>7.0</v>
      </c>
      <c r="F10" s="1">
        <v>8.0</v>
      </c>
      <c r="G10" s="1">
        <v>10.0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53.0</v>
      </c>
      <c r="C11" s="1">
        <v>1.0</v>
      </c>
      <c r="D11" s="1">
        <v>17.0</v>
      </c>
      <c r="E11" s="1">
        <v>26.0</v>
      </c>
      <c r="F11" s="1">
        <v>48.0</v>
      </c>
      <c r="G11" s="1">
        <v>53.0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2.0</v>
      </c>
      <c r="D12" s="1">
        <v>2.0</v>
      </c>
      <c r="E12" s="1">
        <v>2.0</v>
      </c>
      <c r="F12" s="1">
        <v>2.0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0.0</v>
      </c>
      <c r="D13" s="1">
        <v>-1.0</v>
      </c>
      <c r="E13" s="1">
        <v>-1.0</v>
      </c>
      <c r="F13" s="1">
        <v>-1.0</v>
      </c>
      <c r="G13" s="1">
        <v>-2.0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2.0</v>
      </c>
      <c r="D14" s="1">
        <v>1.0</v>
      </c>
      <c r="E14" s="1">
        <v>1.0</v>
      </c>
      <c r="F14" s="1">
        <v>0.0</v>
      </c>
      <c r="G14" s="1" t="s">
        <v>68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53.0</v>
      </c>
      <c r="C15" s="1">
        <v>1.0</v>
      </c>
      <c r="D15" s="1">
        <v>17.0</v>
      </c>
      <c r="E15" s="1">
        <v>26.0</v>
      </c>
      <c r="F15" s="1">
        <v>48.0</v>
      </c>
      <c r="G15" s="1">
        <v>53.0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49.0</v>
      </c>
      <c r="C17" s="1">
        <v>34.0</v>
      </c>
      <c r="D17" s="1">
        <v>1.0</v>
      </c>
      <c r="E17" s="1">
        <v>1.0</v>
      </c>
      <c r="F17" s="1">
        <v>1.0</v>
      </c>
      <c r="G17" s="1">
        <v>2.0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9.0</v>
      </c>
      <c r="C18" s="1">
        <v>62.0</v>
      </c>
      <c r="D18" s="1">
        <v>1.0</v>
      </c>
      <c r="E18" s="1">
        <v>1.0</v>
      </c>
      <c r="F18" s="1">
        <v>1.0</v>
      </c>
      <c r="G18" s="1">
        <v>1.0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1.0</v>
      </c>
      <c r="C19" s="1">
        <v>5.0</v>
      </c>
      <c r="D19" s="1">
        <v>0.0</v>
      </c>
      <c r="E19" s="1">
        <v>53.0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0.0</v>
      </c>
      <c r="F20" s="1">
        <v>31.0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30.0</v>
      </c>
      <c r="C21" s="1">
        <v>2.0</v>
      </c>
      <c r="D21" s="1">
        <v>0.0</v>
      </c>
      <c r="E21" s="1">
        <v>0.0</v>
      </c>
      <c r="F21" s="1">
        <v>0.0</v>
      </c>
      <c r="G21" s="1">
        <v>7.0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2.0</v>
      </c>
      <c r="C22" s="1">
        <v>9.0</v>
      </c>
      <c r="D22" s="1">
        <v>3.0</v>
      </c>
      <c r="E22" s="1">
        <v>3.0</v>
      </c>
      <c r="F22" s="1">
        <v>2.0</v>
      </c>
      <c r="G22" s="1">
        <v>4.0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0.0</v>
      </c>
      <c r="C23" s="1">
        <v>0.0</v>
      </c>
      <c r="D23" s="1">
        <v>27.0</v>
      </c>
      <c r="E23" s="1">
        <v>0.0</v>
      </c>
      <c r="F23" s="1">
        <v>0.0</v>
      </c>
      <c r="G23" s="1">
        <v>0.0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2.0</v>
      </c>
      <c r="C24" s="1">
        <v>9.0</v>
      </c>
      <c r="D24" s="1">
        <v>31.0</v>
      </c>
      <c r="E24" s="1">
        <v>3.0</v>
      </c>
      <c r="F24" s="1">
        <v>2.0</v>
      </c>
      <c r="G24" s="1">
        <v>4.0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270.0</v>
      </c>
      <c r="C25" s="1">
        <v>270.0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18.0</v>
      </c>
      <c r="C26" s="1">
        <v>49.0</v>
      </c>
      <c r="D26" s="1">
        <v>19.0</v>
      </c>
      <c r="E26" s="1">
        <v>112.0</v>
      </c>
      <c r="F26" s="1">
        <v>118.0</v>
      </c>
      <c r="G26" s="1">
        <v>131.0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-1.0</v>
      </c>
      <c r="C27" s="1">
        <v>-8.0</v>
      </c>
      <c r="D27" s="1">
        <v>-32.0</v>
      </c>
      <c r="E27" s="1">
        <v>-89.0</v>
      </c>
      <c r="F27" s="1">
        <v>-71.0</v>
      </c>
      <c r="G27" s="1">
        <v>-81.0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-1.0</v>
      </c>
      <c r="C28" s="1">
        <v>-7.0</v>
      </c>
      <c r="D28" s="1">
        <v>-13.0</v>
      </c>
      <c r="E28" s="1">
        <v>22.0</v>
      </c>
      <c r="F28" s="1">
        <v>46.0</v>
      </c>
      <c r="G28" s="1">
        <v>49.0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-1.0</v>
      </c>
      <c r="C29" s="1">
        <v>-7.0</v>
      </c>
      <c r="D29" s="1">
        <v>-13.0</v>
      </c>
      <c r="E29" s="1">
        <v>22.0</v>
      </c>
      <c r="F29" s="1">
        <v>46.0</v>
      </c>
      <c r="G29" s="1">
        <v>49.0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53.0</v>
      </c>
      <c r="C30" s="1">
        <v>1.0</v>
      </c>
      <c r="D30" s="1">
        <v>17.0</v>
      </c>
      <c r="E30" s="1">
        <v>26.0</v>
      </c>
      <c r="F30" s="1">
        <v>48.0</v>
      </c>
      <c r="G30" s="1">
        <v>53.0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2.0</v>
      </c>
      <c r="C32" s="1">
        <v>2.0</v>
      </c>
      <c r="D32" s="1">
        <v>10.0</v>
      </c>
      <c r="E32" s="1">
        <v>18.0</v>
      </c>
      <c r="F32" s="1">
        <v>20.0</v>
      </c>
      <c r="G32" s="1">
        <v>24.0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2.0</v>
      </c>
      <c r="C33" s="1">
        <v>2.0</v>
      </c>
      <c r="D33" s="1">
        <v>10.0</v>
      </c>
      <c r="E33" s="1">
        <v>18.0</v>
      </c>
      <c r="F33" s="1">
        <v>20.0</v>
      </c>
      <c r="G33" s="1">
        <v>23.0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 t="s">
        <v>88</v>
      </c>
      <c r="C34" s="1" t="s">
        <v>89</v>
      </c>
      <c r="D34" s="1" t="s">
        <v>90</v>
      </c>
      <c r="E34" s="1" t="s">
        <v>91</v>
      </c>
      <c r="F34" s="1" t="s">
        <v>92</v>
      </c>
      <c r="G34" s="1" t="s">
        <v>93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-1.0</v>
      </c>
      <c r="C35" s="1">
        <v>-7.0</v>
      </c>
      <c r="D35" s="1">
        <v>-13.0</v>
      </c>
      <c r="E35" s="1">
        <v>22.0</v>
      </c>
      <c r="F35" s="1">
        <v>46.0</v>
      </c>
      <c r="G35" s="1">
        <v>49.0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 t="s">
        <v>88</v>
      </c>
      <c r="C36" s="1" t="s">
        <v>89</v>
      </c>
      <c r="D36" s="1" t="s">
        <v>90</v>
      </c>
      <c r="E36" s="1" t="s">
        <v>91</v>
      </c>
      <c r="F36" s="1" t="s">
        <v>92</v>
      </c>
      <c r="G36" s="1" t="s">
        <v>93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1.0</v>
      </c>
      <c r="C37" s="1">
        <v>5.0</v>
      </c>
      <c r="D37" s="1" t="s">
        <v>68</v>
      </c>
      <c r="E37" s="1">
        <v>53.0</v>
      </c>
      <c r="F37" s="1" t="s">
        <v>68</v>
      </c>
      <c r="G37" s="1" t="s">
        <v>68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97</v>
      </c>
      <c r="B38" s="1">
        <v>88.0</v>
      </c>
      <c r="C38" s="1">
        <v>4.0</v>
      </c>
      <c r="D38" s="1">
        <v>-16.0</v>
      </c>
      <c r="E38" s="1">
        <v>-24.0</v>
      </c>
      <c r="F38" s="1">
        <v>-42.0</v>
      </c>
      <c r="G38" s="1">
        <v>-50.0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98</v>
      </c>
      <c r="B39" s="1">
        <v>28.0</v>
      </c>
      <c r="C39" s="1">
        <v>15.0</v>
      </c>
      <c r="D39" s="1">
        <v>43.0</v>
      </c>
      <c r="E39" s="1">
        <v>92.0</v>
      </c>
      <c r="F39" s="1">
        <v>31.0</v>
      </c>
      <c r="G39" s="1">
        <v>28.0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0.0</v>
      </c>
      <c r="C40" s="1">
        <v>3.0</v>
      </c>
      <c r="D40" s="1">
        <v>3.0</v>
      </c>
      <c r="E40" s="1">
        <v>3.0</v>
      </c>
      <c r="F40" s="1">
        <v>3.0</v>
      </c>
      <c r="G40" s="1">
        <v>3.0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0.0</v>
      </c>
      <c r="C41" s="1">
        <v>2.0</v>
      </c>
      <c r="D41" s="1">
        <v>2.0</v>
      </c>
      <c r="E41" s="1">
        <v>2.0</v>
      </c>
      <c r="F41" s="1">
        <v>2.0</v>
      </c>
      <c r="G41" s="1">
        <v>2.0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0.0</v>
      </c>
      <c r="C42" s="1">
        <v>0.0</v>
      </c>
      <c r="D42" s="1">
        <v>5.0</v>
      </c>
      <c r="E42" s="1">
        <v>8.0</v>
      </c>
      <c r="F42" s="1">
        <v>9.0</v>
      </c>
      <c r="G42" s="1">
        <v>14.0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102</v>
      </c>
      <c r="B2" s="1">
        <v>0.0</v>
      </c>
      <c r="C2" s="1">
        <v>0.0</v>
      </c>
      <c r="D2" s="1">
        <v>0.0</v>
      </c>
      <c r="E2" s="1">
        <v>58.0</v>
      </c>
      <c r="F2" s="1">
        <v>39.0</v>
      </c>
      <c r="G2" s="1">
        <v>19.0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103</v>
      </c>
      <c r="B3" s="1">
        <v>0.0</v>
      </c>
      <c r="C3" s="1">
        <v>0.0</v>
      </c>
      <c r="D3" s="1">
        <v>0.0</v>
      </c>
      <c r="E3" s="1">
        <v>58.0</v>
      </c>
      <c r="F3" s="1">
        <v>39.0</v>
      </c>
      <c r="G3" s="1">
        <v>19.0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104</v>
      </c>
      <c r="B4" s="1">
        <v>0.0</v>
      </c>
      <c r="C4" s="1">
        <v>0.0</v>
      </c>
      <c r="D4" s="1">
        <v>0.0</v>
      </c>
      <c r="E4" s="1">
        <v>15.0</v>
      </c>
      <c r="F4" s="1">
        <v>14.0</v>
      </c>
      <c r="G4" s="1">
        <v>17.0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105</v>
      </c>
      <c r="B5" s="1">
        <v>0.0</v>
      </c>
      <c r="C5" s="1">
        <v>0.0</v>
      </c>
      <c r="D5" s="1">
        <v>0.0</v>
      </c>
      <c r="E5" s="1">
        <v>-14.0</v>
      </c>
      <c r="F5" s="1">
        <v>25.0</v>
      </c>
      <c r="G5" s="1">
        <v>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74.0</v>
      </c>
      <c r="C6" s="1">
        <v>1.0</v>
      </c>
      <c r="D6" s="1">
        <v>2.0</v>
      </c>
      <c r="E6" s="1">
        <v>8.0</v>
      </c>
      <c r="F6" s="1">
        <v>7.0</v>
      </c>
      <c r="G6" s="1">
        <v>11.0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1">
        <v>55.0</v>
      </c>
      <c r="C7" s="1">
        <v>2.0</v>
      </c>
      <c r="D7" s="1">
        <v>6.0</v>
      </c>
      <c r="E7" s="1">
        <v>0.0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>
        <v>1.0</v>
      </c>
      <c r="C8" s="1">
        <v>4.0</v>
      </c>
      <c r="D8" s="1">
        <v>9.0</v>
      </c>
      <c r="E8" s="1">
        <v>8.0</v>
      </c>
      <c r="F8" s="1">
        <v>7.0</v>
      </c>
      <c r="G8" s="1">
        <v>11.0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109</v>
      </c>
      <c r="B9" s="1">
        <v>-1.0</v>
      </c>
      <c r="C9" s="1">
        <v>-4.0</v>
      </c>
      <c r="D9" s="1">
        <v>-9.0</v>
      </c>
      <c r="E9" s="1">
        <v>-22.0</v>
      </c>
      <c r="F9" s="1">
        <v>18.0</v>
      </c>
      <c r="G9" s="1">
        <v>-10.0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110</v>
      </c>
      <c r="B10" s="1">
        <v>-19.0</v>
      </c>
      <c r="C10" s="1">
        <v>-1.0</v>
      </c>
      <c r="D10" s="1">
        <v>-6.0</v>
      </c>
      <c r="E10" s="1">
        <v>0.0</v>
      </c>
      <c r="F10" s="1">
        <v>0.0</v>
      </c>
      <c r="G10" s="1">
        <v>-1.0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</v>
      </c>
      <c r="B11" s="1">
        <v>0.0</v>
      </c>
      <c r="C11" s="1">
        <v>0.0</v>
      </c>
      <c r="D11" s="1">
        <v>0.0</v>
      </c>
      <c r="E11" s="1">
        <v>0.0</v>
      </c>
      <c r="F11" s="1">
        <v>15.0</v>
      </c>
      <c r="G11" s="1">
        <v>1.0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112</v>
      </c>
      <c r="B12" s="1">
        <v>-19.0</v>
      </c>
      <c r="C12" s="1">
        <v>-1.0</v>
      </c>
      <c r="D12" s="1">
        <v>-6.0</v>
      </c>
      <c r="E12" s="1">
        <v>0.0</v>
      </c>
      <c r="F12" s="1">
        <v>15.0</v>
      </c>
      <c r="G12" s="1">
        <v>47.0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113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114</v>
      </c>
      <c r="B14" s="1">
        <v>-13.0</v>
      </c>
      <c r="C14" s="1">
        <v>-56.0</v>
      </c>
      <c r="D14" s="1">
        <v>-1.0</v>
      </c>
      <c r="E14" s="1">
        <v>-33.0</v>
      </c>
      <c r="F14" s="1">
        <v>0.0</v>
      </c>
      <c r="G14" s="1">
        <v>15.0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115</v>
      </c>
      <c r="B15" s="1">
        <v>-1.0</v>
      </c>
      <c r="C15" s="1">
        <v>-6.0</v>
      </c>
      <c r="D15" s="1">
        <v>-17.0</v>
      </c>
      <c r="E15" s="1">
        <v>-56.0</v>
      </c>
      <c r="F15" s="1">
        <v>18.0</v>
      </c>
      <c r="G15" s="1">
        <v>-9.0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116</v>
      </c>
      <c r="B16" s="1">
        <v>0.0</v>
      </c>
      <c r="C16" s="1">
        <v>0.0</v>
      </c>
      <c r="D16" s="1">
        <v>0.0</v>
      </c>
      <c r="E16" s="1">
        <v>-7.0</v>
      </c>
      <c r="F16" s="1">
        <v>-17.0</v>
      </c>
      <c r="G16" s="1">
        <v>-3.0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117</v>
      </c>
      <c r="B17" s="1">
        <v>0.0</v>
      </c>
      <c r="C17" s="1">
        <v>0.0</v>
      </c>
      <c r="D17" s="1">
        <v>-10.0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118</v>
      </c>
      <c r="B18" s="1">
        <v>0.0</v>
      </c>
      <c r="C18" s="1">
        <v>0.0</v>
      </c>
      <c r="D18" s="1">
        <v>3.0</v>
      </c>
      <c r="E18" s="1">
        <v>-9.0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119</v>
      </c>
      <c r="B19" s="1">
        <v>-1.0</v>
      </c>
      <c r="C19" s="1">
        <v>-6.0</v>
      </c>
      <c r="D19" s="1">
        <v>-24.0</v>
      </c>
      <c r="E19" s="1">
        <v>-56.0</v>
      </c>
      <c r="F19" s="1">
        <v>18.0</v>
      </c>
      <c r="G19" s="1">
        <v>-9.0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120</v>
      </c>
      <c r="B20" s="1">
        <v>0.0</v>
      </c>
      <c r="C20" s="1">
        <v>0.0</v>
      </c>
      <c r="D20" s="1">
        <v>0.0</v>
      </c>
      <c r="E20" s="1">
        <v>0.0</v>
      </c>
      <c r="F20" s="1">
        <v>31.0</v>
      </c>
      <c r="G20" s="1">
        <v>1.0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121</v>
      </c>
      <c r="B21" s="1">
        <v>-1.0</v>
      </c>
      <c r="C21" s="1">
        <v>-6.0</v>
      </c>
      <c r="D21" s="1">
        <v>-24.0</v>
      </c>
      <c r="E21" s="1">
        <v>-56.0</v>
      </c>
      <c r="F21" s="1">
        <v>17.0</v>
      </c>
      <c r="G21" s="1">
        <v>-9.0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122</v>
      </c>
      <c r="B22" s="1">
        <v>-1.0</v>
      </c>
      <c r="C22" s="1">
        <v>-6.0</v>
      </c>
      <c r="D22" s="1">
        <v>-24.0</v>
      </c>
      <c r="E22" s="1">
        <v>-56.0</v>
      </c>
      <c r="F22" s="1">
        <v>17.0</v>
      </c>
      <c r="G22" s="1">
        <v>-9.0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>
        <v>-1.0</v>
      </c>
      <c r="C23" s="1">
        <v>-6.0</v>
      </c>
      <c r="D23" s="1">
        <v>-24.0</v>
      </c>
      <c r="E23" s="1">
        <v>-56.0</v>
      </c>
      <c r="F23" s="1">
        <v>17.0</v>
      </c>
      <c r="G23" s="1">
        <v>-9.0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</v>
      </c>
      <c r="B24" s="1">
        <v>-1.0</v>
      </c>
      <c r="C24" s="1">
        <v>-6.0</v>
      </c>
      <c r="D24" s="1">
        <v>-24.0</v>
      </c>
      <c r="E24" s="1">
        <v>-56.0</v>
      </c>
      <c r="F24" s="1">
        <v>17.0</v>
      </c>
      <c r="G24" s="1">
        <v>-9.0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125</v>
      </c>
      <c r="B25" s="1">
        <v>-1.0</v>
      </c>
      <c r="C25" s="1">
        <v>-6.0</v>
      </c>
      <c r="D25" s="1">
        <v>-24.0</v>
      </c>
      <c r="E25" s="1">
        <v>-56.0</v>
      </c>
      <c r="F25" s="1">
        <v>17.0</v>
      </c>
      <c r="G25" s="1">
        <v>-9.0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127</v>
      </c>
      <c r="B27" s="1" t="s">
        <v>128</v>
      </c>
      <c r="C27" s="1" t="s">
        <v>129</v>
      </c>
      <c r="D27" s="1" t="s">
        <v>130</v>
      </c>
      <c r="E27" s="1" t="s">
        <v>131</v>
      </c>
      <c r="F27" s="1" t="s">
        <v>132</v>
      </c>
      <c r="G27" s="1" t="s">
        <v>133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134</v>
      </c>
      <c r="B28" s="1" t="s">
        <v>128</v>
      </c>
      <c r="C28" s="1" t="s">
        <v>129</v>
      </c>
      <c r="D28" s="1" t="s">
        <v>130</v>
      </c>
      <c r="E28" s="1" t="s">
        <v>131</v>
      </c>
      <c r="F28" s="1" t="s">
        <v>132</v>
      </c>
      <c r="G28" s="1" t="s">
        <v>133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135</v>
      </c>
      <c r="B29" s="1">
        <v>2.0</v>
      </c>
      <c r="C29" s="1">
        <v>2.0</v>
      </c>
      <c r="D29" s="1">
        <v>4.0</v>
      </c>
      <c r="E29" s="1">
        <v>14.0</v>
      </c>
      <c r="F29" s="1">
        <v>19.0</v>
      </c>
      <c r="G29" s="1">
        <v>21.0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136</v>
      </c>
      <c r="B30" s="1" t="s">
        <v>128</v>
      </c>
      <c r="C30" s="1" t="s">
        <v>129</v>
      </c>
      <c r="D30" s="1" t="s">
        <v>130</v>
      </c>
      <c r="E30" s="1" t="s">
        <v>131</v>
      </c>
      <c r="F30" s="1" t="s">
        <v>137</v>
      </c>
      <c r="G30" s="1" t="s">
        <v>133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138</v>
      </c>
      <c r="B31" s="1" t="s">
        <v>128</v>
      </c>
      <c r="C31" s="1" t="s">
        <v>129</v>
      </c>
      <c r="D31" s="1" t="s">
        <v>130</v>
      </c>
      <c r="E31" s="1" t="s">
        <v>131</v>
      </c>
      <c r="F31" s="1" t="s">
        <v>137</v>
      </c>
      <c r="G31" s="1" t="s">
        <v>133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>
        <v>2.0</v>
      </c>
      <c r="C32" s="1">
        <v>2.0</v>
      </c>
      <c r="D32" s="1">
        <v>4.0</v>
      </c>
      <c r="E32" s="1">
        <v>14.0</v>
      </c>
      <c r="F32" s="1">
        <v>20.0</v>
      </c>
      <c r="G32" s="1">
        <v>21.0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 t="s">
        <v>141</v>
      </c>
      <c r="C33" s="1" t="s">
        <v>142</v>
      </c>
      <c r="D33" s="1" t="s">
        <v>143</v>
      </c>
      <c r="E33" s="1" t="s">
        <v>144</v>
      </c>
      <c r="F33" s="1" t="s">
        <v>145</v>
      </c>
      <c r="G33" s="1" t="s">
        <v>146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 t="s">
        <v>141</v>
      </c>
      <c r="C34" s="1" t="s">
        <v>142</v>
      </c>
      <c r="D34" s="1" t="s">
        <v>143</v>
      </c>
      <c r="E34" s="1" t="s">
        <v>144</v>
      </c>
      <c r="F34" s="1" t="s">
        <v>148</v>
      </c>
      <c r="G34" s="1" t="s">
        <v>146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 t="s">
        <v>150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0.0</v>
      </c>
      <c r="C37" s="1">
        <v>-4.0</v>
      </c>
      <c r="D37" s="1">
        <v>-9.0</v>
      </c>
      <c r="E37" s="1">
        <v>-22.0</v>
      </c>
      <c r="F37" s="1">
        <v>18.0</v>
      </c>
      <c r="G37" s="1">
        <v>-10.0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>
        <v>-1.0</v>
      </c>
      <c r="C38" s="1">
        <v>-4.0</v>
      </c>
      <c r="D38" s="1">
        <v>-9.0</v>
      </c>
      <c r="E38" s="1">
        <v>-22.0</v>
      </c>
      <c r="F38" s="1">
        <v>18.0</v>
      </c>
      <c r="G38" s="1">
        <v>-10.0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153</v>
      </c>
      <c r="B39" s="1">
        <v>-1.0</v>
      </c>
      <c r="C39" s="1">
        <v>-4.0</v>
      </c>
      <c r="D39" s="1">
        <v>-9.0</v>
      </c>
      <c r="E39" s="1">
        <v>-22.0</v>
      </c>
      <c r="F39" s="1">
        <v>18.0</v>
      </c>
      <c r="G39" s="1">
        <v>-10.0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154</v>
      </c>
      <c r="B40" s="1">
        <v>0.0</v>
      </c>
      <c r="C40" s="1">
        <v>-4.0</v>
      </c>
      <c r="D40" s="1">
        <v>-9.0</v>
      </c>
      <c r="E40" s="1">
        <v>-22.0</v>
      </c>
      <c r="F40" s="1">
        <v>18.0</v>
      </c>
      <c r="G40" s="1">
        <v>-10.0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155</v>
      </c>
      <c r="B41" s="1">
        <v>0.0</v>
      </c>
      <c r="C41" s="1">
        <v>0.0</v>
      </c>
      <c r="D41" s="1">
        <v>0.0</v>
      </c>
      <c r="E41" s="1">
        <v>0.0</v>
      </c>
      <c r="F41" s="1" t="s">
        <v>156</v>
      </c>
      <c r="G41" s="1" t="s">
        <v>157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0.0</v>
      </c>
      <c r="C42" s="1">
        <v>0.0</v>
      </c>
      <c r="D42" s="1">
        <v>0.0</v>
      </c>
      <c r="E42" s="1">
        <v>0.0</v>
      </c>
      <c r="F42" s="1">
        <v>31.0</v>
      </c>
      <c r="G42" s="1">
        <v>1.0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159</v>
      </c>
      <c r="B43" s="1">
        <v>0.0</v>
      </c>
      <c r="C43" s="1">
        <v>0.0</v>
      </c>
      <c r="D43" s="1">
        <v>0.0</v>
      </c>
      <c r="E43" s="1">
        <v>0.0</v>
      </c>
      <c r="F43" s="1">
        <v>31.0</v>
      </c>
      <c r="G43" s="1">
        <v>1.0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160</v>
      </c>
      <c r="B44" s="1">
        <v>-1.0</v>
      </c>
      <c r="C44" s="1">
        <v>-3.0</v>
      </c>
      <c r="D44" s="1">
        <v>-11.0</v>
      </c>
      <c r="E44" s="1">
        <v>-35.0</v>
      </c>
      <c r="F44" s="1">
        <v>11.0</v>
      </c>
      <c r="G44" s="1">
        <v>-6.0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162</v>
      </c>
      <c r="B46" s="1">
        <v>74.0</v>
      </c>
      <c r="C46" s="1">
        <v>1.0</v>
      </c>
      <c r="D46" s="1">
        <v>2.0</v>
      </c>
      <c r="E46" s="1">
        <v>8.0</v>
      </c>
      <c r="F46" s="1">
        <v>7.0</v>
      </c>
      <c r="G46" s="1">
        <v>11.0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163</v>
      </c>
      <c r="B47" s="1">
        <v>55.0</v>
      </c>
      <c r="C47" s="1">
        <v>2.0</v>
      </c>
      <c r="D47" s="1">
        <v>17.0</v>
      </c>
      <c r="E47" s="1">
        <v>15.0</v>
      </c>
      <c r="F47" s="1">
        <v>14.0</v>
      </c>
      <c r="G47" s="1">
        <v>17.0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164</v>
      </c>
      <c r="B48" s="1">
        <v>3.0</v>
      </c>
      <c r="C48" s="1">
        <v>1.0</v>
      </c>
      <c r="D48" s="1">
        <v>5.0</v>
      </c>
      <c r="E48" s="1">
        <v>11.0</v>
      </c>
      <c r="F48" s="1">
        <v>3.0</v>
      </c>
      <c r="G48" s="1">
        <v>3.0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165</v>
      </c>
      <c r="B49" s="1">
        <v>0.0</v>
      </c>
      <c r="C49" s="1">
        <v>6.0</v>
      </c>
      <c r="D49" s="1">
        <v>0.0</v>
      </c>
      <c r="E49" s="1">
        <v>0.0</v>
      </c>
      <c r="F49" s="1">
        <v>0.0</v>
      </c>
      <c r="G49" s="1">
        <v>0.0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166</v>
      </c>
      <c r="B50" s="1">
        <v>0.0</v>
      </c>
      <c r="C50" s="1">
        <v>-4.0</v>
      </c>
      <c r="D50" s="1">
        <v>0.0</v>
      </c>
      <c r="E50" s="1">
        <v>0.0</v>
      </c>
      <c r="F50" s="1">
        <v>0.0</v>
      </c>
      <c r="G50" s="1">
        <v>0.0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167</v>
      </c>
      <c r="B51" s="1">
        <v>0.0</v>
      </c>
      <c r="C51" s="1">
        <v>0.0</v>
      </c>
      <c r="D51" s="1">
        <v>0.0</v>
      </c>
      <c r="E51" s="1">
        <v>79.0</v>
      </c>
      <c r="F51" s="1">
        <v>74.0</v>
      </c>
      <c r="G51" s="1">
        <v>1.0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168</v>
      </c>
      <c r="B52" s="1">
        <v>7.0</v>
      </c>
      <c r="C52" s="1">
        <v>12.0</v>
      </c>
      <c r="D52" s="1">
        <v>83.0</v>
      </c>
      <c r="E52" s="1">
        <v>0.0</v>
      </c>
      <c r="F52" s="1">
        <v>0.0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169</v>
      </c>
      <c r="B53" s="1">
        <v>10.0</v>
      </c>
      <c r="C53" s="1">
        <v>18.0</v>
      </c>
      <c r="D53" s="1">
        <v>67.0</v>
      </c>
      <c r="E53" s="1">
        <v>1.0</v>
      </c>
      <c r="F53" s="1">
        <v>1.0</v>
      </c>
      <c r="G53" s="1">
        <v>2.0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170</v>
      </c>
      <c r="B54" s="1">
        <v>17.0</v>
      </c>
      <c r="C54" s="1">
        <v>30.0</v>
      </c>
      <c r="D54" s="1">
        <v>1.0</v>
      </c>
      <c r="E54" s="1">
        <v>1.0</v>
      </c>
      <c r="F54" s="1">
        <v>1.0</v>
      </c>
      <c r="G54" s="1">
        <v>3.0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172</v>
      </c>
      <c r="B3" s="1">
        <v>0.0</v>
      </c>
      <c r="C3" s="1" t="s">
        <v>173</v>
      </c>
      <c r="D3" s="1" t="s">
        <v>174</v>
      </c>
      <c r="E3" s="1" t="s">
        <v>175</v>
      </c>
      <c r="F3" s="1" t="s">
        <v>176</v>
      </c>
      <c r="G3" s="1" t="s">
        <v>177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178</v>
      </c>
      <c r="B4" s="1">
        <v>0.0</v>
      </c>
      <c r="C4" s="1" t="s">
        <v>179</v>
      </c>
      <c r="D4" s="1" t="s">
        <v>180</v>
      </c>
      <c r="E4" s="1" t="s">
        <v>181</v>
      </c>
      <c r="F4" s="1" t="s">
        <v>182</v>
      </c>
      <c r="G4" s="1" t="s">
        <v>183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184</v>
      </c>
      <c r="B5" s="1">
        <v>0.0</v>
      </c>
      <c r="C5" s="1" t="s">
        <v>185</v>
      </c>
      <c r="D5" s="1" t="s">
        <v>186</v>
      </c>
      <c r="E5" s="1">
        <v>0.0</v>
      </c>
      <c r="F5" s="1" t="s">
        <v>187</v>
      </c>
      <c r="G5" s="1" t="s">
        <v>188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>
        <v>0.0</v>
      </c>
      <c r="C6" s="1" t="s">
        <v>185</v>
      </c>
      <c r="D6" s="1" t="s">
        <v>186</v>
      </c>
      <c r="E6" s="1">
        <v>0.0</v>
      </c>
      <c r="F6" s="1" t="s">
        <v>187</v>
      </c>
      <c r="G6" s="1" t="s">
        <v>188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191</v>
      </c>
      <c r="B8" s="1">
        <v>0.0</v>
      </c>
      <c r="C8" s="1">
        <v>0.0</v>
      </c>
      <c r="D8" s="1">
        <v>0.0</v>
      </c>
      <c r="E8" s="1">
        <v>0.0</v>
      </c>
      <c r="F8" s="1" t="s">
        <v>192</v>
      </c>
      <c r="G8" s="1" t="s">
        <v>193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194</v>
      </c>
      <c r="B9" s="1">
        <v>0.0</v>
      </c>
      <c r="C9" s="1">
        <v>0.0</v>
      </c>
      <c r="D9" s="1">
        <v>0.0</v>
      </c>
      <c r="E9" s="1">
        <v>0.0</v>
      </c>
      <c r="F9" s="1" t="s">
        <v>195</v>
      </c>
      <c r="G9" s="1" t="s">
        <v>196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197</v>
      </c>
      <c r="B10" s="1">
        <v>0.0</v>
      </c>
      <c r="C10" s="1">
        <v>0.0</v>
      </c>
      <c r="D10" s="1">
        <v>0.0</v>
      </c>
      <c r="E10" s="1">
        <v>0.0</v>
      </c>
      <c r="F10" s="1" t="s">
        <v>198</v>
      </c>
      <c r="G10" s="1" t="s">
        <v>199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200</v>
      </c>
      <c r="B11" s="1">
        <v>0.0</v>
      </c>
      <c r="C11" s="1">
        <v>0.0</v>
      </c>
      <c r="D11" s="1">
        <v>0.0</v>
      </c>
      <c r="E11" s="1">
        <v>0.0</v>
      </c>
      <c r="F11" s="1" t="s">
        <v>201</v>
      </c>
      <c r="G11" s="1" t="s">
        <v>202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203</v>
      </c>
      <c r="B12" s="1">
        <v>0.0</v>
      </c>
      <c r="C12" s="1">
        <v>0.0</v>
      </c>
      <c r="D12" s="1">
        <v>0.0</v>
      </c>
      <c r="E12" s="1">
        <v>0.0</v>
      </c>
      <c r="F12" s="1" t="s">
        <v>201</v>
      </c>
      <c r="G12" s="1" t="s">
        <v>202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204</v>
      </c>
      <c r="B13" s="1">
        <v>0.0</v>
      </c>
      <c r="C13" s="1">
        <v>0.0</v>
      </c>
      <c r="D13" s="1">
        <v>0.0</v>
      </c>
      <c r="E13" s="1">
        <v>0.0</v>
      </c>
      <c r="F13" s="1" t="s">
        <v>205</v>
      </c>
      <c r="G13" s="1" t="s">
        <v>206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207</v>
      </c>
      <c r="B14" s="1">
        <v>0.0</v>
      </c>
      <c r="C14" s="1">
        <v>0.0</v>
      </c>
      <c r="D14" s="1">
        <v>0.0</v>
      </c>
      <c r="E14" s="1">
        <v>0.0</v>
      </c>
      <c r="F14" s="1" t="s">
        <v>205</v>
      </c>
      <c r="G14" s="1" t="s">
        <v>206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208</v>
      </c>
      <c r="B15" s="1">
        <v>0.0</v>
      </c>
      <c r="C15" s="1">
        <v>0.0</v>
      </c>
      <c r="D15" s="1">
        <v>0.0</v>
      </c>
      <c r="E15" s="1">
        <v>0.0</v>
      </c>
      <c r="F15" s="1" t="s">
        <v>205</v>
      </c>
      <c r="G15" s="1" t="s">
        <v>206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209</v>
      </c>
      <c r="B16" s="1">
        <v>0.0</v>
      </c>
      <c r="C16" s="1">
        <v>0.0</v>
      </c>
      <c r="D16" s="1">
        <v>0.0</v>
      </c>
      <c r="E16" s="1">
        <v>0.0</v>
      </c>
      <c r="F16" s="1" t="s">
        <v>210</v>
      </c>
      <c r="G16" s="1" t="s">
        <v>211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212</v>
      </c>
      <c r="B17" s="1">
        <v>0.0</v>
      </c>
      <c r="C17" s="1">
        <v>0.0</v>
      </c>
      <c r="D17" s="1">
        <v>0.0</v>
      </c>
      <c r="E17" s="1">
        <v>0.0</v>
      </c>
      <c r="F17" s="1" t="s">
        <v>213</v>
      </c>
      <c r="G17" s="1" t="s">
        <v>214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215</v>
      </c>
      <c r="B18" s="1">
        <v>0.0</v>
      </c>
      <c r="C18" s="1">
        <v>0.0</v>
      </c>
      <c r="D18" s="1">
        <v>0.0</v>
      </c>
      <c r="E18" s="1">
        <v>0.0</v>
      </c>
      <c r="F18" s="1" t="s">
        <v>216</v>
      </c>
      <c r="G18" s="1" t="s">
        <v>217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>
        <v>0.0</v>
      </c>
      <c r="D20" s="1">
        <v>0.0</v>
      </c>
      <c r="E20" s="1" t="s">
        <v>219</v>
      </c>
      <c r="F20" s="1" t="s">
        <v>220</v>
      </c>
      <c r="G20" s="1" t="s">
        <v>221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222</v>
      </c>
      <c r="B21" s="1">
        <v>0.0</v>
      </c>
      <c r="C21" s="1">
        <v>0.0</v>
      </c>
      <c r="D21" s="1">
        <v>0.0</v>
      </c>
      <c r="E21" s="1" t="s">
        <v>223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225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227</v>
      </c>
      <c r="B24" s="1" t="s">
        <v>228</v>
      </c>
      <c r="C24" s="1" t="s">
        <v>229</v>
      </c>
      <c r="D24" s="1" t="s">
        <v>230</v>
      </c>
      <c r="E24" s="1" t="s">
        <v>231</v>
      </c>
      <c r="F24" s="1" t="s">
        <v>232</v>
      </c>
      <c r="G24" s="1" t="s">
        <v>233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234</v>
      </c>
      <c r="B25" s="1" t="s">
        <v>235</v>
      </c>
      <c r="C25" s="1" t="s">
        <v>236</v>
      </c>
      <c r="D25" s="1" t="s">
        <v>237</v>
      </c>
      <c r="E25" s="1" t="s">
        <v>238</v>
      </c>
      <c r="F25" s="1" t="s">
        <v>239</v>
      </c>
      <c r="G25" s="1" t="s">
        <v>240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241</v>
      </c>
      <c r="B26" s="1" t="s">
        <v>242</v>
      </c>
      <c r="C26" s="1" t="s">
        <v>243</v>
      </c>
      <c r="D26" s="1" t="s">
        <v>244</v>
      </c>
      <c r="E26" s="1" t="s">
        <v>245</v>
      </c>
      <c r="F26" s="1" t="s">
        <v>246</v>
      </c>
      <c r="G26" s="1" t="s">
        <v>247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248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249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250</v>
      </c>
      <c r="B28" s="1">
        <v>0.0</v>
      </c>
      <c r="C28" s="1">
        <v>0.0</v>
      </c>
      <c r="D28" s="1">
        <v>0.0</v>
      </c>
      <c r="E28" s="1" t="s">
        <v>251</v>
      </c>
      <c r="F28" s="1" t="s">
        <v>252</v>
      </c>
      <c r="G28" s="1" t="s">
        <v>253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255</v>
      </c>
      <c r="B30" s="1" t="s">
        <v>256</v>
      </c>
      <c r="C30" s="1" t="s">
        <v>257</v>
      </c>
      <c r="D30" s="1">
        <v>0.0</v>
      </c>
      <c r="E30" s="1" t="s">
        <v>258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259</v>
      </c>
      <c r="B31" s="1" t="s">
        <v>260</v>
      </c>
      <c r="C31" s="1" t="s">
        <v>261</v>
      </c>
      <c r="D31" s="1">
        <v>0.0</v>
      </c>
      <c r="E31" s="1" t="s">
        <v>262</v>
      </c>
      <c r="F31" s="1">
        <v>0.0</v>
      </c>
      <c r="G31" s="1">
        <v>0.0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1" t="s">
        <v>264</v>
      </c>
      <c r="C32" s="1" t="s">
        <v>265</v>
      </c>
      <c r="D32" s="1" t="s">
        <v>266</v>
      </c>
      <c r="E32" s="1" t="s">
        <v>267</v>
      </c>
      <c r="F32" s="1" t="s">
        <v>268</v>
      </c>
      <c r="G32" s="1" t="s">
        <v>269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270</v>
      </c>
      <c r="B33" s="1" t="s">
        <v>271</v>
      </c>
      <c r="C33" s="1" t="s">
        <v>272</v>
      </c>
      <c r="D33" s="1" t="s">
        <v>273</v>
      </c>
      <c r="E33" s="1">
        <v>-1.0</v>
      </c>
      <c r="F33" s="1">
        <v>0.0</v>
      </c>
      <c r="G33" s="1" t="s">
        <v>274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275</v>
      </c>
      <c r="B34" s="1">
        <v>0.0</v>
      </c>
      <c r="C34" s="1" t="s">
        <v>276</v>
      </c>
      <c r="D34" s="1" t="s">
        <v>273</v>
      </c>
      <c r="E34" s="1">
        <v>-1.0</v>
      </c>
      <c r="F34" s="1">
        <v>0.0</v>
      </c>
      <c r="G34" s="1" t="s">
        <v>274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277</v>
      </c>
      <c r="B35" s="1">
        <v>0.0</v>
      </c>
      <c r="C35" s="1" t="s">
        <v>278</v>
      </c>
      <c r="D35" s="1" t="s">
        <v>279</v>
      </c>
      <c r="E35" s="1">
        <v>-1.0</v>
      </c>
      <c r="F35" s="1">
        <v>0.0</v>
      </c>
      <c r="G35" s="1" t="s">
        <v>274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280</v>
      </c>
      <c r="B36" s="1">
        <v>0.0</v>
      </c>
      <c r="C36" s="1" t="s">
        <v>281</v>
      </c>
      <c r="D36" s="1">
        <v>0.0</v>
      </c>
      <c r="E36" s="1" t="s">
        <v>282</v>
      </c>
      <c r="F36" s="1">
        <v>0.0</v>
      </c>
      <c r="G36" s="1">
        <v>0.0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283</v>
      </c>
      <c r="B37" s="1">
        <v>0.0</v>
      </c>
      <c r="C37" s="1" t="s">
        <v>284</v>
      </c>
      <c r="D37" s="1" t="s">
        <v>156</v>
      </c>
      <c r="E37" s="1" t="s">
        <v>285</v>
      </c>
      <c r="F37" s="1" t="s">
        <v>286</v>
      </c>
      <c r="G37" s="1" t="s">
        <v>287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288</v>
      </c>
      <c r="B38" s="1">
        <v>0.0</v>
      </c>
      <c r="C38" s="1" t="s">
        <v>289</v>
      </c>
      <c r="D38" s="1">
        <v>0.0</v>
      </c>
      <c r="E38" s="1" t="s">
        <v>282</v>
      </c>
      <c r="F38" s="1">
        <v>0.0</v>
      </c>
      <c r="G38" s="1">
        <v>0.0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290</v>
      </c>
      <c r="B39" s="1">
        <v>0.0</v>
      </c>
      <c r="C39" s="1" t="s">
        <v>291</v>
      </c>
      <c r="D39" s="1" t="s">
        <v>292</v>
      </c>
      <c r="E39" s="1" t="s">
        <v>220</v>
      </c>
      <c r="F39" s="1" t="s">
        <v>286</v>
      </c>
      <c r="G39" s="1" t="s">
        <v>287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294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295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296</v>
      </c>
      <c r="B42" s="1">
        <v>0.0</v>
      </c>
      <c r="C42" s="1">
        <v>0.0</v>
      </c>
      <c r="D42" s="1">
        <v>0.0</v>
      </c>
      <c r="E42" s="1" t="s">
        <v>297</v>
      </c>
      <c r="F42" s="1" t="s">
        <v>298</v>
      </c>
      <c r="G42" s="1" t="s">
        <v>299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300</v>
      </c>
      <c r="B43" s="1">
        <v>0.0</v>
      </c>
      <c r="C43" s="1">
        <v>0.0</v>
      </c>
      <c r="D43" s="1" t="s">
        <v>301</v>
      </c>
      <c r="E43" s="1" t="s">
        <v>302</v>
      </c>
      <c r="F43" s="1" t="s">
        <v>303</v>
      </c>
      <c r="G43" s="1" t="s">
        <v>304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305</v>
      </c>
      <c r="B44" s="1">
        <v>0.0</v>
      </c>
      <c r="C44" s="1" t="s">
        <v>306</v>
      </c>
      <c r="D44" s="1" t="s">
        <v>307</v>
      </c>
      <c r="E44" s="1" t="s">
        <v>308</v>
      </c>
      <c r="F44" s="1" t="s">
        <v>309</v>
      </c>
      <c r="G44" s="1" t="s">
        <v>310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311</v>
      </c>
      <c r="B45" s="1">
        <v>0.0</v>
      </c>
      <c r="C45" s="1" t="s">
        <v>306</v>
      </c>
      <c r="D45" s="1" t="s">
        <v>307</v>
      </c>
      <c r="E45" s="1" t="s">
        <v>308</v>
      </c>
      <c r="F45" s="1" t="s">
        <v>309</v>
      </c>
      <c r="G45" s="1" t="s">
        <v>310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312</v>
      </c>
      <c r="B46" s="1">
        <v>0.0</v>
      </c>
      <c r="C46" s="1" t="s">
        <v>313</v>
      </c>
      <c r="D46" s="1" t="s">
        <v>314</v>
      </c>
      <c r="E46" s="1" t="s">
        <v>315</v>
      </c>
      <c r="F46" s="1" t="s">
        <v>316</v>
      </c>
      <c r="G46" s="1" t="s">
        <v>317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318</v>
      </c>
      <c r="B47" s="1">
        <v>0.0</v>
      </c>
      <c r="C47" s="1" t="s">
        <v>313</v>
      </c>
      <c r="D47" s="1" t="s">
        <v>314</v>
      </c>
      <c r="E47" s="1" t="s">
        <v>315</v>
      </c>
      <c r="F47" s="1" t="s">
        <v>316</v>
      </c>
      <c r="G47" s="1" t="s">
        <v>317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319</v>
      </c>
      <c r="B48" s="1">
        <v>0.0</v>
      </c>
      <c r="C48" s="1" t="s">
        <v>313</v>
      </c>
      <c r="D48" s="1" t="s">
        <v>320</v>
      </c>
      <c r="E48" s="1" t="s">
        <v>321</v>
      </c>
      <c r="F48" s="1" t="s">
        <v>322</v>
      </c>
      <c r="G48" s="1" t="s">
        <v>323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324</v>
      </c>
      <c r="B49" s="1">
        <v>0.0</v>
      </c>
      <c r="C49" s="1" t="s">
        <v>325</v>
      </c>
      <c r="D49" s="1" t="s">
        <v>326</v>
      </c>
      <c r="E49" s="1" t="s">
        <v>327</v>
      </c>
      <c r="F49" s="1" t="s">
        <v>328</v>
      </c>
      <c r="G49" s="1" t="s">
        <v>329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330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 t="s">
        <v>331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332</v>
      </c>
      <c r="B51" s="1">
        <v>0.0</v>
      </c>
      <c r="C51" s="1">
        <v>0.0</v>
      </c>
      <c r="D51" s="1" t="s">
        <v>333</v>
      </c>
      <c r="E51" s="1" t="s">
        <v>334</v>
      </c>
      <c r="F51" s="1">
        <v>-40.0</v>
      </c>
      <c r="G51" s="1">
        <v>-100.0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335</v>
      </c>
      <c r="B52" s="1">
        <v>0.0</v>
      </c>
      <c r="C52" s="1" t="s">
        <v>336</v>
      </c>
      <c r="D52" s="1" t="s">
        <v>337</v>
      </c>
      <c r="E52" s="1" t="s">
        <v>338</v>
      </c>
      <c r="F52" s="1" t="s">
        <v>339</v>
      </c>
      <c r="G52" s="1" t="s">
        <v>340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341</v>
      </c>
      <c r="B53" s="1">
        <v>0.0</v>
      </c>
      <c r="C53" s="1" t="s">
        <v>342</v>
      </c>
      <c r="D53" s="1" t="s">
        <v>343</v>
      </c>
      <c r="E53" s="1" t="s">
        <v>344</v>
      </c>
      <c r="F53" s="1" t="s">
        <v>345</v>
      </c>
      <c r="G53" s="1" t="s">
        <v>346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347</v>
      </c>
      <c r="B54" s="1">
        <v>0.0</v>
      </c>
      <c r="C54" s="1" t="s">
        <v>342</v>
      </c>
      <c r="D54" s="1" t="s">
        <v>343</v>
      </c>
      <c r="E54" s="1" t="s">
        <v>344</v>
      </c>
      <c r="F54" s="1" t="s">
        <v>345</v>
      </c>
      <c r="G54" s="1" t="s">
        <v>346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348</v>
      </c>
      <c r="B55" s="1">
        <v>0.0</v>
      </c>
      <c r="C55" s="1" t="s">
        <v>349</v>
      </c>
      <c r="D55" s="1" t="s">
        <v>350</v>
      </c>
      <c r="E55" s="1" t="s">
        <v>351</v>
      </c>
      <c r="F55" s="1" t="s">
        <v>352</v>
      </c>
      <c r="G55" s="1" t="s">
        <v>353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354</v>
      </c>
      <c r="B56" s="1">
        <v>0.0</v>
      </c>
      <c r="C56" s="1">
        <v>0.0</v>
      </c>
      <c r="D56" s="1">
        <v>0.0</v>
      </c>
      <c r="E56" s="1" t="s">
        <v>355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356</v>
      </c>
      <c r="B57" s="1">
        <v>0.0</v>
      </c>
      <c r="C57" s="1">
        <v>0.0</v>
      </c>
      <c r="D57" s="1">
        <v>0.0</v>
      </c>
      <c r="E57" s="1" t="s">
        <v>357</v>
      </c>
      <c r="F57" s="1" t="s">
        <v>358</v>
      </c>
      <c r="G57" s="1" t="s">
        <v>359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360</v>
      </c>
      <c r="B58" s="1">
        <v>0.0</v>
      </c>
      <c r="C58" s="1">
        <v>0.0</v>
      </c>
      <c r="D58" s="1">
        <v>0.0</v>
      </c>
      <c r="E58" s="1" t="s">
        <v>361</v>
      </c>
      <c r="F58" s="1" t="s">
        <v>362</v>
      </c>
      <c r="G58" s="1" t="s">
        <v>363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364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365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 t="s">
        <v>366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367</v>
      </c>
      <c r="B61" s="1">
        <v>0.0</v>
      </c>
      <c r="C61" s="1">
        <v>0.0</v>
      </c>
      <c r="D61" s="1">
        <v>0.0</v>
      </c>
      <c r="E61" s="1">
        <v>0.0</v>
      </c>
      <c r="F61" s="1" t="s">
        <v>368</v>
      </c>
      <c r="G61" s="1" t="s">
        <v>369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370</v>
      </c>
      <c r="B62" s="1">
        <v>0.0</v>
      </c>
      <c r="C62" s="1">
        <v>0.0</v>
      </c>
      <c r="D62" s="1">
        <v>0.0</v>
      </c>
      <c r="E62" s="1" t="s">
        <v>371</v>
      </c>
      <c r="F62" s="1" t="s">
        <v>372</v>
      </c>
      <c r="G62" s="1" t="s">
        <v>373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374</v>
      </c>
      <c r="B63" s="1">
        <v>0.0</v>
      </c>
      <c r="C63" s="1">
        <v>0.0</v>
      </c>
      <c r="D63" s="1" t="s">
        <v>375</v>
      </c>
      <c r="E63" s="1" t="s">
        <v>376</v>
      </c>
      <c r="F63" s="1" t="s">
        <v>377</v>
      </c>
      <c r="G63" s="1" t="s">
        <v>378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379</v>
      </c>
      <c r="B64" s="1">
        <v>0.0</v>
      </c>
      <c r="C64" s="1">
        <v>0.0</v>
      </c>
      <c r="D64" s="1" t="s">
        <v>375</v>
      </c>
      <c r="E64" s="1" t="s">
        <v>376</v>
      </c>
      <c r="F64" s="1" t="s">
        <v>377</v>
      </c>
      <c r="G64" s="1" t="s">
        <v>378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380</v>
      </c>
      <c r="B65" s="1">
        <v>0.0</v>
      </c>
      <c r="C65" s="1">
        <v>0.0</v>
      </c>
      <c r="D65" s="1" t="s">
        <v>381</v>
      </c>
      <c r="E65" s="1" t="s">
        <v>382</v>
      </c>
      <c r="F65" s="1" t="s">
        <v>383</v>
      </c>
      <c r="G65" s="1" t="s">
        <v>384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385</v>
      </c>
      <c r="B66" s="1">
        <v>0.0</v>
      </c>
      <c r="C66" s="1">
        <v>0.0</v>
      </c>
      <c r="D66" s="1" t="s">
        <v>381</v>
      </c>
      <c r="E66" s="1" t="s">
        <v>382</v>
      </c>
      <c r="F66" s="1" t="s">
        <v>383</v>
      </c>
      <c r="G66" s="1" t="s">
        <v>384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386</v>
      </c>
      <c r="B67" s="1">
        <v>0.0</v>
      </c>
      <c r="C67" s="1">
        <v>0.0</v>
      </c>
      <c r="D67" s="1" t="s">
        <v>387</v>
      </c>
      <c r="E67" s="1" t="s">
        <v>388</v>
      </c>
      <c r="F67" s="1" t="s">
        <v>389</v>
      </c>
      <c r="G67" s="1" t="s">
        <v>390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391</v>
      </c>
      <c r="B68" s="1">
        <v>0.0</v>
      </c>
      <c r="C68" s="1">
        <v>0.0</v>
      </c>
      <c r="D68" s="1" t="s">
        <v>392</v>
      </c>
      <c r="E68" s="1" t="s">
        <v>393</v>
      </c>
      <c r="F68" s="1" t="s">
        <v>394</v>
      </c>
      <c r="G68" s="1" t="s">
        <v>395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396</v>
      </c>
      <c r="B69" s="1">
        <v>0.0</v>
      </c>
      <c r="C69" s="1">
        <v>0.0</v>
      </c>
      <c r="D69" s="1">
        <v>0.0</v>
      </c>
      <c r="E69" s="1" t="s">
        <v>397</v>
      </c>
      <c r="F69" s="1" t="s">
        <v>398</v>
      </c>
      <c r="G69" s="1">
        <v>0.0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399</v>
      </c>
      <c r="B70" s="1">
        <v>0.0</v>
      </c>
      <c r="C70" s="1">
        <v>0.0</v>
      </c>
      <c r="D70" s="1" t="s">
        <v>400</v>
      </c>
      <c r="E70" s="1" t="s">
        <v>401</v>
      </c>
      <c r="F70" s="1" t="s">
        <v>402</v>
      </c>
      <c r="G70" s="1" t="s">
        <v>403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404</v>
      </c>
      <c r="B71" s="1">
        <v>0.0</v>
      </c>
      <c r="C71" s="1">
        <v>0.0</v>
      </c>
      <c r="D71" s="1" t="s">
        <v>405</v>
      </c>
      <c r="E71" s="1" t="s">
        <v>406</v>
      </c>
      <c r="F71" s="1" t="s">
        <v>407</v>
      </c>
      <c r="G71" s="1" t="s">
        <v>408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409</v>
      </c>
      <c r="B72" s="1">
        <v>0.0</v>
      </c>
      <c r="C72" s="1">
        <v>0.0</v>
      </c>
      <c r="D72" s="1" t="s">
        <v>405</v>
      </c>
      <c r="E72" s="1" t="s">
        <v>406</v>
      </c>
      <c r="F72" s="1" t="s">
        <v>407</v>
      </c>
      <c r="G72" s="1" t="s">
        <v>408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410</v>
      </c>
      <c r="B73" s="1">
        <v>0.0</v>
      </c>
      <c r="C73" s="1">
        <v>0.0</v>
      </c>
      <c r="D73" s="1" t="s">
        <v>411</v>
      </c>
      <c r="E73" s="1" t="s">
        <v>412</v>
      </c>
      <c r="F73" s="1" t="s">
        <v>413</v>
      </c>
      <c r="G73" s="1" t="s">
        <v>414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415</v>
      </c>
      <c r="B74" s="1">
        <v>0.0</v>
      </c>
      <c r="C74" s="1">
        <v>0.0</v>
      </c>
      <c r="D74" s="1">
        <v>0.0</v>
      </c>
      <c r="E74" s="1">
        <v>100.0</v>
      </c>
      <c r="F74" s="1">
        <v>0.0</v>
      </c>
      <c r="G74" s="1">
        <v>0.0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416</v>
      </c>
      <c r="B75" s="1">
        <v>0.0</v>
      </c>
      <c r="C75" s="1">
        <v>0.0</v>
      </c>
      <c r="D75" s="1">
        <v>0.0</v>
      </c>
      <c r="E75" s="1" t="s">
        <v>417</v>
      </c>
      <c r="F75" s="1" t="s">
        <v>418</v>
      </c>
      <c r="G75" s="1" t="s">
        <v>419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420</v>
      </c>
      <c r="B76" s="1">
        <v>0.0</v>
      </c>
      <c r="C76" s="1">
        <v>0.0</v>
      </c>
      <c r="D76" s="1">
        <v>0.0</v>
      </c>
      <c r="E76" s="1" t="s">
        <v>421</v>
      </c>
      <c r="F76" s="1" t="s">
        <v>422</v>
      </c>
      <c r="G76" s="1" t="s">
        <v>423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425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426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427</v>
      </c>
      <c r="B79" s="1">
        <v>0.0</v>
      </c>
      <c r="C79" s="1">
        <v>0.0</v>
      </c>
      <c r="D79" s="1">
        <v>0.0</v>
      </c>
      <c r="E79" s="1">
        <v>0.0</v>
      </c>
      <c r="F79" s="1" t="s">
        <v>428</v>
      </c>
      <c r="G79" s="1" t="s">
        <v>429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430</v>
      </c>
      <c r="B80" s="1">
        <v>0.0</v>
      </c>
      <c r="C80" s="1">
        <v>0.0</v>
      </c>
      <c r="D80" s="1">
        <v>0.0</v>
      </c>
      <c r="E80" s="1" t="s">
        <v>431</v>
      </c>
      <c r="F80" s="1" t="s">
        <v>432</v>
      </c>
      <c r="G80" s="1" t="s">
        <v>433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434</v>
      </c>
      <c r="B81" s="1">
        <v>0.0</v>
      </c>
      <c r="C81" s="1">
        <v>0.0</v>
      </c>
      <c r="D81" s="1">
        <v>0.0</v>
      </c>
      <c r="E81" s="1" t="s">
        <v>431</v>
      </c>
      <c r="F81" s="1" t="s">
        <v>432</v>
      </c>
      <c r="G81" s="1" t="s">
        <v>433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435</v>
      </c>
      <c r="B82" s="1">
        <v>0.0</v>
      </c>
      <c r="C82" s="1">
        <v>0.0</v>
      </c>
      <c r="D82" s="1">
        <v>0.0</v>
      </c>
      <c r="E82" s="1" t="s">
        <v>436</v>
      </c>
      <c r="F82" s="1" t="s">
        <v>437</v>
      </c>
      <c r="G82" s="1" t="s">
        <v>438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439</v>
      </c>
      <c r="B83" s="1">
        <v>0.0</v>
      </c>
      <c r="C83" s="1">
        <v>0.0</v>
      </c>
      <c r="D83" s="1">
        <v>0.0</v>
      </c>
      <c r="E83" s="1" t="s">
        <v>436</v>
      </c>
      <c r="F83" s="1" t="s">
        <v>437</v>
      </c>
      <c r="G83" s="1" t="s">
        <v>438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440</v>
      </c>
      <c r="B84" s="1">
        <v>0.0</v>
      </c>
      <c r="C84" s="1">
        <v>0.0</v>
      </c>
      <c r="D84" s="1">
        <v>0.0</v>
      </c>
      <c r="E84" s="1" t="s">
        <v>441</v>
      </c>
      <c r="F84" s="1" t="s">
        <v>442</v>
      </c>
      <c r="G84" s="1" t="s">
        <v>443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444</v>
      </c>
      <c r="B85" s="1">
        <v>0.0</v>
      </c>
      <c r="C85" s="1">
        <v>0.0</v>
      </c>
      <c r="D85" s="1">
        <v>0.0</v>
      </c>
      <c r="E85" s="1" t="s">
        <v>445</v>
      </c>
      <c r="F85" s="1" t="s">
        <v>446</v>
      </c>
      <c r="G85" s="1" t="s">
        <v>447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448</v>
      </c>
      <c r="B86" s="1">
        <v>0.0</v>
      </c>
      <c r="C86" s="1">
        <v>0.0</v>
      </c>
      <c r="D86" s="1">
        <v>0.0</v>
      </c>
      <c r="E86" s="1">
        <v>0.0</v>
      </c>
      <c r="F86" s="1" t="s">
        <v>449</v>
      </c>
      <c r="G86" s="1">
        <v>0.0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450</v>
      </c>
      <c r="B87" s="1">
        <v>0.0</v>
      </c>
      <c r="C87" s="1">
        <v>0.0</v>
      </c>
      <c r="D87" s="1">
        <v>0.0</v>
      </c>
      <c r="E87" s="1" t="s">
        <v>451</v>
      </c>
      <c r="F87" s="1" t="s">
        <v>452</v>
      </c>
      <c r="G87" s="1" t="s">
        <v>453</v>
      </c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454</v>
      </c>
      <c r="B88" s="1">
        <v>0.0</v>
      </c>
      <c r="C88" s="1">
        <v>0.0</v>
      </c>
      <c r="D88" s="1">
        <v>0.0</v>
      </c>
      <c r="E88" s="1" t="s">
        <v>455</v>
      </c>
      <c r="F88" s="1" t="s">
        <v>456</v>
      </c>
      <c r="G88" s="1" t="s">
        <v>457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458</v>
      </c>
      <c r="B89" s="1">
        <v>0.0</v>
      </c>
      <c r="C89" s="1">
        <v>0.0</v>
      </c>
      <c r="D89" s="1">
        <v>0.0</v>
      </c>
      <c r="E89" s="1" t="s">
        <v>455</v>
      </c>
      <c r="F89" s="1" t="s">
        <v>456</v>
      </c>
      <c r="G89" s="1" t="s">
        <v>457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459</v>
      </c>
      <c r="B90" s="1">
        <v>0.0</v>
      </c>
      <c r="C90" s="1">
        <v>0.0</v>
      </c>
      <c r="D90" s="1">
        <v>0.0</v>
      </c>
      <c r="E90" s="1" t="s">
        <v>460</v>
      </c>
      <c r="F90" s="1" t="s">
        <v>461</v>
      </c>
      <c r="G90" s="1" t="s">
        <v>462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463</v>
      </c>
      <c r="B91" s="1">
        <v>0.0</v>
      </c>
      <c r="C91" s="1">
        <v>0.0</v>
      </c>
      <c r="D91" s="1">
        <v>0.0</v>
      </c>
      <c r="E91" s="1">
        <v>0.0</v>
      </c>
      <c r="F91" s="1" t="s">
        <v>464</v>
      </c>
      <c r="G91" s="1" t="s">
        <v>465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466</v>
      </c>
      <c r="B92" s="1">
        <v>0.0</v>
      </c>
      <c r="C92" s="1">
        <v>0.0</v>
      </c>
      <c r="D92" s="1">
        <v>0.0</v>
      </c>
      <c r="E92" s="1">
        <v>0.0</v>
      </c>
      <c r="F92" s="1" t="s">
        <v>467</v>
      </c>
      <c r="G92" s="1" t="s">
        <v>468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469</v>
      </c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470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471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472</v>
      </c>
      <c r="B95" s="1">
        <v>0.0</v>
      </c>
      <c r="C95" s="1">
        <v>0.0</v>
      </c>
      <c r="D95" s="1">
        <v>0.0</v>
      </c>
      <c r="E95" s="1">
        <v>0.0</v>
      </c>
      <c r="F95" s="1">
        <v>0.0</v>
      </c>
      <c r="G95" s="1" t="s">
        <v>471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473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 t="s">
        <v>474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475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474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476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477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478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479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480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481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482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483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484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483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485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486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487</v>
      </c>
      <c r="C1" s="1" t="s">
        <v>488</v>
      </c>
      <c r="D1" s="1" t="s">
        <v>489</v>
      </c>
      <c r="E1" s="1" t="s">
        <v>490</v>
      </c>
      <c r="F1" s="1" t="s">
        <v>491</v>
      </c>
      <c r="G1" s="1" t="s">
        <v>492</v>
      </c>
      <c r="H1" s="1" t="s">
        <v>493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494</v>
      </c>
      <c r="B2" s="1" t="s">
        <v>495</v>
      </c>
      <c r="C2" s="1" t="s">
        <v>496</v>
      </c>
      <c r="D2" s="1" t="s">
        <v>497</v>
      </c>
      <c r="E2" s="1" t="s">
        <v>498</v>
      </c>
      <c r="F2" s="1" t="s">
        <v>499</v>
      </c>
      <c r="G2" s="1" t="s">
        <v>499</v>
      </c>
      <c r="H2" s="1" t="s">
        <v>500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501</v>
      </c>
      <c r="B3" s="1" t="s">
        <v>500</v>
      </c>
      <c r="C3" s="1" t="s">
        <v>502</v>
      </c>
      <c r="D3" s="1" t="s">
        <v>503</v>
      </c>
      <c r="E3" s="1" t="s">
        <v>504</v>
      </c>
      <c r="F3" s="1" t="s">
        <v>505</v>
      </c>
      <c r="G3" s="1" t="s">
        <v>506</v>
      </c>
      <c r="H3" s="1" t="s">
        <v>500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507</v>
      </c>
      <c r="B4" s="1" t="s">
        <v>495</v>
      </c>
      <c r="C4" s="1" t="s">
        <v>496</v>
      </c>
      <c r="D4" s="1" t="s">
        <v>497</v>
      </c>
      <c r="E4" s="1" t="s">
        <v>498</v>
      </c>
      <c r="F4" s="1" t="s">
        <v>499</v>
      </c>
      <c r="G4" s="1" t="s">
        <v>499</v>
      </c>
      <c r="H4" s="1" t="s">
        <v>499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501</v>
      </c>
      <c r="B5" s="1" t="s">
        <v>500</v>
      </c>
      <c r="C5" s="1" t="s">
        <v>502</v>
      </c>
      <c r="D5" s="1" t="s">
        <v>503</v>
      </c>
      <c r="E5" s="1" t="s">
        <v>504</v>
      </c>
      <c r="F5" s="1" t="s">
        <v>505</v>
      </c>
      <c r="G5" s="1" t="s">
        <v>506</v>
      </c>
      <c r="H5" s="1" t="s">
        <v>506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508</v>
      </c>
      <c r="B6" s="1" t="s">
        <v>500</v>
      </c>
      <c r="C6" s="1" t="s">
        <v>509</v>
      </c>
      <c r="D6" s="1" t="s">
        <v>510</v>
      </c>
      <c r="E6" s="1" t="s">
        <v>511</v>
      </c>
      <c r="F6" s="1" t="s">
        <v>512</v>
      </c>
      <c r="G6" s="1" t="s">
        <v>513</v>
      </c>
      <c r="H6" s="1" t="s">
        <v>514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515</v>
      </c>
      <c r="B7" s="1" t="s">
        <v>500</v>
      </c>
      <c r="C7" s="1" t="s">
        <v>500</v>
      </c>
      <c r="D7" s="1" t="s">
        <v>500</v>
      </c>
      <c r="E7" s="1" t="s">
        <v>500</v>
      </c>
      <c r="F7" s="1" t="s">
        <v>500</v>
      </c>
      <c r="G7" s="1" t="s">
        <v>500</v>
      </c>
      <c r="H7" s="1" t="s">
        <v>500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516</v>
      </c>
      <c r="B8" s="1" t="s">
        <v>500</v>
      </c>
      <c r="C8" s="1" t="s">
        <v>500</v>
      </c>
      <c r="D8" s="1" t="s">
        <v>517</v>
      </c>
      <c r="E8" s="1" t="s">
        <v>518</v>
      </c>
      <c r="F8" s="1" t="s">
        <v>517</v>
      </c>
      <c r="G8" s="1" t="s">
        <v>519</v>
      </c>
      <c r="H8" s="1" t="s">
        <v>520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521</v>
      </c>
      <c r="B9" s="1" t="s">
        <v>500</v>
      </c>
      <c r="C9" s="1" t="s">
        <v>522</v>
      </c>
      <c r="D9" s="1" t="s">
        <v>523</v>
      </c>
      <c r="E9" s="1" t="s">
        <v>524</v>
      </c>
      <c r="F9" s="1" t="s">
        <v>525</v>
      </c>
      <c r="G9" s="1" t="s">
        <v>526</v>
      </c>
      <c r="H9" s="1" t="s">
        <v>527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528</v>
      </c>
      <c r="B10" s="1" t="s">
        <v>500</v>
      </c>
      <c r="C10" s="1" t="s">
        <v>518</v>
      </c>
      <c r="D10" s="1" t="s">
        <v>518</v>
      </c>
      <c r="E10" s="1" t="s">
        <v>518</v>
      </c>
      <c r="F10" s="1" t="s">
        <v>525</v>
      </c>
      <c r="G10" s="1" t="s">
        <v>526</v>
      </c>
      <c r="H10" s="1" t="s">
        <v>527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529</v>
      </c>
      <c r="B11" s="1" t="s">
        <v>500</v>
      </c>
      <c r="C11" s="1" t="s">
        <v>530</v>
      </c>
      <c r="D11" s="1" t="s">
        <v>500</v>
      </c>
      <c r="E11" s="1" t="s">
        <v>500</v>
      </c>
      <c r="F11" s="1" t="s">
        <v>500</v>
      </c>
      <c r="G11" s="1" t="s">
        <v>500</v>
      </c>
      <c r="H11" s="1" t="s">
        <v>500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531</v>
      </c>
      <c r="B12" s="1" t="s">
        <v>517</v>
      </c>
      <c r="C12" s="1" t="s">
        <v>517</v>
      </c>
      <c r="D12" s="1" t="s">
        <v>518</v>
      </c>
      <c r="E12" s="1" t="s">
        <v>517</v>
      </c>
      <c r="F12" s="1" t="s">
        <v>532</v>
      </c>
      <c r="G12" s="1" t="s">
        <v>533</v>
      </c>
      <c r="H12" s="1" t="s">
        <v>534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535</v>
      </c>
      <c r="B13" s="1" t="s">
        <v>500</v>
      </c>
      <c r="C13" s="1" t="s">
        <v>517</v>
      </c>
      <c r="D13" s="1" t="s">
        <v>500</v>
      </c>
      <c r="E13" s="1" t="s">
        <v>517</v>
      </c>
      <c r="F13" s="1" t="s">
        <v>536</v>
      </c>
      <c r="G13" s="1" t="s">
        <v>537</v>
      </c>
      <c r="H13" s="1" t="s">
        <v>538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539</v>
      </c>
      <c r="B14" s="1" t="s">
        <v>500</v>
      </c>
      <c r="C14" s="1" t="s">
        <v>540</v>
      </c>
      <c r="D14" s="1" t="s">
        <v>500</v>
      </c>
      <c r="E14" s="1" t="s">
        <v>541</v>
      </c>
      <c r="F14" s="1" t="s">
        <v>542</v>
      </c>
      <c r="G14" s="1" t="s">
        <v>543</v>
      </c>
      <c r="H14" s="1" t="s">
        <v>544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545</v>
      </c>
      <c r="B15" s="1" t="s">
        <v>500</v>
      </c>
      <c r="C15" s="1" t="s">
        <v>500</v>
      </c>
      <c r="D15" s="1" t="s">
        <v>500</v>
      </c>
      <c r="E15" s="1" t="s">
        <v>500</v>
      </c>
      <c r="F15" s="1" t="s">
        <v>500</v>
      </c>
      <c r="G15" s="1" t="s">
        <v>500</v>
      </c>
      <c r="H15" s="1" t="s">
        <v>500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546</v>
      </c>
      <c r="B16" s="1" t="s">
        <v>500</v>
      </c>
      <c r="C16" s="1" t="s">
        <v>500</v>
      </c>
      <c r="D16" s="1" t="s">
        <v>500</v>
      </c>
      <c r="E16" s="1" t="s">
        <v>500</v>
      </c>
      <c r="F16" s="1" t="s">
        <v>500</v>
      </c>
      <c r="G16" s="1" t="s">
        <v>500</v>
      </c>
      <c r="H16" s="1" t="s">
        <v>500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547</v>
      </c>
      <c r="B17" s="1" t="s">
        <v>500</v>
      </c>
      <c r="C17" s="1" t="s">
        <v>131</v>
      </c>
      <c r="D17" s="1" t="s">
        <v>137</v>
      </c>
      <c r="E17" s="1" t="s">
        <v>133</v>
      </c>
      <c r="F17" s="1" t="s">
        <v>548</v>
      </c>
      <c r="G17" s="1" t="s">
        <v>549</v>
      </c>
      <c r="H17" s="1" t="s">
        <v>550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551</v>
      </c>
      <c r="B18" s="1" t="s">
        <v>500</v>
      </c>
      <c r="C18" s="1" t="s">
        <v>500</v>
      </c>
      <c r="D18" s="1" t="s">
        <v>500</v>
      </c>
      <c r="E18" s="1" t="s">
        <v>500</v>
      </c>
      <c r="F18" s="1" t="s">
        <v>500</v>
      </c>
      <c r="G18" s="1" t="s">
        <v>500</v>
      </c>
      <c r="H18" s="1" t="s">
        <v>500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552</v>
      </c>
      <c r="B19" s="1" t="s">
        <v>500</v>
      </c>
      <c r="C19" s="1" t="s">
        <v>553</v>
      </c>
      <c r="D19" s="1" t="s">
        <v>554</v>
      </c>
      <c r="E19" s="1" t="s">
        <v>555</v>
      </c>
      <c r="F19" s="1" t="s">
        <v>556</v>
      </c>
      <c r="G19" s="1" t="s">
        <v>557</v>
      </c>
      <c r="H19" s="1" t="s">
        <v>558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 t="s">
        <v>500</v>
      </c>
      <c r="C20" s="1" t="s">
        <v>559</v>
      </c>
      <c r="D20" s="1" t="s">
        <v>500</v>
      </c>
      <c r="E20" s="1" t="s">
        <v>500</v>
      </c>
      <c r="F20" s="1" t="s">
        <v>500</v>
      </c>
      <c r="G20" s="1" t="s">
        <v>500</v>
      </c>
      <c r="H20" s="1" t="s">
        <v>500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560</v>
      </c>
      <c r="B21" s="1" t="s">
        <v>561</v>
      </c>
      <c r="C21" s="1" t="s">
        <v>562</v>
      </c>
      <c r="D21" s="1" t="s">
        <v>563</v>
      </c>
      <c r="E21" s="1" t="s">
        <v>564</v>
      </c>
      <c r="F21" s="1" t="s">
        <v>565</v>
      </c>
      <c r="G21" s="1" t="s">
        <v>566</v>
      </c>
      <c r="H21" s="1" t="s">
        <v>567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568</v>
      </c>
      <c r="B22" s="1" t="s">
        <v>500</v>
      </c>
      <c r="C22" s="1" t="s">
        <v>569</v>
      </c>
      <c r="D22" s="1" t="s">
        <v>570</v>
      </c>
      <c r="E22" s="1" t="s">
        <v>571</v>
      </c>
      <c r="F22" s="1" t="s">
        <v>572</v>
      </c>
      <c r="G22" s="1" t="s">
        <v>573</v>
      </c>
      <c r="H22" s="1" t="s">
        <v>574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97</v>
      </c>
      <c r="B23" s="1" t="s">
        <v>500</v>
      </c>
      <c r="C23" s="1" t="s">
        <v>500</v>
      </c>
      <c r="D23" s="1" t="s">
        <v>500</v>
      </c>
      <c r="E23" s="1" t="s">
        <v>500</v>
      </c>
      <c r="F23" s="1" t="s">
        <v>500</v>
      </c>
      <c r="G23" s="1" t="s">
        <v>500</v>
      </c>
      <c r="H23" s="1" t="s">
        <v>500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575</v>
      </c>
      <c r="B24" s="1" t="s">
        <v>576</v>
      </c>
      <c r="C24" s="1" t="s">
        <v>577</v>
      </c>
      <c r="D24" s="1" t="s">
        <v>578</v>
      </c>
      <c r="E24" s="1" t="s">
        <v>579</v>
      </c>
      <c r="F24" s="1" t="s">
        <v>580</v>
      </c>
      <c r="G24" s="1" t="s">
        <v>580</v>
      </c>
      <c r="H24" s="1" t="s">
        <v>580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581</v>
      </c>
      <c r="B25" s="1" t="s">
        <v>582</v>
      </c>
      <c r="C25" s="1" t="s">
        <v>583</v>
      </c>
      <c r="D25" s="1" t="s">
        <v>584</v>
      </c>
      <c r="E25" s="1" t="s">
        <v>585</v>
      </c>
      <c r="F25" s="1" t="s">
        <v>586</v>
      </c>
      <c r="G25" s="1" t="s">
        <v>586</v>
      </c>
      <c r="H25" s="1" t="s">
        <v>500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587</v>
      </c>
      <c r="B26" s="1" t="s">
        <v>588</v>
      </c>
      <c r="C26" s="1" t="s">
        <v>589</v>
      </c>
      <c r="D26" s="1" t="s">
        <v>590</v>
      </c>
      <c r="E26" s="1" t="s">
        <v>591</v>
      </c>
      <c r="F26" s="1" t="s">
        <v>500</v>
      </c>
      <c r="G26" s="1" t="s">
        <v>500</v>
      </c>
      <c r="H26" s="1" t="s">
        <v>500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30.0</v>
      </c>
      <c r="D3" s="1">
        <v>-7.0</v>
      </c>
      <c r="E3" s="1">
        <v>-12.0</v>
      </c>
      <c r="F3" s="1">
        <v>7.0</v>
      </c>
      <c r="G3" s="1">
        <v>1.0</v>
      </c>
      <c r="H3" s="1">
        <f>IF(G3*FORECAST(H2,B3:G3,B2:G2)&gt;0,FORECAST(H2,B3:G3,B2:G2),G3)*$X$1</f>
        <v>1</v>
      </c>
      <c r="I3" s="1">
        <f>IF(H3*FORECAST(I2,B3:H3,B2:H2)&gt;0,FORECAST(I2,B3:H3,B2:H2),H3)*$X$1</f>
        <v>1</v>
      </c>
      <c r="J3" s="1">
        <f>IF(I3*FORECAST(J2,B3:I3,B2:I2)&gt;0,FORECAST(J2,B3:I3,B2:I2),I3)*$X$1</f>
        <v>1</v>
      </c>
      <c r="K3" s="1">
        <f>IF(J3*FORECAST(K2,B3:J3,B2:J2)&gt;0,FORECAST(K2,B3:J3,B2:J2),J3)*$X$1</f>
        <v>1</v>
      </c>
      <c r="L3" s="1">
        <f>IF(K3*FORECAST(L2,B3:K3,B2:K2)&gt;0,FORECAST(L2,B3:K3,B2:K2),K3)*$X$1</f>
        <v>1</v>
      </c>
      <c r="M3" s="1">
        <f>IF(L3*FORECAST(M2,B3:L3,B2:L2)&gt;0,FORECAST(M2,B3:L3,B2:L2),L3)*$X$1</f>
        <v>1</v>
      </c>
      <c r="N3" s="1">
        <f>IF(M3*FORECAST(N2,B3:M3,B2:M2)&gt;0,FORECAST(N2,B3:M3,B2:M2),M3)*$X$1</f>
        <v>1</v>
      </c>
      <c r="O3" s="4">
        <f>IF(N3*FORECAST(O2,B3:N3,B2:N2)&gt;0,FORECAST(O2,B3:N3,B2:N2),N3)*$X$1</f>
        <v>1</v>
      </c>
      <c r="P3" s="4">
        <f>IF(O3*FORECAST(P2,B3:O3,B2:O2)&gt;0,FORECAST(P2,B3:O3,B2:O2),O3)*$X$1</f>
        <v>1</v>
      </c>
      <c r="Q3" s="4">
        <f>IF(P3*FORECAST(Q2,B3:P3,B2:P2)&gt;0,FORECAST(Q2,B3:P3,B2:P2),P3)*$X$1</f>
        <v>1</v>
      </c>
      <c r="R3" s="4">
        <f>IF(Q3*FORECAST(R2,B3:Q3,B2:Q2)&gt;0,FORECAST(R2,B3:Q3,B2:Q2),Q3)*$X$1</f>
        <v>1</v>
      </c>
      <c r="S3" s="4">
        <f>IF(R3*FORECAST(S2,B3:R3,B2:R2)&gt;0,FORECAST(S2,B3:R3,B2:R2),R3)*$X$1</f>
        <v>1</v>
      </c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88.0</v>
      </c>
      <c r="C4" s="1">
        <v>4.0</v>
      </c>
      <c r="D4" s="1">
        <v>-16.0</v>
      </c>
      <c r="E4" s="1">
        <v>-24.0</v>
      </c>
      <c r="F4" s="1">
        <v>-42.0</v>
      </c>
      <c r="G4" s="1">
        <v>-50.0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593</v>
      </c>
      <c r="B5" s="1">
        <v>2.0</v>
      </c>
      <c r="C5" s="1">
        <v>2.0</v>
      </c>
      <c r="D5" s="1">
        <v>4.0</v>
      </c>
      <c r="E5" s="1">
        <v>14.0</v>
      </c>
      <c r="F5" s="1">
        <v>20.0</v>
      </c>
      <c r="G5" s="1">
        <v>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594</v>
      </c>
      <c r="L7" s="1">
        <f>IF(S3*FORECAST(S2,B3:S3,B2:S2)&gt;0,FORECAST(S2,B3:S3,B2:S2),R3)*$X$1 * (1+0.02)/(0.0859-0.02)</f>
        <v>15.47799697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595</v>
      </c>
      <c r="L8" s="5">
        <f t="array" ref="L8">NPV(0.0859,I3:S3)</f>
        <v>6.939053251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596</v>
      </c>
      <c r="L9" s="5">
        <f t="array" ref="L9">NPV(0.0859,I16:S16)</f>
        <v>6.252109746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597</v>
      </c>
      <c r="L10" s="5">
        <f>L8 + L9</f>
        <v>13.191163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598</v>
      </c>
      <c r="L12" s="5">
        <f>L10 - L11</f>
        <v>63.191163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599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3.009103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(1+0.02)/(0.0859-0.02)</f>
        <v>15.47799697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-1.0</v>
      </c>
      <c r="C3" s="1">
        <v>-6.0</v>
      </c>
      <c r="D3" s="1">
        <v>-24.0</v>
      </c>
      <c r="E3" s="1">
        <v>-56.0</v>
      </c>
      <c r="F3" s="1">
        <v>17.0</v>
      </c>
      <c r="G3" s="1">
        <v>-9.0</v>
      </c>
      <c r="H3" s="1">
        <f>IF(G3*FORECAST(H2,B3:G3,B2:G2)&gt;0,FORECAST(H2,B3:G3,B2:G2),G3)*$X$1</f>
        <v>-13.46666667</v>
      </c>
      <c r="I3" s="1">
        <f>IF(H3*FORECAST(I2,B3:H3,B2:H2)&gt;0,FORECAST(I2,B3:H3,B2:H2),H3)*$X$1</f>
        <v>-13.55238095</v>
      </c>
      <c r="J3" s="1">
        <f>IF(I3*FORECAST(J2,B3:I3,B2:I2)&gt;0,FORECAST(J2,B3:I3,B2:I2),I3)*$X$1</f>
        <v>-13.63809524</v>
      </c>
      <c r="K3" s="1">
        <f>IF(J3*FORECAST(K2,B3:J3,B2:J2)&gt;0,FORECAST(K2,B3:J3,B2:J2),J3)*$X$1</f>
        <v>-13.72380952</v>
      </c>
      <c r="L3" s="1">
        <f>IF(K3*FORECAST(L2,B3:K3,B2:K2)&gt;0,FORECAST(L2,B3:K3,B2:K2),K3)*$X$1</f>
        <v>-13.80952381</v>
      </c>
      <c r="M3" s="1">
        <f>IF(L3*FORECAST(M2,B3:L3,B2:L2)&gt;0,FORECAST(M2,B3:L3,B2:L2),L3)*$X$1</f>
        <v>-13.8952381</v>
      </c>
      <c r="N3" s="1">
        <f>IF(M3*FORECAST(N2,B3:M3,B2:M2)&gt;0,FORECAST(N2,B3:M3,B2:M2),M3)*$X$1</f>
        <v>-13.98095238</v>
      </c>
      <c r="O3" s="4">
        <f>IF(N3*FORECAST(O2,B3:N3,B2:N2)&gt;0,FORECAST(O2,B3:N3,B2:N2),N3)*$X$1</f>
        <v>-14.06666667</v>
      </c>
      <c r="P3" s="4">
        <f>IF(O3*FORECAST(P2,B3:O3,B2:O2)&gt;0,FORECAST(P2,B3:O3,B2:O2),O3)*$X$1</f>
        <v>-14.15238095</v>
      </c>
      <c r="Q3" s="4">
        <f>IF(P3*FORECAST(Q2,B3:P3,B2:P2)&gt;0,FORECAST(Q2,B3:P3,B2:P2),P3)*$X$1</f>
        <v>-14.23809524</v>
      </c>
      <c r="R3" s="4">
        <f>IF(Q3*FORECAST(R2,B3:Q3,B2:Q2)&gt;0,FORECAST(R2,B3:Q3,B2:Q2),Q3)*$X$1</f>
        <v>-14.32380952</v>
      </c>
      <c r="S3" s="4">
        <f>IF(R3*FORECAST(S2,B3:R3,B2:R2)&gt;0,FORECAST(S2,B3:R3,B2:R2),R3)*$X$1</f>
        <v>-14.40952381</v>
      </c>
      <c r="T3" s="2"/>
      <c r="U3" s="2"/>
      <c r="V3" s="2"/>
      <c r="W3" s="2"/>
      <c r="X3" s="2"/>
      <c r="Y3" s="2"/>
      <c r="Z3" s="2"/>
    </row>
    <row r="4">
      <c r="A4" s="3" t="s">
        <v>96</v>
      </c>
      <c r="B4" s="1">
        <v>88.0</v>
      </c>
      <c r="C4" s="1">
        <v>4.0</v>
      </c>
      <c r="D4" s="1">
        <v>-16.0</v>
      </c>
      <c r="E4" s="1">
        <v>-24.0</v>
      </c>
      <c r="F4" s="1">
        <v>-42.0</v>
      </c>
      <c r="G4" s="1">
        <v>-50.0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593</v>
      </c>
      <c r="B5" s="1">
        <v>2.0</v>
      </c>
      <c r="C5" s="1">
        <v>2.0</v>
      </c>
      <c r="D5" s="1">
        <v>4.0</v>
      </c>
      <c r="E5" s="1">
        <v>14.0</v>
      </c>
      <c r="F5" s="1">
        <v>20.0</v>
      </c>
      <c r="G5" s="1">
        <v>21.0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594</v>
      </c>
      <c r="L7" s="1">
        <f>IF(S3*FORECAST(S2,B3:S3,B2:S2)&gt;0,FORECAST(S2,B3:S3,B2:S2),R3)*$X$1 * (1+0.02)/(0.0859-0.02)</f>
        <v>-223.0305658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595</v>
      </c>
      <c r="L8" s="5">
        <f t="array" ref="L8">NPV(0.0859,I3:S3)</f>
        <v>-96.53106198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596</v>
      </c>
      <c r="L9" s="5">
        <f t="array" ref="L9">NPV(0.0859,I16:S16)</f>
        <v>-90.08992424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597</v>
      </c>
      <c r="L10" s="5">
        <f>L8 + L9</f>
        <v>-186.6209862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598</v>
      </c>
      <c r="L12" s="5">
        <f>L10 - L11</f>
        <v>-136.6209862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599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-6.505761248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(1+0.02)/(0.0859-0.02)</f>
        <v>-223.0305658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