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<sst xmlns="http://schemas.openxmlformats.org/spreadsheetml/2006/main" count="1855" uniqueCount="1562">
  <si>
    <t>ticker</t>
  </si>
  <si>
    <t>OBE</t>
  </si>
  <si>
    <t>nombre</t>
  </si>
  <si>
    <t>OBSIDIAN ENERGY LTD</t>
  </si>
  <si>
    <t>empresa</t>
  </si>
  <si>
    <t>Oil &amp; Gas Exploration and Production</t>
  </si>
  <si>
    <t>Open</t>
  </si>
  <si>
    <t>Target Price</t>
  </si>
  <si>
    <t>Upside</t>
  </si>
  <si>
    <t>91.33%</t>
  </si>
  <si>
    <t>Country</t>
  </si>
  <si>
    <t>Canada</t>
  </si>
  <si>
    <t>Market Cap</t>
  </si>
  <si>
    <t>Book Value</t>
  </si>
  <si>
    <t>Pe ratio</t>
  </si>
  <si>
    <t>Dividend Ratio</t>
  </si>
  <si>
    <t>No encontrado</t>
  </si>
  <si>
    <t>Net Debt Growth</t>
  </si>
  <si>
    <t>7.22%</t>
  </si>
  <si>
    <t>Total Assets Growth</t>
  </si>
  <si>
    <t>66.39%</t>
  </si>
  <si>
    <t>Net Property, Plant and Equipment Growth</t>
  </si>
  <si>
    <t>56.03%</t>
  </si>
  <si>
    <t>EBITDA Growth</t>
  </si>
  <si>
    <t>221.85%</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</si>
  <si>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</si>
  <si>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</si>
  <si>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</si>
  <si>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</si>
  <si>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</si>
  <si>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</si>
  <si>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</si>
  <si>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</si>
  <si>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</si>
  <si>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</si>
  <si>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</si>
  <si>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</si>
  <si>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</si>
  <si>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</si>
  <si>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</si>
  <si>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</si>
  <si>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</si>
  <si>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</si>
  <si>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</si>
  <si>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</si>
  <si>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</si>
  <si>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</si>
  <si>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</si>
  <si>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</si>
  <si>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</si>
  <si>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</si>
  <si>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</si>
  <si>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</si>
  <si>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</si>
  <si>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</si>
  <si>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</si>
  <si>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</si>
  <si>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</si>
  <si>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</si>
  <si>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</si>
  <si>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</si>
  <si>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</si>
  <si>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</si>
  <si>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</si>
  <si>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</si>
  <si>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</si>
  <si>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</si>
  <si>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</si>
  <si>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</si>
  <si>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</si>
  <si>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</si>
  <si>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</si>
  <si>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</si>
  <si>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</si>
  <si>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</si>
  <si>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</si>
  <si>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</si>
  <si>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</si>
  <si>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</si>
  <si>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</si>
  <si>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</si>
  <si>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</si>
  <si>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</si>
  <si>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</si>
  <si>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</si>
  <si>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</si>
  <si>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</si>
  <si>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</si>
  <si>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</si>
  <si>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</si>
  <si>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</si>
  <si>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</si>
  <si>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</si>
  <si>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</si>
  <si>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</si>
  <si>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</si>
  <si>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</si>
  <si>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</si>
  <si>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</si>
  <si>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</si>
  <si>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</si>
  <si>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78.57</t>
  </si>
  <si>
    <t>40.91</t>
  </si>
  <si>
    <t>31.29</t>
  </si>
  <si>
    <t>30.06</t>
  </si>
  <si>
    <t>25.77</t>
  </si>
  <si>
    <t>14.96</t>
  </si>
  <si>
    <t>4.39</t>
  </si>
  <si>
    <t>9.45</t>
  </si>
  <si>
    <t>19.16</t>
  </si>
  <si>
    <t>21.19</t>
  </si>
  <si>
    <t>Tangible Book Value</t>
  </si>
  <si>
    <t>Tangible Book Value Per Share</t>
  </si>
  <si>
    <t>68.24</t>
  </si>
  <si>
    <t>Total Debt</t>
  </si>
  <si>
    <t>Net Debt</t>
  </si>
  <si>
    <t>Debt Equivalent Oper. Leases</t>
  </si>
  <si>
    <t>Account Code - Inventory Valuation</t>
  </si>
  <si>
    <t>Full Time Employees</t>
  </si>
  <si>
    <t>Revenues</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</si>
  <si>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</si>
  <si>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</si>
  <si>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</si>
  <si>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</si>
  <si>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</si>
  <si>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</si>
  <si>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</si>
  <si>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</si>
  <si>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</si>
  <si>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</si>
  <si>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</si>
  <si>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</si>
  <si>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</si>
  <si>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</si>
  <si>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</si>
  <si>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</si>
  <si>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</si>
  <si>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</si>
  <si>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</si>
  <si>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</si>
  <si>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</si>
  <si>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</si>
  <si>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</si>
  <si>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</si>
  <si>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</si>
  <si>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</si>
  <si>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</si>
  <si>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</si>
  <si>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</si>
  <si>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-24.57</t>
  </si>
  <si>
    <t>-36.9</t>
  </si>
  <si>
    <t>-9.7</t>
  </si>
  <si>
    <t>-1.17</t>
  </si>
  <si>
    <t>-4.22</t>
  </si>
  <si>
    <t>-10.79</t>
  </si>
  <si>
    <t>-10.53</t>
  </si>
  <si>
    <t>5.51</t>
  </si>
  <si>
    <t>9.88</t>
  </si>
  <si>
    <t>1.33</t>
  </si>
  <si>
    <t>Basic EPS - Continuing Operations</t>
  </si>
  <si>
    <t>Basic Weighted Average Shares Outstanding</t>
  </si>
  <si>
    <t>Net EPS - Diluted</t>
  </si>
  <si>
    <t>-9.73</t>
  </si>
  <si>
    <t>-1.19</t>
  </si>
  <si>
    <t>-10.81</t>
  </si>
  <si>
    <t>5.34</t>
  </si>
  <si>
    <t>9.6</t>
  </si>
  <si>
    <t>1.28</t>
  </si>
  <si>
    <t>Diluted EPS - Continuing Operations</t>
  </si>
  <si>
    <t>Diluted Weighted Average Shares Outstanding</t>
  </si>
  <si>
    <t>Normalized Basic EPS</t>
  </si>
  <si>
    <t>-2.86</t>
  </si>
  <si>
    <t>-19.79</t>
  </si>
  <si>
    <t>-6.15</t>
  </si>
  <si>
    <t>-1.37</t>
  </si>
  <si>
    <t>-2.34</t>
  </si>
  <si>
    <t>-6.7</t>
  </si>
  <si>
    <t>-0.07</t>
  </si>
  <si>
    <t>3.43</t>
  </si>
  <si>
    <t>4.31</t>
  </si>
  <si>
    <t>1.11</t>
  </si>
  <si>
    <t>Normalized Diluted EPS</t>
  </si>
  <si>
    <t>3.32</t>
  </si>
  <si>
    <t>4.19</t>
  </si>
  <si>
    <t>1.07</t>
  </si>
  <si>
    <t>Dividend Per Share</t>
  </si>
  <si>
    <t>3.92</t>
  </si>
  <si>
    <t>0.21</t>
  </si>
  <si>
    <t>Payout Ratio</t>
  </si>
  <si>
    <t>-12.52</t>
  </si>
  <si>
    <t>-2.83</t>
  </si>
  <si>
    <t>EBITDA</t>
  </si>
  <si>
    <t>EBITA</t>
  </si>
  <si>
    <t>EBIT</t>
  </si>
  <si>
    <t>EBITDAR</t>
  </si>
  <si>
    <t>Total Revenues (As Reported)</t>
  </si>
  <si>
    <t>Effective Tax Rate - (Ratio)</t>
  </si>
  <si>
    <t>6.37</t>
  </si>
  <si>
    <t>18.96</t>
  </si>
  <si>
    <t>26.58</t>
  </si>
  <si>
    <t>13.4</t>
  </si>
  <si>
    <t>-43.71</t>
  </si>
  <si>
    <t>24.79</t>
  </si>
  <si>
    <t>Deferred Domestic Taxes</t>
  </si>
  <si>
    <t>Total Deferred Taxes</t>
  </si>
  <si>
    <t>Normalized Net Income</t>
  </si>
  <si>
    <t>Distributable Cash</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</si>
  <si>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</si>
  <si>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</si>
  <si>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</si>
  <si>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</si>
  <si>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</si>
  <si>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</si>
  <si>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</si>
  <si>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</si>
  <si>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</si>
  <si>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</si>
  <si>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-0.37</t>
  </si>
  <si>
    <t>-15.09</t>
  </si>
  <si>
    <t>-8.56</t>
  </si>
  <si>
    <t>-2.62</t>
  </si>
  <si>
    <t>-4.9</t>
  </si>
  <si>
    <t>-19.85</t>
  </si>
  <si>
    <t>1.62</t>
  </si>
  <si>
    <t>23.25</t>
  </si>
  <si>
    <t>21.11</t>
  </si>
  <si>
    <t>4.95</t>
  </si>
  <si>
    <t>Return on Total Capital</t>
  </si>
  <si>
    <t>-0.46</t>
  </si>
  <si>
    <t>-18.89</t>
  </si>
  <si>
    <t>-10.44</t>
  </si>
  <si>
    <t>-3.17</t>
  </si>
  <si>
    <t>-5.76</t>
  </si>
  <si>
    <t>-22.84</t>
  </si>
  <si>
    <t>1.9</t>
  </si>
  <si>
    <t>28.56</t>
  </si>
  <si>
    <t>25.79</t>
  </si>
  <si>
    <t>5.98</t>
  </si>
  <si>
    <t>Return On Equity %</t>
  </si>
  <si>
    <t>-26.47</t>
  </si>
  <si>
    <t>-62.13</t>
  </si>
  <si>
    <t>-26.86</t>
  </si>
  <si>
    <t>-3.81</t>
  </si>
  <si>
    <t>-15.12</t>
  </si>
  <si>
    <t>-53.24</t>
  </si>
  <si>
    <t>-109.01</t>
  </si>
  <si>
    <t>76.2</t>
  </si>
  <si>
    <t>69.14</t>
  </si>
  <si>
    <t>6.7</t>
  </si>
  <si>
    <t>Return on Common Equity</t>
  </si>
  <si>
    <t>Margin Analysis</t>
  </si>
  <si>
    <t>Gross Profit Margin %</t>
  </si>
  <si>
    <t>62.41</t>
  </si>
  <si>
    <t>39.28</t>
  </si>
  <si>
    <t>46.08</t>
  </si>
  <si>
    <t>49.63</t>
  </si>
  <si>
    <t>52.45</t>
  </si>
  <si>
    <t>57.11</t>
  </si>
  <si>
    <t>49.52</t>
  </si>
  <si>
    <t>64.18</t>
  </si>
  <si>
    <t>71.15</t>
  </si>
  <si>
    <t>62.67</t>
  </si>
  <si>
    <t>SG&amp;A Margin</t>
  </si>
  <si>
    <t>6.36</t>
  </si>
  <si>
    <t>8.69</t>
  </si>
  <si>
    <t>9.56</t>
  </si>
  <si>
    <t>7.62</t>
  </si>
  <si>
    <t>5.88</t>
  </si>
  <si>
    <t>5.17</t>
  </si>
  <si>
    <t>5.1</t>
  </si>
  <si>
    <t>3.41</t>
  </si>
  <si>
    <t>2.38</t>
  </si>
  <si>
    <t>2.91</t>
  </si>
  <si>
    <t>EBITDA Margin %</t>
  </si>
  <si>
    <t>55.85</t>
  </si>
  <si>
    <t>39.47</t>
  </si>
  <si>
    <t>38.91</t>
  </si>
  <si>
    <t>43.98</t>
  </si>
  <si>
    <t>39.71</t>
  </si>
  <si>
    <t>46.25</t>
  </si>
  <si>
    <t>61.77</t>
  </si>
  <si>
    <t>109.96</t>
  </si>
  <si>
    <t>108.79</t>
  </si>
  <si>
    <t>61.44</t>
  </si>
  <si>
    <t>EBITA Margin %</t>
  </si>
  <si>
    <t>-1.41</t>
  </si>
  <si>
    <t>-176.39</t>
  </si>
  <si>
    <t>-104.44</t>
  </si>
  <si>
    <t>-29.98</t>
  </si>
  <si>
    <t>-51.96</t>
  </si>
  <si>
    <t>-184.75</t>
  </si>
  <si>
    <t>15.73</t>
  </si>
  <si>
    <t>100.47</t>
  </si>
  <si>
    <t>79.53</t>
  </si>
  <si>
    <t>29.66</t>
  </si>
  <si>
    <t>EBIT Margin %</t>
  </si>
  <si>
    <t>-3.16</t>
  </si>
  <si>
    <t>-179.89</t>
  </si>
  <si>
    <t>-108.19</t>
  </si>
  <si>
    <t>-32.68</t>
  </si>
  <si>
    <t>-54.41</t>
  </si>
  <si>
    <t>-186.82</t>
  </si>
  <si>
    <t>13.64</t>
  </si>
  <si>
    <t>99.18</t>
  </si>
  <si>
    <t>26.99</t>
  </si>
  <si>
    <t>Income From Continuing Operations Margin %</t>
  </si>
  <si>
    <t>-84.17</t>
  </si>
  <si>
    <t>-249.86</t>
  </si>
  <si>
    <t>-118.77</t>
  </si>
  <si>
    <t>-20.64</t>
  </si>
  <si>
    <t>-74.75</t>
  </si>
  <si>
    <t>-203.62</t>
  </si>
  <si>
    <t>-282.88</t>
  </si>
  <si>
    <t>92.23</t>
  </si>
  <si>
    <t>104.98</t>
  </si>
  <si>
    <t>16.53</t>
  </si>
  <si>
    <t>Net Income Margin %</t>
  </si>
  <si>
    <t>Net Avail. For Common Margin %</t>
  </si>
  <si>
    <t>Normalized Net Income Margin</t>
  </si>
  <si>
    <t>-9.8</t>
  </si>
  <si>
    <t>-134.03</t>
  </si>
  <si>
    <t>-75.3</t>
  </si>
  <si>
    <t>-24.26</t>
  </si>
  <si>
    <t>-41.51</t>
  </si>
  <si>
    <t>-126.45</t>
  </si>
  <si>
    <t>-1.9</t>
  </si>
  <si>
    <t>57.39</t>
  </si>
  <si>
    <t>45.79</t>
  </si>
  <si>
    <t>13.79</t>
  </si>
  <si>
    <t>Levered Free Cash Flow Margin</t>
  </si>
  <si>
    <t>18.05</t>
  </si>
  <si>
    <t>33.16</t>
  </si>
  <si>
    <t>35.92</t>
  </si>
  <si>
    <t>39.93</t>
  </si>
  <si>
    <t>24.3</t>
  </si>
  <si>
    <t>54.81</t>
  </si>
  <si>
    <t>59.15</t>
  </si>
  <si>
    <t>-7.87</t>
  </si>
  <si>
    <t>3.3</t>
  </si>
  <si>
    <t>8.78</t>
  </si>
  <si>
    <t>Unlevered Free Cash Flow Margin</t>
  </si>
  <si>
    <t>22.84</t>
  </si>
  <si>
    <t>42.72</t>
  </si>
  <si>
    <t>48.08</t>
  </si>
  <si>
    <t>43.46</t>
  </si>
  <si>
    <t>27.51</t>
  </si>
  <si>
    <t>61.27</t>
  </si>
  <si>
    <t>63.98</t>
  </si>
  <si>
    <t>-4.56</t>
  </si>
  <si>
    <t>11.26</t>
  </si>
  <si>
    <t>Asset Turnover</t>
  </si>
  <si>
    <t>0.19</t>
  </si>
  <si>
    <t>0.13</t>
  </si>
  <si>
    <t>0.14</t>
  </si>
  <si>
    <t>0.17</t>
  </si>
  <si>
    <t>0.38</t>
  </si>
  <si>
    <t>0.42</t>
  </si>
  <si>
    <t>0.29</t>
  </si>
  <si>
    <t>Fixed Assets Turnover</t>
  </si>
  <si>
    <t>0.23</t>
  </si>
  <si>
    <t>0.15</t>
  </si>
  <si>
    <t>0.18</t>
  </si>
  <si>
    <t>0.4</t>
  </si>
  <si>
    <t>0.48</t>
  </si>
  <si>
    <t>0.34</t>
  </si>
  <si>
    <t>Receivables Turnover (Average Receivables)</t>
  </si>
  <si>
    <t>33.48</t>
  </si>
  <si>
    <t>15.24</t>
  </si>
  <si>
    <t>3.73</t>
  </si>
  <si>
    <t>5.16</t>
  </si>
  <si>
    <t>6.24</t>
  </si>
  <si>
    <t>4.9</t>
  </si>
  <si>
    <t>8.18</t>
  </si>
  <si>
    <t>10.19</t>
  </si>
  <si>
    <t>8.56</t>
  </si>
  <si>
    <t>Short Term Liquidity</t>
  </si>
  <si>
    <t>Current Ratio</t>
  </si>
  <si>
    <t>0.43</t>
  </si>
  <si>
    <t>0.49</t>
  </si>
  <si>
    <t>0.99</t>
  </si>
  <si>
    <t>0.66</t>
  </si>
  <si>
    <t>0.28</t>
  </si>
  <si>
    <t>0.11</t>
  </si>
  <si>
    <t>0.16</t>
  </si>
  <si>
    <t>0.45</t>
  </si>
  <si>
    <t>0.41</t>
  </si>
  <si>
    <t>Quick Ratio</t>
  </si>
  <si>
    <t>0.26</t>
  </si>
  <si>
    <t>0.25</t>
  </si>
  <si>
    <t>0.36</t>
  </si>
  <si>
    <t>0.37</t>
  </si>
  <si>
    <t>0.12</t>
  </si>
  <si>
    <t>0.09</t>
  </si>
  <si>
    <t>0.31</t>
  </si>
  <si>
    <t>Operating Cash Flow to Current Liabilities</t>
  </si>
  <si>
    <t>0.9</t>
  </si>
  <si>
    <t>-0.4</t>
  </si>
  <si>
    <t>0.44</t>
  </si>
  <si>
    <t>0.52</t>
  </si>
  <si>
    <t>2.05</t>
  </si>
  <si>
    <t>1.53</t>
  </si>
  <si>
    <t>Days Sales Outstanding (Average Receivables)</t>
  </si>
  <si>
    <t>10.9</t>
  </si>
  <si>
    <t>23.95</t>
  </si>
  <si>
    <t>83.38</t>
  </si>
  <si>
    <t>97.75</t>
  </si>
  <si>
    <t>70.67</t>
  </si>
  <si>
    <t>58.48</t>
  </si>
  <si>
    <t>74.66</t>
  </si>
  <si>
    <t>44.6</t>
  </si>
  <si>
    <t>35.83</t>
  </si>
  <si>
    <t>42.63</t>
  </si>
  <si>
    <t>Average Days Payable Outstanding</t>
  </si>
  <si>
    <t>53.76</t>
  </si>
  <si>
    <t>62.16</t>
  </si>
  <si>
    <t>317.93</t>
  </si>
  <si>
    <t>284.88</t>
  </si>
  <si>
    <t>273.75</t>
  </si>
  <si>
    <t>279.25</t>
  </si>
  <si>
    <t>245.99</t>
  </si>
  <si>
    <t>206.45</t>
  </si>
  <si>
    <t>240.55</t>
  </si>
  <si>
    <t>283.66</t>
  </si>
  <si>
    <t>Long Term Solvency</t>
  </si>
  <si>
    <t>Total Debt/Equity</t>
  </si>
  <si>
    <t>38.5</t>
  </si>
  <si>
    <t>66.1</t>
  </si>
  <si>
    <t>20.87</t>
  </si>
  <si>
    <t>16.57</t>
  </si>
  <si>
    <t>22.54</t>
  </si>
  <si>
    <t>52.66</t>
  </si>
  <si>
    <t>143.05</t>
  </si>
  <si>
    <t>52.35</t>
  </si>
  <si>
    <t>14.64</t>
  </si>
  <si>
    <t>13.87</t>
  </si>
  <si>
    <t>Total Debt / Total Capital</t>
  </si>
  <si>
    <t>27.8</t>
  </si>
  <si>
    <t>39.79</t>
  </si>
  <si>
    <t>17.27</t>
  </si>
  <si>
    <t>14.22</t>
  </si>
  <si>
    <t>18.39</t>
  </si>
  <si>
    <t>34.49</t>
  </si>
  <si>
    <t>58.86</t>
  </si>
  <si>
    <t>34.36</t>
  </si>
  <si>
    <t>12.77</t>
  </si>
  <si>
    <t>12.18</t>
  </si>
  <si>
    <t>LT Debt/Equity</t>
  </si>
  <si>
    <t>33.43</t>
  </si>
  <si>
    <t>58.53</t>
  </si>
  <si>
    <t>19.67</t>
  </si>
  <si>
    <t>15.14</t>
  </si>
  <si>
    <t>21.52</t>
  </si>
  <si>
    <t>10.26</t>
  </si>
  <si>
    <t>1.73</t>
  </si>
  <si>
    <t>0.6</t>
  </si>
  <si>
    <t>14.44</t>
  </si>
  <si>
    <t>13.63</t>
  </si>
  <si>
    <t>Long-Term Debt / Total Capital</t>
  </si>
  <si>
    <t>24.14</t>
  </si>
  <si>
    <t>35.24</t>
  </si>
  <si>
    <t>16.27</t>
  </si>
  <si>
    <t>12.99</t>
  </si>
  <si>
    <t>17.56</t>
  </si>
  <si>
    <t>6.72</t>
  </si>
  <si>
    <t>0.71</t>
  </si>
  <si>
    <t>12.6</t>
  </si>
  <si>
    <t>11.97</t>
  </si>
  <si>
    <t>Total Liabilities / Total Assets</t>
  </si>
  <si>
    <t>43.34</t>
  </si>
  <si>
    <t>50.46</t>
  </si>
  <si>
    <t>32.7</t>
  </si>
  <si>
    <t>27.99</t>
  </si>
  <si>
    <t>29.51</t>
  </si>
  <si>
    <t>42.65</t>
  </si>
  <si>
    <t>66.49</t>
  </si>
  <si>
    <t>46.58</t>
  </si>
  <si>
    <t>28.34</t>
  </si>
  <si>
    <t>26.96</t>
  </si>
  <si>
    <t>EBIT / Interest Expense</t>
  </si>
  <si>
    <t>-0.41</t>
  </si>
  <si>
    <t>-11.76</t>
  </si>
  <si>
    <t>-5.56</t>
  </si>
  <si>
    <t>-5.78</t>
  </si>
  <si>
    <t>-10.57</t>
  </si>
  <si>
    <t>-18.08</t>
  </si>
  <si>
    <t>1.45</t>
  </si>
  <si>
    <t>13.66</t>
  </si>
  <si>
    <t>19.3</t>
  </si>
  <si>
    <t>5.8</t>
  </si>
  <si>
    <t>EBITDA / Interest Expense</t>
  </si>
  <si>
    <t>7.28</t>
  </si>
  <si>
    <t>2.58</t>
  </si>
  <si>
    <t>7.78</t>
  </si>
  <si>
    <t>7.71</t>
  </si>
  <si>
    <t>4.72</t>
  </si>
  <si>
    <t>6.83</t>
  </si>
  <si>
    <t>15.25</t>
  </si>
  <si>
    <t>26.52</t>
  </si>
  <si>
    <t>13.32</t>
  </si>
  <si>
    <t>(EBITDA - Capex) / Interest Expense</t>
  </si>
  <si>
    <t>2.65</t>
  </si>
  <si>
    <t>-0.32</t>
  </si>
  <si>
    <t>1.65</t>
  </si>
  <si>
    <t>-0.29</t>
  </si>
  <si>
    <t>2.15</t>
  </si>
  <si>
    <t>4.59</t>
  </si>
  <si>
    <t>10.93</t>
  </si>
  <si>
    <t>16.47</t>
  </si>
  <si>
    <t>3.67</t>
  </si>
  <si>
    <t>Total Debt / EBITDA</t>
  </si>
  <si>
    <t>1.87</t>
  </si>
  <si>
    <t>4.64</t>
  </si>
  <si>
    <t>2.06</t>
  </si>
  <si>
    <t>2.01</t>
  </si>
  <si>
    <t>2.6</t>
  </si>
  <si>
    <t>3.04</t>
  </si>
  <si>
    <t>2.64</t>
  </si>
  <si>
    <t>0.8</t>
  </si>
  <si>
    <t>0.27</t>
  </si>
  <si>
    <t>0.56</t>
  </si>
  <si>
    <t>Net Debt / EBITDA</t>
  </si>
  <si>
    <t>1.81</t>
  </si>
  <si>
    <t>1.99</t>
  </si>
  <si>
    <t>2.59</t>
  </si>
  <si>
    <t>0.79</t>
  </si>
  <si>
    <t>Total Debt / (EBITDA - Capex)</t>
  </si>
  <si>
    <t>5.14</t>
  </si>
  <si>
    <t>-37.31</t>
  </si>
  <si>
    <t>3.21</t>
  </si>
  <si>
    <t>-70.17</t>
  </si>
  <si>
    <t>6.69</t>
  </si>
  <si>
    <t>3.93</t>
  </si>
  <si>
    <t>1.12</t>
  </si>
  <si>
    <t>2.04</t>
  </si>
  <si>
    <t>Net Debt / (EBITDA - Capex)</t>
  </si>
  <si>
    <t>4.98</t>
  </si>
  <si>
    <t>-37.27</t>
  </si>
  <si>
    <t>3.14</t>
  </si>
  <si>
    <t>9.39</t>
  </si>
  <si>
    <t>-69.83</t>
  </si>
  <si>
    <t>6.67</t>
  </si>
  <si>
    <t>3.86</t>
  </si>
  <si>
    <t>1.1</t>
  </si>
  <si>
    <t>Growth Over Prior Year</t>
  </si>
  <si>
    <t>Total Revenues, 1 Yr. Growth %</t>
  </si>
  <si>
    <t>-15.92</t>
  </si>
  <si>
    <t>-48.57</t>
  </si>
  <si>
    <t>-44.66</t>
  </si>
  <si>
    <t>-30.55</t>
  </si>
  <si>
    <t>-5.15</t>
  </si>
  <si>
    <t>-29.93</t>
  </si>
  <si>
    <t>64.55</t>
  </si>
  <si>
    <t>71.91</t>
  </si>
  <si>
    <t>-15.34</t>
  </si>
  <si>
    <t>Gross Profit, 1 Yr. Growth %</t>
  </si>
  <si>
    <t>-6.14</t>
  </si>
  <si>
    <t>-67.63</t>
  </si>
  <si>
    <t>-35.1</t>
  </si>
  <si>
    <t>-25.19</t>
  </si>
  <si>
    <t>5.94</t>
  </si>
  <si>
    <t>3.27</t>
  </si>
  <si>
    <t>-36.72</t>
  </si>
  <si>
    <t>113.25</t>
  </si>
  <si>
    <t>90.59</t>
  </si>
  <si>
    <t>-25.44</t>
  </si>
  <si>
    <t>EBITDA, 1 Yr. Growth %</t>
  </si>
  <si>
    <t>4.55</t>
  </si>
  <si>
    <t>-63.62</t>
  </si>
  <si>
    <t>-45.45</t>
  </si>
  <si>
    <t>-21.49</t>
  </si>
  <si>
    <t>-9.5</t>
  </si>
  <si>
    <t>10.49</t>
  </si>
  <si>
    <t>-6.13</t>
  </si>
  <si>
    <t>192.94</t>
  </si>
  <si>
    <t>56.09</t>
  </si>
  <si>
    <t>-51.73</t>
  </si>
  <si>
    <t>EBITA, 1 Yr. Growth %</t>
  </si>
  <si>
    <t>-95.45</t>
  </si>
  <si>
    <t>-67.24</t>
  </si>
  <si>
    <t>-80.07</t>
  </si>
  <si>
    <t>73.77</t>
  </si>
  <si>
    <t>206.87</t>
  </si>
  <si>
    <t>951.28</t>
  </si>
  <si>
    <t>35.41</t>
  </si>
  <si>
    <t>-68.42</t>
  </si>
  <si>
    <t>EBIT, 1 Yr. Growth %</t>
  </si>
  <si>
    <t>-90.44</t>
  </si>
  <si>
    <t>-66.72</t>
  </si>
  <si>
    <t>-79.02</t>
  </si>
  <si>
    <t>66.92</t>
  </si>
  <si>
    <t>197.53</t>
  </si>
  <si>
    <t>-105.15</t>
  </si>
  <si>
    <t>-70.72</t>
  </si>
  <si>
    <t>Earnings From Cont. Operations, 1 Yr. Growth %</t>
  </si>
  <si>
    <t>114.22</t>
  </si>
  <si>
    <t>52.68</t>
  </si>
  <si>
    <t>-73.7</t>
  </si>
  <si>
    <t>-87.93</t>
  </si>
  <si>
    <t>263.1</t>
  </si>
  <si>
    <t>158.36</t>
  </si>
  <si>
    <t>-2.11</t>
  </si>
  <si>
    <t>-153.65</t>
  </si>
  <si>
    <t>95.68</t>
  </si>
  <si>
    <t>-86.67</t>
  </si>
  <si>
    <t>Net Income, 1 Yr. Growth %</t>
  </si>
  <si>
    <t>Normalized Net Income, 1 Yr. Growth %</t>
  </si>
  <si>
    <t>-66.04</t>
  </si>
  <si>
    <t>603.1</t>
  </si>
  <si>
    <t>-68.91</t>
  </si>
  <si>
    <t>-77.62</t>
  </si>
  <si>
    <t>84.35</t>
  </si>
  <si>
    <t>168.15</t>
  </si>
  <si>
    <t>-98.94</t>
  </si>
  <si>
    <t>36.74</t>
  </si>
  <si>
    <t>-74.51</t>
  </si>
  <si>
    <t>Diluted EPS Before Extra, 1 Yr. Growth %</t>
  </si>
  <si>
    <t>110.21</t>
  </si>
  <si>
    <t>50.16</t>
  </si>
  <si>
    <t>-73.63</t>
  </si>
  <si>
    <t>-87.77</t>
  </si>
  <si>
    <t>254.34</t>
  </si>
  <si>
    <t>156.16</t>
  </si>
  <si>
    <t>-2.68</t>
  </si>
  <si>
    <t>-150.71</t>
  </si>
  <si>
    <t>79.78</t>
  </si>
  <si>
    <t>Accounts Receivable, 1 Yr. Growth %</t>
  </si>
  <si>
    <t>-19.12</t>
  </si>
  <si>
    <t>52.73</t>
  </si>
  <si>
    <t>-26.62</t>
  </si>
  <si>
    <t>-7.08</t>
  </si>
  <si>
    <t>-49.52</t>
  </si>
  <si>
    <t>33.96</t>
  </si>
  <si>
    <t>-42.13</t>
  </si>
  <si>
    <t>68.87</t>
  </si>
  <si>
    <t>19.88</t>
  </si>
  <si>
    <t>-15.25</t>
  </si>
  <si>
    <t>Net Property, Plant and Equip., 1 Yr. Growth %</t>
  </si>
  <si>
    <t>-13.47</t>
  </si>
  <si>
    <t>-35.94</t>
  </si>
  <si>
    <t>-44.65</t>
  </si>
  <si>
    <t>-5.47</t>
  </si>
  <si>
    <t>-8.69</t>
  </si>
  <si>
    <t>-33.76</t>
  </si>
  <si>
    <t>-46.9</t>
  </si>
  <si>
    <t>48.27</t>
  </si>
  <si>
    <t>38.41</t>
  </si>
  <si>
    <t>4.65</t>
  </si>
  <si>
    <t>Total Assets, 1 Yr. Growth %</t>
  </si>
  <si>
    <t>-20.09</t>
  </si>
  <si>
    <t>-39.87</t>
  </si>
  <si>
    <t>-43.64</t>
  </si>
  <si>
    <t>-9.91</t>
  </si>
  <si>
    <t>-11.9</t>
  </si>
  <si>
    <t>-28.15</t>
  </si>
  <si>
    <t>-49.39</t>
  </si>
  <si>
    <t>48.24</t>
  </si>
  <si>
    <t>54.23</t>
  </si>
  <si>
    <t>2.09</t>
  </si>
  <si>
    <t>Tangible Book Value, 1 Yr. Growth %</t>
  </si>
  <si>
    <t>-13.44</t>
  </si>
  <si>
    <t>-39.46</t>
  </si>
  <si>
    <t>-23.44</t>
  </si>
  <si>
    <t>-3.6</t>
  </si>
  <si>
    <t>-13.76</t>
  </si>
  <si>
    <t>-41.54</t>
  </si>
  <si>
    <t>-70.43</t>
  </si>
  <si>
    <t>136.3</t>
  </si>
  <si>
    <t>106.9</t>
  </si>
  <si>
    <t>4.06</t>
  </si>
  <si>
    <t>Common Equity, 1 Yr. Growth %</t>
  </si>
  <si>
    <t>-25.7</t>
  </si>
  <si>
    <t>-47.42</t>
  </si>
  <si>
    <t>Cash From Operations, 1 Yr. Growth %</t>
  </si>
  <si>
    <t>-12.4</t>
  </si>
  <si>
    <t>-79.36</t>
  </si>
  <si>
    <t>-178.29</t>
  </si>
  <si>
    <t>-191.24</t>
  </si>
  <si>
    <t>-20.8</t>
  </si>
  <si>
    <t>-22.22</t>
  </si>
  <si>
    <t>3.39</t>
  </si>
  <si>
    <t>150.25</t>
  </si>
  <si>
    <t>129.89</t>
  </si>
  <si>
    <t>-22.79</t>
  </si>
  <si>
    <t>Capital Expenditures, 1 Yr. Growth %</t>
  </si>
  <si>
    <t>3.98</t>
  </si>
  <si>
    <t>-35.79</t>
  </si>
  <si>
    <t>-82.55</t>
  </si>
  <si>
    <t>71.95</t>
  </si>
  <si>
    <t>19.15</t>
  </si>
  <si>
    <t>-38.69</t>
  </si>
  <si>
    <t>-44.57</t>
  </si>
  <si>
    <t>146.5</t>
  </si>
  <si>
    <t>126.52</t>
  </si>
  <si>
    <t>-8.23</t>
  </si>
  <si>
    <t>Levered Free Cash Flow, 1 Yr. Growth %</t>
  </si>
  <si>
    <t>-45.35</t>
  </si>
  <si>
    <t>-5.52</t>
  </si>
  <si>
    <t>-40.05</t>
  </si>
  <si>
    <t>-22.8</t>
  </si>
  <si>
    <t>98.25</t>
  </si>
  <si>
    <t>-26.41</t>
  </si>
  <si>
    <t>-121.89</t>
  </si>
  <si>
    <t>-160.08</t>
  </si>
  <si>
    <t>78.43</t>
  </si>
  <si>
    <t>Unlevered Free Cash Flow, 1 Yr. Growth %</t>
  </si>
  <si>
    <t>-40.83</t>
  </si>
  <si>
    <t>-3.7</t>
  </si>
  <si>
    <t>-37.72</t>
  </si>
  <si>
    <t>-37.22</t>
  </si>
  <si>
    <t>-36.54</t>
  </si>
  <si>
    <t>97.4</t>
  </si>
  <si>
    <t>-111.72</t>
  </si>
  <si>
    <t>-310.5</t>
  </si>
  <si>
    <t>48.03</t>
  </si>
  <si>
    <t>Dividend Per Share, 1 Yr. Growth %</t>
  </si>
  <si>
    <t>-31.71</t>
  </si>
  <si>
    <t>-94.64</t>
  </si>
  <si>
    <t>Compound Annual Growth Rate Over Two Years</t>
  </si>
  <si>
    <t>Total Revenues, 2 Yr. CAGR %</t>
  </si>
  <si>
    <t>-13.33</t>
  </si>
  <si>
    <t>-34.24</t>
  </si>
  <si>
    <t>-46.65</t>
  </si>
  <si>
    <t>-38.01</t>
  </si>
  <si>
    <t>-16.56</t>
  </si>
  <si>
    <t>-4.01</t>
  </si>
  <si>
    <t>-18.23</t>
  </si>
  <si>
    <t>7.38</t>
  </si>
  <si>
    <t>68.19</t>
  </si>
  <si>
    <t>20.64</t>
  </si>
  <si>
    <t>Gross Profit, 2 Yr. CAGR %</t>
  </si>
  <si>
    <t>-8.24</t>
  </si>
  <si>
    <t>-44.88</t>
  </si>
  <si>
    <t>-54.16</t>
  </si>
  <si>
    <t>-30.32</t>
  </si>
  <si>
    <t>-10.97</t>
  </si>
  <si>
    <t>4.6</t>
  </si>
  <si>
    <t>-20.55</t>
  </si>
  <si>
    <t>16.16</t>
  </si>
  <si>
    <t>101.6</t>
  </si>
  <si>
    <t>19.21</t>
  </si>
  <si>
    <t>EBITDA, 2 Yr. CAGR %</t>
  </si>
  <si>
    <t>-13.92</t>
  </si>
  <si>
    <t>-38.36</t>
  </si>
  <si>
    <t>-55.45</t>
  </si>
  <si>
    <t>-34.56</t>
  </si>
  <si>
    <t>-15.71</t>
  </si>
  <si>
    <t>0</t>
  </si>
  <si>
    <t>65.83</t>
  </si>
  <si>
    <t>123.22</t>
  </si>
  <si>
    <t>-13.61</t>
  </si>
  <si>
    <t>EBITA, 2 Yr. CAGR %</t>
  </si>
  <si>
    <t>-14.85</t>
  </si>
  <si>
    <t>71.25</t>
  </si>
  <si>
    <t>351.66</t>
  </si>
  <si>
    <t>-74.44</t>
  </si>
  <si>
    <t>-41.14</t>
  </si>
  <si>
    <t>142.09</t>
  </si>
  <si>
    <t>-57.09</t>
  </si>
  <si>
    <t>-20.56</t>
  </si>
  <si>
    <t>278.22</t>
  </si>
  <si>
    <t>-34.61</t>
  </si>
  <si>
    <t>EBIT, 2 Yr. CAGR %</t>
  </si>
  <si>
    <t>115.47</t>
  </si>
  <si>
    <t>67.38</t>
  </si>
  <si>
    <t>209.94</t>
  </si>
  <si>
    <t>-73.58</t>
  </si>
  <si>
    <t>133.15</t>
  </si>
  <si>
    <t>-60.87</t>
  </si>
  <si>
    <t>-21.51</t>
  </si>
  <si>
    <t>306.17</t>
  </si>
  <si>
    <t>-37.63</t>
  </si>
  <si>
    <t>Earnings From Cont. Operations, 2 Yr. CAGR %</t>
  </si>
  <si>
    <t>272.34</t>
  </si>
  <si>
    <t>80.85</t>
  </si>
  <si>
    <t>-36.63</t>
  </si>
  <si>
    <t>-82.18</t>
  </si>
  <si>
    <t>-33.8</t>
  </si>
  <si>
    <t>206.28</t>
  </si>
  <si>
    <t>59.06</t>
  </si>
  <si>
    <t>-27.53</t>
  </si>
  <si>
    <t>2.46</t>
  </si>
  <si>
    <t>-48.92</t>
  </si>
  <si>
    <t>Net Income, 2 Yr. CAGR %</t>
  </si>
  <si>
    <t>Normalized Net Income, 2 Yr. CAGR %</t>
  </si>
  <si>
    <t>37.84</t>
  </si>
  <si>
    <t>54.53</t>
  </si>
  <si>
    <t>47.84</t>
  </si>
  <si>
    <t>-73.62</t>
  </si>
  <si>
    <t>-38.04</t>
  </si>
  <si>
    <t>130.79</t>
  </si>
  <si>
    <t>-83.14</t>
  </si>
  <si>
    <t>-27.47</t>
  </si>
  <si>
    <t>725.35</t>
  </si>
  <si>
    <t>-40.97</t>
  </si>
  <si>
    <t>Diluted EPS Before Extra, 2 Yr. CAGR %</t>
  </si>
  <si>
    <t>267.45</t>
  </si>
  <si>
    <t>77.66</t>
  </si>
  <si>
    <t>-37.07</t>
  </si>
  <si>
    <t>-82.04</t>
  </si>
  <si>
    <t>-34.17</t>
  </si>
  <si>
    <t>201.4</t>
  </si>
  <si>
    <t>57.96</t>
  </si>
  <si>
    <t>-29.75</t>
  </si>
  <si>
    <t>-4.52</t>
  </si>
  <si>
    <t>-51.04</t>
  </si>
  <si>
    <t>Accounts Receivable, 2 Yr. CAGR %</t>
  </si>
  <si>
    <t>-36.87</t>
  </si>
  <si>
    <t>11.14</t>
  </si>
  <si>
    <t>-17.43</t>
  </si>
  <si>
    <t>-31.51</t>
  </si>
  <si>
    <t>-17.77</t>
  </si>
  <si>
    <t>-12.26</t>
  </si>
  <si>
    <t>-1.14</t>
  </si>
  <si>
    <t>42.29</t>
  </si>
  <si>
    <t>Net Property, Plant and Equip., 2 Yr. CAGR %</t>
  </si>
  <si>
    <t>-13.35</t>
  </si>
  <si>
    <t>-25.55</t>
  </si>
  <si>
    <t>-40.46</t>
  </si>
  <si>
    <t>-27.67</t>
  </si>
  <si>
    <t>-7.09</t>
  </si>
  <si>
    <t>-22.23</t>
  </si>
  <si>
    <t>-40.7</t>
  </si>
  <si>
    <t>-11.27</t>
  </si>
  <si>
    <t>43.25</t>
  </si>
  <si>
    <t>20.35</t>
  </si>
  <si>
    <t>Total Assets, 2 Yr. CAGR %</t>
  </si>
  <si>
    <t>-16.53</t>
  </si>
  <si>
    <t>-30.68</t>
  </si>
  <si>
    <t>-41.78</t>
  </si>
  <si>
    <t>-28.74</t>
  </si>
  <si>
    <t>-10.91</t>
  </si>
  <si>
    <t>-20.44</t>
  </si>
  <si>
    <t>-39.68</t>
  </si>
  <si>
    <t>-13.38</t>
  </si>
  <si>
    <t>51.21</t>
  </si>
  <si>
    <t>25.48</t>
  </si>
  <si>
    <t>Tangible Book Value, 2 Yr. CAGR %</t>
  </si>
  <si>
    <t>-14.48</t>
  </si>
  <si>
    <t>-27.61</t>
  </si>
  <si>
    <t>-31.92</t>
  </si>
  <si>
    <t>-14.09</t>
  </si>
  <si>
    <t>-8.82</t>
  </si>
  <si>
    <t>-58.41</t>
  </si>
  <si>
    <t>-16.41</t>
  </si>
  <si>
    <t>121.12</t>
  </si>
  <si>
    <t>46.73</t>
  </si>
  <si>
    <t>Common Equity, 2 Yr. CAGR %</t>
  </si>
  <si>
    <t>-19.41</t>
  </si>
  <si>
    <t>-37.5</t>
  </si>
  <si>
    <t>-36.55</t>
  </si>
  <si>
    <t>Cash From Operations, 2 Yr. CAGR %</t>
  </si>
  <si>
    <t>-13.26</t>
  </si>
  <si>
    <t>-57.48</t>
  </si>
  <si>
    <t>-59.81</t>
  </si>
  <si>
    <t>-15.48</t>
  </si>
  <si>
    <t>-14.99</t>
  </si>
  <si>
    <t>60.85</t>
  </si>
  <si>
    <t>139.86</t>
  </si>
  <si>
    <t>33.23</t>
  </si>
  <si>
    <t>Capital Expenditures, 2 Yr. CAGR %</t>
  </si>
  <si>
    <t>-34.34</t>
  </si>
  <si>
    <t>-18.29</t>
  </si>
  <si>
    <t>-66.53</t>
  </si>
  <si>
    <t>-45.23</t>
  </si>
  <si>
    <t>43.14</t>
  </si>
  <si>
    <t>-14.53</t>
  </si>
  <si>
    <t>-41.65</t>
  </si>
  <si>
    <t>16.89</t>
  </si>
  <si>
    <t>44.18</t>
  </si>
  <si>
    <t>Levered Free Cash Flow, 2 Yr. CAGR %</t>
  </si>
  <si>
    <t>-19.33</t>
  </si>
  <si>
    <t>-28.14</t>
  </si>
  <si>
    <t>-24.74</t>
  </si>
  <si>
    <t>-31.97</t>
  </si>
  <si>
    <t>-31.38</t>
  </si>
  <si>
    <t>14.25</t>
  </si>
  <si>
    <t>22.8</t>
  </si>
  <si>
    <t>-59.86</t>
  </si>
  <si>
    <t>-60.26</t>
  </si>
  <si>
    <t>16.3</t>
  </si>
  <si>
    <t>Unlevered Free Cash Flow, 2 Yr. CAGR %</t>
  </si>
  <si>
    <t>2.61</t>
  </si>
  <si>
    <t>-22.55</t>
  </si>
  <si>
    <t>-37.47</t>
  </si>
  <si>
    <t>-36.88</t>
  </si>
  <si>
    <t>15.79</t>
  </si>
  <si>
    <t>20.54</t>
  </si>
  <si>
    <t>-70.65</t>
  </si>
  <si>
    <t>-49.02</t>
  </si>
  <si>
    <t>84.79</t>
  </si>
  <si>
    <t>Dividend Per Share, 2 Yr. CAGR %</t>
  </si>
  <si>
    <t>-27.99</t>
  </si>
  <si>
    <t>-80.87</t>
  </si>
  <si>
    <t>Compound Annual Growth Rate Over Three Years</t>
  </si>
  <si>
    <t>Total Revenues, 3 Yr. CAGR %</t>
  </si>
  <si>
    <t>-11.85</t>
  </si>
  <si>
    <t>-27.17</t>
  </si>
  <si>
    <t>-37.92</t>
  </si>
  <si>
    <t>-41.75</t>
  </si>
  <si>
    <t>-27.24</t>
  </si>
  <si>
    <t>-12.92</t>
  </si>
  <si>
    <t>-13.4</t>
  </si>
  <si>
    <t>3.24</t>
  </si>
  <si>
    <t>25.62</t>
  </si>
  <si>
    <t>33.79</t>
  </si>
  <si>
    <t>Gross Profit, 3 Yr. CAGR %</t>
  </si>
  <si>
    <t>-12.84</t>
  </si>
  <si>
    <t>-35.16</t>
  </si>
  <si>
    <t>-41.79</t>
  </si>
  <si>
    <t>-46.03</t>
  </si>
  <si>
    <t>-19.87</t>
  </si>
  <si>
    <t>-6.46</t>
  </si>
  <si>
    <t>-12.55</t>
  </si>
  <si>
    <t>10.42</t>
  </si>
  <si>
    <t>37.01</t>
  </si>
  <si>
    <t>44.71</t>
  </si>
  <si>
    <t>EBITDA, 3 Yr. CAGR %</t>
  </si>
  <si>
    <t>-11.99</t>
  </si>
  <si>
    <t>-35.42</t>
  </si>
  <si>
    <t>-40.82</t>
  </si>
  <si>
    <t>-46.19</t>
  </si>
  <si>
    <t>-27.09</t>
  </si>
  <si>
    <t>-7.75</t>
  </si>
  <si>
    <t>-1.99</t>
  </si>
  <si>
    <t>44.97</t>
  </si>
  <si>
    <t>67.24</t>
  </si>
  <si>
    <t>33.55</t>
  </si>
  <si>
    <t>EBITA, 3 Yr. CAGR %</t>
  </si>
  <si>
    <t>-61.6</t>
  </si>
  <si>
    <t>260.11</t>
  </si>
  <si>
    <t>-1.33</t>
  </si>
  <si>
    <t>59.62</t>
  </si>
  <si>
    <t>-51.58</t>
  </si>
  <si>
    <t>5.32</t>
  </si>
  <si>
    <t>-29.42</t>
  </si>
  <si>
    <t>24.63</t>
  </si>
  <si>
    <t>-4.95</t>
  </si>
  <si>
    <t>65.31</t>
  </si>
  <si>
    <t>EBIT, 3 Yr. CAGR %</t>
  </si>
  <si>
    <t>-48.18</t>
  </si>
  <si>
    <t>414.35</t>
  </si>
  <si>
    <t>-2.31</t>
  </si>
  <si>
    <t>26.31</t>
  </si>
  <si>
    <t>-51.16</t>
  </si>
  <si>
    <t>4.48</t>
  </si>
  <si>
    <t>-34.6</t>
  </si>
  <si>
    <t>22.36</t>
  </si>
  <si>
    <t>-5.3</t>
  </si>
  <si>
    <t>67.97</t>
  </si>
  <si>
    <t>Earnings From Cont. Operations, 3 Yr. CAGR %</t>
  </si>
  <si>
    <t>39.53</t>
  </si>
  <si>
    <t>176.63</t>
  </si>
  <si>
    <t>-4.89</t>
  </si>
  <si>
    <t>-63.54</t>
  </si>
  <si>
    <t>-51.33</t>
  </si>
  <si>
    <t>4.23</t>
  </si>
  <si>
    <t>109.44</t>
  </si>
  <si>
    <t>10.72</t>
  </si>
  <si>
    <t>0.91</t>
  </si>
  <si>
    <t>-48.08</t>
  </si>
  <si>
    <t>Net Income, 3 Yr. CAGR %</t>
  </si>
  <si>
    <t>Normalized Net Income, 3 Yr. CAGR %</t>
  </si>
  <si>
    <t>10.87</t>
  </si>
  <si>
    <t>137.28</t>
  </si>
  <si>
    <t>-9.45</t>
  </si>
  <si>
    <t>-21.21</t>
  </si>
  <si>
    <t>-50.77</t>
  </si>
  <si>
    <t>3.51</t>
  </si>
  <si>
    <t>-61.64</t>
  </si>
  <si>
    <t>-10.3</t>
  </si>
  <si>
    <t>158.94</t>
  </si>
  <si>
    <t>Diluted EPS Before Extra, 3 Yr. CAGR %</t>
  </si>
  <si>
    <t>37.17</t>
  </si>
  <si>
    <t>172.67</t>
  </si>
  <si>
    <t>-5.93</t>
  </si>
  <si>
    <t>-63.55</t>
  </si>
  <si>
    <t>-51.47</t>
  </si>
  <si>
    <t>3.57</t>
  </si>
  <si>
    <t>106.84</t>
  </si>
  <si>
    <t>8.16</t>
  </si>
  <si>
    <t>-3.91</t>
  </si>
  <si>
    <t>-50.46</t>
  </si>
  <si>
    <t>Accounts Receivable, 3 Yr. CAGR %</t>
  </si>
  <si>
    <t>-24.93</t>
  </si>
  <si>
    <t>18.45</t>
  </si>
  <si>
    <t>24.05</t>
  </si>
  <si>
    <t>-29.92</t>
  </si>
  <si>
    <t>-14.35</t>
  </si>
  <si>
    <t>-27.03</t>
  </si>
  <si>
    <t>9.14</t>
  </si>
  <si>
    <t>5.42</t>
  </si>
  <si>
    <t>19.71</t>
  </si>
  <si>
    <t>Net Property, Plant and Equip., 3 Yr. CAGR %</t>
  </si>
  <si>
    <t>-11.93</t>
  </si>
  <si>
    <t>-21.65</t>
  </si>
  <si>
    <t>-32.56</t>
  </si>
  <si>
    <t>-30.54</t>
  </si>
  <si>
    <t>-21.83</t>
  </si>
  <si>
    <t>-31.52</t>
  </si>
  <si>
    <t>-19.51</t>
  </si>
  <si>
    <t>29.02</t>
  </si>
  <si>
    <t>Total Assets, 3 Yr. CAGR %</t>
  </si>
  <si>
    <t>-14.17</t>
  </si>
  <si>
    <t>-25.17</t>
  </si>
  <si>
    <t>-35.3</t>
  </si>
  <si>
    <t>-32.66</t>
  </si>
  <si>
    <t>-23.52</t>
  </si>
  <si>
    <t>-17.08</t>
  </si>
  <si>
    <t>-31.56</t>
  </si>
  <si>
    <t>-18.6</t>
  </si>
  <si>
    <t>4.99</t>
  </si>
  <si>
    <t>32.65</t>
  </si>
  <si>
    <t>Tangible Book Value, 3 Yr. CAGR %</t>
  </si>
  <si>
    <t>-11.72</t>
  </si>
  <si>
    <t>-23.78</t>
  </si>
  <si>
    <t>-26.25</t>
  </si>
  <si>
    <t>-23.55</t>
  </si>
  <si>
    <t>-13.98</t>
  </si>
  <si>
    <t>-21.38</t>
  </si>
  <si>
    <t>-46.97</t>
  </si>
  <si>
    <t>-25.79</t>
  </si>
  <si>
    <t>13.07</t>
  </si>
  <si>
    <t>71.99</t>
  </si>
  <si>
    <t>Common Equity, 3 Yr. CAGR %</t>
  </si>
  <si>
    <t>-14.93</t>
  </si>
  <si>
    <t>-30.1</t>
  </si>
  <si>
    <t>-33.13</t>
  </si>
  <si>
    <t>-27.06</t>
  </si>
  <si>
    <t>Cash From Operations, 3 Yr. CAGR %</t>
  </si>
  <si>
    <t>-15.53</t>
  </si>
  <si>
    <t>-46.25</t>
  </si>
  <si>
    <t>-47.89</t>
  </si>
  <si>
    <t>-47.18</t>
  </si>
  <si>
    <t>-17.29</t>
  </si>
  <si>
    <t>-17.47</t>
  </si>
  <si>
    <t>-14.04</t>
  </si>
  <si>
    <t>26.14</t>
  </si>
  <si>
    <t>81.18</t>
  </si>
  <si>
    <t>64.38</t>
  </si>
  <si>
    <t>Capital Expenditures, 3 Yr. CAGR %</t>
  </si>
  <si>
    <t>-26.53</t>
  </si>
  <si>
    <t>-34.83</t>
  </si>
  <si>
    <t>-42.25</t>
  </si>
  <si>
    <t>-29.03</t>
  </si>
  <si>
    <t>7.9</t>
  </si>
  <si>
    <t>-25.97</t>
  </si>
  <si>
    <t>-5.67</t>
  </si>
  <si>
    <t>45.73</t>
  </si>
  <si>
    <t>72.4</t>
  </si>
  <si>
    <t>Levered Free Cash Flow, 3 Yr. CAGR %</t>
  </si>
  <si>
    <t>-4.37</t>
  </si>
  <si>
    <t>-14.97</t>
  </si>
  <si>
    <t>-32.35</t>
  </si>
  <si>
    <t>-24.1</t>
  </si>
  <si>
    <t>-34.4</t>
  </si>
  <si>
    <t>-0.24</t>
  </si>
  <si>
    <t>-30.89</t>
  </si>
  <si>
    <t>-51.2</t>
  </si>
  <si>
    <t>-29.15</t>
  </si>
  <si>
    <t>Unlevered Free Cash Flow, 3 Yr. CAGR %</t>
  </si>
  <si>
    <t>15.39</t>
  </si>
  <si>
    <t>-29.23</t>
  </si>
  <si>
    <t>-27.79</t>
  </si>
  <si>
    <t>-37.16</t>
  </si>
  <si>
    <t>-5.59</t>
  </si>
  <si>
    <t>-0.44</t>
  </si>
  <si>
    <t>-44.58</t>
  </si>
  <si>
    <t>-42.4</t>
  </si>
  <si>
    <t>-25.02</t>
  </si>
  <si>
    <t>Dividend Per Share, 3 Yr. CAGR %</t>
  </si>
  <si>
    <t>-19.66</t>
  </si>
  <si>
    <t>-69.71</t>
  </si>
  <si>
    <t>Compound Annual Growth Rate Over Five Years</t>
  </si>
  <si>
    <t>Total Revenues, 5 Yr. CAGR %</t>
  </si>
  <si>
    <t>-2.72</t>
  </si>
  <si>
    <t>-15.85</t>
  </si>
  <si>
    <t>-27.89</t>
  </si>
  <si>
    <t>-30.12</t>
  </si>
  <si>
    <t>-28.42</t>
  </si>
  <si>
    <t>-23.76</t>
  </si>
  <si>
    <t>-5.19</t>
  </si>
  <si>
    <t>12.94</t>
  </si>
  <si>
    <t>9.87</t>
  </si>
  <si>
    <t>Gross Profit, 5 Yr. CAGR %</t>
  </si>
  <si>
    <t>-22.95</t>
  </si>
  <si>
    <t>-32.6</t>
  </si>
  <si>
    <t>-33.26</t>
  </si>
  <si>
    <t>-31.01</t>
  </si>
  <si>
    <t>-29.68</t>
  </si>
  <si>
    <t>-20.14</t>
  </si>
  <si>
    <t>1.31</t>
  </si>
  <si>
    <t>22.14</t>
  </si>
  <si>
    <t>13.85</t>
  </si>
  <si>
    <t>EBITDA, 5 Yr. CAGR %</t>
  </si>
  <si>
    <t>4.25</t>
  </si>
  <si>
    <t>-19.45</t>
  </si>
  <si>
    <t>-32.99</t>
  </si>
  <si>
    <t>-35.08</t>
  </si>
  <si>
    <t>-31.83</t>
  </si>
  <si>
    <t>-31.05</t>
  </si>
  <si>
    <t>-16.62</t>
  </si>
  <si>
    <t>16.7</t>
  </si>
  <si>
    <t>36.22</t>
  </si>
  <si>
    <t>19.9</t>
  </si>
  <si>
    <t>EBITA, 5 Yr. CAGR %</t>
  </si>
  <si>
    <t>-45.07</t>
  </si>
  <si>
    <t>67.19</t>
  </si>
  <si>
    <t>3.63</t>
  </si>
  <si>
    <t>24.99</t>
  </si>
  <si>
    <t>-19.75</t>
  </si>
  <si>
    <t>88.55</t>
  </si>
  <si>
    <t>-52.99</t>
  </si>
  <si>
    <t>-5.92</t>
  </si>
  <si>
    <t>38.14</t>
  </si>
  <si>
    <t>-3.62</t>
  </si>
  <si>
    <t>EBIT, 5 Yr. CAGR %</t>
  </si>
  <si>
    <t>-36.35</t>
  </si>
  <si>
    <t>80.66</t>
  </si>
  <si>
    <t>6.31</t>
  </si>
  <si>
    <t>56.87</t>
  </si>
  <si>
    <t>-20.06</t>
  </si>
  <si>
    <t>61.41</t>
  </si>
  <si>
    <t>-54.49</t>
  </si>
  <si>
    <t>-6.83</t>
  </si>
  <si>
    <t>35.78</t>
  </si>
  <si>
    <t>-6.22</t>
  </si>
  <si>
    <t>Earnings From Cont. Operations, 5 Yr. CAGR %</t>
  </si>
  <si>
    <t>64.47</t>
  </si>
  <si>
    <t>18.97</t>
  </si>
  <si>
    <t>1.76</t>
  </si>
  <si>
    <t>-7.64</t>
  </si>
  <si>
    <t>-17.72</t>
  </si>
  <si>
    <t>-14.58</t>
  </si>
  <si>
    <t>-21.84</t>
  </si>
  <si>
    <t>-9.87</t>
  </si>
  <si>
    <t>57.34</t>
  </si>
  <si>
    <t>-18.75</t>
  </si>
  <si>
    <t>Net Income, 5 Yr. CAGR %</t>
  </si>
  <si>
    <t>Normalized Net Income, 5 Yr. CAGR %</t>
  </si>
  <si>
    <t>-9.15</t>
  </si>
  <si>
    <t>217.85</t>
  </si>
  <si>
    <t>24.4</t>
  </si>
  <si>
    <t>-1.45</t>
  </si>
  <si>
    <t>-22.2</t>
  </si>
  <si>
    <t>19.37</t>
  </si>
  <si>
    <t>-67.45</t>
  </si>
  <si>
    <t>-10.2</t>
  </si>
  <si>
    <t>30.92</t>
  </si>
  <si>
    <t>-13.17</t>
  </si>
  <si>
    <t>Diluted EPS Before Extra, 5 Yr. CAGR %</t>
  </si>
  <si>
    <t>58.58</t>
  </si>
  <si>
    <t>16.28</t>
  </si>
  <si>
    <t>-8.15</t>
  </si>
  <si>
    <t>-18.45</t>
  </si>
  <si>
    <t>-15.15</t>
  </si>
  <si>
    <t>-22.18</t>
  </si>
  <si>
    <t>-11.31</t>
  </si>
  <si>
    <t>51.83</t>
  </si>
  <si>
    <t>-21.23</t>
  </si>
  <si>
    <t>Accounts Receivable, 5 Yr. CAGR %</t>
  </si>
  <si>
    <t>-9.97</t>
  </si>
  <si>
    <t>3.71</t>
  </si>
  <si>
    <t>-2.76</t>
  </si>
  <si>
    <t>-5.32</t>
  </si>
  <si>
    <t>-4.86</t>
  </si>
  <si>
    <t>5.24</t>
  </si>
  <si>
    <t>-23.33</t>
  </si>
  <si>
    <t>-9.42</t>
  </si>
  <si>
    <t>-4.69</t>
  </si>
  <si>
    <t>5.72</t>
  </si>
  <si>
    <t>Net Property, Plant and Equip., 5 Yr. CAGR %</t>
  </si>
  <si>
    <t>-5.81</t>
  </si>
  <si>
    <t>-13.84</t>
  </si>
  <si>
    <t>-24.69</t>
  </si>
  <si>
    <t>-24.12</t>
  </si>
  <si>
    <t>-23.34</t>
  </si>
  <si>
    <t>-27.33</t>
  </si>
  <si>
    <t>-30.01</t>
  </si>
  <si>
    <t>-14.76</t>
  </si>
  <si>
    <t>-5.46</t>
  </si>
  <si>
    <t>Total Assets, 5 Yr. CAGR %</t>
  </si>
  <si>
    <t>-6.62</t>
  </si>
  <si>
    <t>-16.44</t>
  </si>
  <si>
    <t>-26.52</t>
  </si>
  <si>
    <t>-28.02</t>
  </si>
  <si>
    <t>-30.45</t>
  </si>
  <si>
    <t>-15.61</t>
  </si>
  <si>
    <t>-6.03</t>
  </si>
  <si>
    <t>-3.22</t>
  </si>
  <si>
    <t>Tangible Book Value, 5 Yr. CAGR %</t>
  </si>
  <si>
    <t>-3.85</t>
  </si>
  <si>
    <t>-14.81</t>
  </si>
  <si>
    <t>-20.04</t>
  </si>
  <si>
    <t>-19.72</t>
  </si>
  <si>
    <t>-25.78</t>
  </si>
  <si>
    <t>-35.68</t>
  </si>
  <si>
    <t>-19.42</t>
  </si>
  <si>
    <t>-6.12</t>
  </si>
  <si>
    <t>-2.52</t>
  </si>
  <si>
    <t>Common Equity, 5 Yr. CAGR %</t>
  </si>
  <si>
    <t>-6.75</t>
  </si>
  <si>
    <t>-19.27</t>
  </si>
  <si>
    <t>-24.35</t>
  </si>
  <si>
    <t>-24.09</t>
  </si>
  <si>
    <t>-24.3</t>
  </si>
  <si>
    <t>-27.84</t>
  </si>
  <si>
    <t>Cash From Operations, 5 Yr. CAGR %</t>
  </si>
  <si>
    <t>-9.55</t>
  </si>
  <si>
    <t>-32.15</t>
  </si>
  <si>
    <t>-37.24</t>
  </si>
  <si>
    <t>-35.58</t>
  </si>
  <si>
    <t>-36.62</t>
  </si>
  <si>
    <t>-38.11</t>
  </si>
  <si>
    <t>-14.62</t>
  </si>
  <si>
    <t>7.72</t>
  </si>
  <si>
    <t>29.59</t>
  </si>
  <si>
    <t>28.93</t>
  </si>
  <si>
    <t>Capital Expenditures, 5 Yr. CAGR %</t>
  </si>
  <si>
    <t>0.33</t>
  </si>
  <si>
    <t>-23.02</t>
  </si>
  <si>
    <t>-46.36</t>
  </si>
  <si>
    <t>-39.21</t>
  </si>
  <si>
    <t>-24.92</t>
  </si>
  <si>
    <t>-32.44</t>
  </si>
  <si>
    <t>-34.38</t>
  </si>
  <si>
    <t>11.45</t>
  </si>
  <si>
    <t>17.77</t>
  </si>
  <si>
    <t>11.77</t>
  </si>
  <si>
    <t>Levered Free Cash Flow, 5 Yr. CAGR %</t>
  </si>
  <si>
    <t>-10.76</t>
  </si>
  <si>
    <t>18.25</t>
  </si>
  <si>
    <t>-13.1</t>
  </si>
  <si>
    <t>-31.96</t>
  </si>
  <si>
    <t>-10.61</t>
  </si>
  <si>
    <t>-14.4</t>
  </si>
  <si>
    <t>-30.02</t>
  </si>
  <si>
    <t>-30.96</t>
  </si>
  <si>
    <t>Unlevered Free Cash Flow, 5 Yr. CAGR %</t>
  </si>
  <si>
    <t>-8.77</t>
  </si>
  <si>
    <t>60.01</t>
  </si>
  <si>
    <t>-1.65</t>
  </si>
  <si>
    <t>-16.92</t>
  </si>
  <si>
    <t>-32.4</t>
  </si>
  <si>
    <t>-12.78</t>
  </si>
  <si>
    <t>-17.34</t>
  </si>
  <si>
    <t>-23.83</t>
  </si>
  <si>
    <t>-9.34</t>
  </si>
  <si>
    <t>Dividend Per Share, 5 Yr. CAGR %</t>
  </si>
  <si>
    <t>-22.78</t>
  </si>
  <si>
    <t>-54.63</t>
  </si>
  <si>
    <t>2019</t>
  </si>
  <si>
    <t>2020</t>
  </si>
  <si>
    <t>2021</t>
  </si>
  <si>
    <t>2022</t>
  </si>
  <si>
    <t>2023</t>
  </si>
  <si>
    <t>2024</t>
  </si>
  <si>
    <t>2025</t>
  </si>
  <si>
    <t>2026</t>
  </si>
  <si>
    <t>Capitalization
                                    1</t>
  </si>
  <si>
    <t>67.9</t>
  </si>
  <si>
    <t>63.96</t>
  </si>
  <si>
    <t>420.6</t>
  </si>
  <si>
    <t>740.3</t>
  </si>
  <si>
    <t>707.2</t>
  </si>
  <si>
    <t>645.8</t>
  </si>
  <si>
    <t>-</t>
  </si>
  <si>
    <t>Change</t>
  </si>
  <si>
    <t>-5.8%</t>
  </si>
  <si>
    <t>557.64%</t>
  </si>
  <si>
    <t>76%</t>
  </si>
  <si>
    <t>-4.47%</t>
  </si>
  <si>
    <t>-8.69%</t>
  </si>
  <si>
    <t>0%</t>
  </si>
  <si>
    <t>Enterprise Value (EV)
                                    1</t>
  </si>
  <si>
    <t>562.9</t>
  </si>
  <si>
    <t>531.8</t>
  </si>
  <si>
    <t>834.1</t>
  </si>
  <si>
    <t>1,057</t>
  </si>
  <si>
    <t>1,037</t>
  </si>
  <si>
    <t>1,042</t>
  </si>
  <si>
    <t>1,032</t>
  </si>
  <si>
    <t>982.8</t>
  </si>
  <si>
    <t>-5.53%</t>
  </si>
  <si>
    <t>56.86%</t>
  </si>
  <si>
    <t>26.73%</t>
  </si>
  <si>
    <t>-1.86%</t>
  </si>
  <si>
    <t>0.41%</t>
  </si>
  <si>
    <t>-0.95%</t>
  </si>
  <si>
    <t>-4.75%</t>
  </si>
  <si>
    <t>P/E ratio</t>
  </si>
  <si>
    <t>-0.09x</t>
  </si>
  <si>
    <t>-0.08x</t>
  </si>
  <si>
    <t>0.98x</t>
  </si>
  <si>
    <t>0.94x</t>
  </si>
  <si>
    <t>7.02x</t>
  </si>
  <si>
    <t>6.29x</t>
  </si>
  <si>
    <t>4.36x</t>
  </si>
  <si>
    <t>4.21x</t>
  </si>
  <si>
    <t>PBR</t>
  </si>
  <si>
    <t>PEG</t>
  </si>
  <si>
    <t>0.03x</t>
  </si>
  <si>
    <t>-0x</t>
  </si>
  <si>
    <t>0x</t>
  </si>
  <si>
    <t>-0.1x</t>
  </si>
  <si>
    <t>0.81x</t>
  </si>
  <si>
    <t>0.1x</t>
  </si>
  <si>
    <t>1.2x</t>
  </si>
  <si>
    <t>Capitalization / Revenue</t>
  </si>
  <si>
    <t>0.16x</t>
  </si>
  <si>
    <t>0.23x</t>
  </si>
  <si>
    <t>0.83x</t>
  </si>
  <si>
    <t>0.74x</t>
  </si>
  <si>
    <t>0.72x</t>
  </si>
  <si>
    <t>EV / Revenue</t>
  </si>
  <si>
    <t>1.35x</t>
  </si>
  <si>
    <t>1.89x</t>
  </si>
  <si>
    <t>1.18x</t>
  </si>
  <si>
    <t>1.44x</t>
  </si>
  <si>
    <t>1.31x</t>
  </si>
  <si>
    <t>1.19x</t>
  </si>
  <si>
    <t>1.1x</t>
  </si>
  <si>
    <t>EV / EBITDA</t>
  </si>
  <si>
    <t>3.16x</t>
  </si>
  <si>
    <t>3.2x</t>
  </si>
  <si>
    <t>2.13x</t>
  </si>
  <si>
    <t>2.57x</t>
  </si>
  <si>
    <t>2.25x</t>
  </si>
  <si>
    <t>1.9x</t>
  </si>
  <si>
    <t>EV / EBIT</t>
  </si>
  <si>
    <t>1.88x</t>
  </si>
  <si>
    <t>1.83x</t>
  </si>
  <si>
    <t>EV / FCF</t>
  </si>
  <si>
    <t>-21.6x</t>
  </si>
  <si>
    <t>24x</t>
  </si>
  <si>
    <t>14.4x</t>
  </si>
  <si>
    <t>7.44x</t>
  </si>
  <si>
    <t>17.7x</t>
  </si>
  <si>
    <t>44.7x</t>
  </si>
  <si>
    <t>-138x</t>
  </si>
  <si>
    <t>18.2x</t>
  </si>
  <si>
    <t>FCF Yield</t>
  </si>
  <si>
    <t>-4.62%</t>
  </si>
  <si>
    <t>4.17%</t>
  </si>
  <si>
    <t>6.93%</t>
  </si>
  <si>
    <t>13.4%</t>
  </si>
  <si>
    <t>5.64%</t>
  </si>
  <si>
    <t>2.24%</t>
  </si>
  <si>
    <t>-0.73%</t>
  </si>
  <si>
    <t>5.49%</t>
  </si>
  <si>
    <t>Dividend per Share
                                    2</t>
  </si>
  <si>
    <t>Rate of return</t>
  </si>
  <si>
    <t>EPS
                                    2</t>
  </si>
  <si>
    <t>1.38</t>
  </si>
  <si>
    <t>Distribution rate</t>
  </si>
  <si>
    <t>Net sales
                                    1</t>
  </si>
  <si>
    <t>418</t>
  </si>
  <si>
    <t>281.7</t>
  </si>
  <si>
    <t>897.3</t>
  </si>
  <si>
    <t>720.6</t>
  </si>
  <si>
    <t>797.5</t>
  </si>
  <si>
    <t>867.4</t>
  </si>
  <si>
    <t>896.8</t>
  </si>
  <si>
    <t>EBITDA
                                    1</t>
  </si>
  <si>
    <t>168.4</t>
  </si>
  <si>
    <t>260.8</t>
  </si>
  <si>
    <t>497.1</t>
  </si>
  <si>
    <t>403.9</t>
  </si>
  <si>
    <t>463</t>
  </si>
  <si>
    <t>542</t>
  </si>
  <si>
    <t>EBIT
                                    1</t>
  </si>
  <si>
    <t>563.7</t>
  </si>
  <si>
    <t>490</t>
  </si>
  <si>
    <t>563</t>
  </si>
  <si>
    <t>Net income
                                    1</t>
  </si>
  <si>
    <t>810.1</t>
  </si>
  <si>
    <t>108</t>
  </si>
  <si>
    <t>109</t>
  </si>
  <si>
    <t>152.3</t>
  </si>
  <si>
    <t>157.1</t>
  </si>
  <si>
    <t>Net Debt
                                    1</t>
  </si>
  <si>
    <t>495</t>
  </si>
  <si>
    <t>467.8</t>
  </si>
  <si>
    <t>413.5</t>
  </si>
  <si>
    <t>316.8</t>
  </si>
  <si>
    <t>330.2</t>
  </si>
  <si>
    <t>395.9</t>
  </si>
  <si>
    <t>386</t>
  </si>
  <si>
    <t>337</t>
  </si>
  <si>
    <t>Reference price
                                    2</t>
  </si>
  <si>
    <t>0.930</t>
  </si>
  <si>
    <t>0.870</t>
  </si>
  <si>
    <t>5.210</t>
  </si>
  <si>
    <t>8.980</t>
  </si>
  <si>
    <t>8.990</t>
  </si>
  <si>
    <t>8.680</t>
  </si>
  <si>
    <t>Nbr of stocks (in thousands)</t>
  </si>
  <si>
    <t>73,010</t>
  </si>
  <si>
    <t>73,516</t>
  </si>
  <si>
    <t>80,734</t>
  </si>
  <si>
    <t>82,440</t>
  </si>
  <si>
    <t>78,669</t>
  </si>
  <si>
    <t>74,401</t>
  </si>
  <si>
    <t>Announcement Date</t>
  </si>
  <si>
    <t>3/30/20</t>
  </si>
  <si>
    <t>3/29/21</t>
  </si>
  <si>
    <t>2/24/22</t>
  </si>
  <si>
    <t>2/23/23</t>
  </si>
  <si>
    <t>2/22/24</t>
  </si>
  <si>
    <t>address1</t>
  </si>
  <si>
    <t>207 – 9th Avenue SW</t>
  </si>
  <si>
    <t>address2</t>
  </si>
  <si>
    <t>Suite 200</t>
  </si>
  <si>
    <t>city</t>
  </si>
  <si>
    <t>Calgary</t>
  </si>
  <si>
    <t>state</t>
  </si>
  <si>
    <t>AB</t>
  </si>
  <si>
    <t>zip</t>
  </si>
  <si>
    <t>T2P 1K3</t>
  </si>
  <si>
    <t>country</t>
  </si>
  <si>
    <t>phone</t>
  </si>
  <si>
    <t>403 777 2500</t>
  </si>
  <si>
    <t>fax</t>
  </si>
  <si>
    <t>888 249 6189</t>
  </si>
  <si>
    <t>website</t>
  </si>
  <si>
    <t>https://www.obsidianenergy.com</t>
  </si>
  <si>
    <t>industry</t>
  </si>
  <si>
    <t>Oil &amp; Gas E&amp;P</t>
  </si>
  <si>
    <t>industryKey</t>
  </si>
  <si>
    <t>oil-gas-e-p</t>
  </si>
  <si>
    <t>industryDisp</t>
  </si>
  <si>
    <t>sector</t>
  </si>
  <si>
    <t>Energy</t>
  </si>
  <si>
    <t>sectorKey</t>
  </si>
  <si>
    <t>energy</t>
  </si>
  <si>
    <t>sectorDisp</t>
  </si>
  <si>
    <t>longBusinessSummary</t>
  </si>
  <si>
    <t>Obsidian Energy Ltd. engages in the exploration, production, and development of oil and natural gas properties in the Western Canada. The company was formerly known as Penn West Petroleum Ltd. and changed its name to Obsidian Energy Ltd. in June 2017. Obsidian Energy Ltd. is headquartered in Calgary, Canada.</t>
  </si>
  <si>
    <t>fullTimeEmployees</t>
  </si>
  <si>
    <t>companyOfficers</t>
  </si>
  <si>
    <t>[{'maxAge': 1, 'name': 'Mr. Stephen Elias Loukas', 'age': 46, 'title': 'President, CEO &amp; Director', 'yearBorn': 1978, 'fiscalYear': 2023, 'totalPay': 825971, 'exercisedValue': 0, 'unexercisedValue': 0}, {'maxAge': 1, 'name': 'Mr. Peter D. Scott', 'title': 'Senior VP &amp; CFO', 'fiscalYear': 2023, 'totalPay': 600708, 'exercisedValue': 0, 'unexercisedValue': 0}, {'maxAge': 1, 'name': 'Mr. William Clifford Swadling', 'title': 'Vice President of Operations', 'fiscalYear': 2023, 'totalPay': 351610, 'exercisedValue': 0, 'unexercisedValue': 0}, {'maxAge': 1, 'name': 'Mr. Mark  Hawkins', 'title': 'VP of Legal, General Counsel &amp; Corporate Secretary', 'fiscalYear': 2023, 'totalPay': 329433, 'exercisedValue': 0, 'unexercisedValue': 0}, {'maxAge': 1, 'name': 'Mr. Gary  Sykes', 'title': 'Senior Vice President of Commercial &amp; Development', 'fiscalYear': 2023, 'totalPay': 399496,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</si>
  <si>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</si>
  <si>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</si>
  <si>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</si>
  <si>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</si>
  <si>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</si>
  <si>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</si>
  <si>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</si>
  <si>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</si>
  <si>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</si>
  <si>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</si>
  <si>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</si>
  <si>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</si>
  <si>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</si>
  <si>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</si>
  <si>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</si>
  <si>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</si>
  <si>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</si>
  <si>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</si>
  <si>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</si>
  <si>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</si>
  <si>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</si>
  <si>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</si>
  <si>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</si>
  <si>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</si>
  <si>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</si>
  <si>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</si>
  <si>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</si>
  <si>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</si>
  <si>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</si>
  <si>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</si>
  <si>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</si>
  <si>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</si>
  <si>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</si>
  <si>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</si>
  <si>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</si>
  <si>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</si>
  <si>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</si>
  <si>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</si>
  <si>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</si>
  <si>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</si>
  <si>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</si>
  <si>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</si>
  <si>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</si>
  <si>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</si>
  <si>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</si>
  <si>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</si>
  <si>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</si>
  <si>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</si>
  <si>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</si>
  <si>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</si>
  <si>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</si>
  <si>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</si>
  <si>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</si>
  <si>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</si>
  <si>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</si>
  <si>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</si>
  <si>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</si>
  <si>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</si>
  <si>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</si>
  <si>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</si>
  <si>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</si>
  <si>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</si>
  <si>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1:7</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</si>
  <si>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</si>
  <si>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</si>
  <si>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</si>
  <si>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</si>
  <si>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</si>
  <si>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</si>
  <si>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</si>
  <si>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</si>
  <si>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</si>
  <si>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</si>
  <si>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</si>
  <si>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</si>
  <si>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</si>
  <si>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</si>
  <si>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Obsidian Energy Ltd.</t>
  </si>
  <si>
    <t>longName</t>
  </si>
  <si>
    <t>firstTradeDateEpochUtc</t>
  </si>
  <si>
    <t>timeZoneFullName</t>
  </si>
  <si>
    <t>America/New_York</t>
  </si>
  <si>
    <t>timeZoneShortName</t>
  </si>
  <si>
    <t>EST</t>
  </si>
  <si>
    <t>uuid</t>
  </si>
  <si>
    <t>55083c30-7380-3e6c-a007-e31fcfc928d2</t>
  </si>
  <si>
    <t>messageBoardId</t>
  </si>
  <si>
    <t>finmb_876290</t>
  </si>
  <si>
    <t>gmtOffSetMilliseconds</t>
  </si>
  <si>
    <t>currentPrice</t>
  </si>
  <si>
    <t>recommendationMean</t>
  </si>
  <si>
    <t>recommendationKey</t>
  </si>
  <si>
    <t>buy</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</si>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</sst>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bsidian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6.13</v>
      </c>
      <c r="C4" s="2"/>
      <c r="D4" s="2"/>
      <c r="E4" s="2"/>
      <c r="F4" s="2"/>
      <c r="G4" s="2"/>
      <c r="H4" s="2"/>
      <c r="I4" s="2"/>
      <c r="J4" s="2"/>
      <c r="K4" s="2"/>
      <c r="L4" s="2"/>
      <c r="M4" s="2"/>
      <c r="N4" s="2"/>
      <c r="O4" s="2"/>
      <c r="P4" s="2"/>
      <c r="Q4" s="2"/>
      <c r="R4" s="2"/>
      <c r="S4" s="2"/>
      <c r="T4" s="2"/>
      <c r="U4" s="2"/>
      <c r="V4" s="2"/>
      <c r="W4" s="2"/>
      <c r="X4" s="2"/>
      <c r="Y4" s="2"/>
      <c r="Z4" s="2"/>
    </row>
    <row r="5">
      <c r="A5" s="1" t="s">
        <v>7</v>
      </c>
      <c r="B5" s="1">
        <v>11.72827113285783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4.49806624E8</v>
      </c>
      <c r="C8" s="2"/>
      <c r="D8" s="2"/>
      <c r="E8" s="2"/>
      <c r="F8" s="2"/>
      <c r="G8" s="2"/>
      <c r="H8" s="2"/>
      <c r="I8" s="2"/>
      <c r="J8" s="2"/>
      <c r="K8" s="2"/>
      <c r="L8" s="2"/>
      <c r="M8" s="2"/>
      <c r="N8" s="2"/>
      <c r="O8" s="2"/>
      <c r="P8" s="2"/>
      <c r="Q8" s="2"/>
      <c r="R8" s="2"/>
      <c r="S8" s="2"/>
      <c r="T8" s="2"/>
      <c r="U8" s="2"/>
      <c r="V8" s="2"/>
      <c r="W8" s="2"/>
      <c r="X8" s="2"/>
      <c r="Y8" s="2"/>
      <c r="Z8" s="2"/>
    </row>
    <row r="9">
      <c r="A9" s="1" t="s">
        <v>13</v>
      </c>
      <c r="B9" s="1">
        <v>22.626</v>
      </c>
      <c r="C9" s="2"/>
      <c r="D9" s="2"/>
      <c r="E9" s="2"/>
      <c r="F9" s="2"/>
      <c r="G9" s="2"/>
      <c r="H9" s="2"/>
      <c r="I9" s="2"/>
      <c r="J9" s="2"/>
      <c r="K9" s="2"/>
      <c r="L9" s="2"/>
      <c r="M9" s="2"/>
      <c r="N9" s="2"/>
      <c r="O9" s="2"/>
      <c r="P9" s="2"/>
      <c r="Q9" s="2"/>
      <c r="R9" s="2"/>
      <c r="S9" s="2"/>
      <c r="T9" s="2"/>
      <c r="U9" s="2"/>
      <c r="V9" s="2"/>
      <c r="W9" s="2"/>
      <c r="X9" s="2"/>
      <c r="Y9" s="2"/>
      <c r="Z9" s="2"/>
    </row>
    <row r="10">
      <c r="A10" s="1" t="s">
        <v>14</v>
      </c>
      <c r="B10" s="1">
        <v>4.4411764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-1202.35</v>
      </c>
      <c r="C2" s="1">
        <v>-1841.75</v>
      </c>
      <c r="D2" s="1">
        <v>-483.72</v>
      </c>
      <c r="E2" s="1">
        <v>-58.38</v>
      </c>
      <c r="F2" s="1">
        <v>-211.975</v>
      </c>
      <c r="G2" s="1">
        <v>-547.66</v>
      </c>
      <c r="H2" s="1">
        <v>-536.54</v>
      </c>
      <c r="I2" s="1">
        <v>287.73</v>
      </c>
      <c r="J2" s="1">
        <v>562.9499999999999</v>
      </c>
      <c r="K2" s="1">
        <v>75.05999999999999</v>
      </c>
      <c r="L2" s="2"/>
      <c r="M2" s="2"/>
      <c r="N2" s="2"/>
      <c r="O2" s="2"/>
      <c r="P2" s="2"/>
      <c r="Q2" s="2"/>
      <c r="R2" s="2"/>
      <c r="S2" s="2"/>
      <c r="T2" s="2"/>
      <c r="U2" s="2"/>
      <c r="V2" s="2"/>
      <c r="W2" s="2"/>
      <c r="X2" s="2"/>
      <c r="Y2" s="2"/>
      <c r="Z2" s="2"/>
    </row>
    <row r="3">
      <c r="A3" s="1" t="s">
        <v>27</v>
      </c>
      <c r="B3" s="1">
        <v>521.25</v>
      </c>
      <c r="C3" s="1">
        <v>463.5649999999999</v>
      </c>
      <c r="D3" s="1">
        <v>255.76</v>
      </c>
      <c r="E3" s="1">
        <v>200.855</v>
      </c>
      <c r="F3" s="1">
        <v>200.16</v>
      </c>
      <c r="G3" s="1">
        <v>170.97</v>
      </c>
      <c r="H3" s="1">
        <v>88.96</v>
      </c>
      <c r="I3" s="1">
        <v>-151.51</v>
      </c>
      <c r="J3" s="1">
        <v>120.93</v>
      </c>
      <c r="K3" s="1">
        <v>144.56</v>
      </c>
      <c r="L3" s="2"/>
      <c r="M3" s="2"/>
      <c r="N3" s="2"/>
      <c r="O3" s="2"/>
      <c r="P3" s="2"/>
      <c r="Q3" s="2"/>
      <c r="R3" s="2"/>
      <c r="S3" s="2"/>
      <c r="T3" s="2"/>
      <c r="U3" s="2"/>
      <c r="V3" s="2"/>
      <c r="W3" s="2"/>
      <c r="X3" s="2"/>
      <c r="Y3" s="2"/>
      <c r="Z3" s="2"/>
    </row>
    <row r="4">
      <c r="A4" s="1" t="s">
        <v>28</v>
      </c>
      <c r="B4" s="1">
        <v>25.02</v>
      </c>
      <c r="C4" s="1">
        <v>25.715</v>
      </c>
      <c r="D4" s="1">
        <v>15.29</v>
      </c>
      <c r="E4" s="1">
        <v>7.645</v>
      </c>
      <c r="F4" s="1">
        <v>6.949999999999999</v>
      </c>
      <c r="G4" s="1">
        <v>5.56</v>
      </c>
      <c r="H4" s="1">
        <v>3.475</v>
      </c>
      <c r="I4" s="1">
        <v>3.475</v>
      </c>
      <c r="J4" s="1">
        <v>0.0</v>
      </c>
      <c r="K4" s="1">
        <v>11.815</v>
      </c>
      <c r="L4" s="2"/>
      <c r="M4" s="2"/>
      <c r="N4" s="2"/>
      <c r="O4" s="2"/>
      <c r="P4" s="2"/>
      <c r="Q4" s="2"/>
      <c r="R4" s="2"/>
      <c r="S4" s="2"/>
      <c r="T4" s="2"/>
      <c r="U4" s="2"/>
      <c r="V4" s="2"/>
      <c r="W4" s="2"/>
      <c r="X4" s="2"/>
      <c r="Y4" s="2"/>
      <c r="Z4" s="2"/>
    </row>
    <row r="5">
      <c r="A5" s="1" t="s">
        <v>29</v>
      </c>
      <c r="B5" s="1">
        <v>298.155</v>
      </c>
      <c r="C5" s="1">
        <v>1125.9</v>
      </c>
      <c r="D5" s="1">
        <v>328.04</v>
      </c>
      <c r="E5" s="1">
        <v>8.34</v>
      </c>
      <c r="F5" s="1">
        <v>59.77</v>
      </c>
      <c r="G5" s="1">
        <v>457.3099999999999</v>
      </c>
      <c r="H5" s="1">
        <v>2.085</v>
      </c>
      <c r="I5" s="1">
        <v>13.205</v>
      </c>
      <c r="J5" s="1">
        <v>-198.77</v>
      </c>
      <c r="K5" s="1">
        <v>1.39</v>
      </c>
      <c r="L5" s="2"/>
      <c r="M5" s="2"/>
      <c r="N5" s="2"/>
      <c r="O5" s="2"/>
      <c r="P5" s="2"/>
      <c r="Q5" s="2"/>
      <c r="R5" s="2"/>
      <c r="S5" s="2"/>
      <c r="T5" s="2"/>
      <c r="U5" s="2"/>
      <c r="V5" s="2"/>
      <c r="W5" s="2"/>
      <c r="X5" s="2"/>
      <c r="Y5" s="2"/>
      <c r="Z5" s="2"/>
    </row>
    <row r="6">
      <c r="A6" s="1" t="s">
        <v>30</v>
      </c>
      <c r="B6" s="1">
        <v>847.9</v>
      </c>
      <c r="C6" s="1">
        <v>1612.4</v>
      </c>
      <c r="D6" s="1">
        <v>599.0899999999999</v>
      </c>
      <c r="E6" s="1">
        <v>216.84</v>
      </c>
      <c r="F6" s="1">
        <v>266.88</v>
      </c>
      <c r="G6" s="1">
        <v>633.8399999999999</v>
      </c>
      <c r="H6" s="1">
        <v>95.91</v>
      </c>
      <c r="I6" s="1">
        <v>-133.44</v>
      </c>
      <c r="J6" s="1">
        <v>-77.83999999999999</v>
      </c>
      <c r="K6" s="1">
        <v>158.46</v>
      </c>
      <c r="L6" s="2"/>
      <c r="M6" s="2"/>
      <c r="N6" s="2"/>
      <c r="O6" s="2"/>
      <c r="P6" s="2"/>
      <c r="Q6" s="2"/>
      <c r="R6" s="2"/>
      <c r="S6" s="2"/>
      <c r="T6" s="2"/>
      <c r="U6" s="2"/>
      <c r="V6" s="2"/>
      <c r="W6" s="2"/>
      <c r="X6" s="2"/>
      <c r="Y6" s="2"/>
      <c r="Z6" s="2"/>
    </row>
    <row r="7">
      <c r="A7" s="1" t="s">
        <v>31</v>
      </c>
      <c r="B7" s="1">
        <v>0.0</v>
      </c>
      <c r="C7" s="1">
        <v>0.0</v>
      </c>
      <c r="D7" s="1">
        <v>0.0</v>
      </c>
      <c r="E7" s="1">
        <v>0.0</v>
      </c>
      <c r="F7" s="1">
        <v>0.0</v>
      </c>
      <c r="G7" s="1">
        <v>0.0</v>
      </c>
      <c r="H7" s="1">
        <v>1.39</v>
      </c>
      <c r="I7" s="1">
        <v>3.475</v>
      </c>
      <c r="J7" s="1">
        <v>0.0</v>
      </c>
      <c r="K7" s="1">
        <v>1.39</v>
      </c>
      <c r="L7" s="2"/>
      <c r="M7" s="2"/>
      <c r="N7" s="2"/>
      <c r="O7" s="2"/>
      <c r="P7" s="2"/>
      <c r="Q7" s="2"/>
      <c r="R7" s="2"/>
      <c r="S7" s="2"/>
      <c r="T7" s="2"/>
      <c r="U7" s="2"/>
      <c r="V7" s="2"/>
      <c r="W7" s="2"/>
      <c r="X7" s="2"/>
      <c r="Y7" s="2"/>
      <c r="Z7" s="2"/>
    </row>
    <row r="8">
      <c r="A8" s="1" t="s">
        <v>32</v>
      </c>
      <c r="B8" s="1">
        <v>132.05</v>
      </c>
      <c r="C8" s="1">
        <v>-59.075</v>
      </c>
      <c r="D8" s="1">
        <v>-22.935</v>
      </c>
      <c r="E8" s="1">
        <v>-51.43</v>
      </c>
      <c r="F8" s="1">
        <v>-2.085</v>
      </c>
      <c r="G8" s="1">
        <v>0.695</v>
      </c>
      <c r="H8" s="1">
        <v>0.0</v>
      </c>
      <c r="I8" s="1">
        <v>0.0</v>
      </c>
      <c r="J8" s="1">
        <v>0.0</v>
      </c>
      <c r="K8" s="1">
        <v>0.0</v>
      </c>
      <c r="L8" s="2"/>
      <c r="M8" s="2"/>
      <c r="N8" s="2"/>
      <c r="O8" s="2"/>
      <c r="P8" s="2"/>
      <c r="Q8" s="2"/>
      <c r="R8" s="2"/>
      <c r="S8" s="2"/>
      <c r="T8" s="2"/>
      <c r="U8" s="2"/>
      <c r="V8" s="2"/>
      <c r="W8" s="2"/>
      <c r="X8" s="2"/>
      <c r="Y8" s="2"/>
      <c r="Z8" s="2"/>
    </row>
    <row r="9">
      <c r="A9" s="1" t="s">
        <v>33</v>
      </c>
      <c r="B9" s="1">
        <v>917.4</v>
      </c>
      <c r="C9" s="1">
        <v>729.75</v>
      </c>
      <c r="D9" s="1">
        <v>120.93</v>
      </c>
      <c r="E9" s="1">
        <v>2.085</v>
      </c>
      <c r="F9" s="1">
        <v>20.155</v>
      </c>
      <c r="G9" s="1">
        <v>0.0</v>
      </c>
      <c r="H9" s="1">
        <v>530.285</v>
      </c>
      <c r="I9" s="1">
        <v>0.0</v>
      </c>
      <c r="J9" s="1">
        <v>0.0</v>
      </c>
      <c r="K9" s="1">
        <v>0.0</v>
      </c>
      <c r="L9" s="2"/>
      <c r="M9" s="2"/>
      <c r="N9" s="2"/>
      <c r="O9" s="2"/>
      <c r="P9" s="2"/>
      <c r="Q9" s="2"/>
      <c r="R9" s="2"/>
      <c r="S9" s="2"/>
      <c r="T9" s="2"/>
      <c r="U9" s="2"/>
      <c r="V9" s="2"/>
      <c r="W9" s="2"/>
      <c r="X9" s="2"/>
      <c r="Y9" s="2"/>
      <c r="Z9" s="2"/>
    </row>
    <row r="10">
      <c r="A10" s="1" t="s">
        <v>34</v>
      </c>
      <c r="B10" s="1">
        <v>6.949999999999999</v>
      </c>
      <c r="C10" s="1">
        <v>2.78</v>
      </c>
      <c r="D10" s="1">
        <v>4.864999999999999</v>
      </c>
      <c r="E10" s="1">
        <v>5.56</v>
      </c>
      <c r="F10" s="1">
        <v>4.864999999999999</v>
      </c>
      <c r="G10" s="1">
        <v>3.475</v>
      </c>
      <c r="H10" s="1">
        <v>1.39</v>
      </c>
      <c r="I10" s="1">
        <v>1.39</v>
      </c>
      <c r="J10" s="1">
        <v>2.78</v>
      </c>
      <c r="K10" s="1">
        <v>5.56</v>
      </c>
      <c r="L10" s="2"/>
      <c r="M10" s="2"/>
      <c r="N10" s="2"/>
      <c r="O10" s="2"/>
      <c r="P10" s="2"/>
      <c r="Q10" s="2"/>
      <c r="R10" s="2"/>
      <c r="S10" s="2"/>
      <c r="T10" s="2"/>
      <c r="U10" s="2"/>
      <c r="V10" s="2"/>
      <c r="W10" s="2"/>
      <c r="X10" s="2"/>
      <c r="Y10" s="2"/>
      <c r="Z10" s="2"/>
    </row>
    <row r="11">
      <c r="A11" s="1" t="s">
        <v>35</v>
      </c>
      <c r="B11" s="1">
        <v>-85.485</v>
      </c>
      <c r="C11" s="1">
        <v>-346.11</v>
      </c>
      <c r="D11" s="1">
        <v>-246.03</v>
      </c>
      <c r="E11" s="1">
        <v>-31.275</v>
      </c>
      <c r="F11" s="1">
        <v>-56.29499999999999</v>
      </c>
      <c r="G11" s="1">
        <v>-9.035</v>
      </c>
      <c r="H11" s="1">
        <v>-32.665</v>
      </c>
      <c r="I11" s="1">
        <v>-17.375</v>
      </c>
      <c r="J11" s="1">
        <v>-195.295</v>
      </c>
      <c r="K11" s="1">
        <v>-5.56</v>
      </c>
      <c r="L11" s="2"/>
      <c r="M11" s="2"/>
      <c r="N11" s="2"/>
      <c r="O11" s="2"/>
      <c r="P11" s="2"/>
      <c r="Q11" s="2"/>
      <c r="R11" s="2"/>
      <c r="S11" s="2"/>
      <c r="T11" s="2"/>
      <c r="U11" s="2"/>
      <c r="V11" s="2"/>
      <c r="W11" s="2"/>
      <c r="X11" s="2"/>
      <c r="Y11" s="2"/>
      <c r="Z11" s="2"/>
    </row>
    <row r="12">
      <c r="A12" s="1" t="s">
        <v>36</v>
      </c>
      <c r="B12" s="1">
        <v>-22.24</v>
      </c>
      <c r="C12" s="1">
        <v>21.545</v>
      </c>
      <c r="D12" s="1">
        <v>-67.41499999999999</v>
      </c>
      <c r="E12" s="1">
        <v>3.475</v>
      </c>
      <c r="F12" s="1">
        <v>47.26</v>
      </c>
      <c r="G12" s="1">
        <v>-27.8</v>
      </c>
      <c r="H12" s="1">
        <v>-4.17</v>
      </c>
      <c r="I12" s="1">
        <v>-3.475</v>
      </c>
      <c r="J12" s="1">
        <v>23.63</v>
      </c>
      <c r="K12" s="1">
        <v>9.035</v>
      </c>
      <c r="L12" s="2"/>
      <c r="M12" s="2"/>
      <c r="N12" s="2"/>
      <c r="O12" s="2"/>
      <c r="P12" s="2"/>
      <c r="Q12" s="2"/>
      <c r="R12" s="2"/>
      <c r="S12" s="2"/>
      <c r="T12" s="2"/>
      <c r="U12" s="2"/>
      <c r="V12" s="2"/>
      <c r="W12" s="2"/>
      <c r="X12" s="2"/>
      <c r="Y12" s="2"/>
      <c r="Z12" s="2"/>
    </row>
    <row r="13">
      <c r="A13" s="1" t="s">
        <v>37</v>
      </c>
      <c r="B13" s="1">
        <v>589.36</v>
      </c>
      <c r="C13" s="1">
        <v>121.625</v>
      </c>
      <c r="D13" s="1">
        <v>-95.21499999999999</v>
      </c>
      <c r="E13" s="1">
        <v>86.875</v>
      </c>
      <c r="F13" s="1">
        <v>68.80499999999999</v>
      </c>
      <c r="G13" s="1">
        <v>53.51499999999999</v>
      </c>
      <c r="H13" s="1">
        <v>54.90499999999999</v>
      </c>
      <c r="I13" s="1">
        <v>138.305</v>
      </c>
      <c r="J13" s="1">
        <v>317.615</v>
      </c>
      <c r="K13" s="1">
        <v>245.335</v>
      </c>
      <c r="L13" s="2"/>
      <c r="M13" s="2"/>
      <c r="N13" s="2"/>
      <c r="O13" s="2"/>
      <c r="P13" s="2"/>
      <c r="Q13" s="2"/>
      <c r="R13" s="2"/>
      <c r="S13" s="2"/>
      <c r="T13" s="2"/>
      <c r="U13" s="2"/>
      <c r="V13" s="2"/>
      <c r="W13" s="2"/>
      <c r="X13" s="2"/>
      <c r="Y13" s="2"/>
      <c r="Z13" s="2"/>
    </row>
    <row r="14">
      <c r="A14" s="1" t="s">
        <v>38</v>
      </c>
      <c r="B14" s="1">
        <v>-508.74</v>
      </c>
      <c r="C14" s="1">
        <v>-326.65</v>
      </c>
      <c r="D14" s="1">
        <v>-56.98999999999999</v>
      </c>
      <c r="E14" s="1">
        <v>-97.99499999999999</v>
      </c>
      <c r="F14" s="1">
        <v>-116.76</v>
      </c>
      <c r="G14" s="1">
        <v>-71.585</v>
      </c>
      <c r="H14" s="1">
        <v>-39.61499999999999</v>
      </c>
      <c r="I14" s="1">
        <v>-97.99499999999999</v>
      </c>
      <c r="J14" s="1">
        <v>-221.705</v>
      </c>
      <c r="K14" s="1">
        <v>-203.635</v>
      </c>
      <c r="L14" s="2"/>
      <c r="M14" s="2"/>
      <c r="N14" s="2"/>
      <c r="O14" s="2"/>
      <c r="P14" s="2"/>
      <c r="Q14" s="2"/>
      <c r="R14" s="2"/>
      <c r="S14" s="2"/>
      <c r="T14" s="2"/>
      <c r="U14" s="2"/>
      <c r="V14" s="2"/>
      <c r="W14" s="2"/>
      <c r="X14" s="2"/>
      <c r="Y14" s="2"/>
      <c r="Z14" s="2"/>
    </row>
    <row r="15">
      <c r="A15" s="1" t="s">
        <v>39</v>
      </c>
      <c r="B15" s="1">
        <v>389.2</v>
      </c>
      <c r="C15" s="1">
        <v>556.0</v>
      </c>
      <c r="D15" s="1">
        <v>986.9</v>
      </c>
      <c r="E15" s="1">
        <v>76.44999999999999</v>
      </c>
      <c r="F15" s="1">
        <v>9.035</v>
      </c>
      <c r="G15" s="1">
        <v>7.645</v>
      </c>
      <c r="H15" s="1">
        <v>6.949999999999999</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-22.935</v>
      </c>
      <c r="J16" s="1">
        <v>0.0</v>
      </c>
      <c r="K16" s="1">
        <v>0.0</v>
      </c>
      <c r="L16" s="2"/>
      <c r="M16" s="2"/>
      <c r="N16" s="2"/>
      <c r="O16" s="2"/>
      <c r="P16" s="2"/>
      <c r="Q16" s="2"/>
      <c r="R16" s="2"/>
      <c r="S16" s="2"/>
      <c r="T16" s="2"/>
      <c r="U16" s="2"/>
      <c r="V16" s="2"/>
      <c r="W16" s="2"/>
      <c r="X16" s="2"/>
      <c r="Y16" s="2"/>
      <c r="Z16" s="2"/>
    </row>
    <row r="17">
      <c r="A17" s="1" t="s">
        <v>41</v>
      </c>
      <c r="B17" s="1">
        <v>41.005</v>
      </c>
      <c r="C17" s="1">
        <v>-93.13</v>
      </c>
      <c r="D17" s="1">
        <v>-15.985</v>
      </c>
      <c r="E17" s="1">
        <v>-2.085</v>
      </c>
      <c r="F17" s="1">
        <v>-4.17</v>
      </c>
      <c r="G17" s="1">
        <v>-6.255</v>
      </c>
      <c r="H17" s="1">
        <v>-6.255</v>
      </c>
      <c r="I17" s="1">
        <v>12.51</v>
      </c>
      <c r="J17" s="1">
        <v>19.46</v>
      </c>
      <c r="K17" s="1">
        <v>-34.75</v>
      </c>
      <c r="L17" s="2"/>
      <c r="M17" s="2"/>
      <c r="N17" s="2"/>
      <c r="O17" s="2"/>
      <c r="P17" s="2"/>
      <c r="Q17" s="2"/>
      <c r="R17" s="2"/>
      <c r="S17" s="2"/>
      <c r="T17" s="2"/>
      <c r="U17" s="2"/>
      <c r="V17" s="2"/>
      <c r="W17" s="2"/>
      <c r="X17" s="2"/>
      <c r="Y17" s="2"/>
      <c r="Z17" s="2"/>
    </row>
    <row r="18">
      <c r="A18" s="1" t="s">
        <v>42</v>
      </c>
      <c r="B18" s="1">
        <v>-78.535</v>
      </c>
      <c r="C18" s="1">
        <v>136.22</v>
      </c>
      <c r="D18" s="1">
        <v>910.4499999999999</v>
      </c>
      <c r="E18" s="1">
        <v>-23.63</v>
      </c>
      <c r="F18" s="1">
        <v>-111.895</v>
      </c>
      <c r="G18" s="1">
        <v>-70.195</v>
      </c>
      <c r="H18" s="1">
        <v>-45.87</v>
      </c>
      <c r="I18" s="1">
        <v>-109.115</v>
      </c>
      <c r="J18" s="1">
        <v>-202.245</v>
      </c>
      <c r="K18" s="1">
        <v>-204.33</v>
      </c>
      <c r="L18" s="2"/>
      <c r="M18" s="2"/>
      <c r="N18" s="2"/>
      <c r="O18" s="2"/>
      <c r="P18" s="2"/>
      <c r="Q18" s="2"/>
      <c r="R18" s="2"/>
      <c r="S18" s="2"/>
      <c r="T18" s="2"/>
      <c r="U18" s="2"/>
      <c r="V18" s="2"/>
      <c r="W18" s="2"/>
      <c r="X18" s="2"/>
      <c r="Y18" s="2"/>
      <c r="Z18" s="2"/>
    </row>
    <row r="19">
      <c r="A19" s="1" t="s">
        <v>43</v>
      </c>
      <c r="B19" s="1">
        <v>0.0</v>
      </c>
      <c r="C19" s="1">
        <v>321.09</v>
      </c>
      <c r="D19" s="1">
        <v>0.0</v>
      </c>
      <c r="E19" s="1">
        <v>0.0</v>
      </c>
      <c r="F19" s="1">
        <v>58.38</v>
      </c>
      <c r="G19" s="1">
        <v>43.09</v>
      </c>
      <c r="H19" s="1">
        <v>0.0</v>
      </c>
      <c r="I19" s="1">
        <v>11.12</v>
      </c>
      <c r="J19" s="1">
        <v>86.875</v>
      </c>
      <c r="K19" s="1">
        <v>1.39</v>
      </c>
      <c r="L19" s="2"/>
      <c r="M19" s="2"/>
      <c r="N19" s="2"/>
      <c r="O19" s="2"/>
      <c r="P19" s="2"/>
      <c r="Q19" s="2"/>
      <c r="R19" s="2"/>
      <c r="S19" s="2"/>
      <c r="T19" s="2"/>
      <c r="U19" s="2"/>
      <c r="V19" s="2"/>
      <c r="W19" s="2"/>
      <c r="X19" s="2"/>
      <c r="Y19" s="2"/>
      <c r="Z19" s="2"/>
    </row>
    <row r="20">
      <c r="A20" s="1" t="s">
        <v>44</v>
      </c>
      <c r="B20" s="1">
        <v>0.0</v>
      </c>
      <c r="C20" s="1">
        <v>321.09</v>
      </c>
      <c r="D20" s="1">
        <v>0.0</v>
      </c>
      <c r="E20" s="1">
        <v>0.0</v>
      </c>
      <c r="F20" s="1">
        <v>58.38</v>
      </c>
      <c r="G20" s="1">
        <v>43.09</v>
      </c>
      <c r="H20" s="1">
        <v>0.0</v>
      </c>
      <c r="I20" s="1">
        <v>11.12</v>
      </c>
      <c r="J20" s="1">
        <v>86.875</v>
      </c>
      <c r="K20" s="1">
        <v>1.39</v>
      </c>
      <c r="L20" s="2"/>
      <c r="M20" s="2"/>
      <c r="N20" s="2"/>
      <c r="O20" s="2"/>
      <c r="P20" s="2"/>
      <c r="Q20" s="2"/>
      <c r="R20" s="2"/>
      <c r="S20" s="2"/>
      <c r="T20" s="2"/>
      <c r="U20" s="2"/>
      <c r="V20" s="2"/>
      <c r="W20" s="2"/>
      <c r="X20" s="2"/>
      <c r="Y20" s="2"/>
      <c r="Z20" s="2"/>
    </row>
    <row r="21" ht="15.75" customHeight="1">
      <c r="A21" s="1" t="s">
        <v>45</v>
      </c>
      <c r="B21" s="1">
        <v>-321.09</v>
      </c>
      <c r="C21" s="1">
        <v>-682.4899999999999</v>
      </c>
      <c r="D21" s="1">
        <v>-966.05</v>
      </c>
      <c r="E21" s="1">
        <v>-70.89</v>
      </c>
      <c r="F21" s="1">
        <v>-22.24</v>
      </c>
      <c r="G21" s="1">
        <v>-32.665</v>
      </c>
      <c r="H21" s="1">
        <v>-6.949999999999999</v>
      </c>
      <c r="I21" s="1">
        <v>-57.685</v>
      </c>
      <c r="J21" s="1">
        <v>-202.94</v>
      </c>
      <c r="K21" s="1">
        <v>-9.729999999999999</v>
      </c>
      <c r="L21" s="2"/>
      <c r="M21" s="2"/>
      <c r="N21" s="2"/>
      <c r="O21" s="2"/>
      <c r="P21" s="2"/>
      <c r="Q21" s="2"/>
      <c r="R21" s="2"/>
      <c r="S21" s="2"/>
      <c r="T21" s="2"/>
      <c r="U21" s="2"/>
      <c r="V21" s="2"/>
      <c r="W21" s="2"/>
      <c r="X21" s="2"/>
      <c r="Y21" s="2"/>
      <c r="Z21" s="2"/>
    </row>
    <row r="22" ht="15.75" customHeight="1">
      <c r="A22" s="1" t="s">
        <v>46</v>
      </c>
      <c r="B22" s="1">
        <v>-321.09</v>
      </c>
      <c r="C22" s="1">
        <v>-682.4899999999999</v>
      </c>
      <c r="D22" s="1">
        <v>-966.05</v>
      </c>
      <c r="E22" s="1">
        <v>-70.89</v>
      </c>
      <c r="F22" s="1">
        <v>-22.24</v>
      </c>
      <c r="G22" s="1">
        <v>-32.665</v>
      </c>
      <c r="H22" s="1">
        <v>-6.949999999999999</v>
      </c>
      <c r="I22" s="1">
        <v>-57.685</v>
      </c>
      <c r="J22" s="1">
        <v>-202.94</v>
      </c>
      <c r="K22" s="1">
        <v>-9.729999999999999</v>
      </c>
      <c r="L22" s="2"/>
      <c r="M22" s="2"/>
      <c r="N22" s="2"/>
      <c r="O22" s="2"/>
      <c r="P22" s="2"/>
      <c r="Q22" s="2"/>
      <c r="R22" s="2"/>
      <c r="S22" s="2"/>
      <c r="T22" s="2"/>
      <c r="U22" s="2"/>
      <c r="V22" s="2"/>
      <c r="W22" s="2"/>
      <c r="X22" s="2"/>
      <c r="Y22" s="2"/>
      <c r="Z22" s="2"/>
    </row>
    <row r="23" ht="15.75" customHeight="1">
      <c r="A23" s="1" t="s">
        <v>47</v>
      </c>
      <c r="B23" s="1">
        <v>7.645</v>
      </c>
      <c r="C23" s="1">
        <v>0.0</v>
      </c>
      <c r="D23" s="1">
        <v>0.695</v>
      </c>
      <c r="E23" s="1">
        <v>0.0</v>
      </c>
      <c r="F23" s="1">
        <v>0.0</v>
      </c>
      <c r="G23" s="1">
        <v>0.0</v>
      </c>
      <c r="H23" s="1">
        <v>0.0</v>
      </c>
      <c r="I23" s="1">
        <v>16.68</v>
      </c>
      <c r="J23" s="1">
        <v>0.695</v>
      </c>
      <c r="K23" s="1">
        <v>20.85</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0.0</v>
      </c>
      <c r="K24" s="1">
        <v>-32.665</v>
      </c>
      <c r="L24" s="2"/>
      <c r="M24" s="2"/>
      <c r="N24" s="2"/>
      <c r="O24" s="2"/>
      <c r="P24" s="2"/>
      <c r="Q24" s="2"/>
      <c r="R24" s="2"/>
      <c r="S24" s="2"/>
      <c r="T24" s="2"/>
      <c r="U24" s="2"/>
      <c r="V24" s="2"/>
      <c r="W24" s="2"/>
      <c r="X24" s="2"/>
      <c r="Y24" s="2"/>
      <c r="Z24" s="2"/>
    </row>
    <row r="25" ht="15.75" customHeight="1">
      <c r="A25" s="1" t="s">
        <v>49</v>
      </c>
      <c r="B25" s="1">
        <v>-150.815</v>
      </c>
      <c r="C25" s="1">
        <v>-52.12499999999999</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-150.815</v>
      </c>
      <c r="C26" s="1">
        <v>-52.12499999999999</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110.505</v>
      </c>
      <c r="D27" s="1">
        <v>158.46</v>
      </c>
      <c r="E27" s="1">
        <v>1.39</v>
      </c>
      <c r="F27" s="1">
        <v>5.56</v>
      </c>
      <c r="G27" s="1">
        <v>8.34</v>
      </c>
      <c r="H27" s="1">
        <v>1.39</v>
      </c>
      <c r="I27" s="1">
        <v>-6.949999999999999</v>
      </c>
      <c r="J27" s="1">
        <v>-4.17</v>
      </c>
      <c r="K27" s="1">
        <v>-55.59999999999999</v>
      </c>
      <c r="L27" s="2"/>
      <c r="M27" s="2"/>
      <c r="N27" s="2"/>
      <c r="O27" s="2"/>
      <c r="P27" s="2"/>
      <c r="Q27" s="2"/>
      <c r="R27" s="2"/>
      <c r="S27" s="2"/>
      <c r="T27" s="2"/>
      <c r="U27" s="2"/>
      <c r="V27" s="2"/>
      <c r="W27" s="2"/>
      <c r="X27" s="2"/>
      <c r="Y27" s="2"/>
      <c r="Z27" s="2"/>
    </row>
    <row r="28" ht="15.75" customHeight="1">
      <c r="A28" s="1" t="s">
        <v>52</v>
      </c>
      <c r="B28" s="1">
        <v>-464.26</v>
      </c>
      <c r="C28" s="1">
        <v>-303.02</v>
      </c>
      <c r="D28" s="1">
        <v>-806.1999999999999</v>
      </c>
      <c r="E28" s="1">
        <v>-69.5</v>
      </c>
      <c r="F28" s="1">
        <v>41.7</v>
      </c>
      <c r="G28" s="1">
        <v>18.765</v>
      </c>
      <c r="H28" s="1">
        <v>-5.56</v>
      </c>
      <c r="I28" s="1">
        <v>-29.19</v>
      </c>
      <c r="J28" s="1">
        <v>-119.54</v>
      </c>
      <c r="K28" s="1">
        <v>-41.005</v>
      </c>
      <c r="L28" s="2"/>
      <c r="M28" s="2"/>
      <c r="N28" s="2"/>
      <c r="O28" s="2"/>
      <c r="P28" s="2"/>
      <c r="Q28" s="2"/>
      <c r="R28" s="2"/>
      <c r="S28" s="2"/>
      <c r="T28" s="2"/>
      <c r="U28" s="2"/>
      <c r="V28" s="2"/>
      <c r="W28" s="2"/>
      <c r="X28" s="2"/>
      <c r="Y28" s="2"/>
      <c r="Z28" s="2"/>
    </row>
    <row r="29" ht="15.75" customHeight="1">
      <c r="A29" s="1" t="s">
        <v>53</v>
      </c>
      <c r="B29" s="1">
        <v>46.565</v>
      </c>
      <c r="C29" s="1">
        <v>-45.175</v>
      </c>
      <c r="D29" s="1">
        <v>6.255</v>
      </c>
      <c r="E29" s="1">
        <v>-6.255</v>
      </c>
      <c r="F29" s="1">
        <v>-1.39</v>
      </c>
      <c r="G29" s="1">
        <v>2.085</v>
      </c>
      <c r="H29" s="1">
        <v>3.475</v>
      </c>
      <c r="I29" s="1">
        <v>-55.59999999999999</v>
      </c>
      <c r="J29" s="1">
        <v>-4.17</v>
      </c>
      <c r="K29" s="1">
        <v>-20.85</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109.81</v>
      </c>
      <c r="C31" s="1">
        <v>116.065</v>
      </c>
      <c r="D31" s="1">
        <v>86.17999999999999</v>
      </c>
      <c r="E31" s="1">
        <v>15.985</v>
      </c>
      <c r="F31" s="1">
        <v>13.9</v>
      </c>
      <c r="G31" s="1">
        <v>24.325</v>
      </c>
      <c r="H31" s="1">
        <v>17.375</v>
      </c>
      <c r="I31" s="1">
        <v>20.85</v>
      </c>
      <c r="J31" s="1">
        <v>20.155</v>
      </c>
      <c r="K31" s="1">
        <v>18.765</v>
      </c>
      <c r="L31" s="2"/>
      <c r="M31" s="2"/>
      <c r="N31" s="2"/>
      <c r="O31" s="2"/>
      <c r="P31" s="2"/>
      <c r="Q31" s="2"/>
      <c r="R31" s="2"/>
      <c r="S31" s="2"/>
      <c r="T31" s="2"/>
      <c r="U31" s="2"/>
      <c r="V31" s="2"/>
      <c r="W31" s="2"/>
      <c r="X31" s="2"/>
      <c r="Y31" s="2"/>
      <c r="Z31" s="2"/>
    </row>
    <row r="32" ht="15.75" customHeight="1">
      <c r="A32" s="1" t="s">
        <v>56</v>
      </c>
      <c r="B32" s="1">
        <v>0.0</v>
      </c>
      <c r="C32" s="1">
        <v>-1.39</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258.54</v>
      </c>
      <c r="C33" s="1">
        <v>243.945</v>
      </c>
      <c r="D33" s="1">
        <v>145.95</v>
      </c>
      <c r="E33" s="1">
        <v>112.59</v>
      </c>
      <c r="F33" s="1">
        <v>68.80499999999999</v>
      </c>
      <c r="G33" s="1">
        <v>147.34</v>
      </c>
      <c r="H33" s="1">
        <v>111.895</v>
      </c>
      <c r="I33" s="1">
        <v>-24.325</v>
      </c>
      <c r="J33" s="1">
        <v>17.375</v>
      </c>
      <c r="K33" s="1">
        <v>39.61499999999999</v>
      </c>
      <c r="L33" s="2"/>
      <c r="M33" s="2"/>
      <c r="N33" s="2"/>
      <c r="O33" s="2"/>
      <c r="P33" s="2"/>
      <c r="Q33" s="2"/>
      <c r="R33" s="2"/>
      <c r="S33" s="2"/>
      <c r="T33" s="2"/>
      <c r="U33" s="2"/>
      <c r="V33" s="2"/>
      <c r="W33" s="2"/>
      <c r="X33" s="2"/>
      <c r="Y33" s="2"/>
      <c r="Z33" s="2"/>
    </row>
    <row r="34" ht="15.75" customHeight="1">
      <c r="A34" s="1" t="s">
        <v>58</v>
      </c>
      <c r="B34" s="1">
        <v>326.65</v>
      </c>
      <c r="C34" s="1">
        <v>314.14</v>
      </c>
      <c r="D34" s="1">
        <v>195.99</v>
      </c>
      <c r="E34" s="1">
        <v>123.015</v>
      </c>
      <c r="F34" s="1">
        <v>77.83999999999999</v>
      </c>
      <c r="G34" s="1">
        <v>164.715</v>
      </c>
      <c r="H34" s="1">
        <v>121.625</v>
      </c>
      <c r="I34" s="1">
        <v>-13.9</v>
      </c>
      <c r="J34" s="1">
        <v>31.275</v>
      </c>
      <c r="K34" s="1">
        <v>50.735</v>
      </c>
      <c r="L34" s="2"/>
      <c r="M34" s="2"/>
      <c r="N34" s="2"/>
      <c r="O34" s="2"/>
      <c r="P34" s="2"/>
      <c r="Q34" s="2"/>
      <c r="R34" s="2"/>
      <c r="S34" s="2"/>
      <c r="T34" s="2"/>
      <c r="U34" s="2"/>
      <c r="V34" s="2"/>
      <c r="W34" s="2"/>
      <c r="X34" s="2"/>
      <c r="Y34" s="2"/>
      <c r="Z34" s="2"/>
    </row>
    <row r="35" ht="15.75" customHeight="1">
      <c r="A35" s="1" t="s">
        <v>59</v>
      </c>
      <c r="B35" s="1">
        <v>-10.425</v>
      </c>
      <c r="C35" s="1">
        <v>150.12</v>
      </c>
      <c r="D35" s="1">
        <v>79.22999999999999</v>
      </c>
      <c r="E35" s="1">
        <v>-56.29499999999999</v>
      </c>
      <c r="F35" s="1">
        <v>-20.155</v>
      </c>
      <c r="G35" s="1">
        <v>86.875</v>
      </c>
      <c r="H35" s="1">
        <v>-46.565</v>
      </c>
      <c r="I35" s="1">
        <v>-10.425</v>
      </c>
      <c r="J35" s="1">
        <v>-44.48</v>
      </c>
      <c r="K35" s="1">
        <v>-7.645</v>
      </c>
      <c r="L35" s="2"/>
      <c r="M35" s="2"/>
      <c r="N35" s="2"/>
      <c r="O35" s="2"/>
      <c r="P35" s="2"/>
      <c r="Q35" s="2"/>
      <c r="R35" s="2"/>
      <c r="S35" s="2"/>
      <c r="T35" s="2"/>
      <c r="U35" s="2"/>
      <c r="V35" s="2"/>
      <c r="W35" s="2"/>
      <c r="X35" s="2"/>
      <c r="Y35" s="2"/>
      <c r="Z35" s="2"/>
    </row>
    <row r="36" ht="15.75" customHeight="1">
      <c r="A36" s="1" t="s">
        <v>60</v>
      </c>
      <c r="B36" s="1">
        <v>-321.09</v>
      </c>
      <c r="C36" s="1">
        <v>-361.4</v>
      </c>
      <c r="D36" s="1">
        <v>-966.05</v>
      </c>
      <c r="E36" s="1">
        <v>-70.89</v>
      </c>
      <c r="F36" s="1">
        <v>36.14</v>
      </c>
      <c r="G36" s="1">
        <v>10.425</v>
      </c>
      <c r="H36" s="1">
        <v>-6.949999999999999</v>
      </c>
      <c r="I36" s="1">
        <v>-46.565</v>
      </c>
      <c r="J36" s="1">
        <v>-116.065</v>
      </c>
      <c r="K36" s="1">
        <v>-7.645</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46.565</v>
      </c>
      <c r="C3" s="1">
        <v>1.39</v>
      </c>
      <c r="D3" s="1">
        <v>7.645</v>
      </c>
      <c r="E3" s="1">
        <v>1.39</v>
      </c>
      <c r="F3" s="1">
        <v>1.39</v>
      </c>
      <c r="G3" s="1">
        <v>0.695</v>
      </c>
      <c r="H3" s="1">
        <v>5.56</v>
      </c>
      <c r="I3" s="1">
        <v>4.864999999999999</v>
      </c>
      <c r="J3" s="1">
        <v>55.59999999999999</v>
      </c>
      <c r="K3" s="1">
        <v>34.75</v>
      </c>
      <c r="L3" s="2"/>
      <c r="M3" s="2"/>
      <c r="N3" s="2"/>
      <c r="O3" s="2"/>
      <c r="P3" s="2"/>
      <c r="Q3" s="2"/>
      <c r="R3" s="2"/>
      <c r="S3" s="2"/>
      <c r="T3" s="2"/>
      <c r="U3" s="2"/>
      <c r="V3" s="2"/>
      <c r="W3" s="2"/>
      <c r="X3" s="2"/>
      <c r="Y3" s="2"/>
      <c r="Z3" s="2"/>
    </row>
    <row r="4">
      <c r="A4" s="1" t="s">
        <v>63</v>
      </c>
      <c r="B4" s="1">
        <v>46.565</v>
      </c>
      <c r="C4" s="1">
        <v>1.39</v>
      </c>
      <c r="D4" s="1">
        <v>7.645</v>
      </c>
      <c r="E4" s="1">
        <v>1.39</v>
      </c>
      <c r="F4" s="1">
        <v>1.39</v>
      </c>
      <c r="G4" s="1">
        <v>0.695</v>
      </c>
      <c r="H4" s="1">
        <v>5.56</v>
      </c>
      <c r="I4" s="1">
        <v>4.864999999999999</v>
      </c>
      <c r="J4" s="1">
        <v>55.59999999999999</v>
      </c>
      <c r="K4" s="1">
        <v>34.75</v>
      </c>
      <c r="L4" s="2"/>
      <c r="M4" s="2"/>
      <c r="N4" s="2"/>
      <c r="O4" s="2"/>
      <c r="P4" s="2"/>
      <c r="Q4" s="2"/>
      <c r="R4" s="2"/>
      <c r="S4" s="2"/>
      <c r="T4" s="2"/>
      <c r="U4" s="2"/>
      <c r="V4" s="2"/>
      <c r="W4" s="2"/>
      <c r="X4" s="2"/>
      <c r="Y4" s="2"/>
      <c r="Z4" s="2"/>
    </row>
    <row r="5">
      <c r="A5" s="1" t="s">
        <v>64</v>
      </c>
      <c r="B5" s="1">
        <v>38.22499999999999</v>
      </c>
      <c r="C5" s="1">
        <v>58.38</v>
      </c>
      <c r="D5" s="1">
        <v>78.535</v>
      </c>
      <c r="E5" s="1">
        <v>72.975</v>
      </c>
      <c r="F5" s="1">
        <v>36.835</v>
      </c>
      <c r="G5" s="1">
        <v>49.345</v>
      </c>
      <c r="H5" s="1">
        <v>27.8</v>
      </c>
      <c r="I5" s="1">
        <v>47.26</v>
      </c>
      <c r="J5" s="1">
        <v>56.98999999999999</v>
      </c>
      <c r="K5" s="1">
        <v>48.65</v>
      </c>
      <c r="L5" s="2"/>
      <c r="M5" s="2"/>
      <c r="N5" s="2"/>
      <c r="O5" s="2"/>
      <c r="P5" s="2"/>
      <c r="Q5" s="2"/>
      <c r="R5" s="2"/>
      <c r="S5" s="2"/>
      <c r="T5" s="2"/>
      <c r="U5" s="2"/>
      <c r="V5" s="2"/>
      <c r="W5" s="2"/>
      <c r="X5" s="2"/>
      <c r="Y5" s="2"/>
      <c r="Z5" s="2"/>
    </row>
    <row r="6">
      <c r="A6" s="1" t="s">
        <v>65</v>
      </c>
      <c r="B6" s="1">
        <v>88.265</v>
      </c>
      <c r="C6" s="1">
        <v>48.65</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66</v>
      </c>
      <c r="B7" s="1">
        <v>126.49</v>
      </c>
      <c r="C7" s="1">
        <v>107.03</v>
      </c>
      <c r="D7" s="1">
        <v>78.535</v>
      </c>
      <c r="E7" s="1">
        <v>72.975</v>
      </c>
      <c r="F7" s="1">
        <v>36.835</v>
      </c>
      <c r="G7" s="1">
        <v>49.345</v>
      </c>
      <c r="H7" s="1">
        <v>27.8</v>
      </c>
      <c r="I7" s="1">
        <v>47.26</v>
      </c>
      <c r="J7" s="1">
        <v>56.98999999999999</v>
      </c>
      <c r="K7" s="1">
        <v>48.65</v>
      </c>
      <c r="L7" s="2"/>
      <c r="M7" s="2"/>
      <c r="N7" s="2"/>
      <c r="O7" s="2"/>
      <c r="P7" s="2"/>
      <c r="Q7" s="2"/>
      <c r="R7" s="2"/>
      <c r="S7" s="2"/>
      <c r="T7" s="2"/>
      <c r="U7" s="2"/>
      <c r="V7" s="2"/>
      <c r="W7" s="2"/>
      <c r="X7" s="2"/>
      <c r="Y7" s="2"/>
      <c r="Z7" s="2"/>
    </row>
    <row r="8">
      <c r="A8" s="1" t="s">
        <v>67</v>
      </c>
      <c r="B8" s="1">
        <v>28.495</v>
      </c>
      <c r="C8" s="1">
        <v>25.715</v>
      </c>
      <c r="D8" s="1">
        <v>0.0</v>
      </c>
      <c r="E8" s="1">
        <v>0.0</v>
      </c>
      <c r="F8" s="1">
        <v>0.0</v>
      </c>
      <c r="G8" s="1">
        <v>0.0</v>
      </c>
      <c r="H8" s="1">
        <v>6.255</v>
      </c>
      <c r="I8" s="1">
        <v>6.255</v>
      </c>
      <c r="J8" s="1">
        <v>6.949999999999999</v>
      </c>
      <c r="K8" s="1">
        <v>8.34</v>
      </c>
      <c r="L8" s="2"/>
      <c r="M8" s="2"/>
      <c r="N8" s="2"/>
      <c r="O8" s="2"/>
      <c r="P8" s="2"/>
      <c r="Q8" s="2"/>
      <c r="R8" s="2"/>
      <c r="S8" s="2"/>
      <c r="T8" s="2"/>
      <c r="U8" s="2"/>
      <c r="V8" s="2"/>
      <c r="W8" s="2"/>
      <c r="X8" s="2"/>
      <c r="Y8" s="2"/>
      <c r="Z8" s="2"/>
    </row>
    <row r="9">
      <c r="A9" s="1" t="s">
        <v>68</v>
      </c>
      <c r="B9" s="1">
        <v>0.0</v>
      </c>
      <c r="C9" s="1">
        <v>0.0</v>
      </c>
      <c r="D9" s="1">
        <v>0.0</v>
      </c>
      <c r="E9" s="1">
        <v>0.0</v>
      </c>
      <c r="F9" s="1">
        <v>0.0</v>
      </c>
      <c r="G9" s="1">
        <v>1.39</v>
      </c>
      <c r="H9" s="1">
        <v>0.0</v>
      </c>
      <c r="I9" s="1">
        <v>0.0</v>
      </c>
      <c r="J9" s="1">
        <v>0.0</v>
      </c>
      <c r="K9" s="1">
        <v>0.0</v>
      </c>
      <c r="L9" s="2"/>
      <c r="M9" s="2"/>
      <c r="N9" s="2"/>
      <c r="O9" s="2"/>
      <c r="P9" s="2"/>
      <c r="Q9" s="2"/>
      <c r="R9" s="2"/>
      <c r="S9" s="2"/>
      <c r="T9" s="2"/>
      <c r="U9" s="2"/>
      <c r="V9" s="2"/>
      <c r="W9" s="2"/>
      <c r="X9" s="2"/>
      <c r="Y9" s="2"/>
      <c r="Z9" s="2"/>
    </row>
    <row r="10">
      <c r="A10" s="1" t="s">
        <v>69</v>
      </c>
      <c r="B10" s="1">
        <v>83.39999999999999</v>
      </c>
      <c r="C10" s="1">
        <v>77.83999999999999</v>
      </c>
      <c r="D10" s="1">
        <v>150.815</v>
      </c>
      <c r="E10" s="1">
        <v>56.98999999999999</v>
      </c>
      <c r="F10" s="1">
        <v>14.595</v>
      </c>
      <c r="G10" s="1">
        <v>66.02499999999999</v>
      </c>
      <c r="H10" s="1">
        <v>55.59999999999999</v>
      </c>
      <c r="I10" s="1">
        <v>0.695</v>
      </c>
      <c r="J10" s="1">
        <v>4.17</v>
      </c>
      <c r="K10" s="1">
        <v>7.645</v>
      </c>
      <c r="L10" s="2"/>
      <c r="M10" s="2"/>
      <c r="N10" s="2"/>
      <c r="O10" s="2"/>
      <c r="P10" s="2"/>
      <c r="Q10" s="2"/>
      <c r="R10" s="2"/>
      <c r="S10" s="2"/>
      <c r="T10" s="2"/>
      <c r="U10" s="2"/>
      <c r="V10" s="2"/>
      <c r="W10" s="2"/>
      <c r="X10" s="2"/>
      <c r="Y10" s="2"/>
      <c r="Z10" s="2"/>
    </row>
    <row r="11">
      <c r="A11" s="1" t="s">
        <v>70</v>
      </c>
      <c r="B11" s="1">
        <v>284.95</v>
      </c>
      <c r="C11" s="1">
        <v>211.975</v>
      </c>
      <c r="D11" s="1">
        <v>236.995</v>
      </c>
      <c r="E11" s="1">
        <v>131.355</v>
      </c>
      <c r="F11" s="1">
        <v>52.81999999999999</v>
      </c>
      <c r="G11" s="1">
        <v>117.455</v>
      </c>
      <c r="H11" s="1">
        <v>40.31</v>
      </c>
      <c r="I11" s="1">
        <v>60.465</v>
      </c>
      <c r="J11" s="1">
        <v>69.5</v>
      </c>
      <c r="K11" s="1">
        <v>65.33</v>
      </c>
      <c r="L11" s="2"/>
      <c r="M11" s="2"/>
      <c r="N11" s="2"/>
      <c r="O11" s="2"/>
      <c r="P11" s="2"/>
      <c r="Q11" s="2"/>
      <c r="R11" s="2"/>
      <c r="S11" s="2"/>
      <c r="T11" s="2"/>
      <c r="U11" s="2"/>
      <c r="V11" s="2"/>
      <c r="W11" s="2"/>
      <c r="X11" s="2"/>
      <c r="Y11" s="2"/>
      <c r="Z11" s="2"/>
    </row>
    <row r="12">
      <c r="A12" s="1" t="s">
        <v>71</v>
      </c>
      <c r="B12" s="1">
        <v>12482.2</v>
      </c>
      <c r="C12" s="1">
        <v>11432.75</v>
      </c>
      <c r="D12" s="1">
        <v>7401.749999999999</v>
      </c>
      <c r="E12" s="1">
        <v>7394.799999999999</v>
      </c>
      <c r="F12" s="1">
        <v>7492.099999999999</v>
      </c>
      <c r="G12" s="1">
        <v>7241.9</v>
      </c>
      <c r="H12" s="1">
        <v>7547.7</v>
      </c>
      <c r="I12" s="1">
        <v>7332.249999999999</v>
      </c>
      <c r="J12" s="1">
        <v>7617.2</v>
      </c>
      <c r="K12" s="1">
        <v>7818.749999999999</v>
      </c>
      <c r="L12" s="2"/>
      <c r="M12" s="2"/>
      <c r="N12" s="2"/>
      <c r="O12" s="2"/>
      <c r="P12" s="2"/>
      <c r="Q12" s="2"/>
      <c r="R12" s="2"/>
      <c r="S12" s="2"/>
      <c r="T12" s="2"/>
      <c r="U12" s="2"/>
      <c r="V12" s="2"/>
      <c r="W12" s="2"/>
      <c r="X12" s="2"/>
      <c r="Y12" s="2"/>
      <c r="Z12" s="2"/>
    </row>
    <row r="13">
      <c r="A13" s="1" t="s">
        <v>72</v>
      </c>
      <c r="B13" s="1">
        <v>-6637.249999999999</v>
      </c>
      <c r="C13" s="1">
        <v>-7686.7</v>
      </c>
      <c r="D13" s="1">
        <v>-5330.65</v>
      </c>
      <c r="E13" s="1">
        <v>-5434.9</v>
      </c>
      <c r="F13" s="1">
        <v>-5699.0</v>
      </c>
      <c r="G13" s="1">
        <v>-6060.4</v>
      </c>
      <c r="H13" s="1">
        <v>-6922.2</v>
      </c>
      <c r="I13" s="1">
        <v>-6400.95</v>
      </c>
      <c r="J13" s="1">
        <v>-6324.5</v>
      </c>
      <c r="K13" s="1">
        <v>-6470.45</v>
      </c>
      <c r="L13" s="2"/>
      <c r="M13" s="2"/>
      <c r="N13" s="2"/>
      <c r="O13" s="2"/>
      <c r="P13" s="2"/>
      <c r="Q13" s="2"/>
      <c r="R13" s="2"/>
      <c r="S13" s="2"/>
      <c r="T13" s="2"/>
      <c r="U13" s="2"/>
      <c r="V13" s="2"/>
      <c r="W13" s="2"/>
      <c r="X13" s="2"/>
      <c r="Y13" s="2"/>
      <c r="Z13" s="2"/>
    </row>
    <row r="14">
      <c r="A14" s="1" t="s">
        <v>73</v>
      </c>
      <c r="B14" s="1">
        <v>5844.95</v>
      </c>
      <c r="C14" s="1">
        <v>3746.05</v>
      </c>
      <c r="D14" s="1">
        <v>2071.1</v>
      </c>
      <c r="E14" s="1">
        <v>1959.9</v>
      </c>
      <c r="F14" s="1">
        <v>1786.15</v>
      </c>
      <c r="G14" s="1">
        <v>1181.5</v>
      </c>
      <c r="H14" s="1">
        <v>628.9749999999999</v>
      </c>
      <c r="I14" s="1">
        <v>931.3</v>
      </c>
      <c r="J14" s="1">
        <v>1292.7</v>
      </c>
      <c r="K14" s="1">
        <v>1348.3</v>
      </c>
      <c r="L14" s="2"/>
      <c r="M14" s="2"/>
      <c r="N14" s="2"/>
      <c r="O14" s="2"/>
      <c r="P14" s="2"/>
      <c r="Q14" s="2"/>
      <c r="R14" s="2"/>
      <c r="S14" s="2"/>
      <c r="T14" s="2"/>
      <c r="U14" s="2"/>
      <c r="V14" s="2"/>
      <c r="W14" s="2"/>
      <c r="X14" s="2"/>
      <c r="Y14" s="2"/>
      <c r="Z14" s="2"/>
    </row>
    <row r="15">
      <c r="A15" s="1" t="s">
        <v>74</v>
      </c>
      <c r="B15" s="1">
        <v>510.1299999999999</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20.85</v>
      </c>
      <c r="H16" s="1">
        <v>0.0</v>
      </c>
      <c r="I16" s="1">
        <v>0.0</v>
      </c>
      <c r="J16" s="1">
        <v>0.0</v>
      </c>
      <c r="K16" s="1">
        <v>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170.97</v>
      </c>
      <c r="K17" s="1">
        <v>146.645</v>
      </c>
      <c r="L17" s="2"/>
      <c r="M17" s="2"/>
      <c r="N17" s="2"/>
      <c r="O17" s="2"/>
      <c r="P17" s="2"/>
      <c r="Q17" s="2"/>
      <c r="R17" s="2"/>
      <c r="S17" s="2"/>
      <c r="T17" s="2"/>
      <c r="U17" s="2"/>
      <c r="V17" s="2"/>
      <c r="W17" s="2"/>
      <c r="X17" s="2"/>
      <c r="Y17" s="2"/>
      <c r="Z17" s="2"/>
    </row>
    <row r="18">
      <c r="A18" s="1" t="s">
        <v>77</v>
      </c>
      <c r="B18" s="1">
        <v>206.415</v>
      </c>
      <c r="C18" s="1">
        <v>160.545</v>
      </c>
      <c r="D18" s="1">
        <v>11.12</v>
      </c>
      <c r="E18" s="1">
        <v>0.0</v>
      </c>
      <c r="F18" s="1">
        <v>0.0</v>
      </c>
      <c r="G18" s="1">
        <v>0.0</v>
      </c>
      <c r="H18" s="1">
        <v>0.0</v>
      </c>
      <c r="I18" s="1">
        <v>0.0</v>
      </c>
      <c r="J18" s="1">
        <v>0.0</v>
      </c>
      <c r="K18" s="1">
        <v>0.695</v>
      </c>
      <c r="L18" s="2"/>
      <c r="M18" s="2"/>
      <c r="N18" s="2"/>
      <c r="O18" s="2"/>
      <c r="P18" s="2"/>
      <c r="Q18" s="2"/>
      <c r="R18" s="2"/>
      <c r="S18" s="2"/>
      <c r="T18" s="2"/>
      <c r="U18" s="2"/>
      <c r="V18" s="2"/>
      <c r="W18" s="2"/>
      <c r="X18" s="2"/>
      <c r="Y18" s="2"/>
      <c r="Z18" s="2"/>
    </row>
    <row r="19">
      <c r="A19" s="1" t="s">
        <v>78</v>
      </c>
      <c r="B19" s="1">
        <v>6845.749999999999</v>
      </c>
      <c r="C19" s="1">
        <v>4114.4</v>
      </c>
      <c r="D19" s="1">
        <v>2321.3</v>
      </c>
      <c r="E19" s="1">
        <v>2091.95</v>
      </c>
      <c r="F19" s="1">
        <v>1841.75</v>
      </c>
      <c r="G19" s="1">
        <v>1320.5</v>
      </c>
      <c r="H19" s="1">
        <v>669.9799999999999</v>
      </c>
      <c r="I19" s="1">
        <v>993.8499999999999</v>
      </c>
      <c r="J19" s="1">
        <v>1529.0</v>
      </c>
      <c r="K19" s="1">
        <v>1563.75</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54.90499999999999</v>
      </c>
      <c r="C21" s="1">
        <v>97.3</v>
      </c>
      <c r="D21" s="1">
        <v>119.54</v>
      </c>
      <c r="E21" s="1">
        <v>102.86</v>
      </c>
      <c r="F21" s="1">
        <v>99.38499999999999</v>
      </c>
      <c r="G21" s="1">
        <v>77.145</v>
      </c>
      <c r="H21" s="1">
        <v>51.43</v>
      </c>
      <c r="I21" s="1">
        <v>75.05999999999999</v>
      </c>
      <c r="J21" s="1">
        <v>129.27</v>
      </c>
      <c r="K21" s="1">
        <v>134.83</v>
      </c>
      <c r="L21" s="2"/>
      <c r="M21" s="2"/>
      <c r="N21" s="2"/>
      <c r="O21" s="2"/>
      <c r="P21" s="2"/>
      <c r="Q21" s="2"/>
      <c r="R21" s="2"/>
      <c r="S21" s="2"/>
      <c r="T21" s="2"/>
      <c r="U21" s="2"/>
      <c r="V21" s="2"/>
      <c r="W21" s="2"/>
      <c r="X21" s="2"/>
      <c r="Y21" s="2"/>
      <c r="Z21" s="2"/>
    </row>
    <row r="22" ht="15.75" customHeight="1">
      <c r="A22" s="1" t="s">
        <v>81</v>
      </c>
      <c r="B22" s="1">
        <v>131.355</v>
      </c>
      <c r="C22" s="1">
        <v>95.91</v>
      </c>
      <c r="D22" s="1">
        <v>12.51</v>
      </c>
      <c r="E22" s="1">
        <v>12.51</v>
      </c>
      <c r="F22" s="1">
        <v>11.12</v>
      </c>
      <c r="G22" s="1">
        <v>2.085</v>
      </c>
      <c r="H22" s="1">
        <v>6.255</v>
      </c>
      <c r="I22" s="1">
        <v>5.56</v>
      </c>
      <c r="J22" s="1">
        <v>5.56</v>
      </c>
      <c r="K22" s="1">
        <v>5.56</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1.39</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196.685</v>
      </c>
      <c r="C24" s="1">
        <v>154.29</v>
      </c>
      <c r="D24" s="1">
        <v>18.765</v>
      </c>
      <c r="E24" s="1">
        <v>21.545</v>
      </c>
      <c r="F24" s="1">
        <v>11.815</v>
      </c>
      <c r="G24" s="1">
        <v>301.63</v>
      </c>
      <c r="H24" s="1">
        <v>314.14</v>
      </c>
      <c r="I24" s="1">
        <v>271.745</v>
      </c>
      <c r="J24" s="1">
        <v>0.0</v>
      </c>
      <c r="K24" s="1">
        <v>1.39</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20.155</v>
      </c>
      <c r="H25" s="1">
        <v>2.78</v>
      </c>
      <c r="I25" s="1">
        <v>2.78</v>
      </c>
      <c r="J25" s="1">
        <v>2.085</v>
      </c>
      <c r="K25" s="1">
        <v>0.695</v>
      </c>
      <c r="L25" s="2"/>
      <c r="M25" s="2"/>
      <c r="N25" s="2"/>
      <c r="O25" s="2"/>
      <c r="P25" s="2"/>
      <c r="Q25" s="2"/>
      <c r="R25" s="2"/>
      <c r="S25" s="2"/>
      <c r="T25" s="2"/>
      <c r="U25" s="2"/>
      <c r="V25" s="2"/>
      <c r="W25" s="2"/>
      <c r="X25" s="2"/>
      <c r="Y25" s="2"/>
      <c r="Z25" s="2"/>
    </row>
    <row r="26" ht="15.75" customHeight="1">
      <c r="A26" s="1" t="s">
        <v>85</v>
      </c>
      <c r="B26" s="1">
        <v>272.44</v>
      </c>
      <c r="C26" s="1">
        <v>87.57</v>
      </c>
      <c r="D26" s="1">
        <v>88.265</v>
      </c>
      <c r="E26" s="1">
        <v>61.855</v>
      </c>
      <c r="F26" s="1">
        <v>8.34</v>
      </c>
      <c r="G26" s="1">
        <v>18.07</v>
      </c>
      <c r="H26" s="1">
        <v>4.864999999999999</v>
      </c>
      <c r="I26" s="1">
        <v>12.51</v>
      </c>
      <c r="J26" s="1">
        <v>17.375</v>
      </c>
      <c r="K26" s="1">
        <v>15.985</v>
      </c>
      <c r="L26" s="2"/>
      <c r="M26" s="2"/>
      <c r="N26" s="2"/>
      <c r="O26" s="2"/>
      <c r="P26" s="2"/>
      <c r="Q26" s="2"/>
      <c r="R26" s="2"/>
      <c r="S26" s="2"/>
      <c r="T26" s="2"/>
      <c r="U26" s="2"/>
      <c r="V26" s="2"/>
      <c r="W26" s="2"/>
      <c r="X26" s="2"/>
      <c r="Y26" s="2"/>
      <c r="Z26" s="2"/>
    </row>
    <row r="27" ht="15.75" customHeight="1">
      <c r="A27" s="1" t="s">
        <v>86</v>
      </c>
      <c r="B27" s="1">
        <v>655.385</v>
      </c>
      <c r="C27" s="1">
        <v>435.07</v>
      </c>
      <c r="D27" s="1">
        <v>239.08</v>
      </c>
      <c r="E27" s="1">
        <v>198.77</v>
      </c>
      <c r="F27" s="1">
        <v>132.05</v>
      </c>
      <c r="G27" s="1">
        <v>419.085</v>
      </c>
      <c r="H27" s="1">
        <v>380.86</v>
      </c>
      <c r="I27" s="1">
        <v>368.35</v>
      </c>
      <c r="J27" s="1">
        <v>154.985</v>
      </c>
      <c r="K27" s="1">
        <v>159.85</v>
      </c>
      <c r="L27" s="2"/>
      <c r="M27" s="2"/>
      <c r="N27" s="2"/>
      <c r="O27" s="2"/>
      <c r="P27" s="2"/>
      <c r="Q27" s="2"/>
      <c r="R27" s="2"/>
      <c r="S27" s="2"/>
      <c r="T27" s="2"/>
      <c r="U27" s="2"/>
      <c r="V27" s="2"/>
      <c r="W27" s="2"/>
      <c r="X27" s="2"/>
      <c r="Y27" s="2"/>
      <c r="Z27" s="2"/>
    </row>
    <row r="28" ht="15.75" customHeight="1">
      <c r="A28" s="1" t="s">
        <v>87</v>
      </c>
      <c r="B28" s="1">
        <v>1299.65</v>
      </c>
      <c r="C28" s="1">
        <v>1195.4</v>
      </c>
      <c r="D28" s="1">
        <v>307.19</v>
      </c>
      <c r="E28" s="1">
        <v>227.96</v>
      </c>
      <c r="F28" s="1">
        <v>279.39</v>
      </c>
      <c r="G28" s="1">
        <v>18.765</v>
      </c>
      <c r="H28" s="1">
        <v>0.0</v>
      </c>
      <c r="I28" s="1">
        <v>0.0</v>
      </c>
      <c r="J28" s="1">
        <v>156.375</v>
      </c>
      <c r="K28" s="1">
        <v>151.51</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59.075</v>
      </c>
      <c r="H29" s="1">
        <v>3.475</v>
      </c>
      <c r="I29" s="1">
        <v>2.78</v>
      </c>
      <c r="J29" s="1">
        <v>1.39</v>
      </c>
      <c r="K29" s="1">
        <v>4.17</v>
      </c>
      <c r="L29" s="2"/>
      <c r="M29" s="2"/>
      <c r="N29" s="2"/>
      <c r="O29" s="2"/>
      <c r="P29" s="2"/>
      <c r="Q29" s="2"/>
      <c r="R29" s="2"/>
      <c r="S29" s="2"/>
      <c r="T29" s="2"/>
      <c r="U29" s="2"/>
      <c r="V29" s="2"/>
      <c r="W29" s="2"/>
      <c r="X29" s="2"/>
      <c r="Y29" s="2"/>
      <c r="Z29" s="2"/>
    </row>
    <row r="30" ht="15.75" customHeight="1">
      <c r="A30" s="1" t="s">
        <v>89</v>
      </c>
      <c r="B30" s="1">
        <v>635.2299999999999</v>
      </c>
      <c r="C30" s="1">
        <v>184.87</v>
      </c>
      <c r="D30" s="1">
        <v>9.729999999999999</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380.165</v>
      </c>
      <c r="C31" s="1">
        <v>263.405</v>
      </c>
      <c r="D31" s="1">
        <v>202.94</v>
      </c>
      <c r="E31" s="1">
        <v>158.46</v>
      </c>
      <c r="F31" s="1">
        <v>132.05</v>
      </c>
      <c r="G31" s="1">
        <v>67.41499999999999</v>
      </c>
      <c r="H31" s="1">
        <v>60.465</v>
      </c>
      <c r="I31" s="1">
        <v>91.04499999999999</v>
      </c>
      <c r="J31" s="1">
        <v>120.93</v>
      </c>
      <c r="K31" s="1">
        <v>105.64</v>
      </c>
      <c r="L31" s="2"/>
      <c r="M31" s="2"/>
      <c r="N31" s="2"/>
      <c r="O31" s="2"/>
      <c r="P31" s="2"/>
      <c r="Q31" s="2"/>
      <c r="R31" s="2"/>
      <c r="S31" s="2"/>
      <c r="T31" s="2"/>
      <c r="U31" s="2"/>
      <c r="V31" s="2"/>
      <c r="W31" s="2"/>
      <c r="X31" s="2"/>
      <c r="Y31" s="2"/>
      <c r="Z31" s="2"/>
    </row>
    <row r="32" ht="15.75" customHeight="1">
      <c r="A32" s="1" t="s">
        <v>91</v>
      </c>
      <c r="B32" s="1">
        <v>2967.65</v>
      </c>
      <c r="C32" s="1">
        <v>2078.05</v>
      </c>
      <c r="D32" s="1">
        <v>757.55</v>
      </c>
      <c r="E32" s="1">
        <v>585.1899999999999</v>
      </c>
      <c r="F32" s="1">
        <v>543.49</v>
      </c>
      <c r="G32" s="1">
        <v>564.3399999999999</v>
      </c>
      <c r="H32" s="1">
        <v>445.4949999999999</v>
      </c>
      <c r="I32" s="1">
        <v>462.8699999999999</v>
      </c>
      <c r="J32" s="1">
        <v>434.3749999999999</v>
      </c>
      <c r="K32" s="1">
        <v>421.865</v>
      </c>
      <c r="L32" s="2"/>
      <c r="M32" s="2"/>
      <c r="N32" s="2"/>
      <c r="O32" s="2"/>
      <c r="P32" s="2"/>
      <c r="Q32" s="2"/>
      <c r="R32" s="2"/>
      <c r="S32" s="2"/>
      <c r="T32" s="2"/>
      <c r="U32" s="2"/>
      <c r="V32" s="2"/>
      <c r="W32" s="2"/>
      <c r="X32" s="2"/>
      <c r="Y32" s="2"/>
      <c r="Z32" s="2"/>
    </row>
    <row r="33" ht="15.75" customHeight="1">
      <c r="A33" s="1" t="s">
        <v>92</v>
      </c>
      <c r="B33" s="1">
        <v>6241.099999999999</v>
      </c>
      <c r="C33" s="1">
        <v>6248.049999999999</v>
      </c>
      <c r="D33" s="1">
        <v>6255.0</v>
      </c>
      <c r="E33" s="1">
        <v>1515.1</v>
      </c>
      <c r="F33" s="1">
        <v>1515.1</v>
      </c>
      <c r="G33" s="1">
        <v>1522.05</v>
      </c>
      <c r="H33" s="1">
        <v>1522.05</v>
      </c>
      <c r="I33" s="1">
        <v>1535.95</v>
      </c>
      <c r="J33" s="1">
        <v>1542.9</v>
      </c>
      <c r="K33" s="1">
        <v>1515.1</v>
      </c>
      <c r="L33" s="2"/>
      <c r="M33" s="2"/>
      <c r="N33" s="2"/>
      <c r="O33" s="2"/>
      <c r="P33" s="2"/>
      <c r="Q33" s="2"/>
      <c r="R33" s="2"/>
      <c r="S33" s="2"/>
      <c r="T33" s="2"/>
      <c r="U33" s="2"/>
      <c r="V33" s="2"/>
      <c r="W33" s="2"/>
      <c r="X33" s="2"/>
      <c r="Y33" s="2"/>
      <c r="Z33" s="2"/>
    </row>
    <row r="34" ht="15.75" customHeight="1">
      <c r="A34" s="1" t="s">
        <v>93</v>
      </c>
      <c r="B34" s="1">
        <v>-2425.55</v>
      </c>
      <c r="C34" s="1">
        <v>-4274.25</v>
      </c>
      <c r="D34" s="1">
        <v>-4760.75</v>
      </c>
      <c r="E34" s="1">
        <v>-77.145</v>
      </c>
      <c r="F34" s="1">
        <v>-289.12</v>
      </c>
      <c r="G34" s="1">
        <v>-833.9999999999999</v>
      </c>
      <c r="H34" s="1">
        <v>-1369.15</v>
      </c>
      <c r="I34" s="1">
        <v>-1077.25</v>
      </c>
      <c r="J34" s="1">
        <v>-516.385</v>
      </c>
      <c r="K34" s="1">
        <v>-441.325</v>
      </c>
      <c r="L34" s="2"/>
      <c r="M34" s="2"/>
      <c r="N34" s="2"/>
      <c r="O34" s="2"/>
      <c r="P34" s="2"/>
      <c r="Q34" s="2"/>
      <c r="R34" s="2"/>
      <c r="S34" s="2"/>
      <c r="T34" s="2"/>
      <c r="U34" s="2"/>
      <c r="V34" s="2"/>
      <c r="W34" s="2"/>
      <c r="X34" s="2"/>
      <c r="Y34" s="2"/>
      <c r="Z34" s="2"/>
    </row>
    <row r="35" ht="15.75" customHeight="1">
      <c r="A35" s="1" t="s">
        <v>94</v>
      </c>
      <c r="B35" s="1">
        <v>61.855</v>
      </c>
      <c r="C35" s="1">
        <v>63.94</v>
      </c>
      <c r="D35" s="1">
        <v>67.41499999999999</v>
      </c>
      <c r="E35" s="1">
        <v>66.72</v>
      </c>
      <c r="F35" s="1">
        <v>68.80499999999999</v>
      </c>
      <c r="G35" s="1">
        <v>70.89</v>
      </c>
      <c r="H35" s="1">
        <v>72.28</v>
      </c>
      <c r="I35" s="1">
        <v>71.585</v>
      </c>
      <c r="J35" s="1">
        <v>70.195</v>
      </c>
      <c r="K35" s="1">
        <v>72.28</v>
      </c>
      <c r="L35" s="2"/>
      <c r="M35" s="2"/>
      <c r="N35" s="2"/>
      <c r="O35" s="2"/>
      <c r="P35" s="2"/>
      <c r="Q35" s="2"/>
      <c r="R35" s="2"/>
      <c r="S35" s="2"/>
      <c r="T35" s="2"/>
      <c r="U35" s="2"/>
      <c r="V35" s="2"/>
      <c r="W35" s="2"/>
      <c r="X35" s="2"/>
      <c r="Y35" s="2"/>
      <c r="Z35" s="2"/>
    </row>
    <row r="36" ht="15.75" customHeight="1">
      <c r="A36" s="1" t="s">
        <v>95</v>
      </c>
      <c r="B36" s="1">
        <v>3878.1</v>
      </c>
      <c r="C36" s="1">
        <v>2043.3</v>
      </c>
      <c r="D36" s="1">
        <v>1563.75</v>
      </c>
      <c r="E36" s="1">
        <v>1508.15</v>
      </c>
      <c r="F36" s="1">
        <v>1299.65</v>
      </c>
      <c r="G36" s="1">
        <v>757.55</v>
      </c>
      <c r="H36" s="1">
        <v>224.485</v>
      </c>
      <c r="I36" s="1">
        <v>530.98</v>
      </c>
      <c r="J36" s="1">
        <v>1098.1</v>
      </c>
      <c r="K36" s="1">
        <v>1139.8</v>
      </c>
      <c r="L36" s="2"/>
      <c r="M36" s="2"/>
      <c r="N36" s="2"/>
      <c r="O36" s="2"/>
      <c r="P36" s="2"/>
      <c r="Q36" s="2"/>
      <c r="R36" s="2"/>
      <c r="S36" s="2"/>
      <c r="T36" s="2"/>
      <c r="U36" s="2"/>
      <c r="V36" s="2"/>
      <c r="W36" s="2"/>
      <c r="X36" s="2"/>
      <c r="Y36" s="2"/>
      <c r="Z36" s="2"/>
    </row>
    <row r="37" ht="15.75" customHeight="1">
      <c r="A37" s="1" t="s">
        <v>96</v>
      </c>
      <c r="B37" s="1">
        <v>3878.1</v>
      </c>
      <c r="C37" s="1">
        <v>2043.3</v>
      </c>
      <c r="D37" s="1">
        <v>1563.75</v>
      </c>
      <c r="E37" s="1">
        <v>1508.15</v>
      </c>
      <c r="F37" s="1">
        <v>1299.65</v>
      </c>
      <c r="G37" s="1">
        <v>757.55</v>
      </c>
      <c r="H37" s="1">
        <v>224.485</v>
      </c>
      <c r="I37" s="1">
        <v>530.98</v>
      </c>
      <c r="J37" s="1">
        <v>1098.1</v>
      </c>
      <c r="K37" s="1">
        <v>1139.8</v>
      </c>
      <c r="L37" s="2"/>
      <c r="M37" s="2"/>
      <c r="N37" s="2"/>
      <c r="O37" s="2"/>
      <c r="P37" s="2"/>
      <c r="Q37" s="2"/>
      <c r="R37" s="2"/>
      <c r="S37" s="2"/>
      <c r="T37" s="2"/>
      <c r="U37" s="2"/>
      <c r="V37" s="2"/>
      <c r="W37" s="2"/>
      <c r="X37" s="2"/>
      <c r="Y37" s="2"/>
      <c r="Z37" s="2"/>
    </row>
    <row r="38" ht="15.75" customHeight="1">
      <c r="A38" s="1" t="s">
        <v>97</v>
      </c>
      <c r="B38" s="1">
        <v>6845.749999999999</v>
      </c>
      <c r="C38" s="1">
        <v>4114.4</v>
      </c>
      <c r="D38" s="1">
        <v>2321.3</v>
      </c>
      <c r="E38" s="1">
        <v>2091.95</v>
      </c>
      <c r="F38" s="1">
        <v>1841.75</v>
      </c>
      <c r="G38" s="1">
        <v>1320.5</v>
      </c>
      <c r="H38" s="1">
        <v>669.9799999999999</v>
      </c>
      <c r="I38" s="1">
        <v>993.8499999999999</v>
      </c>
      <c r="J38" s="1">
        <v>1529.0</v>
      </c>
      <c r="K38" s="1">
        <v>1563.75</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49.345</v>
      </c>
      <c r="C40" s="1">
        <v>49.345</v>
      </c>
      <c r="D40" s="1">
        <v>49.345</v>
      </c>
      <c r="E40" s="1">
        <v>50.04</v>
      </c>
      <c r="F40" s="1">
        <v>50.04</v>
      </c>
      <c r="G40" s="1">
        <v>50.735</v>
      </c>
      <c r="H40" s="1">
        <v>50.735</v>
      </c>
      <c r="I40" s="1">
        <v>55.59999999999999</v>
      </c>
      <c r="J40" s="1">
        <v>56.98999999999999</v>
      </c>
      <c r="K40" s="1">
        <v>53.51499999999999</v>
      </c>
      <c r="L40" s="2"/>
      <c r="M40" s="2"/>
      <c r="N40" s="2"/>
      <c r="O40" s="2"/>
      <c r="P40" s="2"/>
      <c r="Q40" s="2"/>
      <c r="R40" s="2"/>
      <c r="S40" s="2"/>
      <c r="T40" s="2"/>
      <c r="U40" s="2"/>
      <c r="V40" s="2"/>
      <c r="W40" s="2"/>
      <c r="X40" s="2"/>
      <c r="Y40" s="2"/>
      <c r="Z40" s="2"/>
    </row>
    <row r="41" ht="15.75" customHeight="1">
      <c r="A41" s="1" t="s">
        <v>99</v>
      </c>
      <c r="B41" s="1">
        <v>49.345</v>
      </c>
      <c r="C41" s="1">
        <v>49.345</v>
      </c>
      <c r="D41" s="1">
        <v>49.345</v>
      </c>
      <c r="E41" s="1">
        <v>50.04</v>
      </c>
      <c r="F41" s="1">
        <v>50.04</v>
      </c>
      <c r="G41" s="1">
        <v>50.735</v>
      </c>
      <c r="H41" s="1">
        <v>50.735</v>
      </c>
      <c r="I41" s="1">
        <v>55.59999999999999</v>
      </c>
      <c r="J41" s="1">
        <v>56.98999999999999</v>
      </c>
      <c r="K41" s="1">
        <v>53.51499999999999</v>
      </c>
      <c r="L41" s="2"/>
      <c r="M41" s="2"/>
      <c r="N41" s="2"/>
      <c r="O41" s="2"/>
      <c r="P41" s="2"/>
      <c r="Q41" s="2"/>
      <c r="R41" s="2"/>
      <c r="S41" s="2"/>
      <c r="T41" s="2"/>
      <c r="U41" s="2"/>
      <c r="V41" s="2"/>
      <c r="W41" s="2"/>
      <c r="X41" s="2"/>
      <c r="Y41" s="2"/>
      <c r="Z41" s="2"/>
    </row>
    <row r="42" ht="15.75" customHeight="1">
      <c r="A42" s="1" t="s">
        <v>100</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111</v>
      </c>
      <c r="B43" s="1">
        <v>3370.75</v>
      </c>
      <c r="C43" s="1">
        <v>2043.3</v>
      </c>
      <c r="D43" s="1">
        <v>1563.75</v>
      </c>
      <c r="E43" s="1">
        <v>1508.15</v>
      </c>
      <c r="F43" s="1">
        <v>1299.65</v>
      </c>
      <c r="G43" s="1">
        <v>757.55</v>
      </c>
      <c r="H43" s="1">
        <v>224.485</v>
      </c>
      <c r="I43" s="1">
        <v>530.98</v>
      </c>
      <c r="J43" s="1">
        <v>1098.1</v>
      </c>
      <c r="K43" s="1">
        <v>1139.8</v>
      </c>
      <c r="L43" s="2"/>
      <c r="M43" s="2"/>
      <c r="N43" s="2"/>
      <c r="O43" s="2"/>
      <c r="P43" s="2"/>
      <c r="Q43" s="2"/>
      <c r="R43" s="2"/>
      <c r="S43" s="2"/>
      <c r="T43" s="2"/>
      <c r="U43" s="2"/>
      <c r="V43" s="2"/>
      <c r="W43" s="2"/>
      <c r="X43" s="2"/>
      <c r="Y43" s="2"/>
      <c r="Z43" s="2"/>
    </row>
    <row r="44" ht="15.75" customHeight="1">
      <c r="A44" s="1" t="s">
        <v>112</v>
      </c>
      <c r="B44" s="1" t="s">
        <v>113</v>
      </c>
      <c r="C44" s="1" t="s">
        <v>102</v>
      </c>
      <c r="D44" s="1" t="s">
        <v>103</v>
      </c>
      <c r="E44" s="1" t="s">
        <v>104</v>
      </c>
      <c r="F44" s="1" t="s">
        <v>105</v>
      </c>
      <c r="G44" s="1" t="s">
        <v>106</v>
      </c>
      <c r="H44" s="1" t="s">
        <v>107</v>
      </c>
      <c r="I44" s="1" t="s">
        <v>108</v>
      </c>
      <c r="J44" s="1" t="s">
        <v>109</v>
      </c>
      <c r="K44" s="1" t="s">
        <v>110</v>
      </c>
      <c r="L44" s="2"/>
      <c r="M44" s="2"/>
      <c r="N44" s="2"/>
      <c r="O44" s="2"/>
      <c r="P44" s="2"/>
      <c r="Q44" s="2"/>
      <c r="R44" s="2"/>
      <c r="S44" s="2"/>
      <c r="T44" s="2"/>
      <c r="U44" s="2"/>
      <c r="V44" s="2"/>
      <c r="W44" s="2"/>
      <c r="X44" s="2"/>
      <c r="Y44" s="2"/>
      <c r="Z44" s="2"/>
    </row>
    <row r="45" ht="15.75" customHeight="1">
      <c r="A45" s="1" t="s">
        <v>114</v>
      </c>
      <c r="B45" s="1">
        <v>1494.25</v>
      </c>
      <c r="C45" s="1">
        <v>1348.3</v>
      </c>
      <c r="D45" s="1">
        <v>325.955</v>
      </c>
      <c r="E45" s="1">
        <v>249.505</v>
      </c>
      <c r="F45" s="1">
        <v>292.595</v>
      </c>
      <c r="G45" s="1">
        <v>399.625</v>
      </c>
      <c r="H45" s="1">
        <v>321.09</v>
      </c>
      <c r="I45" s="1">
        <v>278.0</v>
      </c>
      <c r="J45" s="1">
        <v>160.545</v>
      </c>
      <c r="K45" s="1">
        <v>158.46</v>
      </c>
      <c r="L45" s="2"/>
      <c r="M45" s="2"/>
      <c r="N45" s="2"/>
      <c r="O45" s="2"/>
      <c r="P45" s="2"/>
      <c r="Q45" s="2"/>
      <c r="R45" s="2"/>
      <c r="S45" s="2"/>
      <c r="T45" s="2"/>
      <c r="U45" s="2"/>
      <c r="V45" s="2"/>
      <c r="W45" s="2"/>
      <c r="X45" s="2"/>
      <c r="Y45" s="2"/>
      <c r="Z45" s="2"/>
    </row>
    <row r="46" ht="15.75" customHeight="1">
      <c r="A46" s="1" t="s">
        <v>115</v>
      </c>
      <c r="B46" s="1">
        <v>1445.6</v>
      </c>
      <c r="C46" s="1">
        <v>1348.3</v>
      </c>
      <c r="D46" s="1">
        <v>318.31</v>
      </c>
      <c r="E46" s="1">
        <v>248.115</v>
      </c>
      <c r="F46" s="1">
        <v>291.205</v>
      </c>
      <c r="G46" s="1">
        <v>398.9299999999999</v>
      </c>
      <c r="H46" s="1">
        <v>315.53</v>
      </c>
      <c r="I46" s="1">
        <v>272.44</v>
      </c>
      <c r="J46" s="1">
        <v>159.85</v>
      </c>
      <c r="K46" s="1">
        <v>158.46</v>
      </c>
      <c r="L46" s="2"/>
      <c r="M46" s="2"/>
      <c r="N46" s="2"/>
      <c r="O46" s="2"/>
      <c r="P46" s="2"/>
      <c r="Q46" s="2"/>
      <c r="R46" s="2"/>
      <c r="S46" s="2"/>
      <c r="T46" s="2"/>
      <c r="U46" s="2"/>
      <c r="V46" s="2"/>
      <c r="W46" s="2"/>
      <c r="X46" s="2"/>
      <c r="Y46" s="2"/>
      <c r="Z46" s="2"/>
    </row>
    <row r="47" ht="15.75" customHeight="1">
      <c r="A47" s="1" t="s">
        <v>116</v>
      </c>
      <c r="B47" s="1">
        <v>150.12</v>
      </c>
      <c r="C47" s="1">
        <v>105.64</v>
      </c>
      <c r="D47" s="1">
        <v>66.72</v>
      </c>
      <c r="E47" s="1">
        <v>105.64</v>
      </c>
      <c r="F47" s="1">
        <v>105.64</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117</v>
      </c>
      <c r="B48" s="1">
        <v>2.085</v>
      </c>
      <c r="C48" s="1">
        <v>2.085</v>
      </c>
      <c r="D48" s="1">
        <v>2.085</v>
      </c>
      <c r="E48" s="1">
        <v>2.085</v>
      </c>
      <c r="F48" s="1">
        <v>2.085</v>
      </c>
      <c r="G48" s="1">
        <v>2.085</v>
      </c>
      <c r="H48" s="1">
        <v>2.085</v>
      </c>
      <c r="I48" s="1">
        <v>2.085</v>
      </c>
      <c r="J48" s="1">
        <v>2.085</v>
      </c>
      <c r="K48" s="1">
        <v>2.085</v>
      </c>
      <c r="L48" s="2"/>
      <c r="M48" s="2"/>
      <c r="N48" s="2"/>
      <c r="O48" s="2"/>
      <c r="P48" s="2"/>
      <c r="Q48" s="2"/>
      <c r="R48" s="2"/>
      <c r="S48" s="2"/>
      <c r="T48" s="2"/>
      <c r="U48" s="2"/>
      <c r="V48" s="2"/>
      <c r="W48" s="2"/>
      <c r="X48" s="2"/>
      <c r="Y48" s="2"/>
      <c r="Z48" s="2"/>
    </row>
    <row r="49" ht="15.75" customHeight="1">
      <c r="A49" s="1" t="s">
        <v>118</v>
      </c>
      <c r="B49" s="1">
        <v>0.0</v>
      </c>
      <c r="C49" s="1">
        <v>499.01</v>
      </c>
      <c r="D49" s="1">
        <v>282.865</v>
      </c>
      <c r="E49" s="1">
        <v>0.0</v>
      </c>
      <c r="F49" s="1">
        <v>0.0</v>
      </c>
      <c r="G49" s="1">
        <v>127.88</v>
      </c>
      <c r="H49" s="1">
        <v>118.845</v>
      </c>
      <c r="I49" s="1">
        <v>120.235</v>
      </c>
      <c r="J49" s="1">
        <v>132.745</v>
      </c>
      <c r="K49" s="1">
        <v>137.61</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1431.7</v>
      </c>
      <c r="C2" s="1">
        <v>736.6999999999999</v>
      </c>
      <c r="D2" s="1">
        <v>407.27</v>
      </c>
      <c r="E2" s="1">
        <v>282.865</v>
      </c>
      <c r="F2" s="1">
        <v>283.56</v>
      </c>
      <c r="G2" s="1">
        <v>268.965</v>
      </c>
      <c r="H2" s="1">
        <v>189.735</v>
      </c>
      <c r="I2" s="1">
        <v>312.0549999999999</v>
      </c>
      <c r="J2" s="1">
        <v>536.54</v>
      </c>
      <c r="K2" s="1">
        <v>453.835</v>
      </c>
      <c r="L2" s="2"/>
      <c r="M2" s="2"/>
      <c r="N2" s="2"/>
      <c r="O2" s="2"/>
      <c r="P2" s="2"/>
      <c r="Q2" s="2"/>
      <c r="R2" s="2"/>
      <c r="S2" s="2"/>
      <c r="T2" s="2"/>
      <c r="U2" s="2"/>
      <c r="V2" s="2"/>
      <c r="W2" s="2"/>
      <c r="X2" s="2"/>
      <c r="Y2" s="2"/>
      <c r="Z2" s="2"/>
    </row>
    <row r="3">
      <c r="A3" s="1" t="s">
        <v>120</v>
      </c>
      <c r="B3" s="1">
        <v>1431.7</v>
      </c>
      <c r="C3" s="1">
        <v>736.6999999999999</v>
      </c>
      <c r="D3" s="1">
        <v>407.27</v>
      </c>
      <c r="E3" s="1">
        <v>282.865</v>
      </c>
      <c r="F3" s="1">
        <v>283.56</v>
      </c>
      <c r="G3" s="1">
        <v>268.965</v>
      </c>
      <c r="H3" s="1">
        <v>189.735</v>
      </c>
      <c r="I3" s="1">
        <v>312.0549999999999</v>
      </c>
      <c r="J3" s="1">
        <v>536.54</v>
      </c>
      <c r="K3" s="1">
        <v>453.835</v>
      </c>
      <c r="L3" s="2"/>
      <c r="M3" s="2"/>
      <c r="N3" s="2"/>
      <c r="O3" s="2"/>
      <c r="P3" s="2"/>
      <c r="Q3" s="2"/>
      <c r="R3" s="2"/>
      <c r="S3" s="2"/>
      <c r="T3" s="2"/>
      <c r="U3" s="2"/>
      <c r="V3" s="2"/>
      <c r="W3" s="2"/>
      <c r="X3" s="2"/>
      <c r="Y3" s="2"/>
      <c r="Z3" s="2"/>
    </row>
    <row r="4">
      <c r="A4" s="1" t="s">
        <v>121</v>
      </c>
      <c r="B4" s="1">
        <v>537.93</v>
      </c>
      <c r="C4" s="1">
        <v>446.885</v>
      </c>
      <c r="D4" s="1">
        <v>219.62</v>
      </c>
      <c r="E4" s="1">
        <v>142.475</v>
      </c>
      <c r="F4" s="1">
        <v>134.83</v>
      </c>
      <c r="G4" s="1">
        <v>115.37</v>
      </c>
      <c r="H4" s="1">
        <v>95.91</v>
      </c>
      <c r="I4" s="1">
        <v>111.895</v>
      </c>
      <c r="J4" s="1">
        <v>154.985</v>
      </c>
      <c r="K4" s="1">
        <v>169.58</v>
      </c>
      <c r="L4" s="2"/>
      <c r="M4" s="2"/>
      <c r="N4" s="2"/>
      <c r="O4" s="2"/>
      <c r="P4" s="2"/>
      <c r="Q4" s="2"/>
      <c r="R4" s="2"/>
      <c r="S4" s="2"/>
      <c r="T4" s="2"/>
      <c r="U4" s="2"/>
      <c r="V4" s="2"/>
      <c r="W4" s="2"/>
      <c r="X4" s="2"/>
      <c r="Y4" s="2"/>
      <c r="Z4" s="2"/>
    </row>
    <row r="5">
      <c r="A5" s="1" t="s">
        <v>122</v>
      </c>
      <c r="B5" s="1">
        <v>889.5999999999999</v>
      </c>
      <c r="C5" s="1">
        <v>289.12</v>
      </c>
      <c r="D5" s="1">
        <v>187.65</v>
      </c>
      <c r="E5" s="1">
        <v>140.39</v>
      </c>
      <c r="F5" s="1">
        <v>148.73</v>
      </c>
      <c r="G5" s="1">
        <v>153.595</v>
      </c>
      <c r="H5" s="1">
        <v>93.82499999999999</v>
      </c>
      <c r="I5" s="1">
        <v>200.16</v>
      </c>
      <c r="J5" s="1">
        <v>381.5549999999999</v>
      </c>
      <c r="K5" s="1">
        <v>284.255</v>
      </c>
      <c r="L5" s="2"/>
      <c r="M5" s="2"/>
      <c r="N5" s="2"/>
      <c r="O5" s="2"/>
      <c r="P5" s="2"/>
      <c r="Q5" s="2"/>
      <c r="R5" s="2"/>
      <c r="S5" s="2"/>
      <c r="T5" s="2"/>
      <c r="U5" s="2"/>
      <c r="V5" s="2"/>
      <c r="W5" s="2"/>
      <c r="X5" s="2"/>
      <c r="Y5" s="2"/>
      <c r="Z5" s="2"/>
    </row>
    <row r="6">
      <c r="A6" s="1" t="s">
        <v>123</v>
      </c>
      <c r="B6" s="1">
        <v>91.04499999999999</v>
      </c>
      <c r="C6" s="1">
        <v>63.94</v>
      </c>
      <c r="D6" s="1">
        <v>38.91999999999999</v>
      </c>
      <c r="E6" s="1">
        <v>21.545</v>
      </c>
      <c r="F6" s="1">
        <v>16.68</v>
      </c>
      <c r="G6" s="1">
        <v>13.9</v>
      </c>
      <c r="H6" s="1">
        <v>9.035</v>
      </c>
      <c r="I6" s="1">
        <v>10.425</v>
      </c>
      <c r="J6" s="1">
        <v>12.51</v>
      </c>
      <c r="K6" s="1">
        <v>13.205</v>
      </c>
      <c r="L6" s="2"/>
      <c r="M6" s="2"/>
      <c r="N6" s="2"/>
      <c r="O6" s="2"/>
      <c r="P6" s="2"/>
      <c r="Q6" s="2"/>
      <c r="R6" s="2"/>
      <c r="S6" s="2"/>
      <c r="T6" s="2"/>
      <c r="U6" s="2"/>
      <c r="V6" s="2"/>
      <c r="W6" s="2"/>
      <c r="X6" s="2"/>
      <c r="Y6" s="2"/>
      <c r="Z6" s="2"/>
    </row>
    <row r="7">
      <c r="A7" s="1" t="s">
        <v>124</v>
      </c>
      <c r="B7" s="1">
        <v>8.34</v>
      </c>
      <c r="C7" s="1">
        <v>4.17</v>
      </c>
      <c r="D7" s="1">
        <v>8.34</v>
      </c>
      <c r="E7" s="1">
        <v>5.56</v>
      </c>
      <c r="F7" s="1">
        <v>4.17</v>
      </c>
      <c r="G7" s="1">
        <v>3.475</v>
      </c>
      <c r="H7" s="1">
        <v>2.085</v>
      </c>
      <c r="I7" s="1">
        <v>13.205</v>
      </c>
      <c r="J7" s="1">
        <v>19.46</v>
      </c>
      <c r="K7" s="1">
        <v>11.12</v>
      </c>
      <c r="L7" s="2"/>
      <c r="M7" s="2"/>
      <c r="N7" s="2"/>
      <c r="O7" s="2"/>
      <c r="P7" s="2"/>
      <c r="Q7" s="2"/>
      <c r="R7" s="2"/>
      <c r="S7" s="2"/>
      <c r="T7" s="2"/>
      <c r="U7" s="2"/>
      <c r="V7" s="2"/>
      <c r="W7" s="2"/>
      <c r="X7" s="2"/>
      <c r="Y7" s="2"/>
      <c r="Z7" s="2"/>
    </row>
    <row r="8">
      <c r="A8" s="1" t="s">
        <v>125</v>
      </c>
      <c r="B8" s="1">
        <v>521.25</v>
      </c>
      <c r="C8" s="1">
        <v>463.5649999999999</v>
      </c>
      <c r="D8" s="1">
        <v>255.76</v>
      </c>
      <c r="E8" s="1">
        <v>214.06</v>
      </c>
      <c r="F8" s="1">
        <v>211.28</v>
      </c>
      <c r="G8" s="1">
        <v>177.225</v>
      </c>
      <c r="H8" s="1">
        <v>95.21499999999999</v>
      </c>
      <c r="I8" s="1">
        <v>-145.95</v>
      </c>
      <c r="J8" s="1">
        <v>120.93</v>
      </c>
      <c r="K8" s="1">
        <v>144.56</v>
      </c>
      <c r="L8" s="2"/>
      <c r="M8" s="2"/>
      <c r="N8" s="2"/>
      <c r="O8" s="2"/>
      <c r="P8" s="2"/>
      <c r="Q8" s="2"/>
      <c r="R8" s="2"/>
      <c r="S8" s="2"/>
      <c r="T8" s="2"/>
      <c r="U8" s="2"/>
      <c r="V8" s="2"/>
      <c r="W8" s="2"/>
      <c r="X8" s="2"/>
      <c r="Y8" s="2"/>
      <c r="Z8" s="2"/>
    </row>
    <row r="9">
      <c r="A9" s="1" t="s">
        <v>126</v>
      </c>
      <c r="B9" s="1">
        <v>298.155</v>
      </c>
      <c r="C9" s="1">
        <v>1125.9</v>
      </c>
      <c r="D9" s="1">
        <v>328.04</v>
      </c>
      <c r="E9" s="1">
        <v>8.34</v>
      </c>
      <c r="F9" s="1">
        <v>59.77</v>
      </c>
      <c r="G9" s="1">
        <v>457.3099999999999</v>
      </c>
      <c r="H9" s="1">
        <v>2.085</v>
      </c>
      <c r="I9" s="1">
        <v>13.205</v>
      </c>
      <c r="J9" s="1">
        <v>-198.77</v>
      </c>
      <c r="K9" s="1">
        <v>1.39</v>
      </c>
      <c r="L9" s="2"/>
      <c r="M9" s="2"/>
      <c r="N9" s="2"/>
      <c r="O9" s="2"/>
      <c r="P9" s="2"/>
      <c r="Q9" s="2"/>
      <c r="R9" s="2"/>
      <c r="S9" s="2"/>
      <c r="T9" s="2"/>
      <c r="U9" s="2"/>
      <c r="V9" s="2"/>
      <c r="W9" s="2"/>
      <c r="X9" s="2"/>
      <c r="Y9" s="2"/>
      <c r="Z9" s="2"/>
    </row>
    <row r="10">
      <c r="A10" s="1" t="s">
        <v>127</v>
      </c>
      <c r="B10" s="1">
        <v>19.46</v>
      </c>
      <c r="C10" s="1">
        <v>-43.785</v>
      </c>
      <c r="D10" s="1">
        <v>-2.78</v>
      </c>
      <c r="E10" s="1">
        <v>-16.68</v>
      </c>
      <c r="F10" s="1">
        <v>11.12</v>
      </c>
      <c r="G10" s="1">
        <v>4.17</v>
      </c>
      <c r="H10" s="1">
        <v>-41.005</v>
      </c>
      <c r="I10" s="1">
        <v>-0.695</v>
      </c>
      <c r="J10" s="1">
        <v>27.8</v>
      </c>
      <c r="K10" s="1">
        <v>-9.035</v>
      </c>
      <c r="L10" s="2"/>
      <c r="M10" s="2"/>
      <c r="N10" s="2"/>
      <c r="O10" s="2"/>
      <c r="P10" s="2"/>
      <c r="Q10" s="2"/>
      <c r="R10" s="2"/>
      <c r="S10" s="2"/>
      <c r="T10" s="2"/>
      <c r="U10" s="2"/>
      <c r="V10" s="2"/>
      <c r="W10" s="2"/>
      <c r="X10" s="2"/>
      <c r="Y10" s="2"/>
      <c r="Z10" s="2"/>
    </row>
    <row r="11">
      <c r="A11" s="1" t="s">
        <v>128</v>
      </c>
      <c r="B11" s="1">
        <v>938.2499999999999</v>
      </c>
      <c r="C11" s="1">
        <v>1612.4</v>
      </c>
      <c r="D11" s="1">
        <v>628.28</v>
      </c>
      <c r="E11" s="1">
        <v>232.825</v>
      </c>
      <c r="F11" s="1">
        <v>303.02</v>
      </c>
      <c r="G11" s="1">
        <v>656.0799999999999</v>
      </c>
      <c r="H11" s="1">
        <v>67.41499999999999</v>
      </c>
      <c r="I11" s="1">
        <v>-109.115</v>
      </c>
      <c r="J11" s="1">
        <v>-44.48</v>
      </c>
      <c r="K11" s="1">
        <v>161.935</v>
      </c>
      <c r="L11" s="2"/>
      <c r="M11" s="2"/>
      <c r="N11" s="2"/>
      <c r="O11" s="2"/>
      <c r="P11" s="2"/>
      <c r="Q11" s="2"/>
      <c r="R11" s="2"/>
      <c r="S11" s="2"/>
      <c r="T11" s="2"/>
      <c r="U11" s="2"/>
      <c r="V11" s="2"/>
      <c r="W11" s="2"/>
      <c r="X11" s="2"/>
      <c r="Y11" s="2"/>
      <c r="Z11" s="2"/>
    </row>
    <row r="12">
      <c r="A12" s="1" t="s">
        <v>129</v>
      </c>
      <c r="B12" s="1">
        <v>-45.175</v>
      </c>
      <c r="C12" s="1">
        <v>-1320.5</v>
      </c>
      <c r="D12" s="1">
        <v>-440.63</v>
      </c>
      <c r="E12" s="1">
        <v>-92.43499999999999</v>
      </c>
      <c r="F12" s="1">
        <v>-154.29</v>
      </c>
      <c r="G12" s="1">
        <v>-502.485</v>
      </c>
      <c r="H12" s="1">
        <v>25.715</v>
      </c>
      <c r="I12" s="1">
        <v>309.275</v>
      </c>
      <c r="J12" s="1">
        <v>426.73</v>
      </c>
      <c r="K12" s="1">
        <v>122.32</v>
      </c>
      <c r="L12" s="2"/>
      <c r="M12" s="2"/>
      <c r="N12" s="2"/>
      <c r="O12" s="2"/>
      <c r="P12" s="2"/>
      <c r="Q12" s="2"/>
      <c r="R12" s="2"/>
      <c r="S12" s="2"/>
      <c r="T12" s="2"/>
      <c r="U12" s="2"/>
      <c r="V12" s="2"/>
      <c r="W12" s="2"/>
      <c r="X12" s="2"/>
      <c r="Y12" s="2"/>
      <c r="Z12" s="2"/>
    </row>
    <row r="13">
      <c r="A13" s="1" t="s">
        <v>130</v>
      </c>
      <c r="B13" s="1">
        <v>-109.81</v>
      </c>
      <c r="C13" s="1">
        <v>-112.59</v>
      </c>
      <c r="D13" s="1">
        <v>-79.22999999999999</v>
      </c>
      <c r="E13" s="1">
        <v>-15.985</v>
      </c>
      <c r="F13" s="1">
        <v>-14.595</v>
      </c>
      <c r="G13" s="1">
        <v>-27.8</v>
      </c>
      <c r="H13" s="1">
        <v>-17.375</v>
      </c>
      <c r="I13" s="1">
        <v>-22.24</v>
      </c>
      <c r="J13" s="1">
        <v>-21.545</v>
      </c>
      <c r="K13" s="1">
        <v>-20.85</v>
      </c>
      <c r="L13" s="2"/>
      <c r="M13" s="2"/>
      <c r="N13" s="2"/>
      <c r="O13" s="2"/>
      <c r="P13" s="2"/>
      <c r="Q13" s="2"/>
      <c r="R13" s="2"/>
      <c r="S13" s="2"/>
      <c r="T13" s="2"/>
      <c r="U13" s="2"/>
      <c r="V13" s="2"/>
      <c r="W13" s="2"/>
      <c r="X13" s="2"/>
      <c r="Y13" s="2"/>
      <c r="Z13" s="2"/>
    </row>
    <row r="14">
      <c r="A14" s="1" t="s">
        <v>131</v>
      </c>
      <c r="B14" s="1">
        <v>-109.81</v>
      </c>
      <c r="C14" s="1">
        <v>-112.59</v>
      </c>
      <c r="D14" s="1">
        <v>-79.22999999999999</v>
      </c>
      <c r="E14" s="1">
        <v>-15.985</v>
      </c>
      <c r="F14" s="1">
        <v>-14.595</v>
      </c>
      <c r="G14" s="1">
        <v>-27.8</v>
      </c>
      <c r="H14" s="1">
        <v>-17.375</v>
      </c>
      <c r="I14" s="1">
        <v>-22.24</v>
      </c>
      <c r="J14" s="1">
        <v>-21.545</v>
      </c>
      <c r="K14" s="1">
        <v>-20.85</v>
      </c>
      <c r="L14" s="2"/>
      <c r="M14" s="2"/>
      <c r="N14" s="2"/>
      <c r="O14" s="2"/>
      <c r="P14" s="2"/>
      <c r="Q14" s="2"/>
      <c r="R14" s="2"/>
      <c r="S14" s="2"/>
      <c r="T14" s="2"/>
      <c r="U14" s="2"/>
      <c r="V14" s="2"/>
      <c r="W14" s="2"/>
      <c r="X14" s="2"/>
      <c r="Y14" s="2"/>
      <c r="Z14" s="2"/>
    </row>
    <row r="15">
      <c r="A15" s="1" t="s">
        <v>132</v>
      </c>
      <c r="B15" s="1">
        <v>-69.5</v>
      </c>
      <c r="C15" s="1">
        <v>-141.78</v>
      </c>
      <c r="D15" s="1">
        <v>29.19</v>
      </c>
      <c r="E15" s="1">
        <v>9.035</v>
      </c>
      <c r="F15" s="1">
        <v>-8.34</v>
      </c>
      <c r="G15" s="1">
        <v>2.085</v>
      </c>
      <c r="H15" s="1">
        <v>0.695</v>
      </c>
      <c r="I15" s="1">
        <v>13.9</v>
      </c>
      <c r="J15" s="1">
        <v>-48.65</v>
      </c>
      <c r="K15" s="1">
        <v>0.0</v>
      </c>
      <c r="L15" s="2"/>
      <c r="M15" s="2"/>
      <c r="N15" s="2"/>
      <c r="O15" s="2"/>
      <c r="P15" s="2"/>
      <c r="Q15" s="2"/>
      <c r="R15" s="2"/>
      <c r="S15" s="2"/>
      <c r="T15" s="2"/>
      <c r="U15" s="2"/>
      <c r="V15" s="2"/>
      <c r="W15" s="2"/>
      <c r="X15" s="2"/>
      <c r="Y15" s="2"/>
      <c r="Z15" s="2"/>
    </row>
    <row r="16">
      <c r="A16" s="1" t="s">
        <v>133</v>
      </c>
      <c r="B16" s="1">
        <v>0.0</v>
      </c>
      <c r="C16" s="1">
        <v>0.0</v>
      </c>
      <c r="D16" s="1">
        <v>0.0</v>
      </c>
      <c r="E16" s="1">
        <v>-10.425</v>
      </c>
      <c r="F16" s="1">
        <v>-11.12</v>
      </c>
      <c r="G16" s="1">
        <v>-15.985</v>
      </c>
      <c r="H16" s="1">
        <v>-14.595</v>
      </c>
      <c r="I16" s="1">
        <v>-41.7</v>
      </c>
      <c r="J16" s="1">
        <v>-10.425</v>
      </c>
      <c r="K16" s="1">
        <v>-0.695</v>
      </c>
      <c r="L16" s="2"/>
      <c r="M16" s="2"/>
      <c r="N16" s="2"/>
      <c r="O16" s="2"/>
      <c r="P16" s="2"/>
      <c r="Q16" s="2"/>
      <c r="R16" s="2"/>
      <c r="S16" s="2"/>
      <c r="T16" s="2"/>
      <c r="U16" s="2"/>
      <c r="V16" s="2"/>
      <c r="W16" s="2"/>
      <c r="X16" s="2"/>
      <c r="Y16" s="2"/>
      <c r="Z16" s="2"/>
    </row>
    <row r="17">
      <c r="A17" s="1" t="s">
        <v>134</v>
      </c>
      <c r="B17" s="1">
        <v>-224.485</v>
      </c>
      <c r="C17" s="1">
        <v>-1577.65</v>
      </c>
      <c r="D17" s="1">
        <v>-490.67</v>
      </c>
      <c r="E17" s="1">
        <v>-109.81</v>
      </c>
      <c r="F17" s="1">
        <v>-188.345</v>
      </c>
      <c r="G17" s="1">
        <v>-544.185</v>
      </c>
      <c r="H17" s="1">
        <v>-5.56</v>
      </c>
      <c r="I17" s="1">
        <v>286.34</v>
      </c>
      <c r="J17" s="1">
        <v>392.675</v>
      </c>
      <c r="K17" s="1">
        <v>100.08</v>
      </c>
      <c r="L17" s="2"/>
      <c r="M17" s="2"/>
      <c r="N17" s="2"/>
      <c r="O17" s="2"/>
      <c r="P17" s="2"/>
      <c r="Q17" s="2"/>
      <c r="R17" s="2"/>
      <c r="S17" s="2"/>
      <c r="T17" s="2"/>
      <c r="U17" s="2"/>
      <c r="V17" s="2"/>
      <c r="W17" s="2"/>
      <c r="X17" s="2"/>
      <c r="Y17" s="2"/>
      <c r="Z17" s="2"/>
    </row>
    <row r="18">
      <c r="A18" s="1" t="s">
        <v>135</v>
      </c>
      <c r="B18" s="1">
        <v>-11.815</v>
      </c>
      <c r="C18" s="1">
        <v>-22.935</v>
      </c>
      <c r="D18" s="1">
        <v>-93.82499999999999</v>
      </c>
      <c r="E18" s="1">
        <v>-6.949999999999999</v>
      </c>
      <c r="F18" s="1">
        <v>-11.12</v>
      </c>
      <c r="G18" s="1">
        <v>-2.78</v>
      </c>
      <c r="H18" s="1">
        <v>-41.7</v>
      </c>
      <c r="I18" s="1">
        <v>0.695</v>
      </c>
      <c r="J18" s="1">
        <v>-1.39</v>
      </c>
      <c r="K18" s="1">
        <v>0.0</v>
      </c>
      <c r="L18" s="2"/>
      <c r="M18" s="2"/>
      <c r="N18" s="2"/>
      <c r="O18" s="2"/>
      <c r="P18" s="2"/>
      <c r="Q18" s="2"/>
      <c r="R18" s="2"/>
      <c r="S18" s="2"/>
      <c r="T18" s="2"/>
      <c r="U18" s="2"/>
      <c r="V18" s="2"/>
      <c r="W18" s="2"/>
      <c r="X18" s="2"/>
      <c r="Y18" s="2"/>
      <c r="Z18" s="2"/>
    </row>
    <row r="19">
      <c r="A19" s="1" t="s">
        <v>136</v>
      </c>
      <c r="B19" s="1">
        <v>-764.5</v>
      </c>
      <c r="C19" s="1">
        <v>-490.67</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137</v>
      </c>
      <c r="B20" s="1">
        <v>-132.05</v>
      </c>
      <c r="C20" s="1">
        <v>59.075</v>
      </c>
      <c r="D20" s="1">
        <v>22.935</v>
      </c>
      <c r="E20" s="1">
        <v>51.43</v>
      </c>
      <c r="F20" s="1">
        <v>2.085</v>
      </c>
      <c r="G20" s="1">
        <v>-0.695</v>
      </c>
      <c r="H20" s="1">
        <v>0.0</v>
      </c>
      <c r="I20" s="1">
        <v>0.0</v>
      </c>
      <c r="J20" s="1">
        <v>0.0</v>
      </c>
      <c r="K20" s="1">
        <v>0.0</v>
      </c>
      <c r="L20" s="2"/>
      <c r="M20" s="2"/>
      <c r="N20" s="2"/>
      <c r="O20" s="2"/>
      <c r="P20" s="2"/>
      <c r="Q20" s="2"/>
      <c r="R20" s="2"/>
      <c r="S20" s="2"/>
      <c r="T20" s="2"/>
      <c r="U20" s="2"/>
      <c r="V20" s="2"/>
      <c r="W20" s="2"/>
      <c r="X20" s="2"/>
      <c r="Y20" s="2"/>
      <c r="Z20" s="2"/>
    </row>
    <row r="21" ht="15.75" customHeight="1">
      <c r="A21" s="1" t="s">
        <v>138</v>
      </c>
      <c r="B21" s="1">
        <v>-153.595</v>
      </c>
      <c r="C21" s="1">
        <v>-236.3</v>
      </c>
      <c r="D21" s="1">
        <v>-40.31</v>
      </c>
      <c r="E21" s="1">
        <v>-2.085</v>
      </c>
      <c r="F21" s="1">
        <v>-14.595</v>
      </c>
      <c r="G21" s="1">
        <v>0.0</v>
      </c>
      <c r="H21" s="1">
        <v>-530.285</v>
      </c>
      <c r="I21" s="1">
        <v>0.0</v>
      </c>
      <c r="J21" s="1">
        <v>0.0</v>
      </c>
      <c r="K21" s="1">
        <v>0.0</v>
      </c>
      <c r="L21" s="2"/>
      <c r="M21" s="2"/>
      <c r="N21" s="2"/>
      <c r="O21" s="2"/>
      <c r="P21" s="2"/>
      <c r="Q21" s="2"/>
      <c r="R21" s="2"/>
      <c r="S21" s="2"/>
      <c r="T21" s="2"/>
      <c r="U21" s="2"/>
      <c r="V21" s="2"/>
      <c r="W21" s="2"/>
      <c r="X21" s="2"/>
      <c r="Y21" s="2"/>
      <c r="Z21" s="2"/>
    </row>
    <row r="22" ht="15.75" customHeight="1">
      <c r="A22" s="1" t="s">
        <v>139</v>
      </c>
      <c r="B22" s="1">
        <v>0.0</v>
      </c>
      <c r="C22" s="1">
        <v>0.0</v>
      </c>
      <c r="D22" s="1">
        <v>-56.98999999999999</v>
      </c>
      <c r="E22" s="1">
        <v>0.0</v>
      </c>
      <c r="F22" s="1">
        <v>0.0</v>
      </c>
      <c r="G22" s="1">
        <v>0.0</v>
      </c>
      <c r="H22" s="1">
        <v>0.0</v>
      </c>
      <c r="I22" s="1">
        <v>0.0</v>
      </c>
      <c r="J22" s="1">
        <v>55.59999999999999</v>
      </c>
      <c r="K22" s="1">
        <v>-34.75</v>
      </c>
      <c r="L22" s="2"/>
      <c r="M22" s="2"/>
      <c r="N22" s="2"/>
      <c r="O22" s="2"/>
      <c r="P22" s="2"/>
      <c r="Q22" s="2"/>
      <c r="R22" s="2"/>
      <c r="S22" s="2"/>
      <c r="T22" s="2"/>
      <c r="U22" s="2"/>
      <c r="V22" s="2"/>
      <c r="W22" s="2"/>
      <c r="X22" s="2"/>
      <c r="Y22" s="2"/>
      <c r="Z22" s="2"/>
    </row>
    <row r="23" ht="15.75" customHeight="1">
      <c r="A23" s="1" t="s">
        <v>140</v>
      </c>
      <c r="B23" s="1">
        <v>-1285.75</v>
      </c>
      <c r="C23" s="1">
        <v>-2265.7</v>
      </c>
      <c r="D23" s="1">
        <v>-658.8599999999999</v>
      </c>
      <c r="E23" s="1">
        <v>-67.41499999999999</v>
      </c>
      <c r="F23" s="1">
        <v>-211.975</v>
      </c>
      <c r="G23" s="1">
        <v>-547.66</v>
      </c>
      <c r="H23" s="1">
        <v>-536.54</v>
      </c>
      <c r="I23" s="1">
        <v>287.73</v>
      </c>
      <c r="J23" s="1">
        <v>391.98</v>
      </c>
      <c r="K23" s="1">
        <v>100.08</v>
      </c>
      <c r="L23" s="2"/>
      <c r="M23" s="2"/>
      <c r="N23" s="2"/>
      <c r="O23" s="2"/>
      <c r="P23" s="2"/>
      <c r="Q23" s="2"/>
      <c r="R23" s="2"/>
      <c r="S23" s="2"/>
      <c r="T23" s="2"/>
      <c r="U23" s="2"/>
      <c r="V23" s="2"/>
      <c r="W23" s="2"/>
      <c r="X23" s="2"/>
      <c r="Y23" s="2"/>
      <c r="Z23" s="2"/>
    </row>
    <row r="24" ht="15.75" customHeight="1">
      <c r="A24" s="1" t="s">
        <v>141</v>
      </c>
      <c r="B24" s="1">
        <v>-82.00999999999999</v>
      </c>
      <c r="C24" s="1">
        <v>-430.205</v>
      </c>
      <c r="D24" s="1">
        <v>-175.14</v>
      </c>
      <c r="E24" s="1">
        <v>-9.035</v>
      </c>
      <c r="F24" s="1">
        <v>0.0</v>
      </c>
      <c r="G24" s="1">
        <v>0.0</v>
      </c>
      <c r="H24" s="1">
        <v>0.0</v>
      </c>
      <c r="I24" s="1">
        <v>0.0</v>
      </c>
      <c r="J24" s="1">
        <v>-170.97</v>
      </c>
      <c r="K24" s="1">
        <v>24.325</v>
      </c>
      <c r="L24" s="2"/>
      <c r="M24" s="2"/>
      <c r="N24" s="2"/>
      <c r="O24" s="2"/>
      <c r="P24" s="2"/>
      <c r="Q24" s="2"/>
      <c r="R24" s="2"/>
      <c r="S24" s="2"/>
      <c r="T24" s="2"/>
      <c r="U24" s="2"/>
      <c r="V24" s="2"/>
      <c r="W24" s="2"/>
      <c r="X24" s="2"/>
      <c r="Y24" s="2"/>
      <c r="Z24" s="2"/>
    </row>
    <row r="25" ht="15.75" customHeight="1">
      <c r="A25" s="1" t="s">
        <v>142</v>
      </c>
      <c r="B25" s="1">
        <v>-1202.35</v>
      </c>
      <c r="C25" s="1">
        <v>-1841.75</v>
      </c>
      <c r="D25" s="1">
        <v>-483.72</v>
      </c>
      <c r="E25" s="1">
        <v>-58.38</v>
      </c>
      <c r="F25" s="1">
        <v>-211.975</v>
      </c>
      <c r="G25" s="1">
        <v>-547.66</v>
      </c>
      <c r="H25" s="1">
        <v>-536.54</v>
      </c>
      <c r="I25" s="1">
        <v>287.73</v>
      </c>
      <c r="J25" s="1">
        <v>562.9499999999999</v>
      </c>
      <c r="K25" s="1">
        <v>75.05999999999999</v>
      </c>
      <c r="L25" s="2"/>
      <c r="M25" s="2"/>
      <c r="N25" s="2"/>
      <c r="O25" s="2"/>
      <c r="P25" s="2"/>
      <c r="Q25" s="2"/>
      <c r="R25" s="2"/>
      <c r="S25" s="2"/>
      <c r="T25" s="2"/>
      <c r="U25" s="2"/>
      <c r="V25" s="2"/>
      <c r="W25" s="2"/>
      <c r="X25" s="2"/>
      <c r="Y25" s="2"/>
      <c r="Z25" s="2"/>
    </row>
    <row r="26" ht="15.75" customHeight="1">
      <c r="A26" s="1" t="s">
        <v>143</v>
      </c>
      <c r="B26" s="1">
        <v>-1202.35</v>
      </c>
      <c r="C26" s="1">
        <v>-1841.75</v>
      </c>
      <c r="D26" s="1">
        <v>-483.72</v>
      </c>
      <c r="E26" s="1">
        <v>-58.38</v>
      </c>
      <c r="F26" s="1">
        <v>-211.975</v>
      </c>
      <c r="G26" s="1">
        <v>-547.66</v>
      </c>
      <c r="H26" s="1">
        <v>-536.54</v>
      </c>
      <c r="I26" s="1">
        <v>287.73</v>
      </c>
      <c r="J26" s="1">
        <v>562.9499999999999</v>
      </c>
      <c r="K26" s="1">
        <v>75.05999999999999</v>
      </c>
      <c r="L26" s="2"/>
      <c r="M26" s="2"/>
      <c r="N26" s="2"/>
      <c r="O26" s="2"/>
      <c r="P26" s="2"/>
      <c r="Q26" s="2"/>
      <c r="R26" s="2"/>
      <c r="S26" s="2"/>
      <c r="T26" s="2"/>
      <c r="U26" s="2"/>
      <c r="V26" s="2"/>
      <c r="W26" s="2"/>
      <c r="X26" s="2"/>
      <c r="Y26" s="2"/>
      <c r="Z26" s="2"/>
    </row>
    <row r="27" ht="15.75" customHeight="1">
      <c r="A27" s="1" t="s">
        <v>144</v>
      </c>
      <c r="B27" s="1">
        <v>-1202.35</v>
      </c>
      <c r="C27" s="1">
        <v>-1841.75</v>
      </c>
      <c r="D27" s="1">
        <v>-483.72</v>
      </c>
      <c r="E27" s="1">
        <v>-58.38</v>
      </c>
      <c r="F27" s="1">
        <v>-211.975</v>
      </c>
      <c r="G27" s="1">
        <v>-547.66</v>
      </c>
      <c r="H27" s="1">
        <v>-536.54</v>
      </c>
      <c r="I27" s="1">
        <v>287.73</v>
      </c>
      <c r="J27" s="1">
        <v>562.9499999999999</v>
      </c>
      <c r="K27" s="1">
        <v>75.05999999999999</v>
      </c>
      <c r="L27" s="2"/>
      <c r="M27" s="2"/>
      <c r="N27" s="2"/>
      <c r="O27" s="2"/>
      <c r="P27" s="2"/>
      <c r="Q27" s="2"/>
      <c r="R27" s="2"/>
      <c r="S27" s="2"/>
      <c r="T27" s="2"/>
      <c r="U27" s="2"/>
      <c r="V27" s="2"/>
      <c r="W27" s="2"/>
      <c r="X27" s="2"/>
      <c r="Y27" s="2"/>
      <c r="Z27" s="2"/>
    </row>
    <row r="28" ht="15.75" customHeight="1">
      <c r="A28" s="1" t="s">
        <v>145</v>
      </c>
      <c r="B28" s="1">
        <v>-1202.35</v>
      </c>
      <c r="C28" s="1">
        <v>-1841.75</v>
      </c>
      <c r="D28" s="1">
        <v>-483.72</v>
      </c>
      <c r="E28" s="1">
        <v>-58.38</v>
      </c>
      <c r="F28" s="1">
        <v>-211.975</v>
      </c>
      <c r="G28" s="1">
        <v>-547.66</v>
      </c>
      <c r="H28" s="1">
        <v>-536.54</v>
      </c>
      <c r="I28" s="1">
        <v>287.73</v>
      </c>
      <c r="J28" s="1">
        <v>562.9499999999999</v>
      </c>
      <c r="K28" s="1">
        <v>75.05999999999999</v>
      </c>
      <c r="L28" s="2"/>
      <c r="M28" s="2"/>
      <c r="N28" s="2"/>
      <c r="O28" s="2"/>
      <c r="P28" s="2"/>
      <c r="Q28" s="2"/>
      <c r="R28" s="2"/>
      <c r="S28" s="2"/>
      <c r="T28" s="2"/>
      <c r="U28" s="2"/>
      <c r="V28" s="2"/>
      <c r="W28" s="2"/>
      <c r="X28" s="2"/>
      <c r="Y28" s="2"/>
      <c r="Z28" s="2"/>
    </row>
    <row r="29" ht="15.75" customHeight="1">
      <c r="A29" s="1" t="s">
        <v>146</v>
      </c>
      <c r="B29" s="1">
        <v>-1202.35</v>
      </c>
      <c r="C29" s="1">
        <v>-1841.75</v>
      </c>
      <c r="D29" s="1">
        <v>-483.72</v>
      </c>
      <c r="E29" s="1">
        <v>-58.38</v>
      </c>
      <c r="F29" s="1">
        <v>-211.975</v>
      </c>
      <c r="G29" s="1">
        <v>-547.66</v>
      </c>
      <c r="H29" s="1">
        <v>-536.54</v>
      </c>
      <c r="I29" s="1">
        <v>287.73</v>
      </c>
      <c r="J29" s="1">
        <v>562.9499999999999</v>
      </c>
      <c r="K29" s="1">
        <v>75.05999999999999</v>
      </c>
      <c r="L29" s="2"/>
      <c r="M29" s="2"/>
      <c r="N29" s="2"/>
      <c r="O29" s="2"/>
      <c r="P29" s="2"/>
      <c r="Q29" s="2"/>
      <c r="R29" s="2"/>
      <c r="S29" s="2"/>
      <c r="T29" s="2"/>
      <c r="U29" s="2"/>
      <c r="V29" s="2"/>
      <c r="W29" s="2"/>
      <c r="X29" s="2"/>
      <c r="Y29" s="2"/>
      <c r="Z29" s="2"/>
    </row>
    <row r="30" ht="15.75" customHeight="1">
      <c r="A30" s="1" t="s">
        <v>147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1" t="s">
        <v>153</v>
      </c>
      <c r="G31" s="1" t="s">
        <v>154</v>
      </c>
      <c r="H31" s="1" t="s">
        <v>155</v>
      </c>
      <c r="I31" s="1" t="s">
        <v>156</v>
      </c>
      <c r="J31" s="1" t="s">
        <v>157</v>
      </c>
      <c r="K31" s="1" t="s">
        <v>158</v>
      </c>
      <c r="L31" s="2"/>
      <c r="M31" s="2"/>
      <c r="N31" s="2"/>
      <c r="O31" s="2"/>
      <c r="P31" s="2"/>
      <c r="Q31" s="2"/>
      <c r="R31" s="2"/>
      <c r="S31" s="2"/>
      <c r="T31" s="2"/>
      <c r="U31" s="2"/>
      <c r="V31" s="2"/>
      <c r="W31" s="2"/>
      <c r="X31" s="2"/>
      <c r="Y31" s="2"/>
      <c r="Z31" s="2"/>
    </row>
    <row r="32" ht="15.75" customHeight="1">
      <c r="A32" s="1" t="s">
        <v>159</v>
      </c>
      <c r="B32" s="1" t="s">
        <v>149</v>
      </c>
      <c r="C32" s="1" t="s">
        <v>150</v>
      </c>
      <c r="D32" s="1" t="s">
        <v>151</v>
      </c>
      <c r="E32" s="1" t="s">
        <v>152</v>
      </c>
      <c r="F32" s="1" t="s">
        <v>153</v>
      </c>
      <c r="G32" s="1" t="s">
        <v>154</v>
      </c>
      <c r="H32" s="1" t="s">
        <v>155</v>
      </c>
      <c r="I32" s="1" t="s">
        <v>156</v>
      </c>
      <c r="J32" s="1" t="s">
        <v>157</v>
      </c>
      <c r="K32" s="1" t="s">
        <v>158</v>
      </c>
      <c r="L32" s="2"/>
      <c r="M32" s="2"/>
      <c r="N32" s="2"/>
      <c r="O32" s="2"/>
      <c r="P32" s="2"/>
      <c r="Q32" s="2"/>
      <c r="R32" s="2"/>
      <c r="S32" s="2"/>
      <c r="T32" s="2"/>
      <c r="U32" s="2"/>
      <c r="V32" s="2"/>
      <c r="W32" s="2"/>
      <c r="X32" s="2"/>
      <c r="Y32" s="2"/>
      <c r="Z32" s="2"/>
    </row>
    <row r="33" ht="15.75" customHeight="1">
      <c r="A33" s="1" t="s">
        <v>160</v>
      </c>
      <c r="B33" s="1">
        <v>70.0</v>
      </c>
      <c r="C33" s="1">
        <v>71.0</v>
      </c>
      <c r="D33" s="1">
        <v>71.0</v>
      </c>
      <c r="E33" s="1">
        <v>71.0</v>
      </c>
      <c r="F33" s="1">
        <v>72.0</v>
      </c>
      <c r="G33" s="1">
        <v>73.0</v>
      </c>
      <c r="H33" s="1">
        <v>73.0</v>
      </c>
      <c r="I33" s="1">
        <v>75.0</v>
      </c>
      <c r="J33" s="1">
        <v>82.0</v>
      </c>
      <c r="K33" s="1">
        <v>80.0</v>
      </c>
      <c r="L33" s="2"/>
      <c r="M33" s="2"/>
      <c r="N33" s="2"/>
      <c r="O33" s="2"/>
      <c r="P33" s="2"/>
      <c r="Q33" s="2"/>
      <c r="R33" s="2"/>
      <c r="S33" s="2"/>
      <c r="T33" s="2"/>
      <c r="U33" s="2"/>
      <c r="V33" s="2"/>
      <c r="W33" s="2"/>
      <c r="X33" s="2"/>
      <c r="Y33" s="2"/>
      <c r="Z33" s="2"/>
    </row>
    <row r="34" ht="15.75" customHeight="1">
      <c r="A34" s="1" t="s">
        <v>161</v>
      </c>
      <c r="B34" s="1" t="s">
        <v>149</v>
      </c>
      <c r="C34" s="1" t="s">
        <v>150</v>
      </c>
      <c r="D34" s="1" t="s">
        <v>162</v>
      </c>
      <c r="E34" s="1" t="s">
        <v>163</v>
      </c>
      <c r="F34" s="1" t="s">
        <v>153</v>
      </c>
      <c r="G34" s="1" t="s">
        <v>164</v>
      </c>
      <c r="H34" s="1" t="s">
        <v>155</v>
      </c>
      <c r="I34" s="1" t="s">
        <v>165</v>
      </c>
      <c r="J34" s="1" t="s">
        <v>166</v>
      </c>
      <c r="K34" s="1" t="s">
        <v>167</v>
      </c>
      <c r="L34" s="2"/>
      <c r="M34" s="2"/>
      <c r="N34" s="2"/>
      <c r="O34" s="2"/>
      <c r="P34" s="2"/>
      <c r="Q34" s="2"/>
      <c r="R34" s="2"/>
      <c r="S34" s="2"/>
      <c r="T34" s="2"/>
      <c r="U34" s="2"/>
      <c r="V34" s="2"/>
      <c r="W34" s="2"/>
      <c r="X34" s="2"/>
      <c r="Y34" s="2"/>
      <c r="Z34" s="2"/>
    </row>
    <row r="35" ht="15.75" customHeight="1">
      <c r="A35" s="1" t="s">
        <v>168</v>
      </c>
      <c r="B35" s="1" t="s">
        <v>149</v>
      </c>
      <c r="C35" s="1" t="s">
        <v>150</v>
      </c>
      <c r="D35" s="1" t="s">
        <v>162</v>
      </c>
      <c r="E35" s="1" t="s">
        <v>163</v>
      </c>
      <c r="F35" s="1" t="s">
        <v>153</v>
      </c>
      <c r="G35" s="1" t="s">
        <v>164</v>
      </c>
      <c r="H35" s="1" t="s">
        <v>155</v>
      </c>
      <c r="I35" s="1" t="s">
        <v>165</v>
      </c>
      <c r="J35" s="1" t="s">
        <v>166</v>
      </c>
      <c r="K35" s="1" t="s">
        <v>167</v>
      </c>
      <c r="L35" s="2"/>
      <c r="M35" s="2"/>
      <c r="N35" s="2"/>
      <c r="O35" s="2"/>
      <c r="P35" s="2"/>
      <c r="Q35" s="2"/>
      <c r="R35" s="2"/>
      <c r="S35" s="2"/>
      <c r="T35" s="2"/>
      <c r="U35" s="2"/>
      <c r="V35" s="2"/>
      <c r="W35" s="2"/>
      <c r="X35" s="2"/>
      <c r="Y35" s="2"/>
      <c r="Z35" s="2"/>
    </row>
    <row r="36" ht="15.75" customHeight="1">
      <c r="A36" s="1" t="s">
        <v>169</v>
      </c>
      <c r="B36" s="1">
        <v>70.0</v>
      </c>
      <c r="C36" s="1">
        <v>71.0</v>
      </c>
      <c r="D36" s="1">
        <v>71.0</v>
      </c>
      <c r="E36" s="1">
        <v>71.0</v>
      </c>
      <c r="F36" s="1">
        <v>72.0</v>
      </c>
      <c r="G36" s="1">
        <v>73.0</v>
      </c>
      <c r="H36" s="1">
        <v>73.0</v>
      </c>
      <c r="I36" s="1">
        <v>77.0</v>
      </c>
      <c r="J36" s="1">
        <v>84.0</v>
      </c>
      <c r="K36" s="1">
        <v>84.0</v>
      </c>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t="s">
        <v>175</v>
      </c>
      <c r="G37" s="1" t="s">
        <v>176</v>
      </c>
      <c r="H37" s="1" t="s">
        <v>177</v>
      </c>
      <c r="I37" s="1" t="s">
        <v>178</v>
      </c>
      <c r="J37" s="1" t="s">
        <v>179</v>
      </c>
      <c r="K37" s="1" t="s">
        <v>180</v>
      </c>
      <c r="L37" s="2"/>
      <c r="M37" s="2"/>
      <c r="N37" s="2"/>
      <c r="O37" s="2"/>
      <c r="P37" s="2"/>
      <c r="Q37" s="2"/>
      <c r="R37" s="2"/>
      <c r="S37" s="2"/>
      <c r="T37" s="2"/>
      <c r="U37" s="2"/>
      <c r="V37" s="2"/>
      <c r="W37" s="2"/>
      <c r="X37" s="2"/>
      <c r="Y37" s="2"/>
      <c r="Z37" s="2"/>
    </row>
    <row r="38" ht="15.75" customHeight="1">
      <c r="A38" s="1" t="s">
        <v>181</v>
      </c>
      <c r="B38" s="1" t="s">
        <v>171</v>
      </c>
      <c r="C38" s="1" t="s">
        <v>172</v>
      </c>
      <c r="D38" s="1" t="s">
        <v>173</v>
      </c>
      <c r="E38" s="1" t="s">
        <v>174</v>
      </c>
      <c r="F38" s="1" t="s">
        <v>175</v>
      </c>
      <c r="G38" s="1" t="s">
        <v>176</v>
      </c>
      <c r="H38" s="1" t="s">
        <v>177</v>
      </c>
      <c r="I38" s="1" t="s">
        <v>182</v>
      </c>
      <c r="J38" s="1" t="s">
        <v>183</v>
      </c>
      <c r="K38" s="1" t="s">
        <v>184</v>
      </c>
      <c r="L38" s="2"/>
      <c r="M38" s="2"/>
      <c r="N38" s="2"/>
      <c r="O38" s="2"/>
      <c r="P38" s="2"/>
      <c r="Q38" s="2"/>
      <c r="R38" s="2"/>
      <c r="S38" s="2"/>
      <c r="T38" s="2"/>
      <c r="U38" s="2"/>
      <c r="V38" s="2"/>
      <c r="W38" s="2"/>
      <c r="X38" s="2"/>
      <c r="Y38" s="2"/>
      <c r="Z38" s="2"/>
    </row>
    <row r="39" ht="15.75" customHeight="1">
      <c r="A39" s="1" t="s">
        <v>185</v>
      </c>
      <c r="B39" s="1" t="s">
        <v>186</v>
      </c>
      <c r="C39" s="1" t="s">
        <v>187</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188</v>
      </c>
      <c r="B40" s="1" t="s">
        <v>189</v>
      </c>
      <c r="C40" s="1" t="s">
        <v>190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191</v>
      </c>
      <c r="B42" s="1">
        <v>799.25</v>
      </c>
      <c r="C42" s="1">
        <v>290.51</v>
      </c>
      <c r="D42" s="1">
        <v>158.46</v>
      </c>
      <c r="E42" s="1">
        <v>124.405</v>
      </c>
      <c r="F42" s="1">
        <v>112.59</v>
      </c>
      <c r="G42" s="1">
        <v>124.405</v>
      </c>
      <c r="H42" s="1">
        <v>116.76</v>
      </c>
      <c r="I42" s="1">
        <v>343.33</v>
      </c>
      <c r="J42" s="1">
        <v>583.8</v>
      </c>
      <c r="K42" s="1">
        <v>278.695</v>
      </c>
      <c r="L42" s="2"/>
      <c r="M42" s="2"/>
      <c r="N42" s="2"/>
      <c r="O42" s="2"/>
      <c r="P42" s="2"/>
      <c r="Q42" s="2"/>
      <c r="R42" s="2"/>
      <c r="S42" s="2"/>
      <c r="T42" s="2"/>
      <c r="U42" s="2"/>
      <c r="V42" s="2"/>
      <c r="W42" s="2"/>
      <c r="X42" s="2"/>
      <c r="Y42" s="2"/>
      <c r="Z42" s="2"/>
    </row>
    <row r="43" ht="15.75" customHeight="1">
      <c r="A43" s="1" t="s">
        <v>192</v>
      </c>
      <c r="B43" s="1">
        <v>-20.155</v>
      </c>
      <c r="C43" s="1">
        <v>-1299.65</v>
      </c>
      <c r="D43" s="1">
        <v>-425.34</v>
      </c>
      <c r="E43" s="1">
        <v>-84.78999999999999</v>
      </c>
      <c r="F43" s="1">
        <v>-147.34</v>
      </c>
      <c r="G43" s="1">
        <v>-496.925</v>
      </c>
      <c r="H43" s="1">
        <v>29.19</v>
      </c>
      <c r="I43" s="1">
        <v>313.445</v>
      </c>
      <c r="J43" s="1">
        <v>426.73</v>
      </c>
      <c r="K43" s="1">
        <v>134.83</v>
      </c>
      <c r="L43" s="2"/>
      <c r="M43" s="2"/>
      <c r="N43" s="2"/>
      <c r="O43" s="2"/>
      <c r="P43" s="2"/>
      <c r="Q43" s="2"/>
      <c r="R43" s="2"/>
      <c r="S43" s="2"/>
      <c r="T43" s="2"/>
      <c r="U43" s="2"/>
      <c r="V43" s="2"/>
      <c r="W43" s="2"/>
      <c r="X43" s="2"/>
      <c r="Y43" s="2"/>
      <c r="Z43" s="2"/>
    </row>
    <row r="44" ht="15.75" customHeight="1">
      <c r="A44" s="1" t="s">
        <v>193</v>
      </c>
      <c r="B44" s="1">
        <v>-45.175</v>
      </c>
      <c r="C44" s="1">
        <v>-1320.5</v>
      </c>
      <c r="D44" s="1">
        <v>-440.63</v>
      </c>
      <c r="E44" s="1">
        <v>-92.43499999999999</v>
      </c>
      <c r="F44" s="1">
        <v>-154.29</v>
      </c>
      <c r="G44" s="1">
        <v>-502.485</v>
      </c>
      <c r="H44" s="1">
        <v>25.715</v>
      </c>
      <c r="I44" s="1">
        <v>309.275</v>
      </c>
      <c r="J44" s="1">
        <v>426.73</v>
      </c>
      <c r="K44" s="1">
        <v>122.32</v>
      </c>
      <c r="L44" s="2"/>
      <c r="M44" s="2"/>
      <c r="N44" s="2"/>
      <c r="O44" s="2"/>
      <c r="P44" s="2"/>
      <c r="Q44" s="2"/>
      <c r="R44" s="2"/>
      <c r="S44" s="2"/>
      <c r="T44" s="2"/>
      <c r="U44" s="2"/>
      <c r="V44" s="2"/>
      <c r="W44" s="2"/>
      <c r="X44" s="2"/>
      <c r="Y44" s="2"/>
      <c r="Z44" s="2"/>
    </row>
    <row r="45" ht="15.75" customHeight="1">
      <c r="A45" s="1" t="s">
        <v>194</v>
      </c>
      <c r="B45" s="1">
        <v>820.0999999999999</v>
      </c>
      <c r="C45" s="1">
        <v>303.715</v>
      </c>
      <c r="D45" s="1">
        <v>166.8</v>
      </c>
      <c r="E45" s="1">
        <v>137.61</v>
      </c>
      <c r="F45" s="1">
        <v>125.795</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195</v>
      </c>
      <c r="B46" s="1">
        <v>1438.65</v>
      </c>
      <c r="C46" s="1">
        <v>875.6999999999999</v>
      </c>
      <c r="D46" s="1">
        <v>399.625</v>
      </c>
      <c r="E46" s="1">
        <v>299.545</v>
      </c>
      <c r="F46" s="1">
        <v>265.49</v>
      </c>
      <c r="G46" s="1">
        <v>258.54</v>
      </c>
      <c r="H46" s="1">
        <v>215.45</v>
      </c>
      <c r="I46" s="1">
        <v>313.445</v>
      </c>
      <c r="J46" s="1">
        <v>535.8449999999999</v>
      </c>
      <c r="K46" s="1">
        <v>475.3799999999999</v>
      </c>
      <c r="L46" s="2"/>
      <c r="M46" s="2"/>
      <c r="N46" s="2"/>
      <c r="O46" s="2"/>
      <c r="P46" s="2"/>
      <c r="Q46" s="2"/>
      <c r="R46" s="2"/>
      <c r="S46" s="2"/>
      <c r="T46" s="2"/>
      <c r="U46" s="2"/>
      <c r="V46" s="2"/>
      <c r="W46" s="2"/>
      <c r="X46" s="2"/>
      <c r="Y46" s="2"/>
      <c r="Z46" s="2"/>
    </row>
    <row r="47" ht="15.75" customHeight="1">
      <c r="A47" s="1" t="s">
        <v>196</v>
      </c>
      <c r="B47" s="1" t="s">
        <v>197</v>
      </c>
      <c r="C47" s="1" t="s">
        <v>198</v>
      </c>
      <c r="D47" s="1" t="s">
        <v>199</v>
      </c>
      <c r="E47" s="1" t="s">
        <v>200</v>
      </c>
      <c r="F47" s="1">
        <v>0.0</v>
      </c>
      <c r="G47" s="1">
        <v>0.0</v>
      </c>
      <c r="H47" s="1">
        <v>0.0</v>
      </c>
      <c r="I47" s="1">
        <v>0.0</v>
      </c>
      <c r="J47" s="1" t="s">
        <v>201</v>
      </c>
      <c r="K47" s="1" t="s">
        <v>202</v>
      </c>
      <c r="L47" s="2"/>
      <c r="M47" s="2"/>
      <c r="N47" s="2"/>
      <c r="O47" s="2"/>
      <c r="P47" s="2"/>
      <c r="Q47" s="2"/>
      <c r="R47" s="2"/>
      <c r="S47" s="2"/>
      <c r="T47" s="2"/>
      <c r="U47" s="2"/>
      <c r="V47" s="2"/>
      <c r="W47" s="2"/>
      <c r="X47" s="2"/>
      <c r="Y47" s="2"/>
      <c r="Z47" s="2"/>
    </row>
    <row r="48" ht="15.75" customHeight="1">
      <c r="A48" s="1" t="s">
        <v>203</v>
      </c>
      <c r="B48" s="1">
        <v>-82.00999999999999</v>
      </c>
      <c r="C48" s="1">
        <v>-430.205</v>
      </c>
      <c r="D48" s="1">
        <v>-175.14</v>
      </c>
      <c r="E48" s="1">
        <v>0.0</v>
      </c>
      <c r="F48" s="1">
        <v>0.0</v>
      </c>
      <c r="G48" s="1">
        <v>0.0</v>
      </c>
      <c r="H48" s="1">
        <v>0.0</v>
      </c>
      <c r="I48" s="1">
        <v>0.0</v>
      </c>
      <c r="J48" s="1">
        <v>-170.97</v>
      </c>
      <c r="K48" s="1">
        <v>24.325</v>
      </c>
      <c r="L48" s="2"/>
      <c r="M48" s="2"/>
      <c r="N48" s="2"/>
      <c r="O48" s="2"/>
      <c r="P48" s="2"/>
      <c r="Q48" s="2"/>
      <c r="R48" s="2"/>
      <c r="S48" s="2"/>
      <c r="T48" s="2"/>
      <c r="U48" s="2"/>
      <c r="V48" s="2"/>
      <c r="W48" s="2"/>
      <c r="X48" s="2"/>
      <c r="Y48" s="2"/>
      <c r="Z48" s="2"/>
    </row>
    <row r="49" ht="15.75" customHeight="1">
      <c r="A49" s="1" t="s">
        <v>204</v>
      </c>
      <c r="B49" s="1">
        <v>-82.00999999999999</v>
      </c>
      <c r="C49" s="1">
        <v>-430.205</v>
      </c>
      <c r="D49" s="1">
        <v>-175.14</v>
      </c>
      <c r="E49" s="1">
        <v>-9.035</v>
      </c>
      <c r="F49" s="1">
        <v>0.0</v>
      </c>
      <c r="G49" s="1">
        <v>0.0</v>
      </c>
      <c r="H49" s="1">
        <v>0.0</v>
      </c>
      <c r="I49" s="1">
        <v>0.0</v>
      </c>
      <c r="J49" s="1">
        <v>-170.97</v>
      </c>
      <c r="K49" s="1">
        <v>24.325</v>
      </c>
      <c r="L49" s="2"/>
      <c r="M49" s="2"/>
      <c r="N49" s="2"/>
      <c r="O49" s="2"/>
      <c r="P49" s="2"/>
      <c r="Q49" s="2"/>
      <c r="R49" s="2"/>
      <c r="S49" s="2"/>
      <c r="T49" s="2"/>
      <c r="U49" s="2"/>
      <c r="V49" s="2"/>
      <c r="W49" s="2"/>
      <c r="X49" s="2"/>
      <c r="Y49" s="2"/>
      <c r="Z49" s="2"/>
    </row>
    <row r="50" ht="15.75" customHeight="1">
      <c r="A50" s="1" t="s">
        <v>205</v>
      </c>
      <c r="B50" s="1">
        <v>-140.39</v>
      </c>
      <c r="C50" s="1">
        <v>-986.9</v>
      </c>
      <c r="D50" s="1">
        <v>-306.495</v>
      </c>
      <c r="E50" s="1">
        <v>-68.11</v>
      </c>
      <c r="F50" s="1">
        <v>-117.455</v>
      </c>
      <c r="G50" s="1">
        <v>-339.855</v>
      </c>
      <c r="H50" s="1">
        <v>-3.475</v>
      </c>
      <c r="I50" s="1">
        <v>179.31</v>
      </c>
      <c r="J50" s="1">
        <v>245.335</v>
      </c>
      <c r="K50" s="1">
        <v>62.55</v>
      </c>
      <c r="L50" s="2"/>
      <c r="M50" s="2"/>
      <c r="N50" s="2"/>
      <c r="O50" s="2"/>
      <c r="P50" s="2"/>
      <c r="Q50" s="2"/>
      <c r="R50" s="2"/>
      <c r="S50" s="2"/>
      <c r="T50" s="2"/>
      <c r="U50" s="2"/>
      <c r="V50" s="2"/>
      <c r="W50" s="2"/>
      <c r="X50" s="2"/>
      <c r="Y50" s="2"/>
      <c r="Z50" s="2"/>
    </row>
    <row r="51" ht="15.75" customHeight="1">
      <c r="A51" s="1" t="s">
        <v>206</v>
      </c>
      <c r="B51" s="1">
        <v>0.0</v>
      </c>
      <c r="C51" s="1">
        <v>0.0</v>
      </c>
      <c r="D51" s="1">
        <v>0.0</v>
      </c>
      <c r="E51" s="1">
        <v>0.0</v>
      </c>
      <c r="F51" s="1">
        <v>0.0</v>
      </c>
      <c r="G51" s="1">
        <v>0.0</v>
      </c>
      <c r="H51" s="1">
        <v>0.0</v>
      </c>
      <c r="I51" s="1">
        <v>47.26</v>
      </c>
      <c r="J51" s="1">
        <v>81.315</v>
      </c>
      <c r="K51" s="1">
        <v>40.31</v>
      </c>
      <c r="L51" s="2"/>
      <c r="M51" s="2"/>
      <c r="N51" s="2"/>
      <c r="O51" s="2"/>
      <c r="P51" s="2"/>
      <c r="Q51" s="2"/>
      <c r="R51" s="2"/>
      <c r="S51" s="2"/>
      <c r="T51" s="2"/>
      <c r="U51" s="2"/>
      <c r="V51" s="2"/>
      <c r="W51" s="2"/>
      <c r="X51" s="2"/>
      <c r="Y51" s="2"/>
      <c r="Z51" s="2"/>
    </row>
    <row r="52" ht="15.75" customHeight="1">
      <c r="A52" s="1" t="s">
        <v>207</v>
      </c>
      <c r="B52" s="1">
        <v>109.81</v>
      </c>
      <c r="C52" s="1">
        <v>112.59</v>
      </c>
      <c r="D52" s="1">
        <v>79.22999999999999</v>
      </c>
      <c r="E52" s="1">
        <v>15.985</v>
      </c>
      <c r="F52" s="1">
        <v>14.595</v>
      </c>
      <c r="G52" s="1">
        <v>22.935</v>
      </c>
      <c r="H52" s="1">
        <v>17.375</v>
      </c>
      <c r="I52" s="1">
        <v>22.24</v>
      </c>
      <c r="J52" s="1">
        <v>20.155</v>
      </c>
      <c r="K52" s="1">
        <v>21.545</v>
      </c>
      <c r="L52" s="2"/>
      <c r="M52" s="2"/>
      <c r="N52" s="2"/>
      <c r="O52" s="2"/>
      <c r="P52" s="2"/>
      <c r="Q52" s="2"/>
      <c r="R52" s="2"/>
      <c r="S52" s="2"/>
      <c r="T52" s="2"/>
      <c r="U52" s="2"/>
      <c r="V52" s="2"/>
      <c r="W52" s="2"/>
      <c r="X52" s="2"/>
      <c r="Y52" s="2"/>
      <c r="Z52" s="2"/>
    </row>
    <row r="53" ht="15.75" customHeight="1">
      <c r="A53" s="1" t="s">
        <v>208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209</v>
      </c>
      <c r="B54" s="1">
        <v>91.04499999999999</v>
      </c>
      <c r="C54" s="1">
        <v>63.94</v>
      </c>
      <c r="D54" s="1">
        <v>38.91999999999999</v>
      </c>
      <c r="E54" s="1">
        <v>21.545</v>
      </c>
      <c r="F54" s="1">
        <v>16.68</v>
      </c>
      <c r="G54" s="1">
        <v>13.9</v>
      </c>
      <c r="H54" s="1">
        <v>9.035</v>
      </c>
      <c r="I54" s="1">
        <v>10.425</v>
      </c>
      <c r="J54" s="1">
        <v>12.51</v>
      </c>
      <c r="K54" s="1">
        <v>13.205</v>
      </c>
      <c r="L54" s="2"/>
      <c r="M54" s="2"/>
      <c r="N54" s="2"/>
      <c r="O54" s="2"/>
      <c r="P54" s="2"/>
      <c r="Q54" s="2"/>
      <c r="R54" s="2"/>
      <c r="S54" s="2"/>
      <c r="T54" s="2"/>
      <c r="U54" s="2"/>
      <c r="V54" s="2"/>
      <c r="W54" s="2"/>
      <c r="X54" s="2"/>
      <c r="Y54" s="2"/>
      <c r="Z54" s="2"/>
    </row>
    <row r="55" ht="15.75" customHeight="1">
      <c r="A55" s="1" t="s">
        <v>210</v>
      </c>
      <c r="B55" s="1">
        <v>18.765</v>
      </c>
      <c r="C55" s="1">
        <v>13.205</v>
      </c>
      <c r="D55" s="1">
        <v>8.34</v>
      </c>
      <c r="E55" s="1">
        <v>13.205</v>
      </c>
      <c r="F55" s="1">
        <v>13.205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211</v>
      </c>
      <c r="B56" s="1">
        <v>9.729999999999999</v>
      </c>
      <c r="C56" s="1">
        <v>8.34</v>
      </c>
      <c r="D56" s="1">
        <v>6.255</v>
      </c>
      <c r="E56" s="1">
        <v>5.56</v>
      </c>
      <c r="F56" s="1">
        <v>5.56</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212</v>
      </c>
      <c r="B57" s="1">
        <v>8.34</v>
      </c>
      <c r="C57" s="1">
        <v>4.17</v>
      </c>
      <c r="D57" s="1">
        <v>1.39</v>
      </c>
      <c r="E57" s="1">
        <v>6.949999999999999</v>
      </c>
      <c r="F57" s="1">
        <v>6.949999999999999</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213</v>
      </c>
      <c r="B58" s="1">
        <v>9.035</v>
      </c>
      <c r="C58" s="1">
        <v>4.17</v>
      </c>
      <c r="D58" s="1">
        <v>8.34</v>
      </c>
      <c r="E58" s="1">
        <v>5.56</v>
      </c>
      <c r="F58" s="1">
        <v>4.17</v>
      </c>
      <c r="G58" s="1">
        <v>3.475</v>
      </c>
      <c r="H58" s="1">
        <v>2.085</v>
      </c>
      <c r="I58" s="1">
        <v>13.205</v>
      </c>
      <c r="J58" s="1">
        <v>19.46</v>
      </c>
      <c r="K58" s="1">
        <v>11.12</v>
      </c>
      <c r="L58" s="2"/>
      <c r="M58" s="2"/>
      <c r="N58" s="2"/>
      <c r="O58" s="2"/>
      <c r="P58" s="2"/>
      <c r="Q58" s="2"/>
      <c r="R58" s="2"/>
      <c r="S58" s="2"/>
      <c r="T58" s="2"/>
      <c r="U58" s="2"/>
      <c r="V58" s="2"/>
      <c r="W58" s="2"/>
      <c r="X58" s="2"/>
      <c r="Y58" s="2"/>
      <c r="Z58" s="2"/>
    </row>
    <row r="59" ht="15.75" customHeight="1">
      <c r="A59" s="1" t="s">
        <v>214</v>
      </c>
      <c r="B59" s="1">
        <v>9.035</v>
      </c>
      <c r="C59" s="1">
        <v>4.17</v>
      </c>
      <c r="D59" s="1">
        <v>8.34</v>
      </c>
      <c r="E59" s="1">
        <v>5.56</v>
      </c>
      <c r="F59" s="1">
        <v>4.17</v>
      </c>
      <c r="G59" s="1">
        <v>3.475</v>
      </c>
      <c r="H59" s="1">
        <v>2.085</v>
      </c>
      <c r="I59" s="1">
        <v>13.205</v>
      </c>
      <c r="J59" s="1">
        <v>19.46</v>
      </c>
      <c r="K59" s="1">
        <v>11.12</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1" t="s">
        <v>270</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293</v>
      </c>
      <c r="K12" s="1" t="s">
        <v>304</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317</v>
      </c>
      <c r="B15" s="1" t="s">
        <v>306</v>
      </c>
      <c r="C15" s="1" t="s">
        <v>307</v>
      </c>
      <c r="D15" s="1" t="s">
        <v>308</v>
      </c>
      <c r="E15" s="1" t="s">
        <v>309</v>
      </c>
      <c r="F15" s="1" t="s">
        <v>310</v>
      </c>
      <c r="G15" s="1" t="s">
        <v>311</v>
      </c>
      <c r="H15" s="1" t="s">
        <v>312</v>
      </c>
      <c r="I15" s="1" t="s">
        <v>313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1" t="s">
        <v>341</v>
      </c>
      <c r="C18" s="1" t="s">
        <v>342</v>
      </c>
      <c r="D18" s="1" t="s">
        <v>343</v>
      </c>
      <c r="E18" s="1" t="s">
        <v>344</v>
      </c>
      <c r="F18" s="1" t="s">
        <v>345</v>
      </c>
      <c r="G18" s="1" t="s">
        <v>346</v>
      </c>
      <c r="H18" s="1" t="s">
        <v>347</v>
      </c>
      <c r="I18" s="1" t="s">
        <v>348</v>
      </c>
      <c r="J18" s="1" t="s">
        <v>267</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352</v>
      </c>
      <c r="D20" s="1" t="s">
        <v>352</v>
      </c>
      <c r="E20" s="1" t="s">
        <v>352</v>
      </c>
      <c r="F20" s="1" t="s">
        <v>353</v>
      </c>
      <c r="G20" s="1" t="s">
        <v>354</v>
      </c>
      <c r="H20" s="1" t="s">
        <v>351</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353</v>
      </c>
      <c r="E21" s="1" t="s">
        <v>353</v>
      </c>
      <c r="F21" s="1" t="s">
        <v>360</v>
      </c>
      <c r="G21" s="1" t="s">
        <v>361</v>
      </c>
      <c r="H21" s="1" t="s">
        <v>187</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107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378</v>
      </c>
      <c r="D24" s="1" t="s">
        <v>379</v>
      </c>
      <c r="E24" s="1" t="s">
        <v>380</v>
      </c>
      <c r="F24" s="1" t="s">
        <v>362</v>
      </c>
      <c r="G24" s="1" t="s">
        <v>381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357</v>
      </c>
      <c r="G25" s="1" t="s">
        <v>391</v>
      </c>
      <c r="H25" s="1" t="s">
        <v>392</v>
      </c>
      <c r="I25" s="1" t="s">
        <v>353</v>
      </c>
      <c r="J25" s="1" t="s">
        <v>390</v>
      </c>
      <c r="K25" s="1" t="s">
        <v>393</v>
      </c>
      <c r="L25" s="2"/>
      <c r="M25" s="2"/>
      <c r="N25" s="2"/>
      <c r="O25" s="2"/>
      <c r="P25" s="2"/>
      <c r="Q25" s="2"/>
      <c r="R25" s="2"/>
      <c r="S25" s="2"/>
      <c r="T25" s="2"/>
      <c r="U25" s="2"/>
      <c r="V25" s="2"/>
      <c r="W25" s="2"/>
      <c r="X25" s="2"/>
      <c r="Y25" s="2"/>
      <c r="Z25" s="2"/>
    </row>
    <row r="26" ht="15.75" customHeight="1">
      <c r="A26" s="1" t="s">
        <v>394</v>
      </c>
      <c r="B26" s="1" t="s">
        <v>395</v>
      </c>
      <c r="C26" s="1" t="s">
        <v>381</v>
      </c>
      <c r="D26" s="1" t="s">
        <v>396</v>
      </c>
      <c r="E26" s="1" t="s">
        <v>397</v>
      </c>
      <c r="F26" s="1" t="s">
        <v>398</v>
      </c>
      <c r="G26" s="1" t="s">
        <v>352</v>
      </c>
      <c r="H26" s="1" t="s">
        <v>353</v>
      </c>
      <c r="I26" s="1" t="s">
        <v>390</v>
      </c>
      <c r="J26" s="1" t="s">
        <v>399</v>
      </c>
      <c r="K26" s="1" t="s">
        <v>400</v>
      </c>
      <c r="L26" s="2"/>
      <c r="M26" s="2"/>
      <c r="N26" s="2"/>
      <c r="O26" s="2"/>
      <c r="P26" s="2"/>
      <c r="Q26" s="2"/>
      <c r="R26" s="2"/>
      <c r="S26" s="2"/>
      <c r="T26" s="2"/>
      <c r="U26" s="2"/>
      <c r="V26" s="2"/>
      <c r="W26" s="2"/>
      <c r="X26" s="2"/>
      <c r="Y26" s="2"/>
      <c r="Z26" s="2"/>
    </row>
    <row r="27" ht="15.75" customHeight="1">
      <c r="A27" s="1" t="s">
        <v>401</v>
      </c>
      <c r="B27" s="1" t="s">
        <v>402</v>
      </c>
      <c r="C27" s="1" t="s">
        <v>403</v>
      </c>
      <c r="D27" s="1" t="s">
        <v>404</v>
      </c>
      <c r="E27" s="1" t="s">
        <v>405</v>
      </c>
      <c r="F27" s="1" t="s">
        <v>406</v>
      </c>
      <c r="G27" s="1" t="s">
        <v>407</v>
      </c>
      <c r="H27" s="1" t="s">
        <v>408</v>
      </c>
      <c r="I27" s="1" t="s">
        <v>409</v>
      </c>
      <c r="J27" s="1" t="s">
        <v>410</v>
      </c>
      <c r="K27" s="1" t="s">
        <v>411</v>
      </c>
      <c r="L27" s="2"/>
      <c r="M27" s="2"/>
      <c r="N27" s="2"/>
      <c r="O27" s="2"/>
      <c r="P27" s="2"/>
      <c r="Q27" s="2"/>
      <c r="R27" s="2"/>
      <c r="S27" s="2"/>
      <c r="T27" s="2"/>
      <c r="U27" s="2"/>
      <c r="V27" s="2"/>
      <c r="W27" s="2"/>
      <c r="X27" s="2"/>
      <c r="Y27" s="2"/>
      <c r="Z27" s="2"/>
    </row>
    <row r="28" ht="15.75" customHeight="1">
      <c r="A28" s="1" t="s">
        <v>412</v>
      </c>
      <c r="B28" s="1" t="s">
        <v>413</v>
      </c>
      <c r="C28" s="1" t="s">
        <v>414</v>
      </c>
      <c r="D28" s="1" t="s">
        <v>415</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424</v>
      </c>
      <c r="B30" s="1" t="s">
        <v>425</v>
      </c>
      <c r="C30" s="1" t="s">
        <v>426</v>
      </c>
      <c r="D30" s="1" t="s">
        <v>427</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436</v>
      </c>
      <c r="C31" s="1" t="s">
        <v>437</v>
      </c>
      <c r="D31" s="1" t="s">
        <v>438</v>
      </c>
      <c r="E31" s="1" t="s">
        <v>439</v>
      </c>
      <c r="F31" s="1" t="s">
        <v>440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1" t="s">
        <v>447</v>
      </c>
      <c r="C32" s="1" t="s">
        <v>448</v>
      </c>
      <c r="D32" s="1" t="s">
        <v>449</v>
      </c>
      <c r="E32" s="1" t="s">
        <v>450</v>
      </c>
      <c r="F32" s="1" t="s">
        <v>451</v>
      </c>
      <c r="G32" s="1" t="s">
        <v>452</v>
      </c>
      <c r="H32" s="1" t="s">
        <v>453</v>
      </c>
      <c r="I32" s="1" t="s">
        <v>454</v>
      </c>
      <c r="J32" s="1" t="s">
        <v>455</v>
      </c>
      <c r="K32" s="1" t="s">
        <v>456</v>
      </c>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362</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481</v>
      </c>
      <c r="E35" s="1" t="s">
        <v>482</v>
      </c>
      <c r="F35" s="1" t="s">
        <v>483</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t="s">
        <v>491</v>
      </c>
      <c r="D36" s="1">
        <v>1.39</v>
      </c>
      <c r="E36" s="1" t="s">
        <v>492</v>
      </c>
      <c r="F36" s="1" t="s">
        <v>493</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167</v>
      </c>
      <c r="E37" s="1" t="s">
        <v>502</v>
      </c>
      <c r="F37" s="1" t="s">
        <v>503</v>
      </c>
      <c r="G37" s="1" t="s">
        <v>504</v>
      </c>
      <c r="H37" s="1" t="s">
        <v>505</v>
      </c>
      <c r="I37" s="1" t="s">
        <v>506</v>
      </c>
      <c r="J37" s="1" t="s">
        <v>507</v>
      </c>
      <c r="K37" s="1" t="s">
        <v>508</v>
      </c>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511</v>
      </c>
      <c r="D39" s="1" t="s">
        <v>513</v>
      </c>
      <c r="E39" s="1" t="s">
        <v>522</v>
      </c>
      <c r="F39" s="1" t="s">
        <v>523</v>
      </c>
      <c r="G39" s="1" t="s">
        <v>515</v>
      </c>
      <c r="H39" s="1" t="s">
        <v>514</v>
      </c>
      <c r="I39" s="1" t="s">
        <v>524</v>
      </c>
      <c r="J39" s="1" t="s">
        <v>518</v>
      </c>
      <c r="K39" s="1" t="s">
        <v>519</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108</v>
      </c>
      <c r="F40" s="1" t="s">
        <v>529</v>
      </c>
      <c r="G40" s="1" t="s">
        <v>530</v>
      </c>
      <c r="H40" s="1" t="s">
        <v>531</v>
      </c>
      <c r="I40" s="1" t="s">
        <v>532</v>
      </c>
      <c r="J40" s="1" t="s">
        <v>397</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t="s">
        <v>539</v>
      </c>
      <c r="G41" s="1" t="s">
        <v>540</v>
      </c>
      <c r="H41" s="1" t="s">
        <v>541</v>
      </c>
      <c r="I41" s="1" t="s">
        <v>542</v>
      </c>
      <c r="J41" s="1" t="s">
        <v>397</v>
      </c>
      <c r="K41" s="1" t="s">
        <v>533</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171</v>
      </c>
      <c r="G43" s="1" t="s">
        <v>549</v>
      </c>
      <c r="H43" s="1" t="s">
        <v>550</v>
      </c>
      <c r="I43" s="1" t="s">
        <v>551</v>
      </c>
      <c r="J43" s="1" t="s">
        <v>552</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1" t="s">
        <v>566</v>
      </c>
      <c r="C45" s="1" t="s">
        <v>567</v>
      </c>
      <c r="D45" s="1" t="s">
        <v>568</v>
      </c>
      <c r="E45" s="1" t="s">
        <v>569</v>
      </c>
      <c r="F45" s="1" t="s">
        <v>570</v>
      </c>
      <c r="G45" s="1" t="s">
        <v>571</v>
      </c>
      <c r="H45" s="1" t="s">
        <v>572</v>
      </c>
      <c r="I45" s="1" t="s">
        <v>573</v>
      </c>
      <c r="J45" s="1" t="s">
        <v>574</v>
      </c>
      <c r="K45" s="1" t="s">
        <v>575</v>
      </c>
      <c r="L45" s="2"/>
      <c r="M45" s="2"/>
      <c r="N45" s="2"/>
      <c r="O45" s="2"/>
      <c r="P45" s="2"/>
      <c r="Q45" s="2"/>
      <c r="R45" s="2"/>
      <c r="S45" s="2"/>
      <c r="T45" s="2"/>
      <c r="U45" s="2"/>
      <c r="V45" s="2"/>
      <c r="W45" s="2"/>
      <c r="X45" s="2"/>
      <c r="Y45" s="2"/>
      <c r="Z45" s="2"/>
    </row>
    <row r="46" ht="15.75" customHeight="1">
      <c r="A46" s="1" t="s">
        <v>576</v>
      </c>
      <c r="B46" s="1" t="s">
        <v>577</v>
      </c>
      <c r="C46" s="1">
        <v>0.0</v>
      </c>
      <c r="D46" s="1" t="s">
        <v>578</v>
      </c>
      <c r="E46" s="1" t="s">
        <v>579</v>
      </c>
      <c r="F46" s="1" t="s">
        <v>580</v>
      </c>
      <c r="G46" s="1" t="s">
        <v>581</v>
      </c>
      <c r="H46" s="1">
        <v>-73.67</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t="s">
        <v>586</v>
      </c>
      <c r="C47" s="1">
        <v>0.0</v>
      </c>
      <c r="D47" s="1" t="s">
        <v>587</v>
      </c>
      <c r="E47" s="1" t="s">
        <v>588</v>
      </c>
      <c r="F47" s="1" t="s">
        <v>589</v>
      </c>
      <c r="G47" s="1" t="s">
        <v>590</v>
      </c>
      <c r="H47" s="1" t="s">
        <v>591</v>
      </c>
      <c r="I47" s="1">
        <v>0.0</v>
      </c>
      <c r="J47" s="1" t="s">
        <v>583</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594</v>
      </c>
      <c r="C49" s="1" t="s">
        <v>595</v>
      </c>
      <c r="D49" s="1" t="s">
        <v>596</v>
      </c>
      <c r="E49" s="1" t="s">
        <v>597</v>
      </c>
      <c r="F49" s="1" t="s">
        <v>598</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610</v>
      </c>
      <c r="G50" s="1" t="s">
        <v>611</v>
      </c>
      <c r="H50" s="1" t="s">
        <v>612</v>
      </c>
      <c r="I50" s="1">
        <v>0.0</v>
      </c>
      <c r="J50" s="1" t="s">
        <v>613</v>
      </c>
      <c r="K50" s="1" t="s">
        <v>614</v>
      </c>
      <c r="L50" s="2"/>
      <c r="M50" s="2"/>
      <c r="N50" s="2"/>
      <c r="O50" s="2"/>
      <c r="P50" s="2"/>
      <c r="Q50" s="2"/>
      <c r="R50" s="2"/>
      <c r="S50" s="2"/>
      <c r="T50" s="2"/>
      <c r="U50" s="2"/>
      <c r="V50" s="2"/>
      <c r="W50" s="2"/>
      <c r="X50" s="2"/>
      <c r="Y50" s="2"/>
      <c r="Z50" s="2"/>
    </row>
    <row r="51" ht="15.75" customHeight="1">
      <c r="A51" s="1" t="s">
        <v>615</v>
      </c>
      <c r="B51" s="1" t="s">
        <v>616</v>
      </c>
      <c r="C51" s="1" t="s">
        <v>617</v>
      </c>
      <c r="D51" s="1" t="s">
        <v>618</v>
      </c>
      <c r="E51" s="1" t="s">
        <v>619</v>
      </c>
      <c r="F51" s="1" t="s">
        <v>620</v>
      </c>
      <c r="G51" s="1" t="s">
        <v>621</v>
      </c>
      <c r="H51" s="1" t="s">
        <v>622</v>
      </c>
      <c r="I51" s="1" t="s">
        <v>623</v>
      </c>
      <c r="J51" s="1" t="s">
        <v>624</v>
      </c>
      <c r="K51" s="1" t="s">
        <v>603</v>
      </c>
      <c r="L51" s="2"/>
      <c r="M51" s="2"/>
      <c r="N51" s="2"/>
      <c r="O51" s="2"/>
      <c r="P51" s="2"/>
      <c r="Q51" s="2"/>
      <c r="R51" s="2"/>
      <c r="S51" s="2"/>
      <c r="T51" s="2"/>
      <c r="U51" s="2"/>
      <c r="V51" s="2"/>
      <c r="W51" s="2"/>
      <c r="X51" s="2"/>
      <c r="Y51" s="2"/>
      <c r="Z51" s="2"/>
    </row>
    <row r="52" ht="15.75" customHeight="1">
      <c r="A52" s="1" t="s">
        <v>625</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661</v>
      </c>
      <c r="E56" s="1" t="s">
        <v>662</v>
      </c>
      <c r="F56" s="1" t="s">
        <v>663</v>
      </c>
      <c r="G56" s="1" t="s">
        <v>664</v>
      </c>
      <c r="H56" s="1" t="s">
        <v>665</v>
      </c>
      <c r="I56" s="1" t="s">
        <v>666</v>
      </c>
      <c r="J56" s="1" t="s">
        <v>667</v>
      </c>
      <c r="K56" s="1" t="s">
        <v>668</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v>-27.105</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t="s">
        <v>709</v>
      </c>
      <c r="G60" s="1" t="s">
        <v>710</v>
      </c>
      <c r="H60" s="1" t="s">
        <v>239</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717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745</v>
      </c>
      <c r="G65" s="1" t="s">
        <v>746</v>
      </c>
      <c r="H65" s="1" t="s">
        <v>522</v>
      </c>
      <c r="I65" s="1" t="s">
        <v>747</v>
      </c>
      <c r="J65" s="1" t="s">
        <v>748</v>
      </c>
      <c r="K65" s="1" t="s">
        <v>749</v>
      </c>
      <c r="L65" s="2"/>
      <c r="M65" s="2"/>
      <c r="N65" s="2"/>
      <c r="O65" s="2"/>
      <c r="P65" s="2"/>
      <c r="Q65" s="2"/>
      <c r="R65" s="2"/>
      <c r="S65" s="2"/>
      <c r="T65" s="2"/>
      <c r="U65" s="2"/>
      <c r="V65" s="2"/>
      <c r="W65" s="2"/>
      <c r="X65" s="2"/>
      <c r="Y65" s="2"/>
      <c r="Z65" s="2"/>
    </row>
    <row r="66" ht="15.75" customHeight="1">
      <c r="A66" s="1" t="s">
        <v>750</v>
      </c>
      <c r="B66" s="1" t="s">
        <v>751</v>
      </c>
      <c r="C66" s="1" t="s">
        <v>752</v>
      </c>
      <c r="D66" s="1" t="s">
        <v>753</v>
      </c>
      <c r="E66" s="1" t="s">
        <v>754</v>
      </c>
      <c r="F66" s="1" t="s">
        <v>755</v>
      </c>
      <c r="G66" s="1" t="s">
        <v>756</v>
      </c>
      <c r="H66" s="1" t="s">
        <v>757</v>
      </c>
      <c r="I66" s="1" t="s">
        <v>758</v>
      </c>
      <c r="J66" s="1" t="s">
        <v>759</v>
      </c>
      <c r="K66" s="1" t="s">
        <v>760</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t="s">
        <v>765</v>
      </c>
      <c r="F67" s="1" t="s">
        <v>705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783</v>
      </c>
      <c r="B70" s="1" t="s">
        <v>784</v>
      </c>
      <c r="C70" s="1" t="s">
        <v>785</v>
      </c>
      <c r="D70" s="1" t="s">
        <v>786</v>
      </c>
      <c r="E70" s="1" t="s">
        <v>787</v>
      </c>
      <c r="F70" s="1" t="s">
        <v>788</v>
      </c>
      <c r="G70" s="1" t="s">
        <v>789</v>
      </c>
      <c r="H70" s="1" t="s">
        <v>790</v>
      </c>
      <c r="I70" s="1" t="s">
        <v>791</v>
      </c>
      <c r="J70" s="1" t="s">
        <v>792</v>
      </c>
      <c r="K70" s="1" t="s">
        <v>793</v>
      </c>
      <c r="L70" s="2"/>
      <c r="M70" s="2"/>
      <c r="N70" s="2"/>
      <c r="O70" s="2"/>
      <c r="P70" s="2"/>
      <c r="Q70" s="2"/>
      <c r="R70" s="2"/>
      <c r="S70" s="2"/>
      <c r="T70" s="2"/>
      <c r="U70" s="2"/>
      <c r="V70" s="2"/>
      <c r="W70" s="2"/>
      <c r="X70" s="2"/>
      <c r="Y70" s="2"/>
      <c r="Z70" s="2"/>
    </row>
    <row r="71" ht="15.75" customHeight="1">
      <c r="A71" s="1" t="s">
        <v>794</v>
      </c>
      <c r="B71" s="1" t="s">
        <v>795</v>
      </c>
      <c r="C71" s="1" t="s">
        <v>796</v>
      </c>
      <c r="D71" s="1" t="s">
        <v>797</v>
      </c>
      <c r="E71" s="1" t="s">
        <v>798</v>
      </c>
      <c r="F71" s="1" t="s">
        <v>799</v>
      </c>
      <c r="G71" s="1" t="s">
        <v>800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468</v>
      </c>
      <c r="E72" s="1" t="s">
        <v>808</v>
      </c>
      <c r="F72" s="1" t="s">
        <v>809</v>
      </c>
      <c r="G72" s="1" t="s">
        <v>810</v>
      </c>
      <c r="H72" s="1" t="s">
        <v>811</v>
      </c>
      <c r="I72" s="1" t="s">
        <v>812</v>
      </c>
      <c r="J72" s="1" t="s">
        <v>813</v>
      </c>
      <c r="K72" s="1" t="s">
        <v>517</v>
      </c>
      <c r="L72" s="2"/>
      <c r="M72" s="2"/>
      <c r="N72" s="2"/>
      <c r="O72" s="2"/>
      <c r="P72" s="2"/>
      <c r="Q72" s="2"/>
      <c r="R72" s="2"/>
      <c r="S72" s="2"/>
      <c r="T72" s="2"/>
      <c r="U72" s="2"/>
      <c r="V72" s="2"/>
      <c r="W72" s="2"/>
      <c r="X72" s="2"/>
      <c r="Y72" s="2"/>
      <c r="Z72" s="2"/>
    </row>
    <row r="73" ht="15.75" customHeight="1">
      <c r="A73" s="1" t="s">
        <v>814</v>
      </c>
      <c r="B73" s="1" t="s">
        <v>815</v>
      </c>
      <c r="C73" s="1" t="s">
        <v>816</v>
      </c>
      <c r="D73" s="1" t="s">
        <v>817</v>
      </c>
      <c r="E73" s="1" t="s">
        <v>818</v>
      </c>
      <c r="F73" s="1" t="s">
        <v>819</v>
      </c>
      <c r="G73" s="1" t="s">
        <v>820</v>
      </c>
      <c r="H73" s="1" t="s">
        <v>821</v>
      </c>
      <c r="I73" s="1" t="s">
        <v>822</v>
      </c>
      <c r="J73" s="1" t="s">
        <v>823</v>
      </c>
      <c r="K73" s="1" t="s">
        <v>824</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v>-20.155</v>
      </c>
      <c r="H75" s="1" t="s">
        <v>842</v>
      </c>
      <c r="I75" s="1" t="s">
        <v>843</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840</v>
      </c>
      <c r="F76" s="1" t="s">
        <v>841</v>
      </c>
      <c r="G76" s="1">
        <v>-20.155</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768</v>
      </c>
      <c r="H77" s="1" t="s">
        <v>230</v>
      </c>
      <c r="I77" s="1" t="s">
        <v>856</v>
      </c>
      <c r="J77" s="1" t="s">
        <v>857</v>
      </c>
      <c r="K77" s="1" t="s">
        <v>858</v>
      </c>
      <c r="L77" s="2"/>
      <c r="M77" s="2"/>
      <c r="N77" s="2"/>
      <c r="O77" s="2"/>
      <c r="P77" s="2"/>
      <c r="Q77" s="2"/>
      <c r="R77" s="2"/>
      <c r="S77" s="2"/>
      <c r="T77" s="2"/>
      <c r="U77" s="2"/>
      <c r="V77" s="2"/>
      <c r="W77" s="2"/>
      <c r="X77" s="2"/>
      <c r="Y77" s="2"/>
      <c r="Z77" s="2"/>
    </row>
    <row r="78" ht="15.75" customHeight="1">
      <c r="A78" s="1" t="s">
        <v>859</v>
      </c>
      <c r="B78" s="1" t="s">
        <v>860</v>
      </c>
      <c r="C78" s="1" t="s">
        <v>861</v>
      </c>
      <c r="D78" s="1" t="s">
        <v>862</v>
      </c>
      <c r="E78" s="1" t="s">
        <v>863</v>
      </c>
      <c r="F78" s="1" t="s">
        <v>864</v>
      </c>
      <c r="G78" s="1" t="s">
        <v>865</v>
      </c>
      <c r="H78" s="1" t="s">
        <v>866</v>
      </c>
      <c r="I78" s="1" t="s">
        <v>867</v>
      </c>
      <c r="J78" s="1" t="s">
        <v>666</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877</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149</v>
      </c>
      <c r="D80" s="1" t="s">
        <v>882</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892</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898</v>
      </c>
      <c r="F83" s="1" t="s">
        <v>899</v>
      </c>
      <c r="G83" s="1" t="s">
        <v>900</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911</v>
      </c>
      <c r="H84" s="1" t="s">
        <v>912</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921</v>
      </c>
      <c r="G85" s="1" t="s">
        <v>922</v>
      </c>
      <c r="H85" s="1" t="s">
        <v>923</v>
      </c>
      <c r="I85" s="1" t="s">
        <v>924</v>
      </c>
      <c r="J85" s="1" t="s">
        <v>925</v>
      </c>
      <c r="K85" s="1" t="s">
        <v>926</v>
      </c>
      <c r="L85" s="2"/>
      <c r="M85" s="2"/>
      <c r="N85" s="2"/>
      <c r="O85" s="2"/>
      <c r="P85" s="2"/>
      <c r="Q85" s="2"/>
      <c r="R85" s="2"/>
      <c r="S85" s="2"/>
      <c r="T85" s="2"/>
      <c r="U85" s="2"/>
      <c r="V85" s="2"/>
      <c r="W85" s="2"/>
      <c r="X85" s="2"/>
      <c r="Y85" s="2"/>
      <c r="Z85" s="2"/>
    </row>
    <row r="86" ht="15.75" customHeight="1">
      <c r="A86" s="1" t="s">
        <v>927</v>
      </c>
      <c r="B86" s="1" t="s">
        <v>928</v>
      </c>
      <c r="C86" s="1" t="s">
        <v>929</v>
      </c>
      <c r="D86" s="1" t="s">
        <v>930</v>
      </c>
      <c r="E86" s="1" t="s">
        <v>931</v>
      </c>
      <c r="F86" s="1" t="s">
        <v>932</v>
      </c>
      <c r="G86" s="1" t="s">
        <v>933</v>
      </c>
      <c r="H86" s="1" t="s">
        <v>934</v>
      </c>
      <c r="I86" s="1" t="s">
        <v>935</v>
      </c>
      <c r="J86" s="1" t="s">
        <v>936</v>
      </c>
      <c r="K86" s="1" t="s">
        <v>937</v>
      </c>
      <c r="L86" s="2"/>
      <c r="M86" s="2"/>
      <c r="N86" s="2"/>
      <c r="O86" s="2"/>
      <c r="P86" s="2"/>
      <c r="Q86" s="2"/>
      <c r="R86" s="2"/>
      <c r="S86" s="2"/>
      <c r="T86" s="2"/>
      <c r="U86" s="2"/>
      <c r="V86" s="2"/>
      <c r="W86" s="2"/>
      <c r="X86" s="2"/>
      <c r="Y86" s="2"/>
      <c r="Z86" s="2"/>
    </row>
    <row r="87" ht="15.75" customHeight="1">
      <c r="A87" s="1" t="s">
        <v>938</v>
      </c>
      <c r="B87" s="1" t="s">
        <v>939</v>
      </c>
      <c r="C87" s="1" t="s">
        <v>940</v>
      </c>
      <c r="D87" s="1" t="s">
        <v>941</v>
      </c>
      <c r="E87" s="1" t="s">
        <v>942</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950</v>
      </c>
      <c r="C89" s="1" t="s">
        <v>951</v>
      </c>
      <c r="D89" s="1" t="s">
        <v>952</v>
      </c>
      <c r="E89" s="1" t="s">
        <v>953</v>
      </c>
      <c r="F89" s="1" t="s">
        <v>954</v>
      </c>
      <c r="G89" s="1" t="s">
        <v>955</v>
      </c>
      <c r="H89" s="1" t="s">
        <v>956</v>
      </c>
      <c r="I89" s="1" t="s">
        <v>957</v>
      </c>
      <c r="J89" s="1" t="s">
        <v>958</v>
      </c>
      <c r="K89" s="1" t="s">
        <v>959</v>
      </c>
      <c r="L89" s="2"/>
      <c r="M89" s="2"/>
      <c r="N89" s="2"/>
      <c r="O89" s="2"/>
      <c r="P89" s="2"/>
      <c r="Q89" s="2"/>
      <c r="R89" s="2"/>
      <c r="S89" s="2"/>
      <c r="T89" s="2"/>
      <c r="U89" s="2"/>
      <c r="V89" s="2"/>
      <c r="W89" s="2"/>
      <c r="X89" s="2"/>
      <c r="Y89" s="2"/>
      <c r="Z89" s="2"/>
    </row>
    <row r="90" ht="15.75" customHeight="1">
      <c r="A90" s="1" t="s">
        <v>961</v>
      </c>
      <c r="B90" s="1" t="s">
        <v>962</v>
      </c>
      <c r="C90" s="1" t="s">
        <v>963</v>
      </c>
      <c r="D90" s="1" t="s">
        <v>964</v>
      </c>
      <c r="E90" s="1" t="s">
        <v>965</v>
      </c>
      <c r="F90" s="1" t="s">
        <v>966</v>
      </c>
      <c r="G90" s="1" t="s">
        <v>967</v>
      </c>
      <c r="H90" s="1" t="s">
        <v>968</v>
      </c>
      <c r="I90" s="1" t="s">
        <v>445</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635</v>
      </c>
      <c r="D92" s="1" t="s">
        <v>984</v>
      </c>
      <c r="E92" s="1" t="s">
        <v>985</v>
      </c>
      <c r="F92" s="1" t="s">
        <v>986</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v>-11.815</v>
      </c>
      <c r="H93" s="1" t="s">
        <v>998</v>
      </c>
      <c r="I93" s="1" t="s">
        <v>999</v>
      </c>
      <c r="J93" s="1" t="s">
        <v>272</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1013</v>
      </c>
      <c r="C95" s="1" t="s">
        <v>1014</v>
      </c>
      <c r="D95" s="1" t="s">
        <v>1015</v>
      </c>
      <c r="E95" s="1" t="s">
        <v>1016</v>
      </c>
      <c r="F95" s="1" t="s">
        <v>1017</v>
      </c>
      <c r="G95" s="1" t="s">
        <v>1018</v>
      </c>
      <c r="H95" s="1" t="s">
        <v>1019</v>
      </c>
      <c r="I95" s="1" t="s">
        <v>1020</v>
      </c>
      <c r="J95" s="1" t="s">
        <v>1021</v>
      </c>
      <c r="K95" s="1" t="s">
        <v>1022</v>
      </c>
      <c r="L95" s="2"/>
      <c r="M95" s="2"/>
      <c r="N95" s="2"/>
      <c r="O95" s="2"/>
      <c r="P95" s="2"/>
      <c r="Q95" s="2"/>
      <c r="R95" s="2"/>
      <c r="S95" s="2"/>
      <c r="T95" s="2"/>
      <c r="U95" s="2"/>
      <c r="V95" s="2"/>
      <c r="W95" s="2"/>
      <c r="X95" s="2"/>
      <c r="Y95" s="2"/>
      <c r="Z95" s="2"/>
    </row>
    <row r="96" ht="15.75" customHeight="1">
      <c r="A96" s="1" t="s">
        <v>1023</v>
      </c>
      <c r="B96" s="1" t="s">
        <v>1024</v>
      </c>
      <c r="C96" s="1" t="s">
        <v>1025</v>
      </c>
      <c r="D96" s="1" t="s">
        <v>1026</v>
      </c>
      <c r="E96" s="1" t="s">
        <v>1027</v>
      </c>
      <c r="F96" s="1" t="s">
        <v>1017</v>
      </c>
      <c r="G96" s="1" t="s">
        <v>1018</v>
      </c>
      <c r="H96" s="1" t="s">
        <v>1019</v>
      </c>
      <c r="I96" s="1" t="s">
        <v>1020</v>
      </c>
      <c r="J96" s="1" t="s">
        <v>1021</v>
      </c>
      <c r="K96" s="1" t="s">
        <v>1022</v>
      </c>
      <c r="L96" s="2"/>
      <c r="M96" s="2"/>
      <c r="N96" s="2"/>
      <c r="O96" s="2"/>
      <c r="P96" s="2"/>
      <c r="Q96" s="2"/>
      <c r="R96" s="2"/>
      <c r="S96" s="2"/>
      <c r="T96" s="2"/>
      <c r="U96" s="2"/>
      <c r="V96" s="2"/>
      <c r="W96" s="2"/>
      <c r="X96" s="2"/>
      <c r="Y96" s="2"/>
      <c r="Z96" s="2"/>
    </row>
    <row r="97" ht="15.75" customHeight="1">
      <c r="A97" s="1" t="s">
        <v>1028</v>
      </c>
      <c r="B97" s="1" t="s">
        <v>1029</v>
      </c>
      <c r="C97" s="1" t="s">
        <v>1030</v>
      </c>
      <c r="D97" s="1" t="s">
        <v>1031</v>
      </c>
      <c r="E97" s="1" t="s">
        <v>1032</v>
      </c>
      <c r="F97" s="1" t="s">
        <v>1033</v>
      </c>
      <c r="G97" s="1" t="s">
        <v>1034</v>
      </c>
      <c r="H97" s="1" t="s">
        <v>1035</v>
      </c>
      <c r="I97" s="1" t="s">
        <v>1036</v>
      </c>
      <c r="J97" s="1" t="s">
        <v>1037</v>
      </c>
      <c r="K97" s="1" t="s">
        <v>1038</v>
      </c>
      <c r="L97" s="2"/>
      <c r="M97" s="2"/>
      <c r="N97" s="2"/>
      <c r="O97" s="2"/>
      <c r="P97" s="2"/>
      <c r="Q97" s="2"/>
      <c r="R97" s="2"/>
      <c r="S97" s="2"/>
      <c r="T97" s="2"/>
      <c r="U97" s="2"/>
      <c r="V97" s="2"/>
      <c r="W97" s="2"/>
      <c r="X97" s="2"/>
      <c r="Y97" s="2"/>
      <c r="Z97" s="2"/>
    </row>
    <row r="98" ht="15.75" customHeight="1">
      <c r="A98" s="1" t="s">
        <v>1039</v>
      </c>
      <c r="B98" s="1" t="s">
        <v>1040</v>
      </c>
      <c r="C98" s="1" t="s">
        <v>1041</v>
      </c>
      <c r="D98" s="1" t="s">
        <v>943</v>
      </c>
      <c r="E98" s="1" t="s">
        <v>1042</v>
      </c>
      <c r="F98" s="1" t="s">
        <v>1043</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1053</v>
      </c>
      <c r="F99" s="1" t="s">
        <v>1054</v>
      </c>
      <c r="G99" s="1" t="s">
        <v>387</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1060</v>
      </c>
      <c r="C100" s="1" t="s">
        <v>356</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1072</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1073</v>
      </c>
      <c r="B103" s="1" t="s">
        <v>1074</v>
      </c>
      <c r="C103" s="1" t="s">
        <v>1075</v>
      </c>
      <c r="D103" s="1" t="s">
        <v>1076</v>
      </c>
      <c r="E103" s="1" t="s">
        <v>715</v>
      </c>
      <c r="F103" s="1" t="s">
        <v>1077</v>
      </c>
      <c r="G103" s="1" t="s">
        <v>1078</v>
      </c>
      <c r="H103" s="1" t="s">
        <v>1079</v>
      </c>
      <c r="I103" s="1" t="s">
        <v>1080</v>
      </c>
      <c r="J103" s="1" t="s">
        <v>1081</v>
      </c>
      <c r="K103" s="1" t="s">
        <v>1082</v>
      </c>
      <c r="L103" s="2"/>
      <c r="M103" s="2"/>
      <c r="N103" s="2"/>
      <c r="O103" s="2"/>
      <c r="P103" s="2"/>
      <c r="Q103" s="2"/>
      <c r="R103" s="2"/>
      <c r="S103" s="2"/>
      <c r="T103" s="2"/>
      <c r="U103" s="2"/>
      <c r="V103" s="2"/>
      <c r="W103" s="2"/>
      <c r="X103" s="2"/>
      <c r="Y103" s="2"/>
      <c r="Z103" s="2"/>
    </row>
    <row r="104" ht="15.75" customHeight="1">
      <c r="A104" s="1" t="s">
        <v>1083</v>
      </c>
      <c r="B104" s="1">
        <v>-0.695</v>
      </c>
      <c r="C104" s="1" t="s">
        <v>1084</v>
      </c>
      <c r="D104" s="1" t="s">
        <v>1085</v>
      </c>
      <c r="E104" s="1" t="s">
        <v>1086</v>
      </c>
      <c r="F104" s="1" t="s">
        <v>1087</v>
      </c>
      <c r="G104" s="1" t="s">
        <v>1088</v>
      </c>
      <c r="H104" s="1" t="s">
        <v>1089</v>
      </c>
      <c r="I104" s="1" t="s">
        <v>1090</v>
      </c>
      <c r="J104" s="1" t="s">
        <v>1091</v>
      </c>
      <c r="K104" s="1" t="s">
        <v>1092</v>
      </c>
      <c r="L104" s="2"/>
      <c r="M104" s="2"/>
      <c r="N104" s="2"/>
      <c r="O104" s="2"/>
      <c r="P104" s="2"/>
      <c r="Q104" s="2"/>
      <c r="R104" s="2"/>
      <c r="S104" s="2"/>
      <c r="T104" s="2"/>
      <c r="U104" s="2"/>
      <c r="V104" s="2"/>
      <c r="W104" s="2"/>
      <c r="X104" s="2"/>
      <c r="Y104" s="2"/>
      <c r="Z104" s="2"/>
    </row>
    <row r="105" ht="15.75" customHeight="1">
      <c r="A105" s="1" t="s">
        <v>1093</v>
      </c>
      <c r="B105" s="1" t="s">
        <v>1094</v>
      </c>
      <c r="C105" s="1" t="s">
        <v>1095</v>
      </c>
      <c r="D105" s="1" t="s">
        <v>1096</v>
      </c>
      <c r="E105" s="1" t="s">
        <v>1097</v>
      </c>
      <c r="F105" s="1" t="s">
        <v>1098</v>
      </c>
      <c r="G105" s="1" t="s">
        <v>1099</v>
      </c>
      <c r="H105" s="1" t="s">
        <v>1100</v>
      </c>
      <c r="I105" s="1" t="s">
        <v>1101</v>
      </c>
      <c r="J105" s="1" t="s">
        <v>1102</v>
      </c>
      <c r="K105" s="1" t="s">
        <v>1103</v>
      </c>
      <c r="L105" s="2"/>
      <c r="M105" s="2"/>
      <c r="N105" s="2"/>
      <c r="O105" s="2"/>
      <c r="P105" s="2"/>
      <c r="Q105" s="2"/>
      <c r="R105" s="2"/>
      <c r="S105" s="2"/>
      <c r="T105" s="2"/>
      <c r="U105" s="2"/>
      <c r="V105" s="2"/>
      <c r="W105" s="2"/>
      <c r="X105" s="2"/>
      <c r="Y105" s="2"/>
      <c r="Z105" s="2"/>
    </row>
    <row r="106" ht="15.75" customHeight="1">
      <c r="A106" s="1" t="s">
        <v>1104</v>
      </c>
      <c r="B106" s="1" t="s">
        <v>1105</v>
      </c>
      <c r="C106" s="1" t="s">
        <v>1106</v>
      </c>
      <c r="D106" s="1" t="s">
        <v>1107</v>
      </c>
      <c r="E106" s="1" t="s">
        <v>1108</v>
      </c>
      <c r="F106" s="1" t="s">
        <v>1109</v>
      </c>
      <c r="G106" s="1" t="s">
        <v>1110</v>
      </c>
      <c r="H106" s="1" t="s">
        <v>1111</v>
      </c>
      <c r="I106" s="1" t="s">
        <v>1112</v>
      </c>
      <c r="J106" s="1" t="s">
        <v>1113</v>
      </c>
      <c r="K106" s="1" t="s">
        <v>1114</v>
      </c>
      <c r="L106" s="2"/>
      <c r="M106" s="2"/>
      <c r="N106" s="2"/>
      <c r="O106" s="2"/>
      <c r="P106" s="2"/>
      <c r="Q106" s="2"/>
      <c r="R106" s="2"/>
      <c r="S106" s="2"/>
      <c r="T106" s="2"/>
      <c r="U106" s="2"/>
      <c r="V106" s="2"/>
      <c r="W106" s="2"/>
      <c r="X106" s="2"/>
      <c r="Y106" s="2"/>
      <c r="Z106" s="2"/>
    </row>
    <row r="107" ht="15.75" customHeight="1">
      <c r="A107" s="1" t="s">
        <v>1115</v>
      </c>
      <c r="B107" s="1" t="s">
        <v>1116</v>
      </c>
      <c r="C107" s="1" t="s">
        <v>1117</v>
      </c>
      <c r="D107" s="1" t="s">
        <v>1118</v>
      </c>
      <c r="E107" s="1" t="s">
        <v>1119</v>
      </c>
      <c r="F107" s="1" t="s">
        <v>1120</v>
      </c>
      <c r="G107" s="1" t="s">
        <v>1121</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1129</v>
      </c>
      <c r="E108" s="1" t="s">
        <v>1130</v>
      </c>
      <c r="F108" s="1" t="s">
        <v>1131</v>
      </c>
      <c r="G108" s="1" t="s">
        <v>1132</v>
      </c>
      <c r="H108" s="1" t="s">
        <v>1133</v>
      </c>
      <c r="I108" s="1" t="s">
        <v>1134</v>
      </c>
      <c r="J108" s="1" t="s">
        <v>1135</v>
      </c>
      <c r="K108" s="1" t="s">
        <v>1136</v>
      </c>
      <c r="L108" s="2"/>
      <c r="M108" s="2"/>
      <c r="N108" s="2"/>
      <c r="O108" s="2"/>
      <c r="P108" s="2"/>
      <c r="Q108" s="2"/>
      <c r="R108" s="2"/>
      <c r="S108" s="2"/>
      <c r="T108" s="2"/>
      <c r="U108" s="2"/>
      <c r="V108" s="2"/>
      <c r="W108" s="2"/>
      <c r="X108" s="2"/>
      <c r="Y108" s="2"/>
      <c r="Z108" s="2"/>
    </row>
    <row r="109" ht="15.75" customHeight="1">
      <c r="A109" s="1" t="s">
        <v>1137</v>
      </c>
      <c r="B109" s="1" t="s">
        <v>1127</v>
      </c>
      <c r="C109" s="1" t="s">
        <v>1128</v>
      </c>
      <c r="D109" s="1" t="s">
        <v>1129</v>
      </c>
      <c r="E109" s="1" t="s">
        <v>1130</v>
      </c>
      <c r="F109" s="1" t="s">
        <v>1131</v>
      </c>
      <c r="G109" s="1" t="s">
        <v>1132</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1138</v>
      </c>
      <c r="B110" s="1" t="s">
        <v>1139</v>
      </c>
      <c r="C110" s="1" t="s">
        <v>1140</v>
      </c>
      <c r="D110" s="1" t="s">
        <v>1141</v>
      </c>
      <c r="E110" s="1" t="s">
        <v>1142</v>
      </c>
      <c r="F110" s="1" t="s">
        <v>1143</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397</v>
      </c>
      <c r="E111" s="1" t="s">
        <v>1152</v>
      </c>
      <c r="F111" s="1" t="s">
        <v>1153</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1163</v>
      </c>
      <c r="F112" s="1" t="s">
        <v>1164</v>
      </c>
      <c r="G112" s="1" t="s">
        <v>1165</v>
      </c>
      <c r="H112" s="1" t="s">
        <v>1166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1170</v>
      </c>
      <c r="B113" s="1" t="s">
        <v>1171</v>
      </c>
      <c r="C113" s="1" t="s">
        <v>1172</v>
      </c>
      <c r="D113" s="1" t="s">
        <v>1173</v>
      </c>
      <c r="E113" s="1" t="s">
        <v>1174</v>
      </c>
      <c r="F113" s="1" t="s">
        <v>1175</v>
      </c>
      <c r="G113" s="1" t="s">
        <v>1176</v>
      </c>
      <c r="H113" s="1" t="s">
        <v>1177</v>
      </c>
      <c r="I113" s="1" t="s">
        <v>1178</v>
      </c>
      <c r="J113" s="1">
        <v>-5.56</v>
      </c>
      <c r="K113" s="1" t="s">
        <v>1179</v>
      </c>
      <c r="L113" s="2"/>
      <c r="M113" s="2"/>
      <c r="N113" s="2"/>
      <c r="O113" s="2"/>
      <c r="P113" s="2"/>
      <c r="Q113" s="2"/>
      <c r="R113" s="2"/>
      <c r="S113" s="2"/>
      <c r="T113" s="2"/>
      <c r="U113" s="2"/>
      <c r="V113" s="2"/>
      <c r="W113" s="2"/>
      <c r="X113" s="2"/>
      <c r="Y113" s="2"/>
      <c r="Z113" s="2"/>
    </row>
    <row r="114" ht="15.75" customHeight="1">
      <c r="A114" s="1" t="s">
        <v>1180</v>
      </c>
      <c r="B114" s="1" t="s">
        <v>1181</v>
      </c>
      <c r="C114" s="1" t="s">
        <v>1182</v>
      </c>
      <c r="D114" s="1" t="s">
        <v>1183</v>
      </c>
      <c r="E114" s="1" t="s">
        <v>628</v>
      </c>
      <c r="F114" s="1" t="s">
        <v>239</v>
      </c>
      <c r="G114" s="1" t="s">
        <v>1184</v>
      </c>
      <c r="H114" s="1" t="s">
        <v>1185</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t="s">
        <v>1190</v>
      </c>
      <c r="C115" s="1" t="s">
        <v>1191</v>
      </c>
      <c r="D115" s="1" t="s">
        <v>831</v>
      </c>
      <c r="E115" s="1" t="s">
        <v>1192</v>
      </c>
      <c r="F115" s="1" t="s">
        <v>1193</v>
      </c>
      <c r="G115" s="1" t="s">
        <v>1194</v>
      </c>
      <c r="H115" s="1" t="s">
        <v>1195</v>
      </c>
      <c r="I115" s="1" t="s">
        <v>1196</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1203</v>
      </c>
      <c r="F116" s="1" t="s">
        <v>1204</v>
      </c>
      <c r="G116" s="1" t="s">
        <v>1205</v>
      </c>
      <c r="H116" s="1" t="s">
        <v>1195</v>
      </c>
      <c r="I116" s="1" t="s">
        <v>1196</v>
      </c>
      <c r="J116" s="1" t="s">
        <v>1197</v>
      </c>
      <c r="K116" s="1" t="s">
        <v>1198</v>
      </c>
      <c r="L116" s="2"/>
      <c r="M116" s="2"/>
      <c r="N116" s="2"/>
      <c r="O116" s="2"/>
      <c r="P116" s="2"/>
      <c r="Q116" s="2"/>
      <c r="R116" s="2"/>
      <c r="S116" s="2"/>
      <c r="T116" s="2"/>
      <c r="U116" s="2"/>
      <c r="V116" s="2"/>
      <c r="W116" s="2"/>
      <c r="X116" s="2"/>
      <c r="Y116" s="2"/>
      <c r="Z116" s="2"/>
    </row>
    <row r="117" ht="15.75" customHeight="1">
      <c r="A117" s="1" t="s">
        <v>1206</v>
      </c>
      <c r="B117" s="1" t="s">
        <v>1207</v>
      </c>
      <c r="C117" s="1" t="s">
        <v>1208</v>
      </c>
      <c r="D117" s="1" t="s">
        <v>1209</v>
      </c>
      <c r="E117" s="1" t="s">
        <v>1210</v>
      </c>
      <c r="F117" s="1" t="s">
        <v>1211</v>
      </c>
      <c r="G117" s="1" t="s">
        <v>1212</v>
      </c>
      <c r="H117" s="1" t="s">
        <v>1213</v>
      </c>
      <c r="I117" s="1" t="s">
        <v>1214</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1225</v>
      </c>
      <c r="J118" s="1" t="s">
        <v>1226</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1231</v>
      </c>
      <c r="E119" s="1" t="s">
        <v>820</v>
      </c>
      <c r="F119" s="1" t="s">
        <v>1232</v>
      </c>
      <c r="G119" s="1" t="s">
        <v>1233</v>
      </c>
      <c r="H119" s="1" t="s">
        <v>1234</v>
      </c>
      <c r="I119" s="1" t="s">
        <v>1235</v>
      </c>
      <c r="J119" s="1" t="s">
        <v>1236</v>
      </c>
      <c r="K119" s="1" t="s">
        <v>1013</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1242</v>
      </c>
      <c r="G120" s="1" t="s">
        <v>1243</v>
      </c>
      <c r="H120" s="1" t="s">
        <v>1244</v>
      </c>
      <c r="I120" s="1" t="s">
        <v>919</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v>0.0</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1250</v>
      </c>
      <c r="C1" s="1" t="s">
        <v>1251</v>
      </c>
      <c r="D1" s="1" t="s">
        <v>1252</v>
      </c>
      <c r="E1" s="1" t="s">
        <v>1253</v>
      </c>
      <c r="F1" s="1" t="s">
        <v>1254</v>
      </c>
      <c r="G1" s="1" t="s">
        <v>1255</v>
      </c>
      <c r="H1" s="1" t="s">
        <v>1256</v>
      </c>
      <c r="I1" s="1" t="s">
        <v>1257</v>
      </c>
      <c r="J1" s="2"/>
      <c r="K1" s="2"/>
      <c r="L1" s="2"/>
      <c r="M1" s="2"/>
      <c r="N1" s="2"/>
      <c r="O1" s="2"/>
      <c r="P1" s="2"/>
      <c r="Q1" s="2"/>
      <c r="R1" s="2"/>
      <c r="S1" s="2"/>
      <c r="T1" s="2"/>
      <c r="U1" s="2"/>
      <c r="V1" s="2"/>
      <c r="W1" s="2"/>
      <c r="X1" s="2"/>
      <c r="Y1" s="2"/>
      <c r="Z1" s="2"/>
    </row>
    <row r="2">
      <c r="A2" s="1" t="s">
        <v>1258</v>
      </c>
      <c r="B2" s="1" t="s">
        <v>1259</v>
      </c>
      <c r="C2" s="1" t="s">
        <v>1260</v>
      </c>
      <c r="D2" s="1" t="s">
        <v>1261</v>
      </c>
      <c r="E2" s="1" t="s">
        <v>1262</v>
      </c>
      <c r="F2" s="1" t="s">
        <v>1263</v>
      </c>
      <c r="G2" s="1" t="s">
        <v>1264</v>
      </c>
      <c r="H2" s="1" t="s">
        <v>1264</v>
      </c>
      <c r="I2" s="1" t="s">
        <v>1265</v>
      </c>
      <c r="J2" s="2"/>
      <c r="K2" s="2"/>
      <c r="L2" s="2"/>
      <c r="M2" s="2"/>
      <c r="N2" s="2"/>
      <c r="O2" s="2"/>
      <c r="P2" s="2"/>
      <c r="Q2" s="2"/>
      <c r="R2" s="2"/>
      <c r="S2" s="2"/>
      <c r="T2" s="2"/>
      <c r="U2" s="2"/>
      <c r="V2" s="2"/>
      <c r="W2" s="2"/>
      <c r="X2" s="2"/>
      <c r="Y2" s="2"/>
      <c r="Z2" s="2"/>
    </row>
    <row r="3">
      <c r="A3" s="1" t="s">
        <v>1266</v>
      </c>
      <c r="B3" s="1" t="s">
        <v>1265</v>
      </c>
      <c r="C3" s="1" t="s">
        <v>1267</v>
      </c>
      <c r="D3" s="1" t="s">
        <v>1268</v>
      </c>
      <c r="E3" s="1" t="s">
        <v>1269</v>
      </c>
      <c r="F3" s="1" t="s">
        <v>1270</v>
      </c>
      <c r="G3" s="1" t="s">
        <v>1271</v>
      </c>
      <c r="H3" s="1" t="s">
        <v>1272</v>
      </c>
      <c r="I3" s="1" t="s">
        <v>1265</v>
      </c>
      <c r="J3" s="2"/>
      <c r="K3" s="2"/>
      <c r="L3" s="2"/>
      <c r="M3" s="2"/>
      <c r="N3" s="2"/>
      <c r="O3" s="2"/>
      <c r="P3" s="2"/>
      <c r="Q3" s="2"/>
      <c r="R3" s="2"/>
      <c r="S3" s="2"/>
      <c r="T3" s="2"/>
      <c r="U3" s="2"/>
      <c r="V3" s="2"/>
      <c r="W3" s="2"/>
      <c r="X3" s="2"/>
      <c r="Y3" s="2"/>
      <c r="Z3" s="2"/>
    </row>
    <row r="4">
      <c r="A4" s="1" t="s">
        <v>1273</v>
      </c>
      <c r="B4" s="1" t="s">
        <v>1274</v>
      </c>
      <c r="C4" s="1" t="s">
        <v>1275</v>
      </c>
      <c r="D4" s="1" t="s">
        <v>1276</v>
      </c>
      <c r="E4" s="1" t="s">
        <v>1277</v>
      </c>
      <c r="F4" s="1" t="s">
        <v>1278</v>
      </c>
      <c r="G4" s="1" t="s">
        <v>1279</v>
      </c>
      <c r="H4" s="1" t="s">
        <v>1280</v>
      </c>
      <c r="I4" s="1" t="s">
        <v>1281</v>
      </c>
      <c r="J4" s="2"/>
      <c r="K4" s="2"/>
      <c r="L4" s="2"/>
      <c r="M4" s="2"/>
      <c r="N4" s="2"/>
      <c r="O4" s="2"/>
      <c r="P4" s="2"/>
      <c r="Q4" s="2"/>
      <c r="R4" s="2"/>
      <c r="S4" s="2"/>
      <c r="T4" s="2"/>
      <c r="U4" s="2"/>
      <c r="V4" s="2"/>
      <c r="W4" s="2"/>
      <c r="X4" s="2"/>
      <c r="Y4" s="2"/>
      <c r="Z4" s="2"/>
    </row>
    <row r="5">
      <c r="A5" s="1" t="s">
        <v>1266</v>
      </c>
      <c r="B5" s="1" t="s">
        <v>1265</v>
      </c>
      <c r="C5" s="1" t="s">
        <v>1282</v>
      </c>
      <c r="D5" s="1" t="s">
        <v>1283</v>
      </c>
      <c r="E5" s="1" t="s">
        <v>1284</v>
      </c>
      <c r="F5" s="1" t="s">
        <v>1285</v>
      </c>
      <c r="G5" s="1" t="s">
        <v>1286</v>
      </c>
      <c r="H5" s="1" t="s">
        <v>1287</v>
      </c>
      <c r="I5" s="1" t="s">
        <v>1288</v>
      </c>
      <c r="J5" s="2"/>
      <c r="K5" s="2"/>
      <c r="L5" s="2"/>
      <c r="M5" s="2"/>
      <c r="N5" s="2"/>
      <c r="O5" s="2"/>
      <c r="P5" s="2"/>
      <c r="Q5" s="2"/>
      <c r="R5" s="2"/>
      <c r="S5" s="2"/>
      <c r="T5" s="2"/>
      <c r="U5" s="2"/>
      <c r="V5" s="2"/>
      <c r="W5" s="2"/>
      <c r="X5" s="2"/>
      <c r="Y5" s="2"/>
      <c r="Z5" s="2"/>
    </row>
    <row r="6">
      <c r="A6" s="1" t="s">
        <v>1289</v>
      </c>
      <c r="B6" s="1" t="s">
        <v>1290</v>
      </c>
      <c r="C6" s="1" t="s">
        <v>1291</v>
      </c>
      <c r="D6" s="1" t="s">
        <v>1292</v>
      </c>
      <c r="E6" s="1" t="s">
        <v>1293</v>
      </c>
      <c r="F6" s="1" t="s">
        <v>1294</v>
      </c>
      <c r="G6" s="1" t="s">
        <v>1295</v>
      </c>
      <c r="H6" s="1" t="s">
        <v>1296</v>
      </c>
      <c r="I6" s="1" t="s">
        <v>1297</v>
      </c>
      <c r="J6" s="2"/>
      <c r="K6" s="2"/>
      <c r="L6" s="2"/>
      <c r="M6" s="2"/>
      <c r="N6" s="2"/>
      <c r="O6" s="2"/>
      <c r="P6" s="2"/>
      <c r="Q6" s="2"/>
      <c r="R6" s="2"/>
      <c r="S6" s="2"/>
      <c r="T6" s="2"/>
      <c r="U6" s="2"/>
      <c r="V6" s="2"/>
      <c r="W6" s="2"/>
      <c r="X6" s="2"/>
      <c r="Y6" s="2"/>
      <c r="Z6" s="2"/>
    </row>
    <row r="7">
      <c r="A7" s="1" t="s">
        <v>1298</v>
      </c>
      <c r="B7" s="1" t="s">
        <v>1265</v>
      </c>
      <c r="C7" s="1" t="s">
        <v>1265</v>
      </c>
      <c r="D7" s="1" t="s">
        <v>1265</v>
      </c>
      <c r="E7" s="1" t="s">
        <v>1265</v>
      </c>
      <c r="F7" s="1" t="s">
        <v>1265</v>
      </c>
      <c r="G7" s="1" t="s">
        <v>1265</v>
      </c>
      <c r="H7" s="1" t="s">
        <v>1265</v>
      </c>
      <c r="I7" s="1" t="s">
        <v>1265</v>
      </c>
      <c r="J7" s="2"/>
      <c r="K7" s="2"/>
      <c r="L7" s="2"/>
      <c r="M7" s="2"/>
      <c r="N7" s="2"/>
      <c r="O7" s="2"/>
      <c r="P7" s="2"/>
      <c r="Q7" s="2"/>
      <c r="R7" s="2"/>
      <c r="S7" s="2"/>
      <c r="T7" s="2"/>
      <c r="U7" s="2"/>
      <c r="V7" s="2"/>
      <c r="W7" s="2"/>
      <c r="X7" s="2"/>
      <c r="Y7" s="2"/>
      <c r="Z7" s="2"/>
    </row>
    <row r="8">
      <c r="A8" s="1" t="s">
        <v>1299</v>
      </c>
      <c r="B8" s="1" t="s">
        <v>1265</v>
      </c>
      <c r="C8" s="1" t="s">
        <v>1300</v>
      </c>
      <c r="D8" s="1" t="s">
        <v>1301</v>
      </c>
      <c r="E8" s="1" t="s">
        <v>1302</v>
      </c>
      <c r="F8" s="1" t="s">
        <v>1303</v>
      </c>
      <c r="G8" s="1" t="s">
        <v>1304</v>
      </c>
      <c r="H8" s="1" t="s">
        <v>1305</v>
      </c>
      <c r="I8" s="1" t="s">
        <v>1306</v>
      </c>
      <c r="J8" s="2"/>
      <c r="K8" s="2"/>
      <c r="L8" s="2"/>
      <c r="M8" s="2"/>
      <c r="N8" s="2"/>
      <c r="O8" s="2"/>
      <c r="P8" s="2"/>
      <c r="Q8" s="2"/>
      <c r="R8" s="2"/>
      <c r="S8" s="2"/>
      <c r="T8" s="2"/>
      <c r="U8" s="2"/>
      <c r="V8" s="2"/>
      <c r="W8" s="2"/>
      <c r="X8" s="2"/>
      <c r="Y8" s="2"/>
      <c r="Z8" s="2"/>
    </row>
    <row r="9">
      <c r="A9" s="1" t="s">
        <v>1307</v>
      </c>
      <c r="B9" s="1" t="s">
        <v>1308</v>
      </c>
      <c r="C9" s="1" t="s">
        <v>1309</v>
      </c>
      <c r="D9" s="1" t="s">
        <v>1265</v>
      </c>
      <c r="E9" s="1" t="s">
        <v>1310</v>
      </c>
      <c r="F9" s="1" t="s">
        <v>1292</v>
      </c>
      <c r="G9" s="1" t="s">
        <v>1304</v>
      </c>
      <c r="H9" s="1" t="s">
        <v>1311</v>
      </c>
      <c r="I9" s="1" t="s">
        <v>1312</v>
      </c>
      <c r="J9" s="2"/>
      <c r="K9" s="2"/>
      <c r="L9" s="2"/>
      <c r="M9" s="2"/>
      <c r="N9" s="2"/>
      <c r="O9" s="2"/>
      <c r="P9" s="2"/>
      <c r="Q9" s="2"/>
      <c r="R9" s="2"/>
      <c r="S9" s="2"/>
      <c r="T9" s="2"/>
      <c r="U9" s="2"/>
      <c r="V9" s="2"/>
      <c r="W9" s="2"/>
      <c r="X9" s="2"/>
      <c r="Y9" s="2"/>
      <c r="Z9" s="2"/>
    </row>
    <row r="10">
      <c r="A10" s="1" t="s">
        <v>1313</v>
      </c>
      <c r="B10" s="1" t="s">
        <v>1314</v>
      </c>
      <c r="C10" s="1" t="s">
        <v>1315</v>
      </c>
      <c r="D10" s="1" t="s">
        <v>1265</v>
      </c>
      <c r="E10" s="1" t="s">
        <v>1316</v>
      </c>
      <c r="F10" s="1" t="s">
        <v>1317</v>
      </c>
      <c r="G10" s="1" t="s">
        <v>1318</v>
      </c>
      <c r="H10" s="1" t="s">
        <v>1319</v>
      </c>
      <c r="I10" s="1" t="s">
        <v>1320</v>
      </c>
      <c r="J10" s="2"/>
      <c r="K10" s="2"/>
      <c r="L10" s="2"/>
      <c r="M10" s="2"/>
      <c r="N10" s="2"/>
      <c r="O10" s="2"/>
      <c r="P10" s="2"/>
      <c r="Q10" s="2"/>
      <c r="R10" s="2"/>
      <c r="S10" s="2"/>
      <c r="T10" s="2"/>
      <c r="U10" s="2"/>
      <c r="V10" s="2"/>
      <c r="W10" s="2"/>
      <c r="X10" s="2"/>
      <c r="Y10" s="2"/>
      <c r="Z10" s="2"/>
    </row>
    <row r="11">
      <c r="A11" s="1" t="s">
        <v>1321</v>
      </c>
      <c r="B11" s="1" t="s">
        <v>1265</v>
      </c>
      <c r="C11" s="1" t="s">
        <v>1322</v>
      </c>
      <c r="D11" s="1" t="s">
        <v>1323</v>
      </c>
      <c r="E11" s="1" t="s">
        <v>1324</v>
      </c>
      <c r="F11" s="1" t="s">
        <v>1325</v>
      </c>
      <c r="G11" s="1" t="s">
        <v>1326</v>
      </c>
      <c r="H11" s="1" t="s">
        <v>1327</v>
      </c>
      <c r="I11" s="1" t="s">
        <v>1265</v>
      </c>
      <c r="J11" s="2"/>
      <c r="K11" s="2"/>
      <c r="L11" s="2"/>
      <c r="M11" s="2"/>
      <c r="N11" s="2"/>
      <c r="O11" s="2"/>
      <c r="P11" s="2"/>
      <c r="Q11" s="2"/>
      <c r="R11" s="2"/>
      <c r="S11" s="2"/>
      <c r="T11" s="2"/>
      <c r="U11" s="2"/>
      <c r="V11" s="2"/>
      <c r="W11" s="2"/>
      <c r="X11" s="2"/>
      <c r="Y11" s="2"/>
      <c r="Z11" s="2"/>
    </row>
    <row r="12">
      <c r="A12" s="1" t="s">
        <v>1328</v>
      </c>
      <c r="B12" s="1" t="s">
        <v>1265</v>
      </c>
      <c r="C12" s="1" t="s">
        <v>1265</v>
      </c>
      <c r="D12" s="1" t="s">
        <v>1265</v>
      </c>
      <c r="E12" s="1" t="s">
        <v>1329</v>
      </c>
      <c r="F12" s="1" t="s">
        <v>1265</v>
      </c>
      <c r="G12" s="1" t="s">
        <v>1324</v>
      </c>
      <c r="H12" s="1" t="s">
        <v>1330</v>
      </c>
      <c r="I12" s="1" t="s">
        <v>1265</v>
      </c>
      <c r="J12" s="2"/>
      <c r="K12" s="2"/>
      <c r="L12" s="2"/>
      <c r="M12" s="2"/>
      <c r="N12" s="2"/>
      <c r="O12" s="2"/>
      <c r="P12" s="2"/>
      <c r="Q12" s="2"/>
      <c r="R12" s="2"/>
      <c r="S12" s="2"/>
      <c r="T12" s="2"/>
      <c r="U12" s="2"/>
      <c r="V12" s="2"/>
      <c r="W12" s="2"/>
      <c r="X12" s="2"/>
      <c r="Y12" s="2"/>
      <c r="Z12" s="2"/>
    </row>
    <row r="13">
      <c r="A13" s="1" t="s">
        <v>1331</v>
      </c>
      <c r="B13" s="1" t="s">
        <v>1332</v>
      </c>
      <c r="C13" s="1" t="s">
        <v>1333</v>
      </c>
      <c r="D13" s="1" t="s">
        <v>1334</v>
      </c>
      <c r="E13" s="1" t="s">
        <v>1335</v>
      </c>
      <c r="F13" s="1" t="s">
        <v>1336</v>
      </c>
      <c r="G13" s="1" t="s">
        <v>1337</v>
      </c>
      <c r="H13" s="1" t="s">
        <v>1338</v>
      </c>
      <c r="I13" s="1" t="s">
        <v>1339</v>
      </c>
      <c r="J13" s="2"/>
      <c r="K13" s="2"/>
      <c r="L13" s="2"/>
      <c r="M13" s="2"/>
      <c r="N13" s="2"/>
      <c r="O13" s="2"/>
      <c r="P13" s="2"/>
      <c r="Q13" s="2"/>
      <c r="R13" s="2"/>
      <c r="S13" s="2"/>
      <c r="T13" s="2"/>
      <c r="U13" s="2"/>
      <c r="V13" s="2"/>
      <c r="W13" s="2"/>
      <c r="X13" s="2"/>
      <c r="Y13" s="2"/>
      <c r="Z13" s="2"/>
    </row>
    <row r="14">
      <c r="A14" s="1" t="s">
        <v>1340</v>
      </c>
      <c r="B14" s="1" t="s">
        <v>1341</v>
      </c>
      <c r="C14" s="1" t="s">
        <v>1342</v>
      </c>
      <c r="D14" s="1" t="s">
        <v>1343</v>
      </c>
      <c r="E14" s="1" t="s">
        <v>1344</v>
      </c>
      <c r="F14" s="1" t="s">
        <v>1345</v>
      </c>
      <c r="G14" s="1" t="s">
        <v>1346</v>
      </c>
      <c r="H14" s="1" t="s">
        <v>1347</v>
      </c>
      <c r="I14" s="1" t="s">
        <v>1348</v>
      </c>
      <c r="J14" s="2"/>
      <c r="K14" s="2"/>
      <c r="L14" s="2"/>
      <c r="M14" s="2"/>
      <c r="N14" s="2"/>
      <c r="O14" s="2"/>
      <c r="P14" s="2"/>
      <c r="Q14" s="2"/>
      <c r="R14" s="2"/>
      <c r="S14" s="2"/>
      <c r="T14" s="2"/>
      <c r="U14" s="2"/>
      <c r="V14" s="2"/>
      <c r="W14" s="2"/>
      <c r="X14" s="2"/>
      <c r="Y14" s="2"/>
      <c r="Z14" s="2"/>
    </row>
    <row r="15">
      <c r="A15" s="1" t="s">
        <v>1349</v>
      </c>
      <c r="B15" s="1" t="s">
        <v>1265</v>
      </c>
      <c r="C15" s="1" t="s">
        <v>1265</v>
      </c>
      <c r="D15" s="1" t="s">
        <v>1265</v>
      </c>
      <c r="E15" s="1" t="s">
        <v>1265</v>
      </c>
      <c r="F15" s="1" t="s">
        <v>1265</v>
      </c>
      <c r="G15" s="1" t="s">
        <v>1265</v>
      </c>
      <c r="H15" s="1" t="s">
        <v>1265</v>
      </c>
      <c r="I15" s="1" t="s">
        <v>1265</v>
      </c>
      <c r="J15" s="2"/>
      <c r="K15" s="2"/>
      <c r="L15" s="2"/>
      <c r="M15" s="2"/>
      <c r="N15" s="2"/>
      <c r="O15" s="2"/>
      <c r="P15" s="2"/>
      <c r="Q15" s="2"/>
      <c r="R15" s="2"/>
      <c r="S15" s="2"/>
      <c r="T15" s="2"/>
      <c r="U15" s="2"/>
      <c r="V15" s="2"/>
      <c r="W15" s="2"/>
      <c r="X15" s="2"/>
      <c r="Y15" s="2"/>
      <c r="Z15" s="2"/>
    </row>
    <row r="16">
      <c r="A16" s="1" t="s">
        <v>1350</v>
      </c>
      <c r="B16" s="1" t="s">
        <v>1265</v>
      </c>
      <c r="C16" s="1" t="s">
        <v>1265</v>
      </c>
      <c r="D16" s="1" t="s">
        <v>1265</v>
      </c>
      <c r="E16" s="1" t="s">
        <v>1265</v>
      </c>
      <c r="F16" s="1" t="s">
        <v>1265</v>
      </c>
      <c r="G16" s="1" t="s">
        <v>1265</v>
      </c>
      <c r="H16" s="1" t="s">
        <v>1265</v>
      </c>
      <c r="I16" s="1" t="s">
        <v>1265</v>
      </c>
      <c r="J16" s="2"/>
      <c r="K16" s="2"/>
      <c r="L16" s="2"/>
      <c r="M16" s="2"/>
      <c r="N16" s="2"/>
      <c r="O16" s="2"/>
      <c r="P16" s="2"/>
      <c r="Q16" s="2"/>
      <c r="R16" s="2"/>
      <c r="S16" s="2"/>
      <c r="T16" s="2"/>
      <c r="U16" s="2"/>
      <c r="V16" s="2"/>
      <c r="W16" s="2"/>
      <c r="X16" s="2"/>
      <c r="Y16" s="2"/>
      <c r="Z16" s="2"/>
    </row>
    <row r="17">
      <c r="A17" s="1" t="s">
        <v>1351</v>
      </c>
      <c r="B17" s="1" t="s">
        <v>164</v>
      </c>
      <c r="C17" s="1" t="s">
        <v>155</v>
      </c>
      <c r="D17" s="1" t="s">
        <v>165</v>
      </c>
      <c r="E17" s="1" t="s">
        <v>166</v>
      </c>
      <c r="F17" s="1" t="s">
        <v>167</v>
      </c>
      <c r="G17" s="1" t="s">
        <v>1352</v>
      </c>
      <c r="H17" s="1" t="s">
        <v>522</v>
      </c>
      <c r="I17" s="1" t="s">
        <v>512</v>
      </c>
      <c r="J17" s="2"/>
      <c r="K17" s="2"/>
      <c r="L17" s="2"/>
      <c r="M17" s="2"/>
      <c r="N17" s="2"/>
      <c r="O17" s="2"/>
      <c r="P17" s="2"/>
      <c r="Q17" s="2"/>
      <c r="R17" s="2"/>
      <c r="S17" s="2"/>
      <c r="T17" s="2"/>
      <c r="U17" s="2"/>
      <c r="V17" s="2"/>
      <c r="W17" s="2"/>
      <c r="X17" s="2"/>
      <c r="Y17" s="2"/>
      <c r="Z17" s="2"/>
    </row>
    <row r="18">
      <c r="A18" s="1" t="s">
        <v>1353</v>
      </c>
      <c r="B18" s="1" t="s">
        <v>1265</v>
      </c>
      <c r="C18" s="1" t="s">
        <v>1265</v>
      </c>
      <c r="D18" s="1" t="s">
        <v>1265</v>
      </c>
      <c r="E18" s="1" t="s">
        <v>1265</v>
      </c>
      <c r="F18" s="1" t="s">
        <v>1265</v>
      </c>
      <c r="G18" s="1" t="s">
        <v>1265</v>
      </c>
      <c r="H18" s="1" t="s">
        <v>1265</v>
      </c>
      <c r="I18" s="1" t="s">
        <v>1265</v>
      </c>
      <c r="J18" s="2"/>
      <c r="K18" s="2"/>
      <c r="L18" s="2"/>
      <c r="M18" s="2"/>
      <c r="N18" s="2"/>
      <c r="O18" s="2"/>
      <c r="P18" s="2"/>
      <c r="Q18" s="2"/>
      <c r="R18" s="2"/>
      <c r="S18" s="2"/>
      <c r="T18" s="2"/>
      <c r="U18" s="2"/>
      <c r="V18" s="2"/>
      <c r="W18" s="2"/>
      <c r="X18" s="2"/>
      <c r="Y18" s="2"/>
      <c r="Z18" s="2"/>
    </row>
    <row r="19">
      <c r="A19" s="1" t="s">
        <v>1354</v>
      </c>
      <c r="B19" s="1" t="s">
        <v>1355</v>
      </c>
      <c r="C19" s="1" t="s">
        <v>1356</v>
      </c>
      <c r="D19" s="1" t="s">
        <v>1265</v>
      </c>
      <c r="E19" s="1" t="s">
        <v>1357</v>
      </c>
      <c r="F19" s="1" t="s">
        <v>1358</v>
      </c>
      <c r="G19" s="1" t="s">
        <v>1359</v>
      </c>
      <c r="H19" s="1" t="s">
        <v>1360</v>
      </c>
      <c r="I19" s="1" t="s">
        <v>1361</v>
      </c>
      <c r="J19" s="2"/>
      <c r="K19" s="2"/>
      <c r="L19" s="2"/>
      <c r="M19" s="2"/>
      <c r="N19" s="2"/>
      <c r="O19" s="2"/>
      <c r="P19" s="2"/>
      <c r="Q19" s="2"/>
      <c r="R19" s="2"/>
      <c r="S19" s="2"/>
      <c r="T19" s="2"/>
      <c r="U19" s="2"/>
      <c r="V19" s="2"/>
      <c r="W19" s="2"/>
      <c r="X19" s="2"/>
      <c r="Y19" s="2"/>
      <c r="Z19" s="2"/>
    </row>
    <row r="20">
      <c r="A20" s="1" t="s">
        <v>1362</v>
      </c>
      <c r="B20" s="1" t="s">
        <v>1265</v>
      </c>
      <c r="C20" s="1" t="s">
        <v>1363</v>
      </c>
      <c r="D20" s="1" t="s">
        <v>1364</v>
      </c>
      <c r="E20" s="1" t="s">
        <v>1365</v>
      </c>
      <c r="F20" s="1" t="s">
        <v>1366</v>
      </c>
      <c r="G20" s="1" t="s">
        <v>1367</v>
      </c>
      <c r="H20" s="1" t="s">
        <v>1368</v>
      </c>
      <c r="I20" s="1" t="s">
        <v>1265</v>
      </c>
      <c r="J20" s="2"/>
      <c r="K20" s="2"/>
      <c r="L20" s="2"/>
      <c r="M20" s="2"/>
      <c r="N20" s="2"/>
      <c r="O20" s="2"/>
      <c r="P20" s="2"/>
      <c r="Q20" s="2"/>
      <c r="R20" s="2"/>
      <c r="S20" s="2"/>
      <c r="T20" s="2"/>
      <c r="U20" s="2"/>
      <c r="V20" s="2"/>
      <c r="W20" s="2"/>
      <c r="X20" s="2"/>
      <c r="Y20" s="2"/>
      <c r="Z20" s="2"/>
    </row>
    <row r="21" ht="15.75" customHeight="1">
      <c r="A21" s="1" t="s">
        <v>1369</v>
      </c>
      <c r="B21" s="1" t="s">
        <v>1265</v>
      </c>
      <c r="C21" s="1" t="s">
        <v>1265</v>
      </c>
      <c r="D21" s="1" t="s">
        <v>1265</v>
      </c>
      <c r="E21" s="1" t="s">
        <v>1370</v>
      </c>
      <c r="F21" s="1" t="s">
        <v>1265</v>
      </c>
      <c r="G21" s="1" t="s">
        <v>1371</v>
      </c>
      <c r="H21" s="1" t="s">
        <v>1372</v>
      </c>
      <c r="I21" s="1" t="s">
        <v>1265</v>
      </c>
      <c r="J21" s="2"/>
      <c r="K21" s="2"/>
      <c r="L21" s="2"/>
      <c r="M21" s="2"/>
      <c r="N21" s="2"/>
      <c r="O21" s="2"/>
      <c r="P21" s="2"/>
      <c r="Q21" s="2"/>
      <c r="R21" s="2"/>
      <c r="S21" s="2"/>
      <c r="T21" s="2"/>
      <c r="U21" s="2"/>
      <c r="V21" s="2"/>
      <c r="W21" s="2"/>
      <c r="X21" s="2"/>
      <c r="Y21" s="2"/>
      <c r="Z21" s="2"/>
    </row>
    <row r="22" ht="15.75" customHeight="1">
      <c r="A22" s="1" t="s">
        <v>1373</v>
      </c>
      <c r="B22" s="1" t="s">
        <v>1265</v>
      </c>
      <c r="C22" s="1" t="s">
        <v>1265</v>
      </c>
      <c r="D22" s="1" t="s">
        <v>1265</v>
      </c>
      <c r="E22" s="1" t="s">
        <v>1374</v>
      </c>
      <c r="F22" s="1" t="s">
        <v>1375</v>
      </c>
      <c r="G22" s="1" t="s">
        <v>1376</v>
      </c>
      <c r="H22" s="1" t="s">
        <v>1377</v>
      </c>
      <c r="I22" s="1" t="s">
        <v>1378</v>
      </c>
      <c r="J22" s="2"/>
      <c r="K22" s="2"/>
      <c r="L22" s="2"/>
      <c r="M22" s="2"/>
      <c r="N22" s="2"/>
      <c r="O22" s="2"/>
      <c r="P22" s="2"/>
      <c r="Q22" s="2"/>
      <c r="R22" s="2"/>
      <c r="S22" s="2"/>
      <c r="T22" s="2"/>
      <c r="U22" s="2"/>
      <c r="V22" s="2"/>
      <c r="W22" s="2"/>
      <c r="X22" s="2"/>
      <c r="Y22" s="2"/>
      <c r="Z22" s="2"/>
    </row>
    <row r="23" ht="15.75" customHeight="1">
      <c r="A23" s="1" t="s">
        <v>1379</v>
      </c>
      <c r="B23" s="1" t="s">
        <v>1380</v>
      </c>
      <c r="C23" s="1" t="s">
        <v>1381</v>
      </c>
      <c r="D23" s="1" t="s">
        <v>1382</v>
      </c>
      <c r="E23" s="1" t="s">
        <v>1383</v>
      </c>
      <c r="F23" s="1" t="s">
        <v>1384</v>
      </c>
      <c r="G23" s="1" t="s">
        <v>1385</v>
      </c>
      <c r="H23" s="1" t="s">
        <v>1386</v>
      </c>
      <c r="I23" s="1" t="s">
        <v>1387</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1265</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1265</v>
      </c>
      <c r="H26" s="1" t="s">
        <v>1265</v>
      </c>
      <c r="I26" s="1" t="s">
        <v>1265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1" t="s">
        <v>1422</v>
      </c>
      <c r="C9" s="2"/>
      <c r="D9" s="2"/>
      <c r="E9" s="2"/>
      <c r="F9" s="2"/>
      <c r="G9" s="2"/>
      <c r="H9" s="2"/>
      <c r="I9" s="2"/>
      <c r="J9" s="2"/>
      <c r="K9" s="2"/>
      <c r="L9" s="2"/>
      <c r="M9" s="2"/>
      <c r="N9" s="2"/>
      <c r="O9" s="2"/>
      <c r="P9" s="2"/>
      <c r="Q9" s="2"/>
      <c r="R9" s="2"/>
      <c r="S9" s="2"/>
      <c r="T9" s="2"/>
      <c r="U9" s="2"/>
      <c r="V9" s="2"/>
      <c r="W9" s="2"/>
      <c r="X9" s="2"/>
      <c r="Y9" s="2"/>
      <c r="Z9" s="2"/>
    </row>
    <row r="10">
      <c r="A10" s="3" t="s">
        <v>1423</v>
      </c>
      <c r="B10" s="4"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1428</v>
      </c>
      <c r="C12" s="2"/>
      <c r="D12" s="2"/>
      <c r="E12" s="2"/>
      <c r="F12" s="2"/>
      <c r="G12" s="2"/>
      <c r="H12" s="2"/>
      <c r="I12" s="2"/>
      <c r="J12" s="2"/>
      <c r="K12" s="2"/>
      <c r="L12" s="2"/>
      <c r="M12" s="2"/>
      <c r="N12" s="2"/>
      <c r="O12" s="2"/>
      <c r="P12" s="2"/>
      <c r="Q12" s="2"/>
      <c r="R12" s="2"/>
      <c r="S12" s="2"/>
      <c r="T12" s="2"/>
      <c r="U12" s="2"/>
      <c r="V12" s="2"/>
      <c r="W12" s="2"/>
      <c r="X12" s="2"/>
      <c r="Y12" s="2"/>
      <c r="Z12" s="2"/>
    </row>
    <row r="13">
      <c r="A13" s="3" t="s">
        <v>1429</v>
      </c>
      <c r="B13" s="1" t="s">
        <v>1426</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1433</v>
      </c>
      <c r="C15" s="2"/>
      <c r="D15" s="2"/>
      <c r="E15" s="2"/>
      <c r="F15" s="2"/>
      <c r="G15" s="2"/>
      <c r="H15" s="2"/>
      <c r="I15" s="2"/>
      <c r="J15" s="2"/>
      <c r="K15" s="2"/>
      <c r="L15" s="2"/>
      <c r="M15" s="2"/>
      <c r="N15" s="2"/>
      <c r="O15" s="2"/>
      <c r="P15" s="2"/>
      <c r="Q15" s="2"/>
      <c r="R15" s="2"/>
      <c r="S15" s="2"/>
      <c r="T15" s="2"/>
      <c r="U15" s="2"/>
      <c r="V15" s="2"/>
      <c r="W15" s="2"/>
      <c r="X15" s="2"/>
      <c r="Y15" s="2"/>
      <c r="Z15" s="2"/>
    </row>
    <row r="16">
      <c r="A16" s="3" t="s">
        <v>1434</v>
      </c>
      <c r="B16" s="1" t="s">
        <v>1431</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t="s">
        <v>1436</v>
      </c>
      <c r="C17" s="2"/>
      <c r="D17" s="2"/>
      <c r="E17" s="2"/>
      <c r="F17" s="2"/>
      <c r="G17" s="2"/>
      <c r="H17" s="2"/>
      <c r="I17" s="2"/>
      <c r="J17" s="2"/>
      <c r="K17" s="2"/>
      <c r="L17" s="2"/>
      <c r="M17" s="2"/>
      <c r="N17" s="2"/>
      <c r="O17" s="2"/>
      <c r="P17" s="2"/>
      <c r="Q17" s="2"/>
      <c r="R17" s="2"/>
      <c r="S17" s="2"/>
      <c r="T17" s="2"/>
      <c r="U17" s="2"/>
      <c r="V17" s="2"/>
      <c r="W17" s="2"/>
      <c r="X17" s="2"/>
      <c r="Y17" s="2"/>
      <c r="Z17" s="2"/>
    </row>
    <row r="18">
      <c r="A18" s="3" t="s">
        <v>1437</v>
      </c>
      <c r="B18" s="1">
        <v>198.0</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t="s">
        <v>1439</v>
      </c>
      <c r="C19" s="2"/>
      <c r="D19" s="2"/>
      <c r="E19" s="2"/>
      <c r="F19" s="2"/>
      <c r="G19" s="2"/>
      <c r="H19" s="2"/>
      <c r="I19" s="2"/>
      <c r="J19" s="2"/>
      <c r="K19" s="2"/>
      <c r="L19" s="2"/>
      <c r="M19" s="2"/>
      <c r="N19" s="2"/>
      <c r="O19" s="2"/>
      <c r="P19" s="2"/>
      <c r="Q19" s="2"/>
      <c r="R19" s="2"/>
      <c r="S19" s="2"/>
      <c r="T19" s="2"/>
      <c r="U19" s="2"/>
      <c r="V19" s="2"/>
      <c r="W19" s="2"/>
      <c r="X19" s="2"/>
      <c r="Y19" s="2"/>
      <c r="Z19" s="2"/>
    </row>
    <row r="20">
      <c r="A20" s="3" t="s">
        <v>1440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1444</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1449</v>
      </c>
      <c r="B29" s="1">
        <v>6.04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1450</v>
      </c>
      <c r="B30" s="1">
        <v>6.13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1451</v>
      </c>
      <c r="B31" s="1">
        <v>6.0005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1452</v>
      </c>
      <c r="B32" s="1">
        <v>6.26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1453</v>
      </c>
      <c r="B33" s="1">
        <v>6.04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1454</v>
      </c>
      <c r="B34" s="1">
        <v>6.13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1455</v>
      </c>
      <c r="B35" s="1">
        <v>6.0005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1456</v>
      </c>
      <c r="B36" s="1">
        <v>6.26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1457</v>
      </c>
      <c r="B37" s="1">
        <v>1.4433984E9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1458</v>
      </c>
      <c r="B38" s="1">
        <v>10.45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1459</v>
      </c>
      <c r="B39" s="1">
        <v>2.255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1460</v>
      </c>
      <c r="B40" s="1">
        <v>6.10101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1461</v>
      </c>
      <c r="B41" s="1">
        <v>4.4411764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1462</v>
      </c>
      <c r="B42" s="1">
        <v>388876.0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1463</v>
      </c>
      <c r="B43" s="1">
        <v>388876.0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1464</v>
      </c>
      <c r="B44" s="1">
        <v>391814.0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1465</v>
      </c>
      <c r="B45" s="1">
        <v>298690.0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1466</v>
      </c>
      <c r="B46" s="1">
        <v>298690.0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1467</v>
      </c>
      <c r="B47" s="1">
        <v>6.02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1468</v>
      </c>
      <c r="B48" s="1">
        <v>6.05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1469</v>
      </c>
      <c r="B49" s="1">
        <v>1400.0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1470</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1471</v>
      </c>
      <c r="B51" s="1">
        <v>4.49806624E8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1472</v>
      </c>
      <c r="B52" s="1">
        <v>4.87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1473</v>
      </c>
      <c r="B53" s="1">
        <v>9.07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1474</v>
      </c>
      <c r="B54" s="1">
        <v>0.64506906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5.6164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6.739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t="s">
        <v>1478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1479</v>
      </c>
      <c r="B58" s="1">
        <v>7.98806464E8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1480</v>
      </c>
      <c r="B59" s="1">
        <v>0.16707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1481</v>
      </c>
      <c r="B60" s="1">
        <v>6.8130784E7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1482</v>
      </c>
      <c r="B61" s="1">
        <v>7.4471296E7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1483</v>
      </c>
      <c r="B62" s="1">
        <v>3713973.0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1484</v>
      </c>
      <c r="B63" s="1">
        <v>3394743.0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1485</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1486</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1487</v>
      </c>
      <c r="B66" s="1">
        <v>0.0499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1488</v>
      </c>
      <c r="B67" s="1">
        <v>0.025320001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1489</v>
      </c>
      <c r="B68" s="1">
        <v>0.24056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1490</v>
      </c>
      <c r="B69" s="1">
        <v>8.95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1491</v>
      </c>
      <c r="B70" s="1">
        <v>7.47824E7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1492</v>
      </c>
      <c r="B71" s="1">
        <v>22.626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1493</v>
      </c>
      <c r="B72" s="1">
        <v>0.26694953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1494</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1495</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1497</v>
      </c>
      <c r="B76" s="1">
        <v>0.339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1498</v>
      </c>
      <c r="B77" s="1">
        <v>1.165E8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1499</v>
      </c>
      <c r="B78" s="1">
        <v>0.99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1500</v>
      </c>
      <c r="B79" s="1">
        <v>2.32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1501</v>
      </c>
      <c r="B80" s="1" t="s">
        <v>1502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1503</v>
      </c>
      <c r="B81" s="1">
        <v>1.5601248E9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1504</v>
      </c>
      <c r="B82" s="1">
        <v>1.146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1505</v>
      </c>
      <c r="B83" s="1">
        <v>1.804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v>-0.08484846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v>0.049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1509</v>
      </c>
      <c r="B87" s="1">
        <v>1.4433984E9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1510</v>
      </c>
      <c r="B88" s="1" t="s">
        <v>1511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1512</v>
      </c>
      <c r="B89" s="1" t="s">
        <v>1513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t="s">
        <v>1517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1518</v>
      </c>
      <c r="B93" s="1" t="s">
        <v>1517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1519</v>
      </c>
      <c r="B94" s="1">
        <v>1.132065E9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t="s">
        <v>1521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t="s">
        <v>1523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t="s">
        <v>1525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1526</v>
      </c>
      <c r="B98" s="1" t="s">
        <v>1527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v>6.04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1530</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1531</v>
      </c>
      <c r="B102" s="1" t="s">
        <v>1532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1533</v>
      </c>
      <c r="B103" s="1">
        <v>900000.0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1534</v>
      </c>
      <c r="B104" s="1">
        <v>0.012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1535</v>
      </c>
      <c r="B105" s="1">
        <v>4.428E8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1536</v>
      </c>
      <c r="B106" s="1">
        <v>3.499E8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1537</v>
      </c>
      <c r="B107" s="1">
        <v>0.355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1538</v>
      </c>
      <c r="B108" s="1">
        <v>0.451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1539</v>
      </c>
      <c r="B109" s="1">
        <v>6.97299968E8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1540</v>
      </c>
      <c r="B110" s="1">
        <v>20.55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1541</v>
      </c>
      <c r="B111" s="1">
        <v>9.012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1542</v>
      </c>
      <c r="B112" s="1">
        <v>0.05192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1543</v>
      </c>
      <c r="B113" s="1">
        <v>0.069910005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1544</v>
      </c>
      <c r="B114" s="1">
        <v>4.388E8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1545</v>
      </c>
      <c r="B115" s="1">
        <v>-8.4937504E7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1546</v>
      </c>
      <c r="B116" s="1">
        <v>3.646E8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1547</v>
      </c>
      <c r="B117" s="1">
        <v>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1548</v>
      </c>
      <c r="B118" s="1">
        <v>0.075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1549</v>
      </c>
      <c r="B119" s="1">
        <v>0.62928003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1550</v>
      </c>
      <c r="B120" s="1">
        <v>0.63502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1551</v>
      </c>
      <c r="B121" s="1">
        <v>0.27686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1552</v>
      </c>
      <c r="B122" s="1" t="s">
        <v>1553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1554</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326.65</v>
      </c>
      <c r="C3" s="1">
        <v>314.14</v>
      </c>
      <c r="D3" s="1">
        <v>195.99</v>
      </c>
      <c r="E3" s="1">
        <v>123.015</v>
      </c>
      <c r="F3" s="1">
        <v>77.83999999999999</v>
      </c>
      <c r="G3" s="1">
        <v>164.715</v>
      </c>
      <c r="H3" s="1">
        <v>121.625</v>
      </c>
      <c r="I3" s="1">
        <v>-13.9</v>
      </c>
      <c r="J3" s="1">
        <v>31.275</v>
      </c>
      <c r="K3" s="1">
        <v>50.735</v>
      </c>
      <c r="L3" s="1">
        <f>IF(K3*FORECAST(L2,B3:K3,B2:K2)&gt;0,FORECAST(L2,B3:K3,B2:K2),K3)*$X$1</f>
        <v>50.735</v>
      </c>
      <c r="M3" s="1">
        <f>IF(L3*FORECAST(M2,B3:L3,B2:L2)&gt;0,FORECAST(M2,B3:L3,B2:L2),L3)*$X$1</f>
        <v>50.735</v>
      </c>
      <c r="N3" s="1">
        <f>IF(M3*FORECAST(N2,B3:M3,B2:M2)&gt;0,FORECAST(N2,B3:M3,B2:M2),M3)*$X$1</f>
        <v>50.735</v>
      </c>
      <c r="O3" s="1">
        <f>IF(N3*FORECAST(O2,B3:N3,B2:N2)&gt;0,FORECAST(O2,B3:N3,B2:N2),N3)*$X$1</f>
        <v>50.735</v>
      </c>
      <c r="P3" s="1">
        <f>IF(O3*FORECAST(P2,B3:O3,B2:O2)&gt;0,FORECAST(P2,B3:O3,B2:O2),O3)*$X$1</f>
        <v>50.735</v>
      </c>
      <c r="Q3" s="1">
        <f>IF(P3*FORECAST(Q2,B3:P3,B2:P2)&gt;0,FORECAST(Q2,B3:P3,B2:P2),P3)*$X$1</f>
        <v>50.735</v>
      </c>
      <c r="R3" s="1">
        <f>IF(Q3*FORECAST(R2,B3:Q3,B2:Q2)&gt;0,FORECAST(R2,B3:Q3,B2:Q2),Q3)*$X$1</f>
        <v>50.735</v>
      </c>
      <c r="S3" s="5">
        <f>IF(R3*FORECAST(S2,B3:R3,B2:R2)&gt;0,FORECAST(S2,B3:R3,B2:R2),R3)*$X$1</f>
        <v>50.735</v>
      </c>
      <c r="T3" s="5">
        <f>IF(S3*FORECAST(T2,B3:S3,B2:S2)&gt;0,FORECAST(T2,B3:S3,B2:S2),S3)*$X$1</f>
        <v>50.735</v>
      </c>
      <c r="U3" s="5">
        <f>IF(T3*FORECAST(U2,B3:T3,B2:T2)&gt;0,FORECAST(U2,B3:T3,B2:T2),T3)*$X$1</f>
        <v>50.735</v>
      </c>
      <c r="V3" s="5">
        <f>IF(U3*FORECAST(V2,B3:U3,B2:U2)&gt;0,FORECAST(V2,B3:U3,B2:U2),U3)*$X$1</f>
        <v>50.735</v>
      </c>
      <c r="W3" s="5">
        <f>IF(V3*FORECAST(W2,B3:V3,B2:V2)&gt;0,FORECAST(W2,B3:V3,B2:V2),V3)*$X$1</f>
        <v>50.735</v>
      </c>
      <c r="X3" s="2"/>
      <c r="Y3" s="2"/>
      <c r="Z3" s="2"/>
    </row>
    <row r="4">
      <c r="A4" s="3" t="s">
        <v>114</v>
      </c>
      <c r="B4" s="1">
        <v>1445.6</v>
      </c>
      <c r="C4" s="1">
        <v>1348.3</v>
      </c>
      <c r="D4" s="1">
        <v>318.31</v>
      </c>
      <c r="E4" s="1">
        <v>248.115</v>
      </c>
      <c r="F4" s="1">
        <v>291.205</v>
      </c>
      <c r="G4" s="1">
        <v>398.9299999999999</v>
      </c>
      <c r="H4" s="1">
        <v>315.53</v>
      </c>
      <c r="I4" s="1">
        <v>272.44</v>
      </c>
      <c r="J4" s="1">
        <v>159.85</v>
      </c>
      <c r="K4" s="1">
        <v>158.46</v>
      </c>
      <c r="L4" s="2"/>
      <c r="M4" s="2"/>
      <c r="N4" s="2"/>
      <c r="O4" s="2"/>
      <c r="P4" s="2"/>
      <c r="Q4" s="2"/>
      <c r="R4" s="2"/>
      <c r="S4" s="2"/>
      <c r="T4" s="2"/>
      <c r="U4" s="2"/>
      <c r="V4" s="2"/>
      <c r="W4" s="2"/>
      <c r="X4" s="2"/>
      <c r="Y4" s="2"/>
      <c r="Z4" s="2"/>
    </row>
    <row r="5">
      <c r="A5" s="3" t="s">
        <v>1555</v>
      </c>
      <c r="B5" s="1">
        <v>70.0</v>
      </c>
      <c r="C5" s="1">
        <v>71.0</v>
      </c>
      <c r="D5" s="1">
        <v>71.0</v>
      </c>
      <c r="E5" s="1">
        <v>71.0</v>
      </c>
      <c r="F5" s="1">
        <v>72.0</v>
      </c>
      <c r="G5" s="1">
        <v>73.0</v>
      </c>
      <c r="H5" s="1">
        <v>73.0</v>
      </c>
      <c r="I5" s="1">
        <v>77.0</v>
      </c>
      <c r="J5" s="1">
        <v>84.0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(1+0.02)/(0.0646-0.02)</f>
        <v>1160.307175</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NPV(0.0646,M3:W3)</f>
        <v>390.8923554</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NPV(0.0646,M16:W16)</f>
        <v>582.8031596</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973.695515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158.46</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815.235515</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9.705184702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1160.307175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-1202.35</v>
      </c>
      <c r="C3" s="1">
        <v>-1841.75</v>
      </c>
      <c r="D3" s="1">
        <v>-483.72</v>
      </c>
      <c r="E3" s="1">
        <v>-58.38</v>
      </c>
      <c r="F3" s="1">
        <v>-211.975</v>
      </c>
      <c r="G3" s="1">
        <v>-547.66</v>
      </c>
      <c r="H3" s="1">
        <v>-536.54</v>
      </c>
      <c r="I3" s="1">
        <v>287.73</v>
      </c>
      <c r="J3" s="1">
        <v>562.9499999999999</v>
      </c>
      <c r="K3" s="1">
        <v>75.05999999999999</v>
      </c>
      <c r="L3" s="1">
        <f>IF(K3*FORECAST(L2,B3:K3,B2:K2)&gt;0,FORECAST(L2,B3:K3,B2:K2),K3)*$X$1</f>
        <v>618.2256667</v>
      </c>
      <c r="M3" s="1">
        <f>IF(L3*FORECAST(M2,B3:L3,B2:L2)&gt;0,FORECAST(M2,B3:L3,B2:L2),L3)*$X$1</f>
        <v>802.5691515</v>
      </c>
      <c r="N3" s="1">
        <f>IF(M3*FORECAST(N2,B3:M3,B2:M2)&gt;0,FORECAST(N2,B3:M3,B2:M2),M3)*$X$1</f>
        <v>986.9126364</v>
      </c>
      <c r="O3" s="1">
        <f>IF(N3*FORECAST(O2,B3:N3,B2:N2)&gt;0,FORECAST(O2,B3:N3,B2:N2),N3)*$X$1</f>
        <v>1171.256121</v>
      </c>
      <c r="P3" s="1">
        <f>IF(O3*FORECAST(P2,B3:O3,B2:O2)&gt;0,FORECAST(P2,B3:O3,B2:O2),O3)*$X$1</f>
        <v>1355.599606</v>
      </c>
      <c r="Q3" s="1">
        <f>IF(P3*FORECAST(Q2,B3:P3,B2:P2)&gt;0,FORECAST(Q2,B3:P3,B2:P2),P3)*$X$1</f>
        <v>1539.943091</v>
      </c>
      <c r="R3" s="1">
        <f>IF(Q3*FORECAST(R2,B3:Q3,B2:Q2)&gt;0,FORECAST(R2,B3:Q3,B2:Q2),Q3)*$X$1</f>
        <v>1724.286576</v>
      </c>
      <c r="S3" s="5">
        <f>IF(R3*FORECAST(S2,B3:R3,B2:R2)&gt;0,FORECAST(S2,B3:R3,B2:R2),R3)*$X$1</f>
        <v>1908.630061</v>
      </c>
      <c r="T3" s="5">
        <f>IF(S3*FORECAST(T2,B3:S3,B2:S2)&gt;0,FORECAST(T2,B3:S3,B2:S2),S3)*$X$1</f>
        <v>2092.973545</v>
      </c>
      <c r="U3" s="5">
        <f>IF(T3*FORECAST(U2,B3:T3,B2:T2)&gt;0,FORECAST(U2,B3:T3,B2:T2),T3)*$X$1</f>
        <v>2277.31703</v>
      </c>
      <c r="V3" s="5">
        <f>IF(U3*FORECAST(V2,B3:U3,B2:U2)&gt;0,FORECAST(V2,B3:U3,B2:U2),U3)*$X$1</f>
        <v>2461.660515</v>
      </c>
      <c r="W3" s="5">
        <f>IF(V3*FORECAST(W2,B3:V3,B2:V2)&gt;0,FORECAST(W2,B3:V3,B2:V2),V3)*$X$1</f>
        <v>2646.004</v>
      </c>
      <c r="X3" s="2"/>
      <c r="Y3" s="2"/>
      <c r="Z3" s="2"/>
    </row>
    <row r="4">
      <c r="A4" s="3" t="s">
        <v>114</v>
      </c>
      <c r="B4" s="1">
        <v>1445.6</v>
      </c>
      <c r="C4" s="1">
        <v>1348.3</v>
      </c>
      <c r="D4" s="1">
        <v>318.31</v>
      </c>
      <c r="E4" s="1">
        <v>248.115</v>
      </c>
      <c r="F4" s="1">
        <v>291.205</v>
      </c>
      <c r="G4" s="1">
        <v>398.9299999999999</v>
      </c>
      <c r="H4" s="1">
        <v>315.53</v>
      </c>
      <c r="I4" s="1">
        <v>272.44</v>
      </c>
      <c r="J4" s="1">
        <v>159.85</v>
      </c>
      <c r="K4" s="1">
        <v>158.46</v>
      </c>
      <c r="L4" s="2"/>
      <c r="M4" s="2"/>
      <c r="N4" s="2"/>
      <c r="O4" s="2"/>
      <c r="P4" s="2"/>
      <c r="Q4" s="2"/>
      <c r="R4" s="2"/>
      <c r="S4" s="2"/>
      <c r="T4" s="2"/>
      <c r="U4" s="2"/>
      <c r="V4" s="2"/>
      <c r="W4" s="2"/>
      <c r="X4" s="2"/>
      <c r="Y4" s="2"/>
      <c r="Z4" s="2"/>
    </row>
    <row r="5">
      <c r="A5" s="3" t="s">
        <v>1555</v>
      </c>
      <c r="B5" s="1">
        <v>70.0</v>
      </c>
      <c r="C5" s="1">
        <v>71.0</v>
      </c>
      <c r="D5" s="1">
        <v>71.0</v>
      </c>
      <c r="E5" s="1">
        <v>71.0</v>
      </c>
      <c r="F5" s="1">
        <v>72.0</v>
      </c>
      <c r="G5" s="1">
        <v>73.0</v>
      </c>
      <c r="H5" s="1">
        <v>73.0</v>
      </c>
      <c r="I5" s="1">
        <v>77.0</v>
      </c>
      <c r="J5" s="1">
        <v>84.0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1556</v>
      </c>
      <c r="L7" s="1">
        <f>IF(W3*FORECAST(W2,B3:W3,B2:W2)&gt;0,FORECAST(W2,B3:W3,B2:W2),V3)*$X$1 * (1+0.02)/(0.0646-0.02)</f>
        <v>60513.99283</v>
      </c>
      <c r="M7" s="2"/>
      <c r="N7" s="2"/>
      <c r="O7" s="2"/>
      <c r="P7" s="2"/>
      <c r="Q7" s="2"/>
      <c r="R7" s="2"/>
      <c r="S7" s="2"/>
      <c r="T7" s="2"/>
      <c r="U7" s="2"/>
      <c r="V7" s="2"/>
      <c r="W7" s="2"/>
      <c r="X7" s="2"/>
      <c r="Y7" s="2"/>
      <c r="Z7" s="2"/>
    </row>
    <row r="8">
      <c r="A8" s="2"/>
      <c r="B8" s="2"/>
      <c r="C8" s="2"/>
      <c r="D8" s="2"/>
      <c r="E8" s="2"/>
      <c r="F8" s="2"/>
      <c r="G8" s="2"/>
      <c r="H8" s="2"/>
      <c r="I8" s="2"/>
      <c r="J8" s="2"/>
      <c r="K8" s="1" t="s">
        <v>1557</v>
      </c>
      <c r="L8" s="6">
        <f t="array" ref="L8">NPV(0.0646,M3:W3)</f>
        <v>12402.83573</v>
      </c>
      <c r="M8" s="2"/>
      <c r="N8" s="2"/>
      <c r="O8" s="2"/>
      <c r="P8" s="2"/>
      <c r="Q8" s="2"/>
      <c r="R8" s="2"/>
      <c r="S8" s="2"/>
      <c r="T8" s="2"/>
      <c r="U8" s="2"/>
      <c r="V8" s="2"/>
      <c r="W8" s="2"/>
      <c r="X8" s="2"/>
      <c r="Y8" s="2"/>
      <c r="Z8" s="2"/>
    </row>
    <row r="9">
      <c r="A9" s="2"/>
      <c r="B9" s="2"/>
      <c r="C9" s="2"/>
      <c r="D9" s="2"/>
      <c r="E9" s="2"/>
      <c r="F9" s="2"/>
      <c r="G9" s="2"/>
      <c r="H9" s="2"/>
      <c r="I9" s="2"/>
      <c r="J9" s="2"/>
      <c r="K9" s="1" t="s">
        <v>1558</v>
      </c>
      <c r="L9" s="6">
        <f t="array" ref="L9">NPV(0.0646,M16:W16)</f>
        <v>30395.18067</v>
      </c>
      <c r="M9" s="2"/>
      <c r="N9" s="2"/>
      <c r="O9" s="2"/>
      <c r="P9" s="2"/>
      <c r="Q9" s="2"/>
      <c r="R9" s="2"/>
      <c r="S9" s="2"/>
      <c r="T9" s="2"/>
      <c r="U9" s="2"/>
      <c r="V9" s="2"/>
      <c r="W9" s="2"/>
      <c r="X9" s="2"/>
      <c r="Y9" s="2"/>
      <c r="Z9" s="2"/>
    </row>
    <row r="10">
      <c r="A10" s="2"/>
      <c r="B10" s="2"/>
      <c r="C10" s="2"/>
      <c r="D10" s="2"/>
      <c r="E10" s="2"/>
      <c r="F10" s="2"/>
      <c r="G10" s="2"/>
      <c r="H10" s="2"/>
      <c r="I10" s="2"/>
      <c r="J10" s="2"/>
      <c r="K10" s="1" t="s">
        <v>1559</v>
      </c>
      <c r="L10" s="6">
        <f>L8 + L9</f>
        <v>42798.0164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158.46</v>
      </c>
      <c r="M11" s="2"/>
      <c r="N11" s="2"/>
      <c r="O11" s="2"/>
      <c r="P11" s="2"/>
      <c r="Q11" s="2"/>
      <c r="R11" s="2"/>
      <c r="S11" s="2"/>
      <c r="T11" s="2"/>
      <c r="U11" s="2"/>
      <c r="V11" s="2"/>
      <c r="W11" s="2"/>
      <c r="X11" s="2"/>
      <c r="Y11" s="2"/>
      <c r="Z11" s="2"/>
    </row>
    <row r="12">
      <c r="A12" s="2"/>
      <c r="B12" s="2"/>
      <c r="C12" s="2"/>
      <c r="D12" s="2"/>
      <c r="E12" s="2"/>
      <c r="F12" s="2"/>
      <c r="G12" s="2"/>
      <c r="H12" s="2"/>
      <c r="I12" s="2"/>
      <c r="J12" s="2"/>
      <c r="K12" s="1" t="s">
        <v>1560</v>
      </c>
      <c r="L12" s="6">
        <f>L10 - L11</f>
        <v>42639.5564</v>
      </c>
      <c r="M12" s="2"/>
      <c r="N12" s="2"/>
      <c r="O12" s="2"/>
      <c r="P12" s="2"/>
      <c r="Q12" s="2"/>
      <c r="R12" s="2"/>
      <c r="S12" s="2"/>
      <c r="T12" s="2"/>
      <c r="U12" s="2"/>
      <c r="V12" s="2"/>
      <c r="W12" s="2"/>
      <c r="X12" s="2"/>
      <c r="Y12" s="2"/>
      <c r="Z12" s="2"/>
    </row>
    <row r="13">
      <c r="A13" s="2"/>
      <c r="B13" s="2"/>
      <c r="C13" s="2"/>
      <c r="D13" s="2"/>
      <c r="E13" s="2"/>
      <c r="F13" s="2"/>
      <c r="G13" s="2"/>
      <c r="H13" s="2"/>
      <c r="I13" s="2"/>
      <c r="J13" s="2"/>
      <c r="K13" s="1" t="s">
        <v>1561</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507.6137667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(1+0.02)/(0.0646-0.02)</f>
        <v>60513.99283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