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<sst xmlns="http://schemas.openxmlformats.org/spreadsheetml/2006/main" count="2003" uniqueCount="1708">
  <si>
    <t>ticker</t>
  </si>
  <si>
    <t>NVO</t>
  </si>
  <si>
    <t>nombre</t>
  </si>
  <si>
    <t>NOVO NORDISK A S</t>
  </si>
  <si>
    <t>empresa</t>
  </si>
  <si>
    <t>Pharmaceuticals</t>
  </si>
  <si>
    <t>Open</t>
  </si>
  <si>
    <t>Target Price</t>
  </si>
  <si>
    <t>Upside</t>
  </si>
  <si>
    <t>-45.32%</t>
  </si>
  <si>
    <t>Country</t>
  </si>
  <si>
    <t>Denmark</t>
  </si>
  <si>
    <t>Market Cap</t>
  </si>
  <si>
    <t>Book Value</t>
  </si>
  <si>
    <t>Pe ratio</t>
  </si>
  <si>
    <t>Dividend Ratio</t>
  </si>
  <si>
    <t>Net Debt Growth</t>
  </si>
  <si>
    <t>-20.37%</t>
  </si>
  <si>
    <t>Total Assets Growth</t>
  </si>
  <si>
    <t>-16.06%</t>
  </si>
  <si>
    <t>Net Property, Plant and Equipment Growth</t>
  </si>
  <si>
    <t>-9.40%</t>
  </si>
  <si>
    <t>EBITDA Growth</t>
  </si>
  <si>
    <t>255.72%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</si>
  <si>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</si>
  <si>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</si>
  <si>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</si>
  <si>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</si>
  <si>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</si>
  <si>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</si>
  <si>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</si>
  <si>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</si>
  <si>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</si>
  <si>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</si>
  <si>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</si>
  <si>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</si>
  <si>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</si>
  <si>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</si>
  <si>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</si>
  <si>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</si>
  <si>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</si>
  <si>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</si>
  <si>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</si>
  <si>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</si>
  <si>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</si>
  <si>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</si>
  <si>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</si>
  <si>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</si>
  <si>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</si>
  <si>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</si>
  <si>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</si>
  <si>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</si>
  <si>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</si>
  <si>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</si>
  <si>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Repurchase of Common Stock</t>
  </si>
  <si>
    <t>Common Dividends Paid</t>
  </si>
  <si>
    <t>Common &amp; Preferred Stock Dividends Paid</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</si>
  <si>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</si>
  <si>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</si>
  <si>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</si>
  <si>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</si>
  <si>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</si>
  <si>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</si>
  <si>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</si>
  <si>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</si>
  <si>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</si>
  <si>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</si>
  <si>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</si>
  <si>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</si>
  <si>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</si>
  <si>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</si>
  <si>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</si>
  <si>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</si>
  <si>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</si>
  <si>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</si>
  <si>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</si>
  <si>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</si>
  <si>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</si>
  <si>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</si>
  <si>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</si>
  <si>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</si>
  <si>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</si>
  <si>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</si>
  <si>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</si>
  <si>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</si>
  <si>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</si>
  <si>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</si>
  <si>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</si>
  <si>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</si>
  <si>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</si>
  <si>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</si>
  <si>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</si>
  <si>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</si>
  <si>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</si>
  <si>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</si>
  <si>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</si>
  <si>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</si>
  <si>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</si>
  <si>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</si>
  <si>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</si>
  <si>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</si>
  <si>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</si>
  <si>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</si>
  <si>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</si>
  <si>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</si>
  <si>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</si>
  <si>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</si>
  <si>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</si>
  <si>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</si>
  <si>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</si>
  <si>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</si>
  <si>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</si>
  <si>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</si>
  <si>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7.75</t>
  </si>
  <si>
    <t>9.22</t>
  </si>
  <si>
    <t>9.04</t>
  </si>
  <si>
    <t>10.19</t>
  </si>
  <si>
    <t>10.83</t>
  </si>
  <si>
    <t>12.24</t>
  </si>
  <si>
    <t>13.69</t>
  </si>
  <si>
    <t>15.52</t>
  </si>
  <si>
    <t>18.55</t>
  </si>
  <si>
    <t>23.9</t>
  </si>
  <si>
    <t>Tangible Book Value</t>
  </si>
  <si>
    <t>Tangible Book Value Per Share</t>
  </si>
  <si>
    <t>7.48</t>
  </si>
  <si>
    <t>8.79</t>
  </si>
  <si>
    <t>8.5</t>
  </si>
  <si>
    <t>9.51</t>
  </si>
  <si>
    <t>9.75</t>
  </si>
  <si>
    <t>9.23</t>
  </si>
  <si>
    <t>6.05</t>
  </si>
  <si>
    <t>7.13</t>
  </si>
  <si>
    <t>10.35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</si>
  <si>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</si>
  <si>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</si>
  <si>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</si>
  <si>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</si>
  <si>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</si>
  <si>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</si>
  <si>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</si>
  <si>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</si>
  <si>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</si>
  <si>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</si>
  <si>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</si>
  <si>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</si>
  <si>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</si>
  <si>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</si>
  <si>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</si>
  <si>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</si>
  <si>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</si>
  <si>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</si>
  <si>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</si>
  <si>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</si>
  <si>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</si>
  <si>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</si>
  <si>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</si>
  <si>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</si>
  <si>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</si>
  <si>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</si>
  <si>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</si>
  <si>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</si>
  <si>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</si>
  <si>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</si>
  <si>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</si>
  <si>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</si>
  <si>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</si>
  <si>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</si>
  <si>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</si>
  <si>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</si>
  <si>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</si>
  <si>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</si>
  <si>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</si>
  <si>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</si>
  <si>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</si>
  <si>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</si>
  <si>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</si>
  <si>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</si>
  <si>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</si>
  <si>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5.05</t>
  </si>
  <si>
    <t>6.78</t>
  </si>
  <si>
    <t>7.5</t>
  </si>
  <si>
    <t>7.71</t>
  </si>
  <si>
    <t>7.98</t>
  </si>
  <si>
    <t>8.2</t>
  </si>
  <si>
    <t>9.03</t>
  </si>
  <si>
    <t>10.4</t>
  </si>
  <si>
    <t>12.26</t>
  </si>
  <si>
    <t>18.67</t>
  </si>
  <si>
    <t>Basic EPS - Continuing Operations</t>
  </si>
  <si>
    <t>Basic Weighted Average Shares Outstanding</t>
  </si>
  <si>
    <t>Net EPS - Diluted</t>
  </si>
  <si>
    <t>5.04</t>
  </si>
  <si>
    <t>6.76</t>
  </si>
  <si>
    <t>7.7</t>
  </si>
  <si>
    <t>7.96</t>
  </si>
  <si>
    <t>8.19</t>
  </si>
  <si>
    <t>10.37</t>
  </si>
  <si>
    <t>12.22</t>
  </si>
  <si>
    <t>18.62</t>
  </si>
  <si>
    <t>Diluted EPS - Continuing Operations</t>
  </si>
  <si>
    <t>Diluted Weighted Average Shares Outstanding</t>
  </si>
  <si>
    <t>Normalized Basic EPS</t>
  </si>
  <si>
    <t>4.13</t>
  </si>
  <si>
    <t>4.97</t>
  </si>
  <si>
    <t>5.95</t>
  </si>
  <si>
    <t>6.15</t>
  </si>
  <si>
    <t>6.12</t>
  </si>
  <si>
    <t>6.54</t>
  </si>
  <si>
    <t>7.19</t>
  </si>
  <si>
    <t>8.09</t>
  </si>
  <si>
    <t>9.72</t>
  </si>
  <si>
    <t>14.79</t>
  </si>
  <si>
    <t>Normalized Diluted EPS</t>
  </si>
  <si>
    <t>4.12</t>
  </si>
  <si>
    <t>4.96</t>
  </si>
  <si>
    <t>5.94</t>
  </si>
  <si>
    <t>6.14</t>
  </si>
  <si>
    <t>6.1</t>
  </si>
  <si>
    <t>6.53</t>
  </si>
  <si>
    <t>7.17</t>
  </si>
  <si>
    <t>8.07</t>
  </si>
  <si>
    <t>9.69</t>
  </si>
  <si>
    <t>14.75</t>
  </si>
  <si>
    <t>Dividend Per Share</t>
  </si>
  <si>
    <t>2.5</t>
  </si>
  <si>
    <t>3.2</t>
  </si>
  <si>
    <t>3.8</t>
  </si>
  <si>
    <t>3.92</t>
  </si>
  <si>
    <t>4.08</t>
  </si>
  <si>
    <t>4.18</t>
  </si>
  <si>
    <t>4.55</t>
  </si>
  <si>
    <t>5.2</t>
  </si>
  <si>
    <t>6.2</t>
  </si>
  <si>
    <t>9.4</t>
  </si>
  <si>
    <t>Payout Ratio</t>
  </si>
  <si>
    <t>44.81</t>
  </si>
  <si>
    <t>37.02</t>
  </si>
  <si>
    <t>62.83</t>
  </si>
  <si>
    <t>49.42</t>
  </si>
  <si>
    <t>49.31</t>
  </si>
  <si>
    <t>49.83</t>
  </si>
  <si>
    <t>47.75</t>
  </si>
  <si>
    <t>45.06</t>
  </si>
  <si>
    <t>45.57</t>
  </si>
  <si>
    <t>37.96</t>
  </si>
  <si>
    <t>American Depositary Receipts Ratio (ADR)</t>
  </si>
  <si>
    <t>0.12</t>
  </si>
  <si>
    <t>EBITDA</t>
  </si>
  <si>
    <t>EBITA</t>
  </si>
  <si>
    <t>EBIT</t>
  </si>
  <si>
    <t>EBITDAR</t>
  </si>
  <si>
    <t>Effective Tax Rate - (Ratio)</t>
  </si>
  <si>
    <t>22.33</t>
  </si>
  <si>
    <t>19.83</t>
  </si>
  <si>
    <t>20.66</t>
  </si>
  <si>
    <t>21.67</t>
  </si>
  <si>
    <t>18.87</t>
  </si>
  <si>
    <t>19.78</t>
  </si>
  <si>
    <t>20.69</t>
  </si>
  <si>
    <t>19.17</t>
  </si>
  <si>
    <t>19.6</t>
  </si>
  <si>
    <t>20.05</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</si>
  <si>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</si>
  <si>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</si>
  <si>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</si>
  <si>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</si>
  <si>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</si>
  <si>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</si>
  <si>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</si>
  <si>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</si>
  <si>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</si>
  <si>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</si>
  <si>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</si>
  <si>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</si>
  <si>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</si>
  <si>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</si>
  <si>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</si>
  <si>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</si>
  <si>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29.76</t>
  </si>
  <si>
    <t>34.69</t>
  </si>
  <si>
    <t>32.25</t>
  </si>
  <si>
    <t>30.62</t>
  </si>
  <si>
    <t>27.66</t>
  </si>
  <si>
    <t>28.27</t>
  </si>
  <si>
    <t>25.17</t>
  </si>
  <si>
    <t>21.85</t>
  </si>
  <si>
    <t>21.69</t>
  </si>
  <si>
    <t>23.39</t>
  </si>
  <si>
    <t>Return on Total Capital</t>
  </si>
  <si>
    <t>52.35</t>
  </si>
  <si>
    <t>65.78</t>
  </si>
  <si>
    <t>65.28</t>
  </si>
  <si>
    <t>63.1</t>
  </si>
  <si>
    <t>56.75</t>
  </si>
  <si>
    <t>58.4</t>
  </si>
  <si>
    <t>50.16</t>
  </si>
  <si>
    <t>43.36</t>
  </si>
  <si>
    <t>45.74</t>
  </si>
  <si>
    <t>53.53</t>
  </si>
  <si>
    <t>Return On Equity %</t>
  </si>
  <si>
    <t>63.92</t>
  </si>
  <si>
    <t>79.9</t>
  </si>
  <si>
    <t>82.23</t>
  </si>
  <si>
    <t>80.2</t>
  </si>
  <si>
    <t>71.19</t>
  </si>
  <si>
    <t>69.7</t>
  </si>
  <si>
    <t>71.24</t>
  </si>
  <si>
    <t>88.07</t>
  </si>
  <si>
    <t>Return on Common Equity</t>
  </si>
  <si>
    <t>Margin Analysis</t>
  </si>
  <si>
    <t>Gross Profit Margin %</t>
  </si>
  <si>
    <t>83.6</t>
  </si>
  <si>
    <t>84.63</t>
  </si>
  <si>
    <t>84.21</t>
  </si>
  <si>
    <t>84.25</t>
  </si>
  <si>
    <t>83.97</t>
  </si>
  <si>
    <t>83.51</t>
  </si>
  <si>
    <t>83.2</t>
  </si>
  <si>
    <t>83.92</t>
  </si>
  <si>
    <t>84.6</t>
  </si>
  <si>
    <t>SG&amp;A Margin</t>
  </si>
  <si>
    <t>30.13</t>
  </si>
  <si>
    <t>29.81</t>
  </si>
  <si>
    <t>28.93</t>
  </si>
  <si>
    <t>28.76</t>
  </si>
  <si>
    <t>29.79</t>
  </si>
  <si>
    <t>29.36</t>
  </si>
  <si>
    <t>29.06</t>
  </si>
  <si>
    <t>29.16</t>
  </si>
  <si>
    <t>28.64</t>
  </si>
  <si>
    <t>26.52</t>
  </si>
  <si>
    <t>EBITDA Margin %</t>
  </si>
  <si>
    <t>42.66</t>
  </si>
  <si>
    <t>45.85</t>
  </si>
  <si>
    <t>46.07</t>
  </si>
  <si>
    <t>46.41</t>
  </si>
  <si>
    <t>46.77</t>
  </si>
  <si>
    <t>46.31</t>
  </si>
  <si>
    <t>45.14</t>
  </si>
  <si>
    <t>45.73</t>
  </si>
  <si>
    <t>47.28</t>
  </si>
  <si>
    <t>EBITA Margin %</t>
  </si>
  <si>
    <t>39.68</t>
  </si>
  <si>
    <t>43.56</t>
  </si>
  <si>
    <t>43.9</t>
  </si>
  <si>
    <t>44.05</t>
  </si>
  <si>
    <t>43.06</t>
  </si>
  <si>
    <t>44.21</t>
  </si>
  <si>
    <t>43.78</t>
  </si>
  <si>
    <t>42.76</t>
  </si>
  <si>
    <t>43.53</t>
  </si>
  <si>
    <t>45.47</t>
  </si>
  <si>
    <t>EBIT Margin %</t>
  </si>
  <si>
    <t>39.52</t>
  </si>
  <si>
    <t>43.42</t>
  </si>
  <si>
    <t>43.7</t>
  </si>
  <si>
    <t>43.84</t>
  </si>
  <si>
    <t>42.17</t>
  </si>
  <si>
    <t>43.81</t>
  </si>
  <si>
    <t>42.91</t>
  </si>
  <si>
    <t>42.15</t>
  </si>
  <si>
    <t>42.73</t>
  </si>
  <si>
    <t>44.77</t>
  </si>
  <si>
    <t>Income From Continuing Operations Margin %</t>
  </si>
  <si>
    <t>29.82</t>
  </si>
  <si>
    <t>32.3</t>
  </si>
  <si>
    <t>33.93</t>
  </si>
  <si>
    <t>34.14</t>
  </si>
  <si>
    <t>34.54</t>
  </si>
  <si>
    <t>31.92</t>
  </si>
  <si>
    <t>33.19</t>
  </si>
  <si>
    <t>33.92</t>
  </si>
  <si>
    <t>31.38</t>
  </si>
  <si>
    <t>36.03</t>
  </si>
  <si>
    <t>Net Income Margin %</t>
  </si>
  <si>
    <t>Net Avail. For Common Margin %</t>
  </si>
  <si>
    <t>Normalized Net Income Margin</t>
  </si>
  <si>
    <t>24.39</t>
  </si>
  <si>
    <t>23.68</t>
  </si>
  <si>
    <t>26.95</t>
  </si>
  <si>
    <t>27.25</t>
  </si>
  <si>
    <t>26.47</t>
  </si>
  <si>
    <t>25.44</t>
  </si>
  <si>
    <t>26.43</t>
  </si>
  <si>
    <t>26.4</t>
  </si>
  <si>
    <t>24.89</t>
  </si>
  <si>
    <t>28.54</t>
  </si>
  <si>
    <t>Levered Free Cash Flow Margin</t>
  </si>
  <si>
    <t>30.31</t>
  </si>
  <si>
    <t>26.36</t>
  </si>
  <si>
    <t>25.28</t>
  </si>
  <si>
    <t>18.85</t>
  </si>
  <si>
    <t>24.43</t>
  </si>
  <si>
    <t>22.27</t>
  </si>
  <si>
    <t>13.44</t>
  </si>
  <si>
    <t>31.13</t>
  </si>
  <si>
    <t>32.49</t>
  </si>
  <si>
    <t>23.29</t>
  </si>
  <si>
    <t>Unlevered Free Cash Flow Margin</t>
  </si>
  <si>
    <t>30.34</t>
  </si>
  <si>
    <t>25.31</t>
  </si>
  <si>
    <t>18.9</t>
  </si>
  <si>
    <t>24.47</t>
  </si>
  <si>
    <t>22.38</t>
  </si>
  <si>
    <t>13.63</t>
  </si>
  <si>
    <t>31.26</t>
  </si>
  <si>
    <t>32.63</t>
  </si>
  <si>
    <t>23.44</t>
  </si>
  <si>
    <t>Asset Turnover</t>
  </si>
  <si>
    <t>1.2</t>
  </si>
  <si>
    <t>1.28</t>
  </si>
  <si>
    <t>1.18</t>
  </si>
  <si>
    <t>1.12</t>
  </si>
  <si>
    <t>1.05</t>
  </si>
  <si>
    <t>1.03</t>
  </si>
  <si>
    <t>0.94</t>
  </si>
  <si>
    <t>0.83</t>
  </si>
  <si>
    <t>0.81</t>
  </si>
  <si>
    <t>0.84</t>
  </si>
  <si>
    <t>Fixed Assets Turnover</t>
  </si>
  <si>
    <t>3.95</t>
  </si>
  <si>
    <t>4.43</t>
  </si>
  <si>
    <t>4.01</t>
  </si>
  <si>
    <t>3.41</t>
  </si>
  <si>
    <t>2.9</t>
  </si>
  <si>
    <t>2.64</t>
  </si>
  <si>
    <t>2.52</t>
  </si>
  <si>
    <t>2.67</t>
  </si>
  <si>
    <t>2.95</t>
  </si>
  <si>
    <t>Receivables Turnover (Average Receivables)</t>
  </si>
  <si>
    <t>7.42</t>
  </si>
  <si>
    <t>7.57</t>
  </si>
  <si>
    <t>6.26</t>
  </si>
  <si>
    <t>5.53</t>
  </si>
  <si>
    <t>5.21</t>
  </si>
  <si>
    <t>5.12</t>
  </si>
  <si>
    <t>4.82</t>
  </si>
  <si>
    <t>3.88</t>
  </si>
  <si>
    <t>4.03</t>
  </si>
  <si>
    <t>Inventory Turnover (Average Inventory)</t>
  </si>
  <si>
    <t>1.39</t>
  </si>
  <si>
    <t>1.34</t>
  </si>
  <si>
    <t>1.27</t>
  </si>
  <si>
    <t>1.19</t>
  </si>
  <si>
    <t>1.11</t>
  </si>
  <si>
    <t>1.15</t>
  </si>
  <si>
    <t>1.16</t>
  </si>
  <si>
    <t>1.24</t>
  </si>
  <si>
    <t>1.29</t>
  </si>
  <si>
    <t>Short Term Liquidity</t>
  </si>
  <si>
    <t>Current Ratio</t>
  </si>
  <si>
    <t>1.37</t>
  </si>
  <si>
    <t>1.35</t>
  </si>
  <si>
    <t>1.26</t>
  </si>
  <si>
    <t>1.09</t>
  </si>
  <si>
    <t>1.06</t>
  </si>
  <si>
    <t>0.86</t>
  </si>
  <si>
    <t>0.89</t>
  </si>
  <si>
    <t>0.82</t>
  </si>
  <si>
    <t>Quick Ratio</t>
  </si>
  <si>
    <t>0.95</t>
  </si>
  <si>
    <t>0.9</t>
  </si>
  <si>
    <t>0.79</t>
  </si>
  <si>
    <t>0.76</t>
  </si>
  <si>
    <t>0.64</t>
  </si>
  <si>
    <t>0.65</t>
  </si>
  <si>
    <t>0.67</t>
  </si>
  <si>
    <t>0.62</t>
  </si>
  <si>
    <t>Operating Cash Flow to Current Liabilities</t>
  </si>
  <si>
    <t>1.02</t>
  </si>
  <si>
    <t>0.87</t>
  </si>
  <si>
    <t>0.74</t>
  </si>
  <si>
    <t>0.55</t>
  </si>
  <si>
    <t>Days Sales Outstanding (Average Receivables)</t>
  </si>
  <si>
    <t>49.21</t>
  </si>
  <si>
    <t>48.24</t>
  </si>
  <si>
    <t>58.48</t>
  </si>
  <si>
    <t>66.01</t>
  </si>
  <si>
    <t>70.09</t>
  </si>
  <si>
    <t>71.34</t>
  </si>
  <si>
    <t>75.89</t>
  </si>
  <si>
    <t>88.63</t>
  </si>
  <si>
    <t>94.06</t>
  </si>
  <si>
    <t>90.62</t>
  </si>
  <si>
    <t>Days Outstanding Inventory (Average Inventory)</t>
  </si>
  <si>
    <t>262.04</t>
  </si>
  <si>
    <t>271.87</t>
  </si>
  <si>
    <t>288.61</t>
  </si>
  <si>
    <t>307.55</t>
  </si>
  <si>
    <t>328.48</t>
  </si>
  <si>
    <t>317.03</t>
  </si>
  <si>
    <t>316.28</t>
  </si>
  <si>
    <t>294.35</t>
  </si>
  <si>
    <t>282.33</t>
  </si>
  <si>
    <t>286.77</t>
  </si>
  <si>
    <t>Average Days Payable Outstanding</t>
  </si>
  <si>
    <t>100.82</t>
  </si>
  <si>
    <t>102.48</t>
  </si>
  <si>
    <t>106.66</t>
  </si>
  <si>
    <t>113.63</t>
  </si>
  <si>
    <t>125.13</t>
  </si>
  <si>
    <t>114.71</t>
  </si>
  <si>
    <t>101.24</t>
  </si>
  <si>
    <t>107.59</t>
  </si>
  <si>
    <t>134.38</t>
  </si>
  <si>
    <t>174.07</t>
  </si>
  <si>
    <t>Cash Conversion Cycle (Average Days)</t>
  </si>
  <si>
    <t>210.44</t>
  </si>
  <si>
    <t>217.62</t>
  </si>
  <si>
    <t>240.42</t>
  </si>
  <si>
    <t>259.93</t>
  </si>
  <si>
    <t>273.45</t>
  </si>
  <si>
    <t>273.66</t>
  </si>
  <si>
    <t>290.93</t>
  </si>
  <si>
    <t>275.38</t>
  </si>
  <si>
    <t>242.01</t>
  </si>
  <si>
    <t>203.32</t>
  </si>
  <si>
    <t>Long Term Solvency</t>
  </si>
  <si>
    <t>Total Debt/Equity</t>
  </si>
  <si>
    <t>1.79</t>
  </si>
  <si>
    <t>2.28</t>
  </si>
  <si>
    <t>0.51</t>
  </si>
  <si>
    <t>3.4</t>
  </si>
  <si>
    <t>0.99</t>
  </si>
  <si>
    <t>7.78</t>
  </si>
  <si>
    <t>16.35</t>
  </si>
  <si>
    <t>37.66</t>
  </si>
  <si>
    <t>30.88</t>
  </si>
  <si>
    <t>25.34</t>
  </si>
  <si>
    <t>Total Debt / Total Capital</t>
  </si>
  <si>
    <t>1.76</t>
  </si>
  <si>
    <t>2.23</t>
  </si>
  <si>
    <t>0.5</t>
  </si>
  <si>
    <t>3.29</t>
  </si>
  <si>
    <t>0.98</t>
  </si>
  <si>
    <t>7.22</t>
  </si>
  <si>
    <t>14.06</t>
  </si>
  <si>
    <t>27.36</t>
  </si>
  <si>
    <t>23.6</t>
  </si>
  <si>
    <t>20.22</t>
  </si>
  <si>
    <t>LT Debt/Equity</t>
  </si>
  <si>
    <t>5.22</t>
  </si>
  <si>
    <t>4.57</t>
  </si>
  <si>
    <t>18.32</t>
  </si>
  <si>
    <t>29.13</t>
  </si>
  <si>
    <t>19.26</t>
  </si>
  <si>
    <t>Long-Term Debt / Total Capital</t>
  </si>
  <si>
    <t>4.85</t>
  </si>
  <si>
    <t>3.93</t>
  </si>
  <si>
    <t>13.31</t>
  </si>
  <si>
    <t>22.25</t>
  </si>
  <si>
    <t>15.37</t>
  </si>
  <si>
    <t>Total Liabilities / Total Assets</t>
  </si>
  <si>
    <t>47.71</t>
  </si>
  <si>
    <t>48.83</t>
  </si>
  <si>
    <t>53.59</t>
  </si>
  <si>
    <t>51.33</t>
  </si>
  <si>
    <t>53.2</t>
  </si>
  <si>
    <t>54.15</t>
  </si>
  <si>
    <t>56.3</t>
  </si>
  <si>
    <t>63.63</t>
  </si>
  <si>
    <t>65.4</t>
  </si>
  <si>
    <t>66.12</t>
  </si>
  <si>
    <t>EBIT / Interest Expense</t>
  </si>
  <si>
    <t>899.79</t>
  </si>
  <si>
    <t>699.43</t>
  </si>
  <si>
    <t>751.51</t>
  </si>
  <si>
    <t>544.08</t>
  </si>
  <si>
    <t>554.75</t>
  </si>
  <si>
    <t>243.01</t>
  </si>
  <si>
    <t>139.68</t>
  </si>
  <si>
    <t>205.33</t>
  </si>
  <si>
    <t>200.05</t>
  </si>
  <si>
    <t>191.86</t>
  </si>
  <si>
    <t>EBITDA / Interest Expense</t>
  </si>
  <si>
    <t>971.49</t>
  </si>
  <si>
    <t>738.52</t>
  </si>
  <si>
    <t>792.29</t>
  </si>
  <si>
    <t>575.97</t>
  </si>
  <si>
    <t>599.56</t>
  </si>
  <si>
    <t>263.27</t>
  </si>
  <si>
    <t>153.21</t>
  </si>
  <si>
    <t>223.02</t>
  </si>
  <si>
    <t>216.87</t>
  </si>
  <si>
    <t>204.92</t>
  </si>
  <si>
    <t>(EBITDA - Capex) / Interest Expense</t>
  </si>
  <si>
    <t>869.18</t>
  </si>
  <si>
    <t>660.55</t>
  </si>
  <si>
    <t>683.55</t>
  </si>
  <si>
    <t>491.23</t>
  </si>
  <si>
    <t>486.2</t>
  </si>
  <si>
    <t>222.67</t>
  </si>
  <si>
    <t>138.27</t>
  </si>
  <si>
    <t>201.1</t>
  </si>
  <si>
    <t>184.74</t>
  </si>
  <si>
    <t>157.3</t>
  </si>
  <si>
    <t>Total Debt / EBITDA</t>
  </si>
  <si>
    <t>0.02</t>
  </si>
  <si>
    <t>0</t>
  </si>
  <si>
    <t>0.03</t>
  </si>
  <si>
    <t>0.01</t>
  </si>
  <si>
    <t>0.08</t>
  </si>
  <si>
    <t>0.17</t>
  </si>
  <si>
    <t>0.41</t>
  </si>
  <si>
    <t>0.31</t>
  </si>
  <si>
    <t>0.24</t>
  </si>
  <si>
    <t>Net Debt / EBITDA</t>
  </si>
  <si>
    <t>-0.41</t>
  </si>
  <si>
    <t>-0.39</t>
  </si>
  <si>
    <t>-0.4</t>
  </si>
  <si>
    <t>-0.33</t>
  </si>
  <si>
    <t>-0.3</t>
  </si>
  <si>
    <t>-0.19</t>
  </si>
  <si>
    <t>-0.04</t>
  </si>
  <si>
    <t>0.14</t>
  </si>
  <si>
    <t>-0.03</t>
  </si>
  <si>
    <t>Total Debt / (EBITDA - Capex)</t>
  </si>
  <si>
    <t>0.04</t>
  </si>
  <si>
    <t>0.09</t>
  </si>
  <si>
    <t>0.19</t>
  </si>
  <si>
    <t>0.46</t>
  </si>
  <si>
    <t>0.37</t>
  </si>
  <si>
    <t>0.32</t>
  </si>
  <si>
    <t>Net Debt / (EBITDA - Capex)</t>
  </si>
  <si>
    <t>-0.46</t>
  </si>
  <si>
    <t>-0.44</t>
  </si>
  <si>
    <t>-0.37</t>
  </si>
  <si>
    <t>-0.22</t>
  </si>
  <si>
    <t>0.16</t>
  </si>
  <si>
    <t>Growth Over Prior Year</t>
  </si>
  <si>
    <t>Total Revenues, 1 Yr. Growth %</t>
  </si>
  <si>
    <t>21.53</t>
  </si>
  <si>
    <t>3.57</t>
  </si>
  <si>
    <t>-0.08</t>
  </si>
  <si>
    <t>9.11</t>
  </si>
  <si>
    <t>4.04</t>
  </si>
  <si>
    <t>10.91</t>
  </si>
  <si>
    <t>25.68</t>
  </si>
  <si>
    <t>Gross Profit, 1 Yr. Growth %</t>
  </si>
  <si>
    <t>6.93</t>
  </si>
  <si>
    <t>23.56</t>
  </si>
  <si>
    <t>3.12</t>
  </si>
  <si>
    <t>-0.56</t>
  </si>
  <si>
    <t>8.75</t>
  </si>
  <si>
    <t>3.47</t>
  </si>
  <si>
    <t>10.5</t>
  </si>
  <si>
    <t>26.77</t>
  </si>
  <si>
    <t>32.32</t>
  </si>
  <si>
    <t>EBITDA, 1 Yr. Growth %</t>
  </si>
  <si>
    <t>10.95</t>
  </si>
  <si>
    <t>31.21</t>
  </si>
  <si>
    <t>1.48</t>
  </si>
  <si>
    <t>-1.69</t>
  </si>
  <si>
    <t>11.71</t>
  </si>
  <si>
    <t>3.01</t>
  </si>
  <si>
    <t>8.49</t>
  </si>
  <si>
    <t>27.34</t>
  </si>
  <si>
    <t>35.78</t>
  </si>
  <si>
    <t>EBITA, 1 Yr. Growth %</t>
  </si>
  <si>
    <t>11.3</t>
  </si>
  <si>
    <t>34.09</t>
  </si>
  <si>
    <t>4.37</t>
  </si>
  <si>
    <t>1.13</t>
  </si>
  <si>
    <t>-2.12</t>
  </si>
  <si>
    <t>11.75</t>
  </si>
  <si>
    <t>27.93</t>
  </si>
  <si>
    <t>37.2</t>
  </si>
  <si>
    <t>EBIT, 1 Yr. Growth %</t>
  </si>
  <si>
    <t>11.43</t>
  </si>
  <si>
    <t>34.22</t>
  </si>
  <si>
    <t>4.24</t>
  </si>
  <si>
    <t>1.1</t>
  </si>
  <si>
    <t>-3.7</t>
  </si>
  <si>
    <t>13.09</t>
  </si>
  <si>
    <t>1.9</t>
  </si>
  <si>
    <t>8.93</t>
  </si>
  <si>
    <t>27.43</t>
  </si>
  <si>
    <t>37.61</t>
  </si>
  <si>
    <t>Earnings From Cont. Operations, 1 Yr. Growth %</t>
  </si>
  <si>
    <t>5.15</t>
  </si>
  <si>
    <t>31.64</t>
  </si>
  <si>
    <t>0.54</t>
  </si>
  <si>
    <t>1.31</t>
  </si>
  <si>
    <t>8.18</t>
  </si>
  <si>
    <t>13.33</t>
  </si>
  <si>
    <t>16.27</t>
  </si>
  <si>
    <t>50.71</t>
  </si>
  <si>
    <t>Net Income, 1 Yr. Growth %</t>
  </si>
  <si>
    <t>Normalized Net Income, 1 Yr. Growth %</t>
  </si>
  <si>
    <t>6.46</t>
  </si>
  <si>
    <t>18.56</t>
  </si>
  <si>
    <t>17.88</t>
  </si>
  <si>
    <t>1.93</t>
  </si>
  <si>
    <t>-2.77</t>
  </si>
  <si>
    <t>4.63</t>
  </si>
  <si>
    <t>8.05</t>
  </si>
  <si>
    <t>10.82</t>
  </si>
  <si>
    <t>18.46</t>
  </si>
  <si>
    <t>50.62</t>
  </si>
  <si>
    <t>Diluted EPS Before Extra, 1 Yr. Growth %</t>
  </si>
  <si>
    <t>34.26</t>
  </si>
  <si>
    <t>10.65</t>
  </si>
  <si>
    <t>2.87</t>
  </si>
  <si>
    <t>3.51</t>
  </si>
  <si>
    <t>2.82</t>
  </si>
  <si>
    <t>9.95</t>
  </si>
  <si>
    <t>15.16</t>
  </si>
  <si>
    <t>17.84</t>
  </si>
  <si>
    <t>52.37</t>
  </si>
  <si>
    <t>Accounts Receivable, 1 Yr. Growth %</t>
  </si>
  <si>
    <t>19.57</t>
  </si>
  <si>
    <t>18.74</t>
  </si>
  <si>
    <t>30.67</t>
  </si>
  <si>
    <t>-0.34</t>
  </si>
  <si>
    <t>9.33</t>
  </si>
  <si>
    <t>11.33</t>
  </si>
  <si>
    <t>46.55</t>
  </si>
  <si>
    <t>24.4</t>
  </si>
  <si>
    <t>28.11</t>
  </si>
  <si>
    <t>Inventory, 1 Yr. Growth %</t>
  </si>
  <si>
    <t>12.34</t>
  </si>
  <si>
    <t>12.41</t>
  </si>
  <si>
    <t>7.2</t>
  </si>
  <si>
    <t>7.99</t>
  </si>
  <si>
    <t>5.07</t>
  </si>
  <si>
    <t>5.85</t>
  </si>
  <si>
    <t>24.3</t>
  </si>
  <si>
    <t>30.44</t>
  </si>
  <si>
    <t>Net Property, Plant and Equip., 1 Yr. Growth %</t>
  </si>
  <si>
    <t>5.73</t>
  </si>
  <si>
    <t>10.41</t>
  </si>
  <si>
    <t>18.14</t>
  </si>
  <si>
    <t>16.79</t>
  </si>
  <si>
    <t>20.67</t>
  </si>
  <si>
    <t>10.13</t>
  </si>
  <si>
    <t>20.43</t>
  </si>
  <si>
    <t>36.43</t>
  </si>
  <si>
    <t>Total Assets, 1 Yr. Growth %</t>
  </si>
  <si>
    <t>9.56</t>
  </si>
  <si>
    <t>19.12</t>
  </si>
  <si>
    <t>6.25</t>
  </si>
  <si>
    <t>4.94</t>
  </si>
  <si>
    <t>8.22</t>
  </si>
  <si>
    <t>13.4</t>
  </si>
  <si>
    <t>24.03</t>
  </si>
  <si>
    <t>30.35</t>
  </si>
  <si>
    <t>Tangible Book Value, 1 Yr. Growth %</t>
  </si>
  <si>
    <t>-4.98</t>
  </si>
  <si>
    <t>15.15</t>
  </si>
  <si>
    <t>-5.03</t>
  </si>
  <si>
    <t>9.25</t>
  </si>
  <si>
    <t>0.44</t>
  </si>
  <si>
    <t>10.84</t>
  </si>
  <si>
    <t>-17.56</t>
  </si>
  <si>
    <t>-35.37</t>
  </si>
  <si>
    <t>16.3</t>
  </si>
  <si>
    <t>41.81</t>
  </si>
  <si>
    <t>Common Equity, 1 Yr. Growth %</t>
  </si>
  <si>
    <t>-5.34</t>
  </si>
  <si>
    <t>16.57</t>
  </si>
  <si>
    <t>-3.62</t>
  </si>
  <si>
    <t>10.04</t>
  </si>
  <si>
    <t>4.06</t>
  </si>
  <si>
    <t>11.1</t>
  </si>
  <si>
    <t>11.72</t>
  </si>
  <si>
    <t>18.01</t>
  </si>
  <si>
    <t>27.64</t>
  </si>
  <si>
    <t>Cash From Operations, 1 Yr. Growth %</t>
  </si>
  <si>
    <t>22.16</t>
  </si>
  <si>
    <t>20.81</t>
  </si>
  <si>
    <t>26.19</t>
  </si>
  <si>
    <t>-14.79</t>
  </si>
  <si>
    <t>8.38</t>
  </si>
  <si>
    <t>11.05</t>
  </si>
  <si>
    <t>5.87</t>
  </si>
  <si>
    <t>43.43</t>
  </si>
  <si>
    <t>38.06</t>
  </si>
  <si>
    <t>Capital Expenditures, 1 Yr. Growth %</t>
  </si>
  <si>
    <t>23.22</t>
  </si>
  <si>
    <t>30.93</t>
  </si>
  <si>
    <t>35.3</t>
  </si>
  <si>
    <t>7.89</t>
  </si>
  <si>
    <t>-7.31</t>
  </si>
  <si>
    <t>-34.79</t>
  </si>
  <si>
    <t>8.76</t>
  </si>
  <si>
    <t>91.73</t>
  </si>
  <si>
    <t>112.46</t>
  </si>
  <si>
    <t>Levered Free Cash Flow, 1 Yr. Growth %</t>
  </si>
  <si>
    <t>48.58</t>
  </si>
  <si>
    <t>7.01</t>
  </si>
  <si>
    <t>-0.67</t>
  </si>
  <si>
    <t>-24.79</t>
  </si>
  <si>
    <t>29.73</t>
  </si>
  <si>
    <t>-0.8</t>
  </si>
  <si>
    <t>-37.24</t>
  </si>
  <si>
    <t>31.17</t>
  </si>
  <si>
    <t>-5.85</t>
  </si>
  <si>
    <t>Unlevered Free Cash Flow, 1 Yr. Growth %</t>
  </si>
  <si>
    <t>48.43</t>
  </si>
  <si>
    <t>7.07</t>
  </si>
  <si>
    <t>-24.7</t>
  </si>
  <si>
    <t>29.64</t>
  </si>
  <si>
    <t>-0.49</t>
  </si>
  <si>
    <t>-36.66</t>
  </si>
  <si>
    <t>154.42</t>
  </si>
  <si>
    <t>-5.65</t>
  </si>
  <si>
    <t>Dividend Per Share, 1 Yr. Growth %</t>
  </si>
  <si>
    <t>11.11</t>
  </si>
  <si>
    <t>18.75</t>
  </si>
  <si>
    <t>3.82</t>
  </si>
  <si>
    <t>2.45</t>
  </si>
  <si>
    <t>8.98</t>
  </si>
  <si>
    <t>14.29</t>
  </si>
  <si>
    <t>19.23</t>
  </si>
  <si>
    <t>51.61</t>
  </si>
  <si>
    <t>Compound Annual Growth Rate Over Two Years</t>
  </si>
  <si>
    <t>Total Revenues, 2 Yr. CAGR %</t>
  </si>
  <si>
    <t>6.68</t>
  </si>
  <si>
    <t>13.64</t>
  </si>
  <si>
    <t>12.19</t>
  </si>
  <si>
    <t>1.73</t>
  </si>
  <si>
    <t>4.52</t>
  </si>
  <si>
    <t>18.06</t>
  </si>
  <si>
    <t>28.44</t>
  </si>
  <si>
    <t>Gross Profit, 2 Yr. CAGR %</t>
  </si>
  <si>
    <t>7.24</t>
  </si>
  <si>
    <t>14.95</t>
  </si>
  <si>
    <t>12.88</t>
  </si>
  <si>
    <t>-0.2</t>
  </si>
  <si>
    <t>6.08</t>
  </si>
  <si>
    <t>18.36</t>
  </si>
  <si>
    <t>29.52</t>
  </si>
  <si>
    <t>EBITDA, 2 Yr. CAGR %</t>
  </si>
  <si>
    <t>8.53</t>
  </si>
  <si>
    <t>20.12</t>
  </si>
  <si>
    <t>16.53</t>
  </si>
  <si>
    <t>2.25</t>
  </si>
  <si>
    <t>-0.64</t>
  </si>
  <si>
    <t>4.61</t>
  </si>
  <si>
    <t>7.18</t>
  </si>
  <si>
    <t>6.24</t>
  </si>
  <si>
    <t>17.55</t>
  </si>
  <si>
    <t>31.23</t>
  </si>
  <si>
    <t>EBITA, 2 Yr. CAGR %</t>
  </si>
  <si>
    <t>9.34</t>
  </si>
  <si>
    <t>22.18</t>
  </si>
  <si>
    <t>19.27</t>
  </si>
  <si>
    <t>2.73</t>
  </si>
  <si>
    <t>-0.72</t>
  </si>
  <si>
    <t>8.45</t>
  </si>
  <si>
    <t>6.61</t>
  </si>
  <si>
    <t>18.1</t>
  </si>
  <si>
    <t>32.36</t>
  </si>
  <si>
    <t>EBIT, 2 Yr. CAGR %</t>
  </si>
  <si>
    <t>9.12</t>
  </si>
  <si>
    <t>21.98</t>
  </si>
  <si>
    <t>2.49</t>
  </si>
  <si>
    <t>-1.33</t>
  </si>
  <si>
    <t>4.49</t>
  </si>
  <si>
    <t>7.38</t>
  </si>
  <si>
    <t>6.33</t>
  </si>
  <si>
    <t>18.2</t>
  </si>
  <si>
    <t>32.52</t>
  </si>
  <si>
    <t>Earnings From Cont. Operations, 2 Yr. CAGR %</t>
  </si>
  <si>
    <t>11.16</t>
  </si>
  <si>
    <t>17.65</t>
  </si>
  <si>
    <t>19.67</t>
  </si>
  <si>
    <t>4.58</t>
  </si>
  <si>
    <t>0.92</t>
  </si>
  <si>
    <t>1.07</t>
  </si>
  <si>
    <t>4.44</t>
  </si>
  <si>
    <t>10.73</t>
  </si>
  <si>
    <t>32.37</t>
  </si>
  <si>
    <t>Net Income, 2 Yr. CAGR %</t>
  </si>
  <si>
    <t>Normalized Net Income, 2 Yr. CAGR %</t>
  </si>
  <si>
    <t>11.4</t>
  </si>
  <si>
    <t>12.06</t>
  </si>
  <si>
    <t>18.95</t>
  </si>
  <si>
    <t>9.47</t>
  </si>
  <si>
    <t>6.36</t>
  </si>
  <si>
    <t>10.52</t>
  </si>
  <si>
    <t>33.67</t>
  </si>
  <si>
    <t>Diluted EPS Before Extra, 2 Yr. CAGR %</t>
  </si>
  <si>
    <t>13.84</t>
  </si>
  <si>
    <t>20.25</t>
  </si>
  <si>
    <t>21.89</t>
  </si>
  <si>
    <t>6.69</t>
  </si>
  <si>
    <t>3.19</t>
  </si>
  <si>
    <t>3.17</t>
  </si>
  <si>
    <t>12.52</t>
  </si>
  <si>
    <t>16.49</t>
  </si>
  <si>
    <t>Accounts Receivable, 2 Yr. CAGR %</t>
  </si>
  <si>
    <t>16.32</t>
  </si>
  <si>
    <t>19.15</t>
  </si>
  <si>
    <t>24.56</t>
  </si>
  <si>
    <t>14.12</t>
  </si>
  <si>
    <t>11.15</t>
  </si>
  <si>
    <t>10.32</t>
  </si>
  <si>
    <t>27.73</t>
  </si>
  <si>
    <t>35.02</t>
  </si>
  <si>
    <t>26.24</t>
  </si>
  <si>
    <t>Inventory, 2 Yr. CAGR %</t>
  </si>
  <si>
    <t>9.09</t>
  </si>
  <si>
    <t>15.57</t>
  </si>
  <si>
    <t>12.37</t>
  </si>
  <si>
    <t>9.77</t>
  </si>
  <si>
    <t>6.73</t>
  </si>
  <si>
    <t>7.12</t>
  </si>
  <si>
    <t>6.52</t>
  </si>
  <si>
    <t>5.46</t>
  </si>
  <si>
    <t>14.7</t>
  </si>
  <si>
    <t>27.33</t>
  </si>
  <si>
    <t>Net Property, Plant and Equip., 2 Yr. CAGR %</t>
  </si>
  <si>
    <t>21.54</t>
  </si>
  <si>
    <t>14.21</t>
  </si>
  <si>
    <t>17.46</t>
  </si>
  <si>
    <t>17.82</t>
  </si>
  <si>
    <t>19.76</t>
  </si>
  <si>
    <t>9.54</t>
  </si>
  <si>
    <t>4.65</t>
  </si>
  <si>
    <t>28.18</t>
  </si>
  <si>
    <t>Total Assets, 2 Yr. CAGR %</t>
  </si>
  <si>
    <t>8.33</t>
  </si>
  <si>
    <t>14.24</t>
  </si>
  <si>
    <t>12.5</t>
  </si>
  <si>
    <t>5.59</t>
  </si>
  <si>
    <t>6.57</t>
  </si>
  <si>
    <t>10.78</t>
  </si>
  <si>
    <t>14.38</t>
  </si>
  <si>
    <t>24.44</t>
  </si>
  <si>
    <t>29.02</t>
  </si>
  <si>
    <t>27.15</t>
  </si>
  <si>
    <t>Tangible Book Value, 2 Yr. CAGR %</t>
  </si>
  <si>
    <t>-0.28</t>
  </si>
  <si>
    <t>4.6</t>
  </si>
  <si>
    <t>1.86</t>
  </si>
  <si>
    <t>4.75</t>
  </si>
  <si>
    <t>5.51</t>
  </si>
  <si>
    <t>-4.41</t>
  </si>
  <si>
    <t>-27.01</t>
  </si>
  <si>
    <t>-13.3</t>
  </si>
  <si>
    <t>29.38</t>
  </si>
  <si>
    <t>Common Equity, 2 Yr. CAGR %</t>
  </si>
  <si>
    <t>-0.42</t>
  </si>
  <si>
    <t>5.99</t>
  </si>
  <si>
    <t>2.99</t>
  </si>
  <si>
    <t>7.52</t>
  </si>
  <si>
    <t>14.82</t>
  </si>
  <si>
    <t>22.73</t>
  </si>
  <si>
    <t>Cash From Operations, 2 Yr. CAGR %</t>
  </si>
  <si>
    <t>19.44</t>
  </si>
  <si>
    <t>21.49</t>
  </si>
  <si>
    <t>23.47</t>
  </si>
  <si>
    <t>3.69</t>
  </si>
  <si>
    <t>-3.9</t>
  </si>
  <si>
    <t>6.6</t>
  </si>
  <si>
    <t>7.91</t>
  </si>
  <si>
    <t>8.43</t>
  </si>
  <si>
    <t>23.23</t>
  </si>
  <si>
    <t>40.72</t>
  </si>
  <si>
    <t>Capital Expenditures, 2 Yr. CAGR %</t>
  </si>
  <si>
    <t>8.78</t>
  </si>
  <si>
    <t>27.02</t>
  </si>
  <si>
    <t>33.1</t>
  </si>
  <si>
    <t>20.82</t>
  </si>
  <si>
    <t>16.76</t>
  </si>
  <si>
    <t>-22.25</t>
  </si>
  <si>
    <t>-15.78</t>
  </si>
  <si>
    <t>44.4</t>
  </si>
  <si>
    <t>101.83</t>
  </si>
  <si>
    <t>Levered Free Cash Flow, 2 Yr. CAGR %</t>
  </si>
  <si>
    <t>27.83</t>
  </si>
  <si>
    <t>24.8</t>
  </si>
  <si>
    <t>2.38</t>
  </si>
  <si>
    <t>-14.25</t>
  </si>
  <si>
    <t>-2.16</t>
  </si>
  <si>
    <t>12.77</t>
  </si>
  <si>
    <t>-21.24</t>
  </si>
  <si>
    <t>84.1</t>
  </si>
  <si>
    <t>11.02</t>
  </si>
  <si>
    <t>Unlevered Free Cash Flow, 2 Yr. CAGR %</t>
  </si>
  <si>
    <t>27.74</t>
  </si>
  <si>
    <t>24.77</t>
  </si>
  <si>
    <t>2.41</t>
  </si>
  <si>
    <t>-14.2</t>
  </si>
  <si>
    <t>-2.14</t>
  </si>
  <si>
    <t>12.91</t>
  </si>
  <si>
    <t>-20.75</t>
  </si>
  <si>
    <t>27.86</t>
  </si>
  <si>
    <t>83.17</t>
  </si>
  <si>
    <t>11.14</t>
  </si>
  <si>
    <t>Dividend Per Share, 2 Yr. CAGR %</t>
  </si>
  <si>
    <t>17.85</t>
  </si>
  <si>
    <t>10.75</t>
  </si>
  <si>
    <t>3.56</t>
  </si>
  <si>
    <t>3.14</t>
  </si>
  <si>
    <t>5.67</t>
  </si>
  <si>
    <t>11.6</t>
  </si>
  <si>
    <t>16.73</t>
  </si>
  <si>
    <t>34.45</t>
  </si>
  <si>
    <t>Compound Annual Growth Rate Over Three Years</t>
  </si>
  <si>
    <t>Total Revenues, 3 Yr. CAGR %</t>
  </si>
  <si>
    <t>10.21</t>
  </si>
  <si>
    <t>11.42</t>
  </si>
  <si>
    <t>10.18</t>
  </si>
  <si>
    <t>7.94</t>
  </si>
  <si>
    <t>2.97</t>
  </si>
  <si>
    <t>4.36</t>
  </si>
  <si>
    <t>13.19</t>
  </si>
  <si>
    <t>22.31</t>
  </si>
  <si>
    <t>Gross Profit, 3 Yr. CAGR %</t>
  </si>
  <si>
    <t>11.36</t>
  </si>
  <si>
    <t>12.42</t>
  </si>
  <si>
    <t>10.86</t>
  </si>
  <si>
    <t>8.21</t>
  </si>
  <si>
    <t>2.7</t>
  </si>
  <si>
    <t>4.07</t>
  </si>
  <si>
    <t>7.53</t>
  </si>
  <si>
    <t>13.36</t>
  </si>
  <si>
    <t>22.84</t>
  </si>
  <si>
    <t>EBITDA, 3 Yr. CAGR %</t>
  </si>
  <si>
    <t>15.44</t>
  </si>
  <si>
    <t>14.52</t>
  </si>
  <si>
    <t>10.98</t>
  </si>
  <si>
    <t>7.49</t>
  </si>
  <si>
    <t>12.85</t>
  </si>
  <si>
    <t>23.31</t>
  </si>
  <si>
    <t>EBITA, 3 Yr. CAGR %</t>
  </si>
  <si>
    <t>15.94</t>
  </si>
  <si>
    <t>16.84</t>
  </si>
  <si>
    <t>15.93</t>
  </si>
  <si>
    <t>12.57</t>
  </si>
  <si>
    <t>3.36</t>
  </si>
  <si>
    <t>4.31</t>
  </si>
  <si>
    <t>8.41</t>
  </si>
  <si>
    <t>13.29</t>
  </si>
  <si>
    <t>24.13</t>
  </si>
  <si>
    <t>EBIT, 3 Yr. CAGR %</t>
  </si>
  <si>
    <t>16.19</t>
  </si>
  <si>
    <t>16.72</t>
  </si>
  <si>
    <t>15.76</t>
  </si>
  <si>
    <t>12.39</t>
  </si>
  <si>
    <t>0.38</t>
  </si>
  <si>
    <t>3.35</t>
  </si>
  <si>
    <t>3.62</t>
  </si>
  <si>
    <t>12.95</t>
  </si>
  <si>
    <t>24.32</t>
  </si>
  <si>
    <t>Earnings From Cont. Operations, 3 Yr. CAGR %</t>
  </si>
  <si>
    <t>15.7</t>
  </si>
  <si>
    <t>17.6</t>
  </si>
  <si>
    <t>14.62</t>
  </si>
  <si>
    <t>12.92</t>
  </si>
  <si>
    <t>3.48</t>
  </si>
  <si>
    <t>3.39</t>
  </si>
  <si>
    <t>7.33</t>
  </si>
  <si>
    <t>12.54</t>
  </si>
  <si>
    <t>25.7</t>
  </si>
  <si>
    <t>Net Income, 3 Yr. CAGR %</t>
  </si>
  <si>
    <t>Normalized Net Income, 3 Yr. CAGR %</t>
  </si>
  <si>
    <t>16.45</t>
  </si>
  <si>
    <t>13.55</t>
  </si>
  <si>
    <t>13.97</t>
  </si>
  <si>
    <t>12.66</t>
  </si>
  <si>
    <t>5.23</t>
  </si>
  <si>
    <t>1.3</t>
  </si>
  <si>
    <t>7.82</t>
  </si>
  <si>
    <t>13.1</t>
  </si>
  <si>
    <t>25.76</t>
  </si>
  <si>
    <t>Diluted EPS Before Extra, 3 Yr. CAGR %</t>
  </si>
  <si>
    <t>18.84</t>
  </si>
  <si>
    <t>20.28</t>
  </si>
  <si>
    <t>16.96</t>
  </si>
  <si>
    <t>15.19</t>
  </si>
  <si>
    <t>5.62</t>
  </si>
  <si>
    <t>3.07</t>
  </si>
  <si>
    <t>5.38</t>
  </si>
  <si>
    <t>9.19</t>
  </si>
  <si>
    <t>14.27</t>
  </si>
  <si>
    <t>27.4</t>
  </si>
  <si>
    <t>Accounts Receivable, 3 Yr. CAGR %</t>
  </si>
  <si>
    <t>11.73</t>
  </si>
  <si>
    <t>17.12</t>
  </si>
  <si>
    <t>22.87</t>
  </si>
  <si>
    <t>15.64</t>
  </si>
  <si>
    <t>13.74</t>
  </si>
  <si>
    <t>11.21</t>
  </si>
  <si>
    <t>21.28</t>
  </si>
  <si>
    <t>26.61</t>
  </si>
  <si>
    <t>32.67</t>
  </si>
  <si>
    <t>Inventory, 3 Yr. CAGR %</t>
  </si>
  <si>
    <t>6.38</t>
  </si>
  <si>
    <t>10.16</t>
  </si>
  <si>
    <t>14.51</t>
  </si>
  <si>
    <t>10.62</t>
  </si>
  <si>
    <t>8.59</t>
  </si>
  <si>
    <t>7.15</t>
  </si>
  <si>
    <t>6.44</t>
  </si>
  <si>
    <t>6.3</t>
  </si>
  <si>
    <t>19.73</t>
  </si>
  <si>
    <t>Net Property, Plant and Equip., 3 Yr. CAGR %</t>
  </si>
  <si>
    <t>12.81</t>
  </si>
  <si>
    <t>17.71</t>
  </si>
  <si>
    <t>11.31</t>
  </si>
  <si>
    <t>15.07</t>
  </si>
  <si>
    <t>17.92</t>
  </si>
  <si>
    <t>18.76</t>
  </si>
  <si>
    <t>12.56</t>
  </si>
  <si>
    <t>9.74</t>
  </si>
  <si>
    <t>9.67</t>
  </si>
  <si>
    <t>21.86</t>
  </si>
  <si>
    <t>Total Assets, 3 Yr. CAGR %</t>
  </si>
  <si>
    <t>11.81</t>
  </si>
  <si>
    <t>11.51</t>
  </si>
  <si>
    <t>9.92</t>
  </si>
  <si>
    <t>8.8</t>
  </si>
  <si>
    <t>12.29</t>
  </si>
  <si>
    <t>20.64</t>
  </si>
  <si>
    <t>29.47</t>
  </si>
  <si>
    <t>Tangible Book Value, 3 Yr. CAGR %</t>
  </si>
  <si>
    <t>4.62</t>
  </si>
  <si>
    <t>6.11</t>
  </si>
  <si>
    <t>1.38</t>
  </si>
  <si>
    <t>6.74</t>
  </si>
  <si>
    <t>-2.82</t>
  </si>
  <si>
    <t>-16.1</t>
  </si>
  <si>
    <t>-14.75</t>
  </si>
  <si>
    <t>2.65</t>
  </si>
  <si>
    <t>Common Equity, 3 Yr. CAGR %</t>
  </si>
  <si>
    <t>2.47</t>
  </si>
  <si>
    <t>4.95</t>
  </si>
  <si>
    <t>2.07</t>
  </si>
  <si>
    <t>3.34</t>
  </si>
  <si>
    <t>8.36</t>
  </si>
  <si>
    <t>10.92</t>
  </si>
  <si>
    <t>13.17</t>
  </si>
  <si>
    <t>18.94</t>
  </si>
  <si>
    <t>Cash From Operations, 3 Yr. CAGR %</t>
  </si>
  <si>
    <t>14.03</t>
  </si>
  <si>
    <t>19.9</t>
  </si>
  <si>
    <t>23.03</t>
  </si>
  <si>
    <t>-1.07</t>
  </si>
  <si>
    <t>8.06</t>
  </si>
  <si>
    <t>19.03</t>
  </si>
  <si>
    <t>27.98</t>
  </si>
  <si>
    <t>Capital Expenditures, 3 Yr. CAGR %</t>
  </si>
  <si>
    <t>15.71</t>
  </si>
  <si>
    <t>29.72</t>
  </si>
  <si>
    <t>24.1</t>
  </si>
  <si>
    <t>22.64</t>
  </si>
  <si>
    <t>8.11</t>
  </si>
  <si>
    <t>-8.59</t>
  </si>
  <si>
    <t>-13.05</t>
  </si>
  <si>
    <t>10.79</t>
  </si>
  <si>
    <t>64.24</t>
  </si>
  <si>
    <t>Levered Free Cash Flow, 3 Yr. CAGR %</t>
  </si>
  <si>
    <t>20.36</t>
  </si>
  <si>
    <t>19.97</t>
  </si>
  <si>
    <t>15.66</t>
  </si>
  <si>
    <t>-7.9</t>
  </si>
  <si>
    <t>-1.56</t>
  </si>
  <si>
    <t>-1.62</t>
  </si>
  <si>
    <t>-7.24</t>
  </si>
  <si>
    <t>16.82</t>
  </si>
  <si>
    <t>47.2</t>
  </si>
  <si>
    <t>Unlevered Free Cash Flow, 3 Yr. CAGR %</t>
  </si>
  <si>
    <t>19.95</t>
  </si>
  <si>
    <t>19.94</t>
  </si>
  <si>
    <t>-7.85</t>
  </si>
  <si>
    <t>-1.54</t>
  </si>
  <si>
    <t>-1.5</t>
  </si>
  <si>
    <t>-6.88</t>
  </si>
  <si>
    <t>16.91</t>
  </si>
  <si>
    <t>28.96</t>
  </si>
  <si>
    <t>46.8</t>
  </si>
  <si>
    <t>Dividend Per Share, 3 Yr. CAGR %</t>
  </si>
  <si>
    <t>21.32</t>
  </si>
  <si>
    <t>21.14</t>
  </si>
  <si>
    <t>19.09</t>
  </si>
  <si>
    <t>16.23</t>
  </si>
  <si>
    <t>8.39</t>
  </si>
  <si>
    <t>8.47</t>
  </si>
  <si>
    <t>14.09</t>
  </si>
  <si>
    <t>Compound Annual Growth Rate Over Five Years</t>
  </si>
  <si>
    <t>Total Revenues, 5 Yr. CAGR %</t>
  </si>
  <si>
    <t>11.7</t>
  </si>
  <si>
    <t>12.17</t>
  </si>
  <si>
    <t>7.44</t>
  </si>
  <si>
    <t>6.56</t>
  </si>
  <si>
    <t>3.3</t>
  </si>
  <si>
    <t>4.72</t>
  </si>
  <si>
    <t>9.64</t>
  </si>
  <si>
    <t>15.74</t>
  </si>
  <si>
    <t>Gross Profit, 5 Yr. CAGR %</t>
  </si>
  <si>
    <t>13.32</t>
  </si>
  <si>
    <t>11.97</t>
  </si>
  <si>
    <t>6.29</t>
  </si>
  <si>
    <t>6.65</t>
  </si>
  <si>
    <t>2.93</t>
  </si>
  <si>
    <t>15.84</t>
  </si>
  <si>
    <t>EBITDA, 5 Yr. CAGR %</t>
  </si>
  <si>
    <t>18.3</t>
  </si>
  <si>
    <t>15.45</t>
  </si>
  <si>
    <t>10.01</t>
  </si>
  <si>
    <t>8.25</t>
  </si>
  <si>
    <t>8.51</t>
  </si>
  <si>
    <t>16.5</t>
  </si>
  <si>
    <t>EBITA, 5 Yr. CAGR %</t>
  </si>
  <si>
    <t>18.73</t>
  </si>
  <si>
    <t>16.77</t>
  </si>
  <si>
    <t>8.86</t>
  </si>
  <si>
    <t>9.36</t>
  </si>
  <si>
    <t>3.58</t>
  </si>
  <si>
    <t>4.27</t>
  </si>
  <si>
    <t>9.48</t>
  </si>
  <si>
    <t>17.45</t>
  </si>
  <si>
    <t>EBIT, 5 Yr. CAGR %</t>
  </si>
  <si>
    <t>18.63</t>
  </si>
  <si>
    <t>19.93</t>
  </si>
  <si>
    <t>16.9</t>
  </si>
  <si>
    <t>10.69</t>
  </si>
  <si>
    <t>9.16</t>
  </si>
  <si>
    <t>3.16</t>
  </si>
  <si>
    <t>4.15</t>
  </si>
  <si>
    <t>9.08</t>
  </si>
  <si>
    <t>17.09</t>
  </si>
  <si>
    <t>Earnings From Cont. Operations, 5 Yr. CAGR %</t>
  </si>
  <si>
    <t>19.72</t>
  </si>
  <si>
    <t>19.34</t>
  </si>
  <si>
    <t>17.27</t>
  </si>
  <si>
    <t>12.21</t>
  </si>
  <si>
    <t>8.02</t>
  </si>
  <si>
    <t>3.86</t>
  </si>
  <si>
    <t>7.81</t>
  </si>
  <si>
    <t>Net Income, 5 Yr. CAGR %</t>
  </si>
  <si>
    <t>Normalized Net Income, 5 Yr. CAGR %</t>
  </si>
  <si>
    <t>19.87</t>
  </si>
  <si>
    <t>17.43</t>
  </si>
  <si>
    <t>17.03</t>
  </si>
  <si>
    <t>11.76</t>
  </si>
  <si>
    <t>7.84</t>
  </si>
  <si>
    <t>5.72</t>
  </si>
  <si>
    <t>4.48</t>
  </si>
  <si>
    <t>7.66</t>
  </si>
  <si>
    <t>Diluted EPS Before Extra, 5 Yr. CAGR %</t>
  </si>
  <si>
    <t>23.09</t>
  </si>
  <si>
    <t>22.41</t>
  </si>
  <si>
    <t>14.65</t>
  </si>
  <si>
    <t>11.25</t>
  </si>
  <si>
    <t>10.22</t>
  </si>
  <si>
    <t>5.9</t>
  </si>
  <si>
    <t>6.75</t>
  </si>
  <si>
    <t>18.51</t>
  </si>
  <si>
    <t>Accounts Receivable, 5 Yr. CAGR %</t>
  </si>
  <si>
    <t>13.05</t>
  </si>
  <si>
    <t>12.75</t>
  </si>
  <si>
    <t>16.7</t>
  </si>
  <si>
    <t>15.91</t>
  </si>
  <si>
    <t>15.88</t>
  </si>
  <si>
    <t>13.82</t>
  </si>
  <si>
    <t>12.36</t>
  </si>
  <si>
    <t>14.97</t>
  </si>
  <si>
    <t>20.18</t>
  </si>
  <si>
    <t>23.24</t>
  </si>
  <si>
    <t>Inventory, 5 Yr. CAGR %</t>
  </si>
  <si>
    <t>2.54</t>
  </si>
  <si>
    <t>5.66</t>
  </si>
  <si>
    <t>8.74</t>
  </si>
  <si>
    <t>9.21</t>
  </si>
  <si>
    <t>7.76</t>
  </si>
  <si>
    <t>6.47</t>
  </si>
  <si>
    <t>14.26</t>
  </si>
  <si>
    <t>Net Property, Plant and Equip., 5 Yr. CAGR %</t>
  </si>
  <si>
    <t>7.23</t>
  </si>
  <si>
    <t>9.82</t>
  </si>
  <si>
    <t>13.37</t>
  </si>
  <si>
    <t>17.61</t>
  </si>
  <si>
    <t>13.87</t>
  </si>
  <si>
    <t>16.92</t>
  </si>
  <si>
    <t>14.5</t>
  </si>
  <si>
    <t>12.9</t>
  </si>
  <si>
    <t>13.6</t>
  </si>
  <si>
    <t>Total Assets, 5 Yr. CAGR %</t>
  </si>
  <si>
    <t>7.08</t>
  </si>
  <si>
    <t>8.56</t>
  </si>
  <si>
    <t>9.28</t>
  </si>
  <si>
    <t>10.27</t>
  </si>
  <si>
    <t>14.8</t>
  </si>
  <si>
    <t>18.71</t>
  </si>
  <si>
    <t>23.21</t>
  </si>
  <si>
    <t>Tangible Book Value, 5 Yr. CAGR %</t>
  </si>
  <si>
    <t>2.32</t>
  </si>
  <si>
    <t>4.76</t>
  </si>
  <si>
    <t>3.43</t>
  </si>
  <si>
    <t>3.5</t>
  </si>
  <si>
    <t>2.66</t>
  </si>
  <si>
    <t>-0.98</t>
  </si>
  <si>
    <t>-8.31</t>
  </si>
  <si>
    <t>-7.16</t>
  </si>
  <si>
    <t>-0.23</t>
  </si>
  <si>
    <t>Common Equity, 5 Yr. CAGR %</t>
  </si>
  <si>
    <t>2.43</t>
  </si>
  <si>
    <t>4.91</t>
  </si>
  <si>
    <t>3.87</t>
  </si>
  <si>
    <t>4.16</t>
  </si>
  <si>
    <t>4.02</t>
  </si>
  <si>
    <t>7.41</t>
  </si>
  <si>
    <t>6.16</t>
  </si>
  <si>
    <t>10.88</t>
  </si>
  <si>
    <t>15.5</t>
  </si>
  <si>
    <t>Cash From Operations, 5 Yr. CAGR %</t>
  </si>
  <si>
    <t>15.56</t>
  </si>
  <si>
    <t>17.72</t>
  </si>
  <si>
    <t>13.13</t>
  </si>
  <si>
    <t>11.45</t>
  </si>
  <si>
    <t>8.1</t>
  </si>
  <si>
    <t>2.63</t>
  </si>
  <si>
    <t>13.89</t>
  </si>
  <si>
    <t>19.54</t>
  </si>
  <si>
    <t>Capital Expenditures, 5 Yr. CAGR %</t>
  </si>
  <si>
    <t>8.68</t>
  </si>
  <si>
    <t>18.13</t>
  </si>
  <si>
    <t>17.73</t>
  </si>
  <si>
    <t>24.37</t>
  </si>
  <si>
    <t>17.49</t>
  </si>
  <si>
    <t>2.2</t>
  </si>
  <si>
    <t>-2.17</t>
  </si>
  <si>
    <t>9.76</t>
  </si>
  <si>
    <t>21.78</t>
  </si>
  <si>
    <t>Levered Free Cash Flow, 5 Yr. CAGR %</t>
  </si>
  <si>
    <t>14.84</t>
  </si>
  <si>
    <t>5.03</t>
  </si>
  <si>
    <t>-9.84</t>
  </si>
  <si>
    <t>8.96</t>
  </si>
  <si>
    <t>Unlevered Free Cash Flow, 5 Yr. CAGR %</t>
  </si>
  <si>
    <t>14.37</t>
  </si>
  <si>
    <t>12.63</t>
  </si>
  <si>
    <t>-9.61</t>
  </si>
  <si>
    <t>9.02</t>
  </si>
  <si>
    <t>21.93</t>
  </si>
  <si>
    <t>14.6</t>
  </si>
  <si>
    <t>Dividend Per Share, 5 Yr. CAGR %</t>
  </si>
  <si>
    <t>27.23</t>
  </si>
  <si>
    <t>22.1</t>
  </si>
  <si>
    <t>16.87</t>
  </si>
  <si>
    <t>12.61</t>
  </si>
  <si>
    <t>10.8</t>
  </si>
  <si>
    <t>7.29</t>
  </si>
  <si>
    <t>9.57</t>
  </si>
  <si>
    <t>2019</t>
  </si>
  <si>
    <t>2020</t>
  </si>
  <si>
    <t>2021</t>
  </si>
  <si>
    <t>2022</t>
  </si>
  <si>
    <t>2023</t>
  </si>
  <si>
    <t>2024</t>
  </si>
  <si>
    <t>2025</t>
  </si>
  <si>
    <t>2026</t>
  </si>
  <si>
    <t>Capitalization
                                    1</t>
  </si>
  <si>
    <t>909,347</t>
  </si>
  <si>
    <t>986,612</t>
  </si>
  <si>
    <t>1,674,992</t>
  </si>
  <si>
    <t>2,118,803</t>
  </si>
  <si>
    <t>3,112,331</t>
  </si>
  <si>
    <t>2,722,986</t>
  </si>
  <si>
    <t>-</t>
  </si>
  <si>
    <t>Change</t>
  </si>
  <si>
    <t>8.5%</t>
  </si>
  <si>
    <t>69.77%</t>
  </si>
  <si>
    <t>26.5%</t>
  </si>
  <si>
    <t>46.89%</t>
  </si>
  <si>
    <t>-12.51%</t>
  </si>
  <si>
    <t>0%</t>
  </si>
  <si>
    <t>Enterprise Value (EV)
                                    1</t>
  </si>
  <si>
    <t>898,355</t>
  </si>
  <si>
    <t>984,211</t>
  </si>
  <si>
    <t>1,684,152</t>
  </si>
  <si>
    <t>2,121,013</t>
  </si>
  <si>
    <t>3,109,107</t>
  </si>
  <si>
    <t>2,783,400</t>
  </si>
  <si>
    <t>2,750,073</t>
  </si>
  <si>
    <t>2,726,532</t>
  </si>
  <si>
    <t>9.56%</t>
  </si>
  <si>
    <t>71.12%</t>
  </si>
  <si>
    <t>25.94%</t>
  </si>
  <si>
    <t>46.59%</t>
  </si>
  <si>
    <t>-10.48%</t>
  </si>
  <si>
    <t>-1.2%</t>
  </si>
  <si>
    <t>-0.86%</t>
  </si>
  <si>
    <t>P/E ratio</t>
  </si>
  <si>
    <t>23.6x</t>
  </si>
  <si>
    <t>23.7x</t>
  </si>
  <si>
    <t>35.4x</t>
  </si>
  <si>
    <t>38.4x</t>
  </si>
  <si>
    <t>37.5x</t>
  </si>
  <si>
    <t>28.2x</t>
  </si>
  <si>
    <t>22.9x</t>
  </si>
  <si>
    <t>18.9x</t>
  </si>
  <si>
    <t>PBR</t>
  </si>
  <si>
    <t>15.8x</t>
  </si>
  <si>
    <t>24x</t>
  </si>
  <si>
    <t>25.6x</t>
  </si>
  <si>
    <t>29.4x</t>
  </si>
  <si>
    <t>19.9x</t>
  </si>
  <si>
    <t>13.6x</t>
  </si>
  <si>
    <t>10.8x</t>
  </si>
  <si>
    <t>PEG</t>
  </si>
  <si>
    <t>2.38x</t>
  </si>
  <si>
    <t>2.3x</t>
  </si>
  <si>
    <t>2.2x</t>
  </si>
  <si>
    <t>0.7x</t>
  </si>
  <si>
    <t>1.4x</t>
  </si>
  <si>
    <t>1x</t>
  </si>
  <si>
    <t>0.9x</t>
  </si>
  <si>
    <t>Capitalization / Revenue</t>
  </si>
  <si>
    <t>7.45x</t>
  </si>
  <si>
    <t>7.77x</t>
  </si>
  <si>
    <t>11.9x</t>
  </si>
  <si>
    <t>12x</t>
  </si>
  <si>
    <t>13.4x</t>
  </si>
  <si>
    <t>9.52x</t>
  </si>
  <si>
    <t>7.88x</t>
  </si>
  <si>
    <t>6.72x</t>
  </si>
  <si>
    <t>EV / Revenue</t>
  </si>
  <si>
    <t>7.36x</t>
  </si>
  <si>
    <t>7.75x</t>
  </si>
  <si>
    <t>9.73x</t>
  </si>
  <si>
    <t>7.96x</t>
  </si>
  <si>
    <t>6.73x</t>
  </si>
  <si>
    <t>EV / EBITDA</t>
  </si>
  <si>
    <t>15.5x</t>
  </si>
  <si>
    <t>16.4x</t>
  </si>
  <si>
    <t>26x</t>
  </si>
  <si>
    <t>25.8x</t>
  </si>
  <si>
    <t>27.8x</t>
  </si>
  <si>
    <t>19.6x</t>
  </si>
  <si>
    <t>15.9x</t>
  </si>
  <si>
    <t>13.2x</t>
  </si>
  <si>
    <t>EV / EBIT</t>
  </si>
  <si>
    <t>17.1x</t>
  </si>
  <si>
    <t>18.2x</t>
  </si>
  <si>
    <t>28.7x</t>
  </si>
  <si>
    <t>28.4x</t>
  </si>
  <si>
    <t>30.3x</t>
  </si>
  <si>
    <t>22x</t>
  </si>
  <si>
    <t>17.5x</t>
  </si>
  <si>
    <t>14.7x</t>
  </si>
  <si>
    <t>EV / FCF</t>
  </si>
  <si>
    <t>26.1x</t>
  </si>
  <si>
    <t>34.5x</t>
  </si>
  <si>
    <t>57.4x</t>
  </si>
  <si>
    <t>37x</t>
  </si>
  <si>
    <t>45.5x</t>
  </si>
  <si>
    <t>39.5x</t>
  </si>
  <si>
    <t>29.7x</t>
  </si>
  <si>
    <t>22.6x</t>
  </si>
  <si>
    <t>FCF Yield</t>
  </si>
  <si>
    <t>3.83%</t>
  </si>
  <si>
    <t>2.9%</t>
  </si>
  <si>
    <t>1.74%</t>
  </si>
  <si>
    <t>2.7%</t>
  </si>
  <si>
    <t>2.2%</t>
  </si>
  <si>
    <t>2.53%</t>
  </si>
  <si>
    <t>3.37%</t>
  </si>
  <si>
    <t>4.43%</t>
  </si>
  <si>
    <t>Dividend per Share
                                    2</t>
  </si>
  <si>
    <t>4.175</t>
  </si>
  <si>
    <t>17</t>
  </si>
  <si>
    <t>Rate of return</t>
  </si>
  <si>
    <t>2.16%</t>
  </si>
  <si>
    <t>2.13%</t>
  </si>
  <si>
    <t>1.41%</t>
  </si>
  <si>
    <t>1.32%</t>
  </si>
  <si>
    <t>1.35%</t>
  </si>
  <si>
    <t>1.73%</t>
  </si>
  <si>
    <t>2.21%</t>
  </si>
  <si>
    <t>2.69%</t>
  </si>
  <si>
    <t>EPS
                                    2</t>
  </si>
  <si>
    <t>9.005</t>
  </si>
  <si>
    <t>27.6</t>
  </si>
  <si>
    <t>33.38</t>
  </si>
  <si>
    <t>Distribution rate</t>
  </si>
  <si>
    <t>51%</t>
  </si>
  <si>
    <t>50.5%</t>
  </si>
  <si>
    <t>50.1%</t>
  </si>
  <si>
    <t>50.7%</t>
  </si>
  <si>
    <t>48.8%</t>
  </si>
  <si>
    <t>50.6%</t>
  </si>
  <si>
    <t>50.9%</t>
  </si>
  <si>
    <t>Net sales
                                    1</t>
  </si>
  <si>
    <t>122,021</t>
  </si>
  <si>
    <t>126,946</t>
  </si>
  <si>
    <t>140,800</t>
  </si>
  <si>
    <t>176,954</t>
  </si>
  <si>
    <t>232,261</t>
  </si>
  <si>
    <t>286,135</t>
  </si>
  <si>
    <t>345,484</t>
  </si>
  <si>
    <t>405,146</t>
  </si>
  <si>
    <t>EBITDA
                                    1</t>
  </si>
  <si>
    <t>58,144</t>
  </si>
  <si>
    <t>59,879</t>
  </si>
  <si>
    <t>64,669</t>
  </si>
  <si>
    <t>82,171</t>
  </si>
  <si>
    <t>111,987</t>
  </si>
  <si>
    <t>142,153</t>
  </si>
  <si>
    <t>173,204</t>
  </si>
  <si>
    <t>206,830</t>
  </si>
  <si>
    <t>EBIT
                                    1</t>
  </si>
  <si>
    <t>52,483</t>
  </si>
  <si>
    <t>54,126</t>
  </si>
  <si>
    <t>58,644</t>
  </si>
  <si>
    <t>74,809</t>
  </si>
  <si>
    <t>102,574</t>
  </si>
  <si>
    <t>126,711</t>
  </si>
  <si>
    <t>156,897</t>
  </si>
  <si>
    <t>185,855</t>
  </si>
  <si>
    <t>Net income
                                    1</t>
  </si>
  <si>
    <t>38,951</t>
  </si>
  <si>
    <t>42,138</t>
  </si>
  <si>
    <t>47,757</t>
  </si>
  <si>
    <t>55,525</t>
  </si>
  <si>
    <t>83,683</t>
  </si>
  <si>
    <t>100,773</t>
  </si>
  <si>
    <t>123,436</t>
  </si>
  <si>
    <t>147,103</t>
  </si>
  <si>
    <t>Net Debt
                                    1</t>
  </si>
  <si>
    <t>-10,992</t>
  </si>
  <si>
    <t>-2,401</t>
  </si>
  <si>
    <t>9,160</t>
  </si>
  <si>
    <t>2,210</t>
  </si>
  <si>
    <t>-3,224</t>
  </si>
  <si>
    <t>60,414</t>
  </si>
  <si>
    <t>27,088</t>
  </si>
  <si>
    <t>3,546</t>
  </si>
  <si>
    <t>Reference price
                                    2</t>
  </si>
  <si>
    <t>193.32</t>
  </si>
  <si>
    <t>213.32</t>
  </si>
  <si>
    <t>367.50</t>
  </si>
  <si>
    <t>469.00</t>
  </si>
  <si>
    <t>698.10</t>
  </si>
  <si>
    <t>632.30</t>
  </si>
  <si>
    <t>Nbr of stocks (in thousands)</t>
  </si>
  <si>
    <t>4,703,720</t>
  </si>
  <si>
    <t>4,624,923</t>
  </si>
  <si>
    <t>4,557,801</t>
  </si>
  <si>
    <t>4,517,704</t>
  </si>
  <si>
    <t>4,458,288</t>
  </si>
  <si>
    <t>4,441,340</t>
  </si>
  <si>
    <t>Announcement Date</t>
  </si>
  <si>
    <t>2/5/20</t>
  </si>
  <si>
    <t>2/3/21</t>
  </si>
  <si>
    <t>2/2/22</t>
  </si>
  <si>
    <t>2/1/23</t>
  </si>
  <si>
    <t>1/31/24</t>
  </si>
  <si>
    <t>address1</t>
  </si>
  <si>
    <t>Novo Alle 1</t>
  </si>
  <si>
    <t>city</t>
  </si>
  <si>
    <t>Bagsvaerd</t>
  </si>
  <si>
    <t>zip</t>
  </si>
  <si>
    <t>2880</t>
  </si>
  <si>
    <t>country</t>
  </si>
  <si>
    <t>phone</t>
  </si>
  <si>
    <t>45 44 44 88 88</t>
  </si>
  <si>
    <t>website</t>
  </si>
  <si>
    <t>https://www.novonordisk.com</t>
  </si>
  <si>
    <t>industry</t>
  </si>
  <si>
    <t>Drug Manufacturers - General</t>
  </si>
  <si>
    <t>industryKey</t>
  </si>
  <si>
    <t>drug-manufacturers-general</t>
  </si>
  <si>
    <t>industryDisp</t>
  </si>
  <si>
    <t>sector</t>
  </si>
  <si>
    <t>Healthcare</t>
  </si>
  <si>
    <t>sectorKey</t>
  </si>
  <si>
    <t>healthcare</t>
  </si>
  <si>
    <t>sectorDisp</t>
  </si>
  <si>
    <t>longBusinessSummary</t>
  </si>
  <si>
    <t>Novo Nordisk A/S, together with its subsidiaries, engages in the research and development, manufacture, and distribution of pharmaceutical products in Europe, the Middle East, Africa, Mainland China, Hong Kong, Taiwan, North America, and internationally. It operates in two segments, Diabetes and Obesity Care, and Rare Disease. The Diabetes and Obesity care segment provides products for diabetes, obesity, cardiovascular, and other emerging therapy areas. The Rare Disease segment offers products in the areas of rare blood disorders, rare endocrine disorders, and hormone replacement therapy. The company also provides insulin pens, growth hormone pens, and injection needles. In addition, it offers smart solutions for diabetes treatment, such as smart insulin pens and Dose Check, an insulin dose guidance application. The company has a collaboration agreement with Aspen Pharmaceuticals to produce insulin products; and with Korro Bio, Inc. for the discovery and development of new genetic medicines to treat cardiometabolic diseases; and with Valo Health, Inc. to discover and develop novel treatments for obesity, type 2 diabetes, and cardiovascular disease. Novo Nordisk A/S was founded in 1923 and is headquartered in Bagsvaerd, Denmark.</t>
  </si>
  <si>
    <t>fullTimeEmployees</t>
  </si>
  <si>
    <t>companyOfficers</t>
  </si>
  <si>
    <t>[{'maxAge': 1, 'name': 'Mr. Lars Fruergaard Jorgensen', 'age': 58, 'title': 'President, CEO &amp; Member of Management Board', 'yearBorn': 1966, 'fiscalYear': 2022, 'totalPay': 4435404, 'exercisedValue': 0, 'unexercisedValue': 0}, {'maxAge': 1, 'name': 'Mr. Karsten Munk Knudsen', 'age': 53, 'title': 'Executive VP, CFO &amp; Member of the Management Board', 'yearBorn': 1971, 'fiscalYear': 2022, 'totalPay': 1757683, 'exercisedValue': 0, 'unexercisedValue': 0}, {'maxAge': 1, 'name': 'Mr. Henrik Ehlers Wulff', 'age': 54, 'title': 'Executive VP of Product Supply, Quality &amp; IT and Member of the Management Board', 'yearBorn': 1970, 'fiscalYear': 2022, 'totalPay': 1771415, 'exercisedValue': 0, 'unexercisedValue': 0}, {'maxAge': 1, 'name': 'Ms. Camilla  Sylvest', 'age': 52, 'title': 'Executive VP of Commercial Strategy &amp; Corporate Affairs and Member of the Management Board', 'yearBorn': 1972, 'fiscalYear': 2022, 'totalPay': 1730219, 'exercisedValue': 0, 'unexercisedValue': 0}, {'maxAge': 1, 'name': 'Dr. Martin Holst Lange', 'age': 54, 'title': 'Executive VP of Development &amp; Member of the Management Board', 'yearBorn': 1970, 'fiscalYear': 2022, 'totalPay': 1675292, 'exercisedValue': 0, 'unexercisedValue': 0}, {'maxAge': 1, 'name': 'Dr. Marcus  Schindler Ph.D.', 'age': 58, 'title': 'EVP of Research &amp; Early Development, Chief Scientific Officer &amp; Member of the Management Board', 'yearBorn': 1966, 'fiscalYear': 2022, 'totalPay': 1675292, 'exercisedValue': 0, 'unexercisedValue': 0}, {'maxAge': 1, 'name': 'Mr. Maziar Mike Doustdar', 'age': 54, 'title': 'Executive VP of International Operations &amp; Member of the Management Board', 'yearBorn': 1970, 'fiscalYear': 2022, 'exercisedValue': 0, 'unexercisedValue': 0}, {'maxAge': 1, 'name': 'Mr. Douglas J. Langa', 'age': 58, 'title': 'Executive VP of North America Operations &amp; Member of Management Board', 'yearBorn': 1966, 'fiscalYear': 2022, 'exercisedValue': 0, 'unexercisedValue': 0}, {'maxAge': 1, 'name': 'Mr. Ludovic  Helfgott', 'age': 50, 'title': 'Executive VP, Head of Rare Disease &amp; Member of Management Board', 'yearBorn': 1974, 'fiscalYear': 2022, 'exercisedValue': 0, 'unexercisedValue': 0}, {'maxAge': 1, 'name': 'Ms. Tania  Sabroe', 'age': 47, 'title': 'Executive VP of Global People &amp; Organisation and Member of Management Board', 'yearBorn': 1977, 'fiscalYear': 2022, 'exercisedValue': 0, 'unexercisedValue': 0}]</t>
  </si>
  <si>
    <t>compensationAsOfEpochDate</t>
  </si>
  <si>
    <t>irWebsite</t>
  </si>
  <si>
    <t>http://www.novonordisk.com/investors/default.asp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</si>
  <si>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</si>
  <si>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</si>
  <si>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</si>
  <si>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</si>
  <si>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</si>
  <si>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</si>
  <si>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</si>
  <si>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</si>
  <si>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</si>
  <si>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</si>
  <si>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</si>
  <si>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</si>
  <si>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</si>
  <si>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</si>
  <si>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</si>
  <si>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</si>
  <si>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</si>
  <si>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</si>
  <si>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</si>
  <si>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</si>
  <si>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</si>
  <si>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</si>
  <si>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</si>
  <si>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</si>
  <si>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</si>
  <si>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</si>
  <si>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</si>
  <si>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</si>
  <si>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</si>
  <si>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</si>
  <si>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</si>
  <si>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</si>
  <si>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</si>
  <si>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</si>
  <si>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</si>
  <si>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</si>
  <si>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</si>
  <si>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</si>
  <si>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</si>
  <si>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</si>
  <si>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</si>
  <si>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</si>
  <si>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</si>
  <si>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</si>
  <si>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</si>
  <si>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</si>
  <si>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</si>
  <si>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</si>
  <si>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</si>
  <si>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</si>
  <si>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</si>
  <si>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</si>
  <si>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</si>
  <si>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</si>
  <si>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</si>
  <si>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</si>
  <si>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</si>
  <si>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</si>
  <si>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</si>
  <si>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</si>
  <si>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</si>
  <si>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</si>
  <si>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</si>
  <si>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</si>
  <si>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</si>
  <si>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</si>
  <si>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</si>
  <si>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</si>
  <si>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</si>
  <si>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</si>
  <si>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</si>
  <si>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</si>
  <si>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</si>
  <si>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</si>
  <si>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</si>
  <si>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</si>
  <si>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Novo Nordisk A/S</t>
  </si>
  <si>
    <t>longName</t>
  </si>
  <si>
    <t>firstTradeDateEpochUtc</t>
  </si>
  <si>
    <t>timeZoneFullName</t>
  </si>
  <si>
    <t>America/New_York</t>
  </si>
  <si>
    <t>timeZoneShortName</t>
  </si>
  <si>
    <t>EST</t>
  </si>
  <si>
    <t>uuid</t>
  </si>
  <si>
    <t>ec4e324f-1461-36f1-bb32-2ca54d8984b3</t>
  </si>
  <si>
    <t>messageBoardId</t>
  </si>
  <si>
    <t>finmb_323452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</si>
  <si>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</si>
  <si>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</si>
  <si>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</si>
  <si>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</si>
  <si>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</si>
  <si>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</si>
  <si>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</si>
  <si>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</si>
  <si>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</si>
  <si>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</si>
  <si>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</si>
  <si>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</si>
  <si>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</si>
  <si>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</si>
  <si>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</si>
  <si>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</si>
  <si>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</si>
  <si>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</si>
  <si>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</si>
  <si>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</si>
  <si>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</si>
  <si>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</si>
  <si>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</si>
  <si>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</si>
  <si>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</si>
  <si>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</si>
  <si>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</si>
  <si>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</si>
  <si>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</si>
  <si>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</si>
  <si>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DKK</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</si>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</sst>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onordisk.com/" TargetMode="External"/><Relationship Id="rId2" Type="http://schemas.openxmlformats.org/officeDocument/2006/relationships/hyperlink" Target="http://www.novonordisk.com/investors/default.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84.42</v>
      </c>
      <c r="C4" s="2"/>
      <c r="D4" s="2"/>
      <c r="E4" s="2"/>
      <c r="F4" s="2"/>
      <c r="G4" s="2"/>
      <c r="H4" s="2"/>
      <c r="I4" s="2"/>
      <c r="J4" s="2"/>
      <c r="K4" s="2"/>
      <c r="L4" s="2"/>
      <c r="M4" s="2"/>
      <c r="N4" s="2"/>
      <c r="O4" s="2"/>
      <c r="P4" s="2"/>
      <c r="Q4" s="2"/>
      <c r="R4" s="2"/>
      <c r="S4" s="2"/>
      <c r="T4" s="2"/>
      <c r="U4" s="2"/>
      <c r="V4" s="2"/>
      <c r="W4" s="2"/>
      <c r="X4" s="2"/>
      <c r="Y4" s="2"/>
      <c r="Z4" s="2"/>
    </row>
    <row r="5">
      <c r="A5" s="1" t="s">
        <v>7</v>
      </c>
      <c r="B5" s="1">
        <v>46.15955866588352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3.79406483456E11</v>
      </c>
      <c r="C8" s="2"/>
      <c r="D8" s="2"/>
      <c r="E8" s="2"/>
      <c r="F8" s="2"/>
      <c r="G8" s="2"/>
      <c r="H8" s="2"/>
      <c r="I8" s="2"/>
      <c r="J8" s="2"/>
      <c r="K8" s="2"/>
      <c r="L8" s="2"/>
      <c r="M8" s="2"/>
      <c r="N8" s="2"/>
      <c r="O8" s="2"/>
      <c r="P8" s="2"/>
      <c r="Q8" s="2"/>
      <c r="R8" s="2"/>
      <c r="S8" s="2"/>
      <c r="T8" s="2"/>
      <c r="U8" s="2"/>
      <c r="V8" s="2"/>
      <c r="W8" s="2"/>
      <c r="X8" s="2"/>
      <c r="Y8" s="2"/>
      <c r="Z8" s="2"/>
    </row>
    <row r="9">
      <c r="A9" s="1" t="s">
        <v>13</v>
      </c>
      <c r="B9" s="1">
        <v>27.07</v>
      </c>
      <c r="C9" s="2"/>
      <c r="D9" s="2"/>
      <c r="E9" s="2"/>
      <c r="F9" s="2"/>
      <c r="G9" s="2"/>
      <c r="H9" s="2"/>
      <c r="I9" s="2"/>
      <c r="J9" s="2"/>
      <c r="K9" s="2"/>
      <c r="L9" s="2"/>
      <c r="M9" s="2"/>
      <c r="N9" s="2"/>
      <c r="O9" s="2"/>
      <c r="P9" s="2"/>
      <c r="Q9" s="2"/>
      <c r="R9" s="2"/>
      <c r="S9" s="2"/>
      <c r="T9" s="2"/>
      <c r="U9" s="2"/>
      <c r="V9" s="2"/>
      <c r="W9" s="2"/>
      <c r="X9" s="2"/>
      <c r="Y9" s="2"/>
      <c r="Z9" s="2"/>
    </row>
    <row r="10">
      <c r="A10" s="1" t="s">
        <v>14</v>
      </c>
      <c r="B10" s="1">
        <v>3.022467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3627.76</v>
      </c>
      <c r="C2" s="1">
        <v>4775.820000000001</v>
      </c>
      <c r="D2" s="1">
        <v>5195.04</v>
      </c>
      <c r="E2" s="1">
        <v>5223.81</v>
      </c>
      <c r="F2" s="1">
        <v>5292.31</v>
      </c>
      <c r="G2" s="1">
        <v>5336.150000000001</v>
      </c>
      <c r="H2" s="1">
        <v>5773.18</v>
      </c>
      <c r="I2" s="1">
        <v>6543.120000000001</v>
      </c>
      <c r="J2" s="1">
        <v>7606.240000000001</v>
      </c>
      <c r="K2" s="1">
        <v>11464.16</v>
      </c>
      <c r="L2" s="2"/>
      <c r="M2" s="2"/>
      <c r="N2" s="2"/>
      <c r="O2" s="2"/>
      <c r="P2" s="2"/>
      <c r="Q2" s="2"/>
      <c r="R2" s="2"/>
      <c r="S2" s="2"/>
      <c r="T2" s="2"/>
      <c r="U2" s="2"/>
      <c r="V2" s="2"/>
      <c r="W2" s="2"/>
      <c r="X2" s="2"/>
      <c r="Y2" s="2"/>
      <c r="Z2" s="2"/>
    </row>
    <row r="3">
      <c r="A3" s="1" t="s">
        <v>26</v>
      </c>
      <c r="B3" s="1">
        <v>363.05</v>
      </c>
      <c r="C3" s="1">
        <v>338.39</v>
      </c>
      <c r="D3" s="1">
        <v>332.91</v>
      </c>
      <c r="E3" s="1">
        <v>361.68</v>
      </c>
      <c r="F3" s="1">
        <v>384.97</v>
      </c>
      <c r="G3" s="1">
        <v>543.89</v>
      </c>
      <c r="H3" s="1">
        <v>572.6600000000001</v>
      </c>
      <c r="I3" s="1">
        <v>580.88</v>
      </c>
      <c r="J3" s="1">
        <v>678.1500000000001</v>
      </c>
      <c r="K3" s="1">
        <v>748.0200000000001</v>
      </c>
      <c r="L3" s="2"/>
      <c r="M3" s="2"/>
      <c r="N3" s="2"/>
      <c r="O3" s="2"/>
      <c r="P3" s="2"/>
      <c r="Q3" s="2"/>
      <c r="R3" s="2"/>
      <c r="S3" s="2"/>
      <c r="T3" s="2"/>
      <c r="U3" s="2"/>
      <c r="V3" s="2"/>
      <c r="W3" s="2"/>
      <c r="X3" s="2"/>
      <c r="Y3" s="2"/>
      <c r="Z3" s="2"/>
    </row>
    <row r="4">
      <c r="A4" s="1" t="s">
        <v>27</v>
      </c>
      <c r="B4" s="1">
        <v>19.591</v>
      </c>
      <c r="C4" s="1">
        <v>20.413</v>
      </c>
      <c r="D4" s="1">
        <v>30.003</v>
      </c>
      <c r="E4" s="1">
        <v>31.784</v>
      </c>
      <c r="F4" s="1">
        <v>137.0</v>
      </c>
      <c r="G4" s="1">
        <v>66.71900000000001</v>
      </c>
      <c r="H4" s="1">
        <v>150.7</v>
      </c>
      <c r="I4" s="1">
        <v>118.642</v>
      </c>
      <c r="J4" s="1">
        <v>191.8</v>
      </c>
      <c r="K4" s="1">
        <v>221.94</v>
      </c>
      <c r="L4" s="2"/>
      <c r="M4" s="2"/>
      <c r="N4" s="2"/>
      <c r="O4" s="2"/>
      <c r="P4" s="2"/>
      <c r="Q4" s="2"/>
      <c r="R4" s="2"/>
      <c r="S4" s="2"/>
      <c r="T4" s="2"/>
      <c r="U4" s="2"/>
      <c r="V4" s="2"/>
      <c r="W4" s="2"/>
      <c r="X4" s="2"/>
      <c r="Y4" s="2"/>
      <c r="Z4" s="2"/>
    </row>
    <row r="5">
      <c r="A5" s="1" t="s">
        <v>28</v>
      </c>
      <c r="B5" s="1">
        <v>383.6</v>
      </c>
      <c r="C5" s="1">
        <v>358.9400000000001</v>
      </c>
      <c r="D5" s="1">
        <v>363.05</v>
      </c>
      <c r="E5" s="1">
        <v>393.1900000000001</v>
      </c>
      <c r="F5" s="1">
        <v>521.97</v>
      </c>
      <c r="G5" s="1">
        <v>611.0200000000001</v>
      </c>
      <c r="H5" s="1">
        <v>723.36</v>
      </c>
      <c r="I5" s="1">
        <v>700.07</v>
      </c>
      <c r="J5" s="1">
        <v>871.32</v>
      </c>
      <c r="K5" s="1">
        <v>969.96</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27.4</v>
      </c>
      <c r="J6" s="1">
        <v>26.715</v>
      </c>
      <c r="K6" s="1">
        <v>29.181</v>
      </c>
      <c r="L6" s="2"/>
      <c r="M6" s="2"/>
      <c r="N6" s="2"/>
      <c r="O6" s="2"/>
      <c r="P6" s="2"/>
      <c r="Q6" s="2"/>
      <c r="R6" s="2"/>
      <c r="S6" s="2"/>
      <c r="T6" s="2"/>
      <c r="U6" s="2"/>
      <c r="V6" s="2"/>
      <c r="W6" s="2"/>
      <c r="X6" s="2"/>
      <c r="Y6" s="2"/>
      <c r="Z6" s="2"/>
    </row>
    <row r="7">
      <c r="A7" s="1" t="s">
        <v>30</v>
      </c>
      <c r="B7" s="1">
        <v>0.137</v>
      </c>
      <c r="C7" s="1">
        <v>-346.61</v>
      </c>
      <c r="D7" s="1">
        <v>0.0</v>
      </c>
      <c r="E7" s="1">
        <v>0.0</v>
      </c>
      <c r="F7" s="1">
        <v>0.0</v>
      </c>
      <c r="G7" s="1">
        <v>-9.316</v>
      </c>
      <c r="H7" s="1">
        <v>0.0</v>
      </c>
      <c r="I7" s="1">
        <v>0.0</v>
      </c>
      <c r="J7" s="1">
        <v>0.0</v>
      </c>
      <c r="K7" s="1">
        <v>0.0</v>
      </c>
      <c r="L7" s="2"/>
      <c r="M7" s="2"/>
      <c r="N7" s="2"/>
      <c r="O7" s="2"/>
      <c r="P7" s="2"/>
      <c r="Q7" s="2"/>
      <c r="R7" s="2"/>
      <c r="S7" s="2"/>
      <c r="T7" s="2"/>
      <c r="U7" s="2"/>
      <c r="V7" s="2"/>
      <c r="W7" s="2"/>
      <c r="X7" s="2"/>
      <c r="Y7" s="2"/>
      <c r="Z7" s="2"/>
    </row>
    <row r="8">
      <c r="A8" s="1" t="s">
        <v>31</v>
      </c>
      <c r="B8" s="1">
        <v>0.0</v>
      </c>
      <c r="C8" s="1">
        <v>0.0</v>
      </c>
      <c r="D8" s="1">
        <v>-2.192</v>
      </c>
      <c r="E8" s="1">
        <v>3.425</v>
      </c>
      <c r="F8" s="1">
        <v>-39.045</v>
      </c>
      <c r="G8" s="1">
        <v>19.865</v>
      </c>
      <c r="H8" s="1">
        <v>26.715</v>
      </c>
      <c r="I8" s="1">
        <v>-46.58000000000001</v>
      </c>
      <c r="J8" s="1">
        <v>16.988</v>
      </c>
      <c r="K8" s="1">
        <v>0.0</v>
      </c>
      <c r="L8" s="2"/>
      <c r="M8" s="2"/>
      <c r="N8" s="2"/>
      <c r="O8" s="2"/>
      <c r="P8" s="2"/>
      <c r="Q8" s="2"/>
      <c r="R8" s="2"/>
      <c r="S8" s="2"/>
      <c r="T8" s="2"/>
      <c r="U8" s="2"/>
      <c r="V8" s="2"/>
      <c r="W8" s="2"/>
      <c r="X8" s="2"/>
      <c r="Y8" s="2"/>
      <c r="Z8" s="2"/>
    </row>
    <row r="9">
      <c r="A9" s="1" t="s">
        <v>32</v>
      </c>
      <c r="B9" s="1">
        <v>87.543</v>
      </c>
      <c r="C9" s="1">
        <v>46.58000000000001</v>
      </c>
      <c r="D9" s="1">
        <v>74.254</v>
      </c>
      <c r="E9" s="1">
        <v>42.744</v>
      </c>
      <c r="F9" s="1">
        <v>15.892</v>
      </c>
      <c r="G9" s="1">
        <v>164.4</v>
      </c>
      <c r="H9" s="1">
        <v>65.349</v>
      </c>
      <c r="I9" s="1">
        <v>97.81800000000001</v>
      </c>
      <c r="J9" s="1">
        <v>110.833</v>
      </c>
      <c r="K9" s="1">
        <v>290.44</v>
      </c>
      <c r="L9" s="2"/>
      <c r="M9" s="2"/>
      <c r="N9" s="2"/>
      <c r="O9" s="2"/>
      <c r="P9" s="2"/>
      <c r="Q9" s="2"/>
      <c r="R9" s="2"/>
      <c r="S9" s="2"/>
      <c r="T9" s="2"/>
      <c r="U9" s="2"/>
      <c r="V9" s="2"/>
      <c r="W9" s="2"/>
      <c r="X9" s="2"/>
      <c r="Y9" s="2"/>
      <c r="Z9" s="2"/>
    </row>
    <row r="10">
      <c r="A10" s="1" t="s">
        <v>33</v>
      </c>
      <c r="B10" s="1">
        <v>0.0</v>
      </c>
      <c r="C10" s="1">
        <v>-1.918</v>
      </c>
      <c r="D10" s="1">
        <v>-3.288</v>
      </c>
      <c r="E10" s="1">
        <v>-1.918</v>
      </c>
      <c r="F10" s="1">
        <v>-1.644</v>
      </c>
      <c r="G10" s="1">
        <v>18.769</v>
      </c>
      <c r="H10" s="1">
        <v>-20.413</v>
      </c>
      <c r="I10" s="1">
        <v>3.288</v>
      </c>
      <c r="J10" s="1">
        <v>25.893</v>
      </c>
      <c r="K10" s="1">
        <v>0.0</v>
      </c>
      <c r="L10" s="2"/>
      <c r="M10" s="2"/>
      <c r="N10" s="2"/>
      <c r="O10" s="2"/>
      <c r="P10" s="2"/>
      <c r="Q10" s="2"/>
      <c r="R10" s="2"/>
      <c r="S10" s="2"/>
      <c r="T10" s="2"/>
      <c r="U10" s="2"/>
      <c r="V10" s="2"/>
      <c r="W10" s="2"/>
      <c r="X10" s="2"/>
      <c r="Y10" s="2"/>
      <c r="Z10" s="2"/>
    </row>
    <row r="11">
      <c r="A11" s="1" t="s">
        <v>34</v>
      </c>
      <c r="B11" s="1">
        <v>50.82700000000001</v>
      </c>
      <c r="C11" s="1">
        <v>60.554</v>
      </c>
      <c r="D11" s="1">
        <v>50.416</v>
      </c>
      <c r="E11" s="1">
        <v>40.004</v>
      </c>
      <c r="F11" s="1">
        <v>56.718</v>
      </c>
      <c r="G11" s="1">
        <v>49.731</v>
      </c>
      <c r="H11" s="1">
        <v>112.751</v>
      </c>
      <c r="I11" s="1">
        <v>142.48</v>
      </c>
      <c r="J11" s="1">
        <v>210.98</v>
      </c>
      <c r="K11" s="1">
        <v>0.0</v>
      </c>
      <c r="L11" s="2"/>
      <c r="M11" s="2"/>
      <c r="N11" s="2"/>
      <c r="O11" s="2"/>
      <c r="P11" s="2"/>
      <c r="Q11" s="2"/>
      <c r="R11" s="2"/>
      <c r="S11" s="2"/>
      <c r="T11" s="2"/>
      <c r="U11" s="2"/>
      <c r="V11" s="2"/>
      <c r="W11" s="2"/>
      <c r="X11" s="2"/>
      <c r="Y11" s="2"/>
      <c r="Z11" s="2"/>
    </row>
    <row r="12">
      <c r="A12" s="1" t="s">
        <v>35</v>
      </c>
      <c r="B12" s="1">
        <v>486.35</v>
      </c>
      <c r="C12" s="1">
        <v>646.6400000000001</v>
      </c>
      <c r="D12" s="1">
        <v>1449.46</v>
      </c>
      <c r="E12" s="1">
        <v>437.03</v>
      </c>
      <c r="F12" s="1">
        <v>728.84</v>
      </c>
      <c r="G12" s="1">
        <v>682.2600000000001</v>
      </c>
      <c r="H12" s="1">
        <v>1032.98</v>
      </c>
      <c r="I12" s="1">
        <v>1253.55</v>
      </c>
      <c r="J12" s="1">
        <v>2668.76</v>
      </c>
      <c r="K12" s="1">
        <v>3844.22</v>
      </c>
      <c r="L12" s="2"/>
      <c r="M12" s="2"/>
      <c r="N12" s="2"/>
      <c r="O12" s="2"/>
      <c r="P12" s="2"/>
      <c r="Q12" s="2"/>
      <c r="R12" s="2"/>
      <c r="S12" s="2"/>
      <c r="T12" s="2"/>
      <c r="U12" s="2"/>
      <c r="V12" s="2"/>
      <c r="W12" s="2"/>
      <c r="X12" s="2"/>
      <c r="Y12" s="2"/>
      <c r="Z12" s="2"/>
    </row>
    <row r="13">
      <c r="A13" s="1" t="s">
        <v>36</v>
      </c>
      <c r="B13" s="1">
        <v>-291.81</v>
      </c>
      <c r="C13" s="1">
        <v>-334.28</v>
      </c>
      <c r="D13" s="1">
        <v>-650.75</v>
      </c>
      <c r="E13" s="1">
        <v>9.453000000000001</v>
      </c>
      <c r="F13" s="1">
        <v>-358.9400000000001</v>
      </c>
      <c r="G13" s="1">
        <v>-291.81</v>
      </c>
      <c r="H13" s="1">
        <v>-386.34</v>
      </c>
      <c r="I13" s="1">
        <v>-1768.67</v>
      </c>
      <c r="J13" s="1">
        <v>-1359.04</v>
      </c>
      <c r="K13" s="1">
        <v>-1946.77</v>
      </c>
      <c r="L13" s="2"/>
      <c r="M13" s="2"/>
      <c r="N13" s="2"/>
      <c r="O13" s="2"/>
      <c r="P13" s="2"/>
      <c r="Q13" s="2"/>
      <c r="R13" s="2"/>
      <c r="S13" s="2"/>
      <c r="T13" s="2"/>
      <c r="U13" s="2"/>
      <c r="V13" s="2"/>
      <c r="W13" s="2"/>
      <c r="X13" s="2"/>
      <c r="Y13" s="2"/>
      <c r="Z13" s="2"/>
    </row>
    <row r="14">
      <c r="A14" s="1" t="s">
        <v>37</v>
      </c>
      <c r="B14" s="1">
        <v>-246.6</v>
      </c>
      <c r="C14" s="1">
        <v>-191.8</v>
      </c>
      <c r="D14" s="1">
        <v>-216.46</v>
      </c>
      <c r="E14" s="1">
        <v>-141.11</v>
      </c>
      <c r="F14" s="1">
        <v>-131.931</v>
      </c>
      <c r="G14" s="1">
        <v>-178.1</v>
      </c>
      <c r="H14" s="1">
        <v>-122.615</v>
      </c>
      <c r="I14" s="1">
        <v>-147.96</v>
      </c>
      <c r="J14" s="1">
        <v>-653.49</v>
      </c>
      <c r="K14" s="1">
        <v>-1016.54</v>
      </c>
      <c r="L14" s="2"/>
      <c r="M14" s="2"/>
      <c r="N14" s="2"/>
      <c r="O14" s="2"/>
      <c r="P14" s="2"/>
      <c r="Q14" s="2"/>
      <c r="R14" s="2"/>
      <c r="S14" s="2"/>
      <c r="T14" s="2"/>
      <c r="U14" s="2"/>
      <c r="V14" s="2"/>
      <c r="W14" s="2"/>
      <c r="X14" s="2"/>
      <c r="Y14" s="2"/>
      <c r="Z14" s="2"/>
    </row>
    <row r="15">
      <c r="A15" s="1" t="s">
        <v>38</v>
      </c>
      <c r="B15" s="1">
        <v>117.546</v>
      </c>
      <c r="C15" s="1">
        <v>-3.151</v>
      </c>
      <c r="D15" s="1">
        <v>147.96</v>
      </c>
      <c r="E15" s="1">
        <v>-54.937</v>
      </c>
      <c r="F15" s="1">
        <v>157.55</v>
      </c>
      <c r="G15" s="1">
        <v>-54.526</v>
      </c>
      <c r="H15" s="1">
        <v>-87.81700000000001</v>
      </c>
      <c r="I15" s="1">
        <v>431.55</v>
      </c>
      <c r="J15" s="1">
        <v>920.6400000000001</v>
      </c>
      <c r="K15" s="1">
        <v>1372.74</v>
      </c>
      <c r="L15" s="2"/>
      <c r="M15" s="2"/>
      <c r="N15" s="2"/>
      <c r="O15" s="2"/>
      <c r="P15" s="2"/>
      <c r="Q15" s="2"/>
      <c r="R15" s="2"/>
      <c r="S15" s="2"/>
      <c r="T15" s="2"/>
      <c r="U15" s="2"/>
      <c r="V15" s="2"/>
      <c r="W15" s="2"/>
      <c r="X15" s="2"/>
      <c r="Y15" s="2"/>
      <c r="Z15" s="2"/>
    </row>
    <row r="16">
      <c r="A16" s="1" t="s">
        <v>39</v>
      </c>
      <c r="B16" s="1">
        <v>127.821</v>
      </c>
      <c r="C16" s="1">
        <v>234.27</v>
      </c>
      <c r="D16" s="1">
        <v>210.98</v>
      </c>
      <c r="E16" s="1">
        <v>-310.99</v>
      </c>
      <c r="F16" s="1">
        <v>-127.684</v>
      </c>
      <c r="G16" s="1">
        <v>60.417</v>
      </c>
      <c r="H16" s="1">
        <v>0.685</v>
      </c>
      <c r="I16" s="1">
        <v>298.66</v>
      </c>
      <c r="J16" s="1">
        <v>360.31</v>
      </c>
      <c r="K16" s="1">
        <v>-86.447</v>
      </c>
      <c r="L16" s="2"/>
      <c r="M16" s="2"/>
      <c r="N16" s="2"/>
      <c r="O16" s="2"/>
      <c r="P16" s="2"/>
      <c r="Q16" s="2"/>
      <c r="R16" s="2"/>
      <c r="S16" s="2"/>
      <c r="T16" s="2"/>
      <c r="U16" s="2"/>
      <c r="V16" s="2"/>
      <c r="W16" s="2"/>
      <c r="X16" s="2"/>
      <c r="Y16" s="2"/>
      <c r="Z16" s="2"/>
    </row>
    <row r="17">
      <c r="A17" s="1" t="s">
        <v>40</v>
      </c>
      <c r="B17" s="1">
        <v>4341.530000000001</v>
      </c>
      <c r="C17" s="1">
        <v>5245.73</v>
      </c>
      <c r="D17" s="1">
        <v>6618.47</v>
      </c>
      <c r="E17" s="1">
        <v>5640.290000000001</v>
      </c>
      <c r="F17" s="1">
        <v>6112.940000000001</v>
      </c>
      <c r="G17" s="1">
        <v>6408.860000000001</v>
      </c>
      <c r="H17" s="1">
        <v>7117.150000000001</v>
      </c>
      <c r="I17" s="1">
        <v>7535.000000000001</v>
      </c>
      <c r="J17" s="1">
        <v>10807.93</v>
      </c>
      <c r="K17" s="1">
        <v>14933.0</v>
      </c>
      <c r="L17" s="2"/>
      <c r="M17" s="2"/>
      <c r="N17" s="2"/>
      <c r="O17" s="2"/>
      <c r="P17" s="2"/>
      <c r="Q17" s="2"/>
      <c r="R17" s="2"/>
      <c r="S17" s="2"/>
      <c r="T17" s="2"/>
      <c r="U17" s="2"/>
      <c r="V17" s="2"/>
      <c r="W17" s="2"/>
      <c r="X17" s="2"/>
      <c r="Y17" s="2"/>
      <c r="Z17" s="2"/>
    </row>
    <row r="18">
      <c r="A18" s="1" t="s">
        <v>41</v>
      </c>
      <c r="B18" s="1">
        <v>-546.63</v>
      </c>
      <c r="C18" s="1">
        <v>-715.1400000000001</v>
      </c>
      <c r="D18" s="1">
        <v>-968.59</v>
      </c>
      <c r="E18" s="1">
        <v>-1045.31</v>
      </c>
      <c r="F18" s="1">
        <v>-1320.68</v>
      </c>
      <c r="G18" s="1">
        <v>-1223.41</v>
      </c>
      <c r="H18" s="1">
        <v>-797.34</v>
      </c>
      <c r="I18" s="1">
        <v>-868.58</v>
      </c>
      <c r="J18" s="1">
        <v>-1664.55</v>
      </c>
      <c r="K18" s="1">
        <v>-3535.97</v>
      </c>
      <c r="L18" s="2"/>
      <c r="M18" s="2"/>
      <c r="N18" s="2"/>
      <c r="O18" s="2"/>
      <c r="P18" s="2"/>
      <c r="Q18" s="2"/>
      <c r="R18" s="2"/>
      <c r="S18" s="2"/>
      <c r="T18" s="2"/>
      <c r="U18" s="2"/>
      <c r="V18" s="2"/>
      <c r="W18" s="2"/>
      <c r="X18" s="2"/>
      <c r="Y18" s="2"/>
      <c r="Z18" s="2"/>
    </row>
    <row r="19">
      <c r="A19" s="1" t="s">
        <v>42</v>
      </c>
      <c r="B19" s="1">
        <v>0.548</v>
      </c>
      <c r="C19" s="1">
        <v>2.055</v>
      </c>
      <c r="D19" s="1">
        <v>0.9590000000000001</v>
      </c>
      <c r="E19" s="1">
        <v>1.233</v>
      </c>
      <c r="F19" s="1">
        <v>1.781</v>
      </c>
      <c r="G19" s="1">
        <v>0.548</v>
      </c>
      <c r="H19" s="1">
        <v>0.9590000000000001</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-2504.36</v>
      </c>
      <c r="J20" s="1">
        <v>-969.96</v>
      </c>
      <c r="K20" s="1">
        <v>0.0</v>
      </c>
      <c r="L20" s="2"/>
      <c r="M20" s="2"/>
      <c r="N20" s="2"/>
      <c r="O20" s="2"/>
      <c r="P20" s="2"/>
      <c r="Q20" s="2"/>
      <c r="R20" s="2"/>
      <c r="S20" s="2"/>
      <c r="T20" s="2"/>
      <c r="U20" s="2"/>
      <c r="V20" s="2"/>
      <c r="W20" s="2"/>
      <c r="X20" s="2"/>
      <c r="Y20" s="2"/>
      <c r="Z20" s="2"/>
    </row>
    <row r="21" ht="15.75" customHeight="1">
      <c r="A21" s="1" t="s">
        <v>44</v>
      </c>
      <c r="B21" s="1">
        <v>0.0</v>
      </c>
      <c r="C21" s="1">
        <v>315.1</v>
      </c>
      <c r="D21" s="1">
        <v>0.0</v>
      </c>
      <c r="E21" s="1">
        <v>0.0</v>
      </c>
      <c r="F21" s="1">
        <v>0.0</v>
      </c>
      <c r="G21" s="1">
        <v>-0.411</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-47.265</v>
      </c>
      <c r="C22" s="1">
        <v>-161.66</v>
      </c>
      <c r="D22" s="1">
        <v>-164.4</v>
      </c>
      <c r="E22" s="1">
        <v>-139.74</v>
      </c>
      <c r="F22" s="1">
        <v>-379.49</v>
      </c>
      <c r="G22" s="1">
        <v>-315.1</v>
      </c>
      <c r="H22" s="1">
        <v>-2227.62</v>
      </c>
      <c r="I22" s="1">
        <v>-143.85</v>
      </c>
      <c r="J22" s="1">
        <v>-357.5700000000001</v>
      </c>
      <c r="K22" s="1">
        <v>-1793.33</v>
      </c>
      <c r="L22" s="2"/>
      <c r="M22" s="2"/>
      <c r="N22" s="2"/>
      <c r="O22" s="2"/>
      <c r="P22" s="2"/>
      <c r="Q22" s="2"/>
      <c r="R22" s="2"/>
      <c r="S22" s="2"/>
      <c r="T22" s="2"/>
      <c r="U22" s="2"/>
      <c r="V22" s="2"/>
      <c r="W22" s="2"/>
      <c r="X22" s="2"/>
      <c r="Y22" s="2"/>
      <c r="Z22" s="2"/>
    </row>
    <row r="23" ht="15.75" customHeight="1">
      <c r="A23" s="1" t="s">
        <v>46</v>
      </c>
      <c r="B23" s="1">
        <v>310.99</v>
      </c>
      <c r="C23" s="1">
        <v>-275.233</v>
      </c>
      <c r="D23" s="1">
        <v>197.28</v>
      </c>
      <c r="E23" s="1">
        <v>279.48</v>
      </c>
      <c r="F23" s="1">
        <v>40.826</v>
      </c>
      <c r="G23" s="1">
        <v>-40.963</v>
      </c>
      <c r="H23" s="1">
        <v>-52.06</v>
      </c>
      <c r="I23" s="1">
        <v>-813.7800000000001</v>
      </c>
      <c r="J23" s="1">
        <v>-423.33</v>
      </c>
      <c r="K23" s="1">
        <v>-685.0</v>
      </c>
      <c r="L23" s="2"/>
      <c r="M23" s="2"/>
      <c r="N23" s="2"/>
      <c r="O23" s="2"/>
      <c r="P23" s="2"/>
      <c r="Q23" s="2"/>
      <c r="R23" s="2"/>
      <c r="S23" s="2"/>
      <c r="T23" s="2"/>
      <c r="U23" s="2"/>
      <c r="V23" s="2"/>
      <c r="W23" s="2"/>
      <c r="X23" s="2"/>
      <c r="Y23" s="2"/>
      <c r="Z23" s="2"/>
    </row>
    <row r="24" ht="15.75" customHeight="1">
      <c r="A24" s="1" t="s">
        <v>47</v>
      </c>
      <c r="B24" s="1">
        <v>0.0</v>
      </c>
      <c r="C24" s="1">
        <v>0.0</v>
      </c>
      <c r="D24" s="1">
        <v>3.562</v>
      </c>
      <c r="E24" s="1">
        <v>3.562</v>
      </c>
      <c r="F24" s="1">
        <v>2.603</v>
      </c>
      <c r="G24" s="1">
        <v>2.74</v>
      </c>
      <c r="H24" s="1">
        <v>2.466</v>
      </c>
      <c r="I24" s="1">
        <v>0.548</v>
      </c>
      <c r="J24" s="1">
        <v>0.0</v>
      </c>
      <c r="K24" s="1">
        <v>0.0</v>
      </c>
      <c r="L24" s="2"/>
      <c r="M24" s="2"/>
      <c r="N24" s="2"/>
      <c r="O24" s="2"/>
      <c r="P24" s="2"/>
      <c r="Q24" s="2"/>
      <c r="R24" s="2"/>
      <c r="S24" s="2"/>
      <c r="T24" s="2"/>
      <c r="U24" s="2"/>
      <c r="V24" s="2"/>
      <c r="W24" s="2"/>
      <c r="X24" s="2"/>
      <c r="Y24" s="2"/>
      <c r="Z24" s="2"/>
    </row>
    <row r="25" ht="15.75" customHeight="1">
      <c r="A25" s="1" t="s">
        <v>48</v>
      </c>
      <c r="B25" s="1">
        <v>-282.22</v>
      </c>
      <c r="C25" s="1">
        <v>-835.7</v>
      </c>
      <c r="D25" s="1">
        <v>-930.23</v>
      </c>
      <c r="E25" s="1">
        <v>-900.09</v>
      </c>
      <c r="F25" s="1">
        <v>-1654.96</v>
      </c>
      <c r="G25" s="1">
        <v>-1576.87</v>
      </c>
      <c r="H25" s="1">
        <v>-3074.28</v>
      </c>
      <c r="I25" s="1">
        <v>-4329.200000000001</v>
      </c>
      <c r="J25" s="1">
        <v>-3414.04</v>
      </c>
      <c r="K25" s="1">
        <v>-6012.93</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12.878</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778.1600000000001</v>
      </c>
      <c r="I27" s="1">
        <v>3035.92</v>
      </c>
      <c r="J27" s="1">
        <v>1537.14</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12.878</v>
      </c>
      <c r="G28" s="1">
        <v>0.0</v>
      </c>
      <c r="H28" s="1">
        <v>778.1600000000001</v>
      </c>
      <c r="I28" s="1">
        <v>3035.92</v>
      </c>
      <c r="J28" s="1">
        <v>1537.14</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-101.517</v>
      </c>
      <c r="H29" s="1">
        <v>-130.15</v>
      </c>
      <c r="I29" s="1">
        <v>-916.5300000000001</v>
      </c>
      <c r="J29" s="1">
        <v>-1865.94</v>
      </c>
      <c r="K29" s="1">
        <v>-201.39</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-101.517</v>
      </c>
      <c r="H30" s="1">
        <v>-130.15</v>
      </c>
      <c r="I30" s="1">
        <v>-916.5300000000001</v>
      </c>
      <c r="J30" s="1">
        <v>-1865.94</v>
      </c>
      <c r="K30" s="1">
        <v>-201.39</v>
      </c>
      <c r="L30" s="2"/>
      <c r="M30" s="2"/>
      <c r="N30" s="2"/>
      <c r="O30" s="2"/>
      <c r="P30" s="2"/>
      <c r="Q30" s="2"/>
      <c r="R30" s="2"/>
      <c r="S30" s="2"/>
      <c r="T30" s="2"/>
      <c r="U30" s="2"/>
      <c r="V30" s="2"/>
      <c r="W30" s="2"/>
      <c r="X30" s="2"/>
      <c r="Y30" s="2"/>
      <c r="Z30" s="2"/>
    </row>
    <row r="31" ht="15.75" customHeight="1">
      <c r="A31" s="1" t="s">
        <v>54</v>
      </c>
      <c r="B31" s="1">
        <v>-2009.79</v>
      </c>
      <c r="C31" s="1">
        <v>-2356.4</v>
      </c>
      <c r="D31" s="1">
        <v>-2063.22</v>
      </c>
      <c r="E31" s="1">
        <v>-2307.08</v>
      </c>
      <c r="F31" s="1">
        <v>-2133.09</v>
      </c>
      <c r="G31" s="1">
        <v>-2100.21</v>
      </c>
      <c r="H31" s="1">
        <v>-2309.82</v>
      </c>
      <c r="I31" s="1">
        <v>-2664.65</v>
      </c>
      <c r="J31" s="1">
        <v>-3300.33</v>
      </c>
      <c r="K31" s="1">
        <v>-4099.04</v>
      </c>
      <c r="L31" s="2"/>
      <c r="M31" s="2"/>
      <c r="N31" s="2"/>
      <c r="O31" s="2"/>
      <c r="P31" s="2"/>
      <c r="Q31" s="2"/>
      <c r="R31" s="2"/>
      <c r="S31" s="2"/>
      <c r="T31" s="2"/>
      <c r="U31" s="2"/>
      <c r="V31" s="2"/>
      <c r="W31" s="2"/>
      <c r="X31" s="2"/>
      <c r="Y31" s="2"/>
      <c r="Z31" s="2"/>
    </row>
    <row r="32" ht="15.75" customHeight="1">
      <c r="A32" s="1" t="s">
        <v>55</v>
      </c>
      <c r="B32" s="1">
        <v>-1626.19</v>
      </c>
      <c r="C32" s="1">
        <v>-1767.3</v>
      </c>
      <c r="D32" s="1">
        <v>-3264.71</v>
      </c>
      <c r="E32" s="1">
        <v>-2581.08</v>
      </c>
      <c r="F32" s="1">
        <v>-2609.85</v>
      </c>
      <c r="G32" s="1">
        <v>-2659.17</v>
      </c>
      <c r="H32" s="1">
        <v>-2756.44</v>
      </c>
      <c r="I32" s="1">
        <v>-2948.24</v>
      </c>
      <c r="J32" s="1">
        <v>-3466.1</v>
      </c>
      <c r="K32" s="1">
        <v>-4352.490000000001</v>
      </c>
      <c r="L32" s="2"/>
      <c r="M32" s="2"/>
      <c r="N32" s="2"/>
      <c r="O32" s="2"/>
      <c r="P32" s="2"/>
      <c r="Q32" s="2"/>
      <c r="R32" s="2"/>
      <c r="S32" s="2"/>
      <c r="T32" s="2"/>
      <c r="U32" s="2"/>
      <c r="V32" s="2"/>
      <c r="W32" s="2"/>
      <c r="X32" s="2"/>
      <c r="Y32" s="2"/>
      <c r="Z32" s="2"/>
    </row>
    <row r="33" ht="15.75" customHeight="1">
      <c r="A33" s="1" t="s">
        <v>56</v>
      </c>
      <c r="B33" s="1">
        <v>-1626.19</v>
      </c>
      <c r="C33" s="1">
        <v>-1767.3</v>
      </c>
      <c r="D33" s="1">
        <v>-3264.71</v>
      </c>
      <c r="E33" s="1">
        <v>-2581.08</v>
      </c>
      <c r="F33" s="1">
        <v>-2609.85</v>
      </c>
      <c r="G33" s="1">
        <v>-2659.17</v>
      </c>
      <c r="H33" s="1">
        <v>-2756.44</v>
      </c>
      <c r="I33" s="1">
        <v>-2948.24</v>
      </c>
      <c r="J33" s="1">
        <v>-3466.1</v>
      </c>
      <c r="K33" s="1">
        <v>-4352.490000000001</v>
      </c>
      <c r="L33" s="2"/>
      <c r="M33" s="2"/>
      <c r="N33" s="2"/>
      <c r="O33" s="2"/>
      <c r="P33" s="2"/>
      <c r="Q33" s="2"/>
      <c r="R33" s="2"/>
      <c r="S33" s="2"/>
      <c r="T33" s="2"/>
      <c r="U33" s="2"/>
      <c r="V33" s="2"/>
      <c r="W33" s="2"/>
      <c r="X33" s="2"/>
      <c r="Y33" s="2"/>
      <c r="Z33" s="2"/>
    </row>
    <row r="34" ht="15.75" customHeight="1">
      <c r="A34" s="1" t="s">
        <v>57</v>
      </c>
      <c r="B34" s="1">
        <v>-3634.61</v>
      </c>
      <c r="C34" s="1">
        <v>-4123.700000000001</v>
      </c>
      <c r="D34" s="1">
        <v>-5327.93</v>
      </c>
      <c r="E34" s="1">
        <v>-4889.530000000001</v>
      </c>
      <c r="F34" s="1">
        <v>-4729.240000000001</v>
      </c>
      <c r="G34" s="1">
        <v>-4860.76</v>
      </c>
      <c r="H34" s="1">
        <v>-4416.88</v>
      </c>
      <c r="I34" s="1">
        <v>-3492.13</v>
      </c>
      <c r="J34" s="1">
        <v>-7096.6</v>
      </c>
      <c r="K34" s="1">
        <v>-8652.92</v>
      </c>
      <c r="L34" s="2"/>
      <c r="M34" s="2"/>
      <c r="N34" s="2"/>
      <c r="O34" s="2"/>
      <c r="P34" s="2"/>
      <c r="Q34" s="2"/>
      <c r="R34" s="2"/>
      <c r="S34" s="2"/>
      <c r="T34" s="2"/>
      <c r="U34" s="2"/>
      <c r="V34" s="2"/>
      <c r="W34" s="2"/>
      <c r="X34" s="2"/>
      <c r="Y34" s="2"/>
      <c r="Z34" s="2"/>
    </row>
    <row r="35" ht="15.75" customHeight="1">
      <c r="A35" s="1" t="s">
        <v>58</v>
      </c>
      <c r="B35" s="1">
        <v>9.316</v>
      </c>
      <c r="C35" s="1">
        <v>11.782</v>
      </c>
      <c r="D35" s="1">
        <v>-3.562</v>
      </c>
      <c r="E35" s="1">
        <v>-28.907</v>
      </c>
      <c r="F35" s="1">
        <v>6.028</v>
      </c>
      <c r="G35" s="1">
        <v>-0.9590000000000001</v>
      </c>
      <c r="H35" s="1">
        <v>-62.47200000000001</v>
      </c>
      <c r="I35" s="1">
        <v>80.96700000000001</v>
      </c>
      <c r="J35" s="1">
        <v>-32.606</v>
      </c>
      <c r="K35" s="1">
        <v>-16.303</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56.444</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432.92</v>
      </c>
      <c r="C37" s="1">
        <v>297.29</v>
      </c>
      <c r="D37" s="1">
        <v>357.5700000000001</v>
      </c>
      <c r="E37" s="1">
        <v>-178.1</v>
      </c>
      <c r="F37" s="1">
        <v>-209.61</v>
      </c>
      <c r="G37" s="1">
        <v>-29.866</v>
      </c>
      <c r="H37" s="1">
        <v>-435.66</v>
      </c>
      <c r="I37" s="1">
        <v>-206.87</v>
      </c>
      <c r="J37" s="1">
        <v>264.41</v>
      </c>
      <c r="K37" s="1">
        <v>238.38</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10.686</v>
      </c>
      <c r="C39" s="1">
        <v>8.357000000000001</v>
      </c>
      <c r="D39" s="1">
        <v>9.042000000000002</v>
      </c>
      <c r="E39" s="1">
        <v>11.919</v>
      </c>
      <c r="F39" s="1">
        <v>12.193</v>
      </c>
      <c r="G39" s="1">
        <v>27.948</v>
      </c>
      <c r="H39" s="1">
        <v>57.81400000000001</v>
      </c>
      <c r="I39" s="1">
        <v>35.75700000000001</v>
      </c>
      <c r="J39" s="1">
        <v>37.264</v>
      </c>
      <c r="K39" s="1">
        <v>67.26700000000001</v>
      </c>
      <c r="L39" s="2"/>
      <c r="M39" s="2"/>
      <c r="N39" s="2"/>
      <c r="O39" s="2"/>
      <c r="P39" s="2"/>
      <c r="Q39" s="2"/>
      <c r="R39" s="2"/>
      <c r="S39" s="2"/>
      <c r="T39" s="2"/>
      <c r="U39" s="2"/>
      <c r="V39" s="2"/>
      <c r="W39" s="2"/>
      <c r="X39" s="2"/>
      <c r="Y39" s="2"/>
      <c r="Z39" s="2"/>
    </row>
    <row r="40" ht="15.75" customHeight="1">
      <c r="A40" s="1" t="s">
        <v>63</v>
      </c>
      <c r="B40" s="1">
        <v>1083.67</v>
      </c>
      <c r="C40" s="1">
        <v>1283.69</v>
      </c>
      <c r="D40" s="1">
        <v>397.3</v>
      </c>
      <c r="E40" s="1">
        <v>1246.7</v>
      </c>
      <c r="F40" s="1">
        <v>1316.57</v>
      </c>
      <c r="G40" s="1">
        <v>1498.78</v>
      </c>
      <c r="H40" s="1">
        <v>1385.07</v>
      </c>
      <c r="I40" s="1">
        <v>1978.28</v>
      </c>
      <c r="J40" s="1">
        <v>1989.24</v>
      </c>
      <c r="K40" s="1">
        <v>3548.3</v>
      </c>
      <c r="L40" s="2"/>
      <c r="M40" s="2"/>
      <c r="N40" s="2"/>
      <c r="O40" s="2"/>
      <c r="P40" s="2"/>
      <c r="Q40" s="2"/>
      <c r="R40" s="2"/>
      <c r="S40" s="2"/>
      <c r="T40" s="2"/>
      <c r="U40" s="2"/>
      <c r="V40" s="2"/>
      <c r="W40" s="2"/>
      <c r="X40" s="2"/>
      <c r="Y40" s="2"/>
      <c r="Z40" s="2"/>
    </row>
    <row r="41" ht="15.75" customHeight="1">
      <c r="A41" s="1" t="s">
        <v>64</v>
      </c>
      <c r="B41" s="1">
        <v>3688.04</v>
      </c>
      <c r="C41" s="1">
        <v>3897.65</v>
      </c>
      <c r="D41" s="1">
        <v>3871.62</v>
      </c>
      <c r="E41" s="1">
        <v>2885.22</v>
      </c>
      <c r="F41" s="1">
        <v>3742.84</v>
      </c>
      <c r="G41" s="1">
        <v>3722.29</v>
      </c>
      <c r="H41" s="1">
        <v>2337.22</v>
      </c>
      <c r="I41" s="1">
        <v>6004.71</v>
      </c>
      <c r="J41" s="1">
        <v>7877.500000000001</v>
      </c>
      <c r="K41" s="1">
        <v>7411.700000000001</v>
      </c>
      <c r="L41" s="2"/>
      <c r="M41" s="2"/>
      <c r="N41" s="2"/>
      <c r="O41" s="2"/>
      <c r="P41" s="2"/>
      <c r="Q41" s="2"/>
      <c r="R41" s="2"/>
      <c r="S41" s="2"/>
      <c r="T41" s="2"/>
      <c r="U41" s="2"/>
      <c r="V41" s="2"/>
      <c r="W41" s="2"/>
      <c r="X41" s="2"/>
      <c r="Y41" s="2"/>
      <c r="Z41" s="2"/>
    </row>
    <row r="42" ht="15.75" customHeight="1">
      <c r="A42" s="1" t="s">
        <v>65</v>
      </c>
      <c r="B42" s="1">
        <v>3690.78</v>
      </c>
      <c r="C42" s="1">
        <v>3903.13</v>
      </c>
      <c r="D42" s="1">
        <v>3877.1</v>
      </c>
      <c r="E42" s="1">
        <v>2892.07</v>
      </c>
      <c r="F42" s="1">
        <v>3749.690000000001</v>
      </c>
      <c r="G42" s="1">
        <v>3741.47</v>
      </c>
      <c r="H42" s="1">
        <v>2370.1</v>
      </c>
      <c r="I42" s="1">
        <v>6029.370000000001</v>
      </c>
      <c r="J42" s="1">
        <v>7909.01</v>
      </c>
      <c r="K42" s="1">
        <v>7458.280000000001</v>
      </c>
      <c r="L42" s="2"/>
      <c r="M42" s="2"/>
      <c r="N42" s="2"/>
      <c r="O42" s="2"/>
      <c r="P42" s="2"/>
      <c r="Q42" s="2"/>
      <c r="R42" s="2"/>
      <c r="S42" s="2"/>
      <c r="T42" s="2"/>
      <c r="U42" s="2"/>
      <c r="V42" s="2"/>
      <c r="W42" s="2"/>
      <c r="X42" s="2"/>
      <c r="Y42" s="2"/>
      <c r="Z42" s="2"/>
    </row>
    <row r="43" ht="15.75" customHeight="1">
      <c r="A43" s="1" t="s">
        <v>66</v>
      </c>
      <c r="B43" s="1">
        <v>-846.6600000000001</v>
      </c>
      <c r="C43" s="1">
        <v>-347.98</v>
      </c>
      <c r="D43" s="1">
        <v>-413.74</v>
      </c>
      <c r="E43" s="1">
        <v>549.37</v>
      </c>
      <c r="F43" s="1">
        <v>-834.33</v>
      </c>
      <c r="G43" s="1">
        <v>-42.19600000000001</v>
      </c>
      <c r="H43" s="1">
        <v>104.942</v>
      </c>
      <c r="I43" s="1">
        <v>-1090.52</v>
      </c>
      <c r="J43" s="1">
        <v>-2346.81</v>
      </c>
      <c r="K43" s="1">
        <v>-2590.67</v>
      </c>
      <c r="L43" s="2"/>
      <c r="M43" s="2"/>
      <c r="N43" s="2"/>
      <c r="O43" s="2"/>
      <c r="P43" s="2"/>
      <c r="Q43" s="2"/>
      <c r="R43" s="2"/>
      <c r="S43" s="2"/>
      <c r="T43" s="2"/>
      <c r="U43" s="2"/>
      <c r="V43" s="2"/>
      <c r="W43" s="2"/>
      <c r="X43" s="2"/>
      <c r="Y43" s="2"/>
      <c r="Z43" s="2"/>
    </row>
    <row r="44" ht="15.75" customHeight="1">
      <c r="A44" s="1" t="s">
        <v>67</v>
      </c>
      <c r="B44" s="1">
        <v>0.0</v>
      </c>
      <c r="C44" s="1">
        <v>0.0</v>
      </c>
      <c r="D44" s="1">
        <v>0.0</v>
      </c>
      <c r="E44" s="1">
        <v>0.0</v>
      </c>
      <c r="F44" s="1">
        <v>12.878</v>
      </c>
      <c r="G44" s="1">
        <v>-101.517</v>
      </c>
      <c r="H44" s="1">
        <v>648.0100000000001</v>
      </c>
      <c r="I44" s="1">
        <v>2119.39</v>
      </c>
      <c r="J44" s="1">
        <v>-330.17</v>
      </c>
      <c r="K44" s="1">
        <v>-201.39</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1972.8</v>
      </c>
      <c r="C3" s="1">
        <v>2318.04</v>
      </c>
      <c r="D3" s="1">
        <v>2560.53</v>
      </c>
      <c r="E3" s="1">
        <v>2582.45</v>
      </c>
      <c r="F3" s="1">
        <v>2142.68</v>
      </c>
      <c r="G3" s="1">
        <v>2120.76</v>
      </c>
      <c r="H3" s="1">
        <v>1748.12</v>
      </c>
      <c r="I3" s="1">
        <v>1468.64</v>
      </c>
      <c r="J3" s="1">
        <v>1733.05</v>
      </c>
      <c r="K3" s="1">
        <v>1971.43</v>
      </c>
      <c r="L3" s="2"/>
      <c r="M3" s="2"/>
      <c r="N3" s="2"/>
      <c r="O3" s="2"/>
      <c r="P3" s="2"/>
      <c r="Q3" s="2"/>
      <c r="R3" s="2"/>
      <c r="S3" s="2"/>
      <c r="T3" s="2"/>
      <c r="U3" s="2"/>
      <c r="V3" s="2"/>
      <c r="W3" s="2"/>
      <c r="X3" s="2"/>
      <c r="Y3" s="2"/>
      <c r="Z3" s="2"/>
    </row>
    <row r="4">
      <c r="A4" s="1" t="s">
        <v>70</v>
      </c>
      <c r="B4" s="1">
        <v>241.12</v>
      </c>
      <c r="C4" s="1">
        <v>484.98</v>
      </c>
      <c r="D4" s="1">
        <v>275.233</v>
      </c>
      <c r="E4" s="1">
        <v>0.0</v>
      </c>
      <c r="F4" s="1">
        <v>0.0</v>
      </c>
      <c r="G4" s="1">
        <v>0.0</v>
      </c>
      <c r="H4" s="1">
        <v>0.0</v>
      </c>
      <c r="I4" s="1">
        <v>926.1200000000001</v>
      </c>
      <c r="J4" s="1">
        <v>1496.04</v>
      </c>
      <c r="K4" s="1">
        <v>2170.08</v>
      </c>
      <c r="L4" s="2"/>
      <c r="M4" s="2"/>
      <c r="N4" s="2"/>
      <c r="O4" s="2"/>
      <c r="P4" s="2"/>
      <c r="Q4" s="2"/>
      <c r="R4" s="2"/>
      <c r="S4" s="2"/>
      <c r="T4" s="2"/>
      <c r="U4" s="2"/>
      <c r="V4" s="2"/>
      <c r="W4" s="2"/>
      <c r="X4" s="2"/>
      <c r="Y4" s="2"/>
      <c r="Z4" s="2"/>
    </row>
    <row r="5">
      <c r="A5" s="1" t="s">
        <v>71</v>
      </c>
      <c r="B5" s="1">
        <v>2213.92</v>
      </c>
      <c r="C5" s="1">
        <v>2803.02</v>
      </c>
      <c r="D5" s="1">
        <v>2835.9</v>
      </c>
      <c r="E5" s="1">
        <v>2582.45</v>
      </c>
      <c r="F5" s="1">
        <v>2142.68</v>
      </c>
      <c r="G5" s="1">
        <v>2120.76</v>
      </c>
      <c r="H5" s="1">
        <v>1748.12</v>
      </c>
      <c r="I5" s="1">
        <v>2394.76</v>
      </c>
      <c r="J5" s="1">
        <v>3229.09</v>
      </c>
      <c r="K5" s="1">
        <v>4141.51</v>
      </c>
      <c r="L5" s="2"/>
      <c r="M5" s="2"/>
      <c r="N5" s="2"/>
      <c r="O5" s="2"/>
      <c r="P5" s="2"/>
      <c r="Q5" s="2"/>
      <c r="R5" s="2"/>
      <c r="S5" s="2"/>
      <c r="T5" s="2"/>
      <c r="U5" s="2"/>
      <c r="V5" s="2"/>
      <c r="W5" s="2"/>
      <c r="X5" s="2"/>
      <c r="Y5" s="2"/>
      <c r="Z5" s="2"/>
    </row>
    <row r="6">
      <c r="A6" s="1" t="s">
        <v>72</v>
      </c>
      <c r="B6" s="1">
        <v>1786.48</v>
      </c>
      <c r="C6" s="1">
        <v>2120.76</v>
      </c>
      <c r="D6" s="1">
        <v>2771.51</v>
      </c>
      <c r="E6" s="1">
        <v>2761.92</v>
      </c>
      <c r="F6" s="1">
        <v>3122.23</v>
      </c>
      <c r="G6" s="1">
        <v>3412.67</v>
      </c>
      <c r="H6" s="1">
        <v>3799.01</v>
      </c>
      <c r="I6" s="1">
        <v>5567.68</v>
      </c>
      <c r="J6" s="1">
        <v>6926.72</v>
      </c>
      <c r="K6" s="1">
        <v>8873.353000000001</v>
      </c>
      <c r="L6" s="2"/>
      <c r="M6" s="2"/>
      <c r="N6" s="2"/>
      <c r="O6" s="2"/>
      <c r="P6" s="2"/>
      <c r="Q6" s="2"/>
      <c r="R6" s="2"/>
      <c r="S6" s="2"/>
      <c r="T6" s="2"/>
      <c r="U6" s="2"/>
      <c r="V6" s="2"/>
      <c r="W6" s="2"/>
      <c r="X6" s="2"/>
      <c r="Y6" s="2"/>
      <c r="Z6" s="2"/>
    </row>
    <row r="7">
      <c r="A7" s="1" t="s">
        <v>73</v>
      </c>
      <c r="B7" s="1">
        <v>615.13</v>
      </c>
      <c r="C7" s="1">
        <v>839.8100000000001</v>
      </c>
      <c r="D7" s="1">
        <v>542.5200000000001</v>
      </c>
      <c r="E7" s="1">
        <v>464.4300000000001</v>
      </c>
      <c r="F7" s="1">
        <v>561.7</v>
      </c>
      <c r="G7" s="1">
        <v>580.88</v>
      </c>
      <c r="H7" s="1">
        <v>609.6500000000001</v>
      </c>
      <c r="I7" s="1">
        <v>843.9200000000001</v>
      </c>
      <c r="J7" s="1">
        <v>950.7800000000001</v>
      </c>
      <c r="K7" s="1">
        <v>1437.13</v>
      </c>
      <c r="L7" s="2"/>
      <c r="M7" s="2"/>
      <c r="N7" s="2"/>
      <c r="O7" s="2"/>
      <c r="P7" s="2"/>
      <c r="Q7" s="2"/>
      <c r="R7" s="2"/>
      <c r="S7" s="2"/>
      <c r="T7" s="2"/>
      <c r="U7" s="2"/>
      <c r="V7" s="2"/>
      <c r="W7" s="2"/>
      <c r="X7" s="2"/>
      <c r="Y7" s="2"/>
      <c r="Z7" s="2"/>
    </row>
    <row r="8">
      <c r="A8" s="1" t="s">
        <v>74</v>
      </c>
      <c r="B8" s="1">
        <v>2401.61</v>
      </c>
      <c r="C8" s="1">
        <v>2960.57</v>
      </c>
      <c r="D8" s="1">
        <v>3315.4</v>
      </c>
      <c r="E8" s="1">
        <v>3226.35</v>
      </c>
      <c r="F8" s="1">
        <v>3683.93</v>
      </c>
      <c r="G8" s="1">
        <v>3993.55</v>
      </c>
      <c r="H8" s="1">
        <v>4408.660000000001</v>
      </c>
      <c r="I8" s="1">
        <v>6411.6</v>
      </c>
      <c r="J8" s="1">
        <v>7877.500000000001</v>
      </c>
      <c r="K8" s="1">
        <v>10310.62</v>
      </c>
      <c r="L8" s="2"/>
      <c r="M8" s="2"/>
      <c r="N8" s="2"/>
      <c r="O8" s="2"/>
      <c r="P8" s="2"/>
      <c r="Q8" s="2"/>
      <c r="R8" s="2"/>
      <c r="S8" s="2"/>
      <c r="T8" s="2"/>
      <c r="U8" s="2"/>
      <c r="V8" s="2"/>
      <c r="W8" s="2"/>
      <c r="X8" s="2"/>
      <c r="Y8" s="2"/>
      <c r="Z8" s="2"/>
    </row>
    <row r="9">
      <c r="A9" s="1" t="s">
        <v>75</v>
      </c>
      <c r="B9" s="1">
        <v>1556.32</v>
      </c>
      <c r="C9" s="1">
        <v>1748.12</v>
      </c>
      <c r="D9" s="1">
        <v>1964.58</v>
      </c>
      <c r="E9" s="1">
        <v>2105.69</v>
      </c>
      <c r="F9" s="1">
        <v>2238.58</v>
      </c>
      <c r="G9" s="1">
        <v>2416.68</v>
      </c>
      <c r="H9" s="1">
        <v>2539.98</v>
      </c>
      <c r="I9" s="1">
        <v>2687.94</v>
      </c>
      <c r="J9" s="1">
        <v>3341.43</v>
      </c>
      <c r="K9" s="1">
        <v>4357.97</v>
      </c>
      <c r="L9" s="2"/>
      <c r="M9" s="2"/>
      <c r="N9" s="2"/>
      <c r="O9" s="2"/>
      <c r="P9" s="2"/>
      <c r="Q9" s="2"/>
      <c r="R9" s="2"/>
      <c r="S9" s="2"/>
      <c r="T9" s="2"/>
      <c r="U9" s="2"/>
      <c r="V9" s="2"/>
      <c r="W9" s="2"/>
      <c r="X9" s="2"/>
      <c r="Y9" s="2"/>
      <c r="Z9" s="2"/>
    </row>
    <row r="10">
      <c r="A10" s="1" t="s">
        <v>76</v>
      </c>
      <c r="B10" s="1">
        <v>167.14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4.11</v>
      </c>
      <c r="C11" s="1">
        <v>41.648</v>
      </c>
      <c r="D11" s="1">
        <v>72.473</v>
      </c>
      <c r="E11" s="1">
        <v>315.1</v>
      </c>
      <c r="F11" s="1">
        <v>27.948</v>
      </c>
      <c r="G11" s="1">
        <v>25.756</v>
      </c>
      <c r="H11" s="1">
        <v>319.21</v>
      </c>
      <c r="I11" s="1">
        <v>231.53</v>
      </c>
      <c r="J11" s="1">
        <v>374.01</v>
      </c>
      <c r="K11" s="1">
        <v>320.58</v>
      </c>
      <c r="L11" s="2"/>
      <c r="M11" s="2"/>
      <c r="N11" s="2"/>
      <c r="O11" s="2"/>
      <c r="P11" s="2"/>
      <c r="Q11" s="2"/>
      <c r="R11" s="2"/>
      <c r="S11" s="2"/>
      <c r="T11" s="2"/>
      <c r="U11" s="2"/>
      <c r="V11" s="2"/>
      <c r="W11" s="2"/>
      <c r="X11" s="2"/>
      <c r="Y11" s="2"/>
      <c r="Z11" s="2"/>
    </row>
    <row r="12">
      <c r="A12" s="1" t="s">
        <v>78</v>
      </c>
      <c r="B12" s="1">
        <v>6341.73</v>
      </c>
      <c r="C12" s="1">
        <v>7554.18</v>
      </c>
      <c r="D12" s="1">
        <v>8188.490000000001</v>
      </c>
      <c r="E12" s="1">
        <v>8230.960000000001</v>
      </c>
      <c r="F12" s="1">
        <v>8092.590000000001</v>
      </c>
      <c r="G12" s="1">
        <v>8557.02</v>
      </c>
      <c r="H12" s="1">
        <v>9015.970000000001</v>
      </c>
      <c r="I12" s="1">
        <v>11727.2</v>
      </c>
      <c r="J12" s="1">
        <v>14796.0</v>
      </c>
      <c r="K12" s="1">
        <v>19180.0</v>
      </c>
      <c r="L12" s="2"/>
      <c r="M12" s="2"/>
      <c r="N12" s="2"/>
      <c r="O12" s="2"/>
      <c r="P12" s="2"/>
      <c r="Q12" s="2"/>
      <c r="R12" s="2"/>
      <c r="S12" s="2"/>
      <c r="T12" s="2"/>
      <c r="U12" s="2"/>
      <c r="V12" s="2"/>
      <c r="W12" s="2"/>
      <c r="X12" s="2"/>
      <c r="Y12" s="2"/>
      <c r="Z12" s="2"/>
    </row>
    <row r="13">
      <c r="A13" s="1" t="s">
        <v>79</v>
      </c>
      <c r="B13" s="1">
        <v>6504.76</v>
      </c>
      <c r="C13" s="1">
        <v>7010.290000000001</v>
      </c>
      <c r="D13" s="1">
        <v>7948.740000000001</v>
      </c>
      <c r="E13" s="1">
        <v>8858.42</v>
      </c>
      <c r="F13" s="1">
        <v>9924.28</v>
      </c>
      <c r="G13" s="1">
        <v>11565.54</v>
      </c>
      <c r="H13" s="1">
        <v>11876.53</v>
      </c>
      <c r="I13" s="1">
        <v>13136.93</v>
      </c>
      <c r="J13" s="1">
        <v>15207.0</v>
      </c>
      <c r="K13" s="1">
        <v>19043.0</v>
      </c>
      <c r="L13" s="2"/>
      <c r="M13" s="2"/>
      <c r="N13" s="2"/>
      <c r="O13" s="2"/>
      <c r="P13" s="2"/>
      <c r="Q13" s="2"/>
      <c r="R13" s="2"/>
      <c r="S13" s="2"/>
      <c r="T13" s="2"/>
      <c r="U13" s="2"/>
      <c r="V13" s="2"/>
      <c r="W13" s="2"/>
      <c r="X13" s="2"/>
      <c r="Y13" s="2"/>
      <c r="Z13" s="2"/>
    </row>
    <row r="14">
      <c r="A14" s="1" t="s">
        <v>80</v>
      </c>
      <c r="B14" s="1">
        <v>-3335.95</v>
      </c>
      <c r="C14" s="1">
        <v>-3509.94</v>
      </c>
      <c r="D14" s="1">
        <v>-3814.08</v>
      </c>
      <c r="E14" s="1">
        <v>-4029.170000000001</v>
      </c>
      <c r="F14" s="1">
        <v>-4185.35</v>
      </c>
      <c r="G14" s="1">
        <v>-4640.190000000001</v>
      </c>
      <c r="H14" s="1">
        <v>-4989.54</v>
      </c>
      <c r="I14" s="1">
        <v>-5551.240000000001</v>
      </c>
      <c r="J14" s="1">
        <v>-6132.120000000001</v>
      </c>
      <c r="K14" s="1">
        <v>-6523.940000000001</v>
      </c>
      <c r="L14" s="2"/>
      <c r="M14" s="2"/>
      <c r="N14" s="2"/>
      <c r="O14" s="2"/>
      <c r="P14" s="2"/>
      <c r="Q14" s="2"/>
      <c r="R14" s="2"/>
      <c r="S14" s="2"/>
      <c r="T14" s="2"/>
      <c r="U14" s="2"/>
      <c r="V14" s="2"/>
      <c r="W14" s="2"/>
      <c r="X14" s="2"/>
      <c r="Y14" s="2"/>
      <c r="Z14" s="2"/>
    </row>
    <row r="15">
      <c r="A15" s="1" t="s">
        <v>81</v>
      </c>
      <c r="B15" s="1">
        <v>3170.18</v>
      </c>
      <c r="C15" s="1">
        <v>3498.98</v>
      </c>
      <c r="D15" s="1">
        <v>4134.660000000001</v>
      </c>
      <c r="E15" s="1">
        <v>4829.25</v>
      </c>
      <c r="F15" s="1">
        <v>5738.93</v>
      </c>
      <c r="G15" s="1">
        <v>6925.35</v>
      </c>
      <c r="H15" s="1">
        <v>6886.990000000001</v>
      </c>
      <c r="I15" s="1">
        <v>7584.320000000001</v>
      </c>
      <c r="J15" s="1">
        <v>9133.79</v>
      </c>
      <c r="K15" s="1">
        <v>12461.52</v>
      </c>
      <c r="L15" s="2"/>
      <c r="M15" s="2"/>
      <c r="N15" s="2"/>
      <c r="O15" s="2"/>
      <c r="P15" s="2"/>
      <c r="Q15" s="2"/>
      <c r="R15" s="2"/>
      <c r="S15" s="2"/>
      <c r="T15" s="2"/>
      <c r="U15" s="2"/>
      <c r="V15" s="2"/>
      <c r="W15" s="2"/>
      <c r="X15" s="2"/>
      <c r="Y15" s="2"/>
      <c r="Z15" s="2"/>
    </row>
    <row r="16">
      <c r="A16" s="1" t="s">
        <v>82</v>
      </c>
      <c r="B16" s="1">
        <v>117.272</v>
      </c>
      <c r="C16" s="1">
        <v>294.55</v>
      </c>
      <c r="D16" s="1">
        <v>301.4</v>
      </c>
      <c r="E16" s="1">
        <v>241.12</v>
      </c>
      <c r="F16" s="1">
        <v>242.49</v>
      </c>
      <c r="G16" s="1">
        <v>247.97</v>
      </c>
      <c r="H16" s="1">
        <v>226.05</v>
      </c>
      <c r="I16" s="1">
        <v>197.28</v>
      </c>
      <c r="J16" s="1">
        <v>183.58</v>
      </c>
      <c r="K16" s="1">
        <v>227.42</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0.0</v>
      </c>
      <c r="I17" s="1">
        <v>595.95</v>
      </c>
      <c r="J17" s="1">
        <v>697.33</v>
      </c>
      <c r="K17" s="1">
        <v>611.0200000000001</v>
      </c>
      <c r="L17" s="2"/>
      <c r="M17" s="2"/>
      <c r="N17" s="2"/>
      <c r="O17" s="2"/>
      <c r="P17" s="2"/>
      <c r="Q17" s="2"/>
      <c r="R17" s="2"/>
      <c r="S17" s="2"/>
      <c r="T17" s="2"/>
      <c r="U17" s="2"/>
      <c r="V17" s="2"/>
      <c r="W17" s="2"/>
      <c r="X17" s="2"/>
      <c r="Y17" s="2"/>
      <c r="Z17" s="2"/>
    </row>
    <row r="18">
      <c r="A18" s="1" t="s">
        <v>84</v>
      </c>
      <c r="B18" s="1">
        <v>189.06</v>
      </c>
      <c r="C18" s="1">
        <v>295.92</v>
      </c>
      <c r="D18" s="1">
        <v>371.27</v>
      </c>
      <c r="E18" s="1">
        <v>454.84</v>
      </c>
      <c r="F18" s="1">
        <v>704.1800000000001</v>
      </c>
      <c r="G18" s="1">
        <v>800.08</v>
      </c>
      <c r="H18" s="1">
        <v>2830.42</v>
      </c>
      <c r="I18" s="1">
        <v>5318.34</v>
      </c>
      <c r="J18" s="1">
        <v>6345.84</v>
      </c>
      <c r="K18" s="1">
        <v>7663.780000000001</v>
      </c>
      <c r="L18" s="2"/>
      <c r="M18" s="2"/>
      <c r="N18" s="2"/>
      <c r="O18" s="2"/>
      <c r="P18" s="2"/>
      <c r="Q18" s="2"/>
      <c r="R18" s="2"/>
      <c r="S18" s="2"/>
      <c r="T18" s="2"/>
      <c r="U18" s="2"/>
      <c r="V18" s="2"/>
      <c r="W18" s="2"/>
      <c r="X18" s="2"/>
      <c r="Y18" s="2"/>
      <c r="Z18" s="2"/>
    </row>
    <row r="19">
      <c r="A19" s="1" t="s">
        <v>85</v>
      </c>
      <c r="B19" s="1">
        <v>739.8000000000001</v>
      </c>
      <c r="C19" s="1">
        <v>932.97</v>
      </c>
      <c r="D19" s="1">
        <v>367.16</v>
      </c>
      <c r="E19" s="1">
        <v>265.78</v>
      </c>
      <c r="F19" s="1">
        <v>395.93</v>
      </c>
      <c r="G19" s="1">
        <v>564.44</v>
      </c>
      <c r="H19" s="1">
        <v>802.82</v>
      </c>
      <c r="I19" s="1">
        <v>1187.79</v>
      </c>
      <c r="J19" s="1">
        <v>1839.91</v>
      </c>
      <c r="K19" s="1">
        <v>2792.06</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115.217</v>
      </c>
      <c r="H20" s="1">
        <v>92.33800000000001</v>
      </c>
      <c r="I20" s="1">
        <v>36.579</v>
      </c>
      <c r="J20" s="1">
        <v>28.222</v>
      </c>
      <c r="K20" s="1">
        <v>195.91</v>
      </c>
      <c r="L20" s="2"/>
      <c r="M20" s="2"/>
      <c r="N20" s="2"/>
      <c r="O20" s="2"/>
      <c r="P20" s="2"/>
      <c r="Q20" s="2"/>
      <c r="R20" s="2"/>
      <c r="S20" s="2"/>
      <c r="T20" s="2"/>
      <c r="U20" s="2"/>
      <c r="V20" s="2"/>
      <c r="W20" s="2"/>
      <c r="X20" s="2"/>
      <c r="Y20" s="2"/>
      <c r="Z20" s="2"/>
    </row>
    <row r="21" ht="15.75" customHeight="1">
      <c r="A21" s="1" t="s">
        <v>87</v>
      </c>
      <c r="B21" s="1">
        <v>10557.22</v>
      </c>
      <c r="C21" s="1">
        <v>12576.6</v>
      </c>
      <c r="D21" s="1">
        <v>13362.98</v>
      </c>
      <c r="E21" s="1">
        <v>13974.0</v>
      </c>
      <c r="F21" s="1">
        <v>15207.0</v>
      </c>
      <c r="G21" s="1">
        <v>17262.0</v>
      </c>
      <c r="H21" s="1">
        <v>19865.0</v>
      </c>
      <c r="I21" s="1">
        <v>26715.0</v>
      </c>
      <c r="J21" s="1">
        <v>33017.0</v>
      </c>
      <c r="K21" s="1">
        <v>43018.0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678.1500000000001</v>
      </c>
      <c r="C23" s="1">
        <v>675.4100000000001</v>
      </c>
      <c r="D23" s="1">
        <v>823.3700000000001</v>
      </c>
      <c r="E23" s="1">
        <v>768.57</v>
      </c>
      <c r="F23" s="1">
        <v>946.6700000000001</v>
      </c>
      <c r="G23" s="1">
        <v>871.32</v>
      </c>
      <c r="H23" s="1">
        <v>783.6400000000001</v>
      </c>
      <c r="I23" s="1">
        <v>1215.19</v>
      </c>
      <c r="J23" s="1">
        <v>2135.83</v>
      </c>
      <c r="K23" s="1">
        <v>3508.57</v>
      </c>
      <c r="L23" s="2"/>
      <c r="M23" s="2"/>
      <c r="N23" s="2"/>
      <c r="O23" s="2"/>
      <c r="P23" s="2"/>
      <c r="Q23" s="2"/>
      <c r="R23" s="2"/>
      <c r="S23" s="2"/>
      <c r="T23" s="2"/>
      <c r="U23" s="2"/>
      <c r="V23" s="2"/>
      <c r="W23" s="2"/>
      <c r="X23" s="2"/>
      <c r="Y23" s="2"/>
      <c r="Z23" s="2"/>
    </row>
    <row r="24" ht="15.75" customHeight="1">
      <c r="A24" s="1" t="s">
        <v>90</v>
      </c>
      <c r="B24" s="1">
        <v>2953.72</v>
      </c>
      <c r="C24" s="1">
        <v>3879.84</v>
      </c>
      <c r="D24" s="1">
        <v>4529.22</v>
      </c>
      <c r="E24" s="1">
        <v>4208.64</v>
      </c>
      <c r="F24" s="1">
        <v>4922.410000000001</v>
      </c>
      <c r="G24" s="1">
        <v>4155.21</v>
      </c>
      <c r="H24" s="1">
        <v>4623.75</v>
      </c>
      <c r="I24" s="1">
        <v>6928.09</v>
      </c>
      <c r="J24" s="1">
        <v>9477.66</v>
      </c>
      <c r="K24" s="1">
        <v>13621.91</v>
      </c>
      <c r="L24" s="2"/>
      <c r="M24" s="2"/>
      <c r="N24" s="2"/>
      <c r="O24" s="2"/>
      <c r="P24" s="2"/>
      <c r="Q24" s="2"/>
      <c r="R24" s="2"/>
      <c r="S24" s="2"/>
      <c r="T24" s="2"/>
      <c r="U24" s="2"/>
      <c r="V24" s="2"/>
      <c r="W24" s="2"/>
      <c r="X24" s="2"/>
      <c r="Y24" s="2"/>
      <c r="Z24" s="2"/>
    </row>
    <row r="25" ht="15.75" customHeight="1">
      <c r="A25" s="1" t="s">
        <v>91</v>
      </c>
      <c r="B25" s="1">
        <v>98.64000000000001</v>
      </c>
      <c r="C25" s="1">
        <v>146.59</v>
      </c>
      <c r="D25" s="1">
        <v>31.373</v>
      </c>
      <c r="E25" s="1">
        <v>231.53</v>
      </c>
      <c r="F25" s="1">
        <v>70.555</v>
      </c>
      <c r="G25" s="1">
        <v>90.283</v>
      </c>
      <c r="H25" s="1">
        <v>915.1600000000001</v>
      </c>
      <c r="I25" s="1">
        <v>1761.82</v>
      </c>
      <c r="J25" s="1">
        <v>65.76</v>
      </c>
      <c r="K25" s="1">
        <v>62.47200000000001</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0.0</v>
      </c>
      <c r="J26" s="1">
        <v>0.0</v>
      </c>
      <c r="K26" s="1">
        <v>664.45</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111.655</v>
      </c>
      <c r="H27" s="1">
        <v>106.175</v>
      </c>
      <c r="I27" s="1">
        <v>112.614</v>
      </c>
      <c r="J27" s="1">
        <v>135.082</v>
      </c>
      <c r="K27" s="1">
        <v>160.29</v>
      </c>
      <c r="L27" s="2"/>
      <c r="M27" s="2"/>
      <c r="N27" s="2"/>
      <c r="O27" s="2"/>
      <c r="P27" s="2"/>
      <c r="Q27" s="2"/>
      <c r="R27" s="2"/>
      <c r="S27" s="2"/>
      <c r="T27" s="2"/>
      <c r="U27" s="2"/>
      <c r="V27" s="2"/>
      <c r="W27" s="2"/>
      <c r="X27" s="2"/>
      <c r="Y27" s="2"/>
      <c r="Z27" s="2"/>
    </row>
    <row r="28" ht="15.75" customHeight="1">
      <c r="A28" s="1" t="s">
        <v>94</v>
      </c>
      <c r="B28" s="1">
        <v>379.49</v>
      </c>
      <c r="C28" s="1">
        <v>517.86</v>
      </c>
      <c r="D28" s="1">
        <v>545.26</v>
      </c>
      <c r="E28" s="1">
        <v>580.88</v>
      </c>
      <c r="F28" s="1">
        <v>631.57</v>
      </c>
      <c r="G28" s="1">
        <v>576.7700000000001</v>
      </c>
      <c r="H28" s="1">
        <v>535.6700000000001</v>
      </c>
      <c r="I28" s="1">
        <v>501.42</v>
      </c>
      <c r="J28" s="1">
        <v>971.33</v>
      </c>
      <c r="K28" s="1">
        <v>975.44</v>
      </c>
      <c r="L28" s="2"/>
      <c r="M28" s="2"/>
      <c r="N28" s="2"/>
      <c r="O28" s="2"/>
      <c r="P28" s="2"/>
      <c r="Q28" s="2"/>
      <c r="R28" s="2"/>
      <c r="S28" s="2"/>
      <c r="T28" s="2"/>
      <c r="U28" s="2"/>
      <c r="V28" s="2"/>
      <c r="W28" s="2"/>
      <c r="X28" s="2"/>
      <c r="Y28" s="2"/>
      <c r="Z28" s="2"/>
    </row>
    <row r="29" ht="15.75" customHeight="1">
      <c r="A29" s="1" t="s">
        <v>95</v>
      </c>
      <c r="B29" s="1">
        <v>505.53</v>
      </c>
      <c r="C29" s="1">
        <v>380.86</v>
      </c>
      <c r="D29" s="1">
        <v>569.9200000000001</v>
      </c>
      <c r="E29" s="1">
        <v>656.23</v>
      </c>
      <c r="F29" s="1">
        <v>849.4000000000001</v>
      </c>
      <c r="G29" s="1">
        <v>2275.57</v>
      </c>
      <c r="H29" s="1">
        <v>2661.91</v>
      </c>
      <c r="I29" s="1">
        <v>3115.38</v>
      </c>
      <c r="J29" s="1">
        <v>3783.940000000001</v>
      </c>
      <c r="K29" s="1">
        <v>4251.110000000001</v>
      </c>
      <c r="L29" s="2"/>
      <c r="M29" s="2"/>
      <c r="N29" s="2"/>
      <c r="O29" s="2"/>
      <c r="P29" s="2"/>
      <c r="Q29" s="2"/>
      <c r="R29" s="2"/>
      <c r="S29" s="2"/>
      <c r="T29" s="2"/>
      <c r="U29" s="2"/>
      <c r="V29" s="2"/>
      <c r="W29" s="2"/>
      <c r="X29" s="2"/>
      <c r="Y29" s="2"/>
      <c r="Z29" s="2"/>
    </row>
    <row r="30" ht="15.75" customHeight="1">
      <c r="A30" s="1" t="s">
        <v>96</v>
      </c>
      <c r="B30" s="1">
        <v>4615.530000000001</v>
      </c>
      <c r="C30" s="1">
        <v>5599.190000000001</v>
      </c>
      <c r="D30" s="1">
        <v>6499.280000000001</v>
      </c>
      <c r="E30" s="1">
        <v>6447.22</v>
      </c>
      <c r="F30" s="1">
        <v>7419.920000000001</v>
      </c>
      <c r="G30" s="1">
        <v>8080.26</v>
      </c>
      <c r="H30" s="1">
        <v>9626.990000000002</v>
      </c>
      <c r="I30" s="1">
        <v>13634.24</v>
      </c>
      <c r="J30" s="1">
        <v>16577.0</v>
      </c>
      <c r="K30" s="1">
        <v>23290.0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1322.05</v>
      </c>
      <c r="J31" s="1">
        <v>2846.86</v>
      </c>
      <c r="K31" s="1">
        <v>2189.26</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412.37</v>
      </c>
      <c r="H32" s="1">
        <v>397.3</v>
      </c>
      <c r="I32" s="1">
        <v>453.47</v>
      </c>
      <c r="J32" s="1">
        <v>484.98</v>
      </c>
      <c r="K32" s="1">
        <v>623.35</v>
      </c>
      <c r="L32" s="2"/>
      <c r="M32" s="2"/>
      <c r="N32" s="2"/>
      <c r="O32" s="2"/>
      <c r="P32" s="2"/>
      <c r="Q32" s="2"/>
      <c r="R32" s="2"/>
      <c r="S32" s="2"/>
      <c r="T32" s="2"/>
      <c r="U32" s="2"/>
      <c r="V32" s="2"/>
      <c r="W32" s="2"/>
      <c r="X32" s="2"/>
      <c r="Y32" s="2"/>
      <c r="Z32" s="2"/>
    </row>
    <row r="33" ht="15.75" customHeight="1">
      <c r="A33" s="1" t="s">
        <v>99</v>
      </c>
      <c r="B33" s="1">
        <v>141.11</v>
      </c>
      <c r="C33" s="1">
        <v>163.03</v>
      </c>
      <c r="D33" s="1">
        <v>198.65</v>
      </c>
      <c r="E33" s="1">
        <v>183.58</v>
      </c>
      <c r="F33" s="1">
        <v>172.62</v>
      </c>
      <c r="G33" s="1">
        <v>182.21</v>
      </c>
      <c r="H33" s="1">
        <v>191.8</v>
      </c>
      <c r="I33" s="1">
        <v>175.36</v>
      </c>
      <c r="J33" s="1">
        <v>104.394</v>
      </c>
      <c r="K33" s="1">
        <v>101.654</v>
      </c>
      <c r="L33" s="2"/>
      <c r="M33" s="2"/>
      <c r="N33" s="2"/>
      <c r="O33" s="2"/>
      <c r="P33" s="2"/>
      <c r="Q33" s="2"/>
      <c r="R33" s="2"/>
      <c r="S33" s="2"/>
      <c r="T33" s="2"/>
      <c r="U33" s="2"/>
      <c r="V33" s="2"/>
      <c r="W33" s="2"/>
      <c r="X33" s="2"/>
      <c r="Y33" s="2"/>
      <c r="Z33" s="2"/>
    </row>
    <row r="34" ht="15.75" customHeight="1">
      <c r="A34" s="1" t="s">
        <v>100</v>
      </c>
      <c r="B34" s="1">
        <v>0.9590000000000001</v>
      </c>
      <c r="C34" s="1">
        <v>0.8220000000000001</v>
      </c>
      <c r="D34" s="1">
        <v>1.781</v>
      </c>
      <c r="E34" s="1">
        <v>115.902</v>
      </c>
      <c r="F34" s="1">
        <v>16.166</v>
      </c>
      <c r="G34" s="1">
        <v>10.96</v>
      </c>
      <c r="H34" s="1">
        <v>342.5</v>
      </c>
      <c r="I34" s="1">
        <v>721.99</v>
      </c>
      <c r="J34" s="1">
        <v>967.22</v>
      </c>
      <c r="K34" s="1">
        <v>1391.92</v>
      </c>
      <c r="L34" s="2"/>
      <c r="M34" s="2"/>
      <c r="N34" s="2"/>
      <c r="O34" s="2"/>
      <c r="P34" s="2"/>
      <c r="Q34" s="2"/>
      <c r="R34" s="2"/>
      <c r="S34" s="2"/>
      <c r="T34" s="2"/>
      <c r="U34" s="2"/>
      <c r="V34" s="2"/>
      <c r="W34" s="2"/>
      <c r="X34" s="2"/>
      <c r="Y34" s="2"/>
      <c r="Z34" s="2"/>
    </row>
    <row r="35" ht="15.75" customHeight="1">
      <c r="A35" s="1" t="s">
        <v>101</v>
      </c>
      <c r="B35" s="1">
        <v>279.48</v>
      </c>
      <c r="C35" s="1">
        <v>378.12</v>
      </c>
      <c r="D35" s="1">
        <v>461.6900000000001</v>
      </c>
      <c r="E35" s="1">
        <v>452.1</v>
      </c>
      <c r="F35" s="1">
        <v>464.4300000000001</v>
      </c>
      <c r="G35" s="1">
        <v>631.57</v>
      </c>
      <c r="H35" s="1">
        <v>620.61</v>
      </c>
      <c r="I35" s="1">
        <v>648.0100000000001</v>
      </c>
      <c r="J35" s="1">
        <v>642.5300000000001</v>
      </c>
      <c r="K35" s="1">
        <v>937.08</v>
      </c>
      <c r="L35" s="2"/>
      <c r="M35" s="2"/>
      <c r="N35" s="2"/>
      <c r="O35" s="2"/>
      <c r="P35" s="2"/>
      <c r="Q35" s="2"/>
      <c r="R35" s="2"/>
      <c r="S35" s="2"/>
      <c r="T35" s="2"/>
      <c r="U35" s="2"/>
      <c r="V35" s="2"/>
      <c r="W35" s="2"/>
      <c r="X35" s="2"/>
      <c r="Y35" s="2"/>
      <c r="Z35" s="2"/>
    </row>
    <row r="36" ht="15.75" customHeight="1">
      <c r="A36" s="1" t="s">
        <v>102</v>
      </c>
      <c r="B36" s="1">
        <v>5037.490000000001</v>
      </c>
      <c r="C36" s="1">
        <v>6141.71</v>
      </c>
      <c r="D36" s="1">
        <v>7160.990000000001</v>
      </c>
      <c r="E36" s="1">
        <v>7197.98</v>
      </c>
      <c r="F36" s="1">
        <v>8073.410000000001</v>
      </c>
      <c r="G36" s="1">
        <v>9318.740000000002</v>
      </c>
      <c r="H36" s="1">
        <v>11179.2</v>
      </c>
      <c r="I36" s="1">
        <v>16988.0</v>
      </c>
      <c r="J36" s="1">
        <v>21646.0</v>
      </c>
      <c r="K36" s="1">
        <v>28496.0</v>
      </c>
      <c r="L36" s="2"/>
      <c r="M36" s="2"/>
      <c r="N36" s="2"/>
      <c r="O36" s="2"/>
      <c r="P36" s="2"/>
      <c r="Q36" s="2"/>
      <c r="R36" s="2"/>
      <c r="S36" s="2"/>
      <c r="T36" s="2"/>
      <c r="U36" s="2"/>
      <c r="V36" s="2"/>
      <c r="W36" s="2"/>
      <c r="X36" s="2"/>
      <c r="Y36" s="2"/>
      <c r="Z36" s="2"/>
    </row>
    <row r="37" ht="15.75" customHeight="1">
      <c r="A37" s="1" t="s">
        <v>103</v>
      </c>
      <c r="B37" s="1">
        <v>72.61</v>
      </c>
      <c r="C37" s="1">
        <v>71.24000000000001</v>
      </c>
      <c r="D37" s="1">
        <v>69.87</v>
      </c>
      <c r="E37" s="1">
        <v>68.5</v>
      </c>
      <c r="F37" s="1">
        <v>67.13000000000001</v>
      </c>
      <c r="G37" s="1">
        <v>65.76</v>
      </c>
      <c r="H37" s="1">
        <v>64.39</v>
      </c>
      <c r="I37" s="1">
        <v>63.294</v>
      </c>
      <c r="J37" s="1">
        <v>62.47200000000001</v>
      </c>
      <c r="K37" s="1">
        <v>61.78700000000001</v>
      </c>
      <c r="L37" s="2"/>
      <c r="M37" s="2"/>
      <c r="N37" s="2"/>
      <c r="O37" s="2"/>
      <c r="P37" s="2"/>
      <c r="Q37" s="2"/>
      <c r="R37" s="2"/>
      <c r="S37" s="2"/>
      <c r="T37" s="2"/>
      <c r="U37" s="2"/>
      <c r="V37" s="2"/>
      <c r="W37" s="2"/>
      <c r="X37" s="2"/>
      <c r="Y37" s="2"/>
      <c r="Z37" s="2"/>
    </row>
    <row r="38" ht="15.75" customHeight="1">
      <c r="A38" s="1" t="s">
        <v>104</v>
      </c>
      <c r="B38" s="1">
        <v>5655.360000000001</v>
      </c>
      <c r="C38" s="1">
        <v>6414.34</v>
      </c>
      <c r="D38" s="1">
        <v>6317.070000000001</v>
      </c>
      <c r="E38" s="1">
        <v>6710.26</v>
      </c>
      <c r="F38" s="1">
        <v>7317.170000000001</v>
      </c>
      <c r="G38" s="1">
        <v>7921.340000000001</v>
      </c>
      <c r="H38" s="1">
        <v>8736.49</v>
      </c>
      <c r="I38" s="1">
        <v>9864.0</v>
      </c>
      <c r="J38" s="1">
        <v>11040.83</v>
      </c>
      <c r="K38" s="1">
        <v>14385.0</v>
      </c>
      <c r="L38" s="2"/>
      <c r="M38" s="2"/>
      <c r="N38" s="2"/>
      <c r="O38" s="2"/>
      <c r="P38" s="2"/>
      <c r="Q38" s="2"/>
      <c r="R38" s="2"/>
      <c r="S38" s="2"/>
      <c r="T38" s="2"/>
      <c r="U38" s="2"/>
      <c r="V38" s="2"/>
      <c r="W38" s="2"/>
      <c r="X38" s="2"/>
      <c r="Y38" s="2"/>
      <c r="Z38" s="2"/>
    </row>
    <row r="39" ht="15.75" customHeight="1">
      <c r="A39" s="1" t="s">
        <v>105</v>
      </c>
      <c r="B39" s="1">
        <v>-1.507</v>
      </c>
      <c r="C39" s="1">
        <v>-1.37</v>
      </c>
      <c r="D39" s="1">
        <v>-1.233</v>
      </c>
      <c r="E39" s="1">
        <v>-1.507</v>
      </c>
      <c r="F39" s="1">
        <v>-1.507</v>
      </c>
      <c r="G39" s="1">
        <v>-1.37</v>
      </c>
      <c r="H39" s="1">
        <v>-1.096</v>
      </c>
      <c r="I39" s="1">
        <v>-0.8220000000000001</v>
      </c>
      <c r="J39" s="1">
        <v>-0.8220000000000001</v>
      </c>
      <c r="K39" s="1">
        <v>-0.685</v>
      </c>
      <c r="L39" s="2"/>
      <c r="M39" s="2"/>
      <c r="N39" s="2"/>
      <c r="O39" s="2"/>
      <c r="P39" s="2"/>
      <c r="Q39" s="2"/>
      <c r="R39" s="2"/>
      <c r="S39" s="2"/>
      <c r="T39" s="2"/>
      <c r="U39" s="2"/>
      <c r="V39" s="2"/>
      <c r="W39" s="2"/>
      <c r="X39" s="2"/>
      <c r="Y39" s="2"/>
      <c r="Z39" s="2"/>
    </row>
    <row r="40" ht="15.75" customHeight="1">
      <c r="A40" s="1" t="s">
        <v>106</v>
      </c>
      <c r="B40" s="1">
        <v>-205.5</v>
      </c>
      <c r="C40" s="1">
        <v>-48.90900000000001</v>
      </c>
      <c r="D40" s="1">
        <v>-183.58</v>
      </c>
      <c r="E40" s="1">
        <v>47.813</v>
      </c>
      <c r="F40" s="1">
        <v>-280.85</v>
      </c>
      <c r="G40" s="1">
        <v>-95.078</v>
      </c>
      <c r="H40" s="1">
        <v>-124.807</v>
      </c>
      <c r="I40" s="1">
        <v>-234.27</v>
      </c>
      <c r="J40" s="1">
        <v>335.65</v>
      </c>
      <c r="K40" s="1">
        <v>175.36</v>
      </c>
      <c r="L40" s="2"/>
      <c r="M40" s="2"/>
      <c r="N40" s="2"/>
      <c r="O40" s="2"/>
      <c r="P40" s="2"/>
      <c r="Q40" s="2"/>
      <c r="R40" s="2"/>
      <c r="S40" s="2"/>
      <c r="T40" s="2"/>
      <c r="U40" s="2"/>
      <c r="V40" s="2"/>
      <c r="W40" s="2"/>
      <c r="X40" s="2"/>
      <c r="Y40" s="2"/>
      <c r="Z40" s="2"/>
    </row>
    <row r="41" ht="15.75" customHeight="1">
      <c r="A41" s="1" t="s">
        <v>107</v>
      </c>
      <c r="B41" s="1">
        <v>5519.73</v>
      </c>
      <c r="C41" s="1">
        <v>6434.89</v>
      </c>
      <c r="D41" s="1">
        <v>6201.990000000001</v>
      </c>
      <c r="E41" s="1">
        <v>6825.34</v>
      </c>
      <c r="F41" s="1">
        <v>7102.080000000001</v>
      </c>
      <c r="G41" s="1">
        <v>7889.830000000001</v>
      </c>
      <c r="H41" s="1">
        <v>8674.84</v>
      </c>
      <c r="I41" s="1">
        <v>9692.75</v>
      </c>
      <c r="J41" s="1">
        <v>11438.13</v>
      </c>
      <c r="K41" s="1">
        <v>14659.0</v>
      </c>
      <c r="L41" s="2"/>
      <c r="M41" s="2"/>
      <c r="N41" s="2"/>
      <c r="O41" s="2"/>
      <c r="P41" s="2"/>
      <c r="Q41" s="2"/>
      <c r="R41" s="2"/>
      <c r="S41" s="2"/>
      <c r="T41" s="2"/>
      <c r="U41" s="2"/>
      <c r="V41" s="2"/>
      <c r="W41" s="2"/>
      <c r="X41" s="2"/>
      <c r="Y41" s="2"/>
      <c r="Z41" s="2"/>
    </row>
    <row r="42" ht="15.75" customHeight="1">
      <c r="A42" s="1" t="s">
        <v>108</v>
      </c>
      <c r="B42" s="1">
        <v>5519.73</v>
      </c>
      <c r="C42" s="1">
        <v>6434.89</v>
      </c>
      <c r="D42" s="1">
        <v>6201.990000000001</v>
      </c>
      <c r="E42" s="1">
        <v>6825.34</v>
      </c>
      <c r="F42" s="1">
        <v>7102.080000000001</v>
      </c>
      <c r="G42" s="1">
        <v>7889.830000000001</v>
      </c>
      <c r="H42" s="1">
        <v>8674.84</v>
      </c>
      <c r="I42" s="1">
        <v>9692.75</v>
      </c>
      <c r="J42" s="1">
        <v>11438.13</v>
      </c>
      <c r="K42" s="1">
        <v>14659.0</v>
      </c>
      <c r="L42" s="2"/>
      <c r="M42" s="2"/>
      <c r="N42" s="2"/>
      <c r="O42" s="2"/>
      <c r="P42" s="2"/>
      <c r="Q42" s="2"/>
      <c r="R42" s="2"/>
      <c r="S42" s="2"/>
      <c r="T42" s="2"/>
      <c r="U42" s="2"/>
      <c r="V42" s="2"/>
      <c r="W42" s="2"/>
      <c r="X42" s="2"/>
      <c r="Y42" s="2"/>
      <c r="Z42" s="2"/>
    </row>
    <row r="43" ht="15.75" customHeight="1">
      <c r="A43" s="1" t="s">
        <v>109</v>
      </c>
      <c r="B43" s="1">
        <v>10557.22</v>
      </c>
      <c r="C43" s="1">
        <v>12576.6</v>
      </c>
      <c r="D43" s="1">
        <v>13362.98</v>
      </c>
      <c r="E43" s="1">
        <v>13974.0</v>
      </c>
      <c r="F43" s="1">
        <v>15207.0</v>
      </c>
      <c r="G43" s="1">
        <v>17262.0</v>
      </c>
      <c r="H43" s="1">
        <v>19865.0</v>
      </c>
      <c r="I43" s="1">
        <v>26715.0</v>
      </c>
      <c r="J43" s="1">
        <v>33017.0</v>
      </c>
      <c r="K43" s="1">
        <v>43018.0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712.4000000000001</v>
      </c>
      <c r="C45" s="1">
        <v>698.7</v>
      </c>
      <c r="D45" s="1">
        <v>686.37</v>
      </c>
      <c r="E45" s="1">
        <v>669.9300000000001</v>
      </c>
      <c r="F45" s="1">
        <v>656.23</v>
      </c>
      <c r="G45" s="1">
        <v>643.9000000000001</v>
      </c>
      <c r="H45" s="1">
        <v>632.94</v>
      </c>
      <c r="I45" s="1">
        <v>624.72</v>
      </c>
      <c r="J45" s="1">
        <v>616.5</v>
      </c>
      <c r="K45" s="1">
        <v>611.0200000000001</v>
      </c>
      <c r="L45" s="2"/>
      <c r="M45" s="2"/>
      <c r="N45" s="2"/>
      <c r="O45" s="2"/>
      <c r="P45" s="2"/>
      <c r="Q45" s="2"/>
      <c r="R45" s="2"/>
      <c r="S45" s="2"/>
      <c r="T45" s="2"/>
      <c r="U45" s="2"/>
      <c r="V45" s="2"/>
      <c r="W45" s="2"/>
      <c r="X45" s="2"/>
      <c r="Y45" s="2"/>
      <c r="Z45" s="2"/>
    </row>
    <row r="46" ht="15.75" customHeight="1">
      <c r="A46" s="1" t="s">
        <v>111</v>
      </c>
      <c r="B46" s="1">
        <v>712.4000000000001</v>
      </c>
      <c r="C46" s="1">
        <v>698.7</v>
      </c>
      <c r="D46" s="1">
        <v>686.37</v>
      </c>
      <c r="E46" s="1">
        <v>669.9300000000001</v>
      </c>
      <c r="F46" s="1">
        <v>656.23</v>
      </c>
      <c r="G46" s="1">
        <v>643.9000000000001</v>
      </c>
      <c r="H46" s="1">
        <v>632.94</v>
      </c>
      <c r="I46" s="1">
        <v>624.72</v>
      </c>
      <c r="J46" s="1">
        <v>616.5</v>
      </c>
      <c r="K46" s="1">
        <v>611.0200000000001</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5332.04</v>
      </c>
      <c r="C48" s="1">
        <v>6138.97</v>
      </c>
      <c r="D48" s="1">
        <v>5830.72</v>
      </c>
      <c r="E48" s="1">
        <v>6369.13</v>
      </c>
      <c r="F48" s="1">
        <v>6396.530000000001</v>
      </c>
      <c r="G48" s="1">
        <v>7091.120000000001</v>
      </c>
      <c r="H48" s="1">
        <v>5845.790000000001</v>
      </c>
      <c r="I48" s="1">
        <v>3778.46</v>
      </c>
      <c r="J48" s="1">
        <v>4393.59</v>
      </c>
      <c r="K48" s="1">
        <v>6323.92</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v>1.507</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98.64000000000001</v>
      </c>
      <c r="C50" s="1">
        <v>146.59</v>
      </c>
      <c r="D50" s="1">
        <v>31.373</v>
      </c>
      <c r="E50" s="1">
        <v>231.53</v>
      </c>
      <c r="F50" s="1">
        <v>70.555</v>
      </c>
      <c r="G50" s="1">
        <v>613.76</v>
      </c>
      <c r="H50" s="1">
        <v>1419.32</v>
      </c>
      <c r="I50" s="1">
        <v>3649.68</v>
      </c>
      <c r="J50" s="1">
        <v>3531.86</v>
      </c>
      <c r="K50" s="1">
        <v>3700.37</v>
      </c>
      <c r="L50" s="2"/>
      <c r="M50" s="2"/>
      <c r="N50" s="2"/>
      <c r="O50" s="2"/>
      <c r="P50" s="2"/>
      <c r="Q50" s="2"/>
      <c r="R50" s="2"/>
      <c r="S50" s="2"/>
      <c r="T50" s="2"/>
      <c r="U50" s="2"/>
      <c r="V50" s="2"/>
      <c r="W50" s="2"/>
      <c r="X50" s="2"/>
      <c r="Y50" s="2"/>
      <c r="Z50" s="2"/>
    </row>
    <row r="51" ht="15.75" customHeight="1">
      <c r="A51" s="1" t="s">
        <v>135</v>
      </c>
      <c r="B51" s="1">
        <v>-2115.28</v>
      </c>
      <c r="C51" s="1">
        <v>-2656.43</v>
      </c>
      <c r="D51" s="1">
        <v>-2804.39</v>
      </c>
      <c r="E51" s="1">
        <v>-2350.92</v>
      </c>
      <c r="F51" s="1">
        <v>-2071.44</v>
      </c>
      <c r="G51" s="1">
        <v>-1505.63</v>
      </c>
      <c r="H51" s="1">
        <v>-328.8</v>
      </c>
      <c r="I51" s="1">
        <v>1254.92</v>
      </c>
      <c r="J51" s="1">
        <v>302.77</v>
      </c>
      <c r="K51" s="1">
        <v>-441.14</v>
      </c>
      <c r="L51" s="2"/>
      <c r="M51" s="2"/>
      <c r="N51" s="2"/>
      <c r="O51" s="2"/>
      <c r="P51" s="2"/>
      <c r="Q51" s="2"/>
      <c r="R51" s="2"/>
      <c r="S51" s="2"/>
      <c r="T51" s="2"/>
      <c r="U51" s="2"/>
      <c r="V51" s="2"/>
      <c r="W51" s="2"/>
      <c r="X51" s="2"/>
      <c r="Y51" s="2"/>
      <c r="Z51" s="2"/>
    </row>
    <row r="52" ht="15.75" customHeight="1">
      <c r="A52" s="1" t="s">
        <v>136</v>
      </c>
      <c r="B52" s="1">
        <v>89.05000000000001</v>
      </c>
      <c r="C52" s="1">
        <v>103.161</v>
      </c>
      <c r="D52" s="1">
        <v>133.301</v>
      </c>
      <c r="E52" s="1">
        <v>121.656</v>
      </c>
      <c r="F52" s="1">
        <v>119.19</v>
      </c>
      <c r="G52" s="1">
        <v>182.21</v>
      </c>
      <c r="H52" s="1">
        <v>191.8</v>
      </c>
      <c r="I52" s="1">
        <v>0.0</v>
      </c>
      <c r="J52" s="1">
        <v>0.0</v>
      </c>
      <c r="K52" s="1">
        <v>0.0</v>
      </c>
      <c r="L52" s="2"/>
      <c r="M52" s="2"/>
      <c r="N52" s="2"/>
      <c r="O52" s="2"/>
      <c r="P52" s="2"/>
      <c r="Q52" s="2"/>
      <c r="R52" s="2"/>
      <c r="S52" s="2"/>
      <c r="T52" s="2"/>
      <c r="U52" s="2"/>
      <c r="V52" s="2"/>
      <c r="W52" s="2"/>
      <c r="X52" s="2"/>
      <c r="Y52" s="2"/>
      <c r="Z52" s="2"/>
    </row>
    <row r="53" ht="15.75" customHeight="1">
      <c r="A53" s="1" t="s">
        <v>137</v>
      </c>
      <c r="B53" s="1">
        <v>1435.76</v>
      </c>
      <c r="C53" s="1">
        <v>1416.58</v>
      </c>
      <c r="D53" s="1">
        <v>1657.7</v>
      </c>
      <c r="E53" s="1">
        <v>1526.18</v>
      </c>
      <c r="F53" s="1">
        <v>1423.43</v>
      </c>
      <c r="G53" s="1">
        <v>413.74</v>
      </c>
      <c r="H53" s="1">
        <v>342.5</v>
      </c>
      <c r="I53" s="1">
        <v>1427.54</v>
      </c>
      <c r="J53" s="1">
        <v>1634.41</v>
      </c>
      <c r="K53" s="1">
        <v>2008.42</v>
      </c>
      <c r="L53" s="2"/>
      <c r="M53" s="2"/>
      <c r="N53" s="2"/>
      <c r="O53" s="2"/>
      <c r="P53" s="2"/>
      <c r="Q53" s="2"/>
      <c r="R53" s="2"/>
      <c r="S53" s="2"/>
      <c r="T53" s="2"/>
      <c r="U53" s="2"/>
      <c r="V53" s="2"/>
      <c r="W53" s="2"/>
      <c r="X53" s="2"/>
      <c r="Y53" s="2"/>
      <c r="Z53" s="2"/>
    </row>
    <row r="54" ht="15.75" customHeight="1">
      <c r="A54" s="1" t="s">
        <v>138</v>
      </c>
      <c r="B54" s="1">
        <v>0.0</v>
      </c>
      <c r="C54" s="1">
        <v>111.107</v>
      </c>
      <c r="D54" s="1">
        <v>110.833</v>
      </c>
      <c r="E54" s="1">
        <v>107.408</v>
      </c>
      <c r="F54" s="1">
        <v>72.747</v>
      </c>
      <c r="G54" s="1">
        <v>64.938</v>
      </c>
      <c r="H54" s="1">
        <v>79.73400000000001</v>
      </c>
      <c r="I54" s="1">
        <v>71.92500000000001</v>
      </c>
      <c r="J54" s="1">
        <v>44.79900000000001</v>
      </c>
      <c r="K54" s="1">
        <v>56.17</v>
      </c>
      <c r="L54" s="2"/>
      <c r="M54" s="2"/>
      <c r="N54" s="2"/>
      <c r="O54" s="2"/>
      <c r="P54" s="2"/>
      <c r="Q54" s="2"/>
      <c r="R54" s="2"/>
      <c r="S54" s="2"/>
      <c r="T54" s="2"/>
      <c r="U54" s="2"/>
      <c r="V54" s="2"/>
      <c r="W54" s="2"/>
      <c r="X54" s="2"/>
      <c r="Y54" s="2"/>
      <c r="Z54" s="2"/>
    </row>
    <row r="55" ht="15.75" customHeight="1">
      <c r="A55" s="1" t="s">
        <v>139</v>
      </c>
      <c r="B55" s="1">
        <v>0.685</v>
      </c>
      <c r="C55" s="1">
        <v>0.685</v>
      </c>
      <c r="D55" s="1">
        <v>0.685</v>
      </c>
      <c r="E55" s="1">
        <v>0.685</v>
      </c>
      <c r="F55" s="1">
        <v>0.685</v>
      </c>
      <c r="G55" s="1">
        <v>0.685</v>
      </c>
      <c r="H55" s="1">
        <v>0.685</v>
      </c>
      <c r="I55" s="1">
        <v>0.685</v>
      </c>
      <c r="J55" s="1">
        <v>0.685</v>
      </c>
      <c r="K55" s="1">
        <v>0.685</v>
      </c>
      <c r="L55" s="2"/>
      <c r="M55" s="2"/>
      <c r="N55" s="2"/>
      <c r="O55" s="2"/>
      <c r="P55" s="2"/>
      <c r="Q55" s="2"/>
      <c r="R55" s="2"/>
      <c r="S55" s="2"/>
      <c r="T55" s="2"/>
      <c r="U55" s="2"/>
      <c r="V55" s="2"/>
      <c r="W55" s="2"/>
      <c r="X55" s="2"/>
      <c r="Y55" s="2"/>
      <c r="Z55" s="2"/>
    </row>
    <row r="56" ht="15.75" customHeight="1">
      <c r="A56" s="1" t="s">
        <v>140</v>
      </c>
      <c r="B56" s="1">
        <v>235.64</v>
      </c>
      <c r="C56" s="1">
        <v>276.74</v>
      </c>
      <c r="D56" s="1">
        <v>312.36</v>
      </c>
      <c r="E56" s="1">
        <v>331.54</v>
      </c>
      <c r="F56" s="1">
        <v>337.02</v>
      </c>
      <c r="G56" s="1">
        <v>389.08</v>
      </c>
      <c r="H56" s="1">
        <v>456.21</v>
      </c>
      <c r="I56" s="1">
        <v>590.47</v>
      </c>
      <c r="J56" s="1">
        <v>875.4300000000001</v>
      </c>
      <c r="K56" s="1">
        <v>1301.5</v>
      </c>
      <c r="L56" s="2"/>
      <c r="M56" s="2"/>
      <c r="N56" s="2"/>
      <c r="O56" s="2"/>
      <c r="P56" s="2"/>
      <c r="Q56" s="2"/>
      <c r="R56" s="2"/>
      <c r="S56" s="2"/>
      <c r="T56" s="2"/>
      <c r="U56" s="2"/>
      <c r="V56" s="2"/>
      <c r="W56" s="2"/>
      <c r="X56" s="2"/>
      <c r="Y56" s="2"/>
      <c r="Z56" s="2"/>
    </row>
    <row r="57" ht="15.75" customHeight="1">
      <c r="A57" s="1" t="s">
        <v>141</v>
      </c>
      <c r="B57" s="1">
        <v>1032.98</v>
      </c>
      <c r="C57" s="1">
        <v>1171.35</v>
      </c>
      <c r="D57" s="1">
        <v>1285.06</v>
      </c>
      <c r="E57" s="1">
        <v>1505.63</v>
      </c>
      <c r="F57" s="1">
        <v>1609.75</v>
      </c>
      <c r="G57" s="1">
        <v>1559.06</v>
      </c>
      <c r="H57" s="1">
        <v>1678.25</v>
      </c>
      <c r="I57" s="1">
        <v>1682.36</v>
      </c>
      <c r="J57" s="1">
        <v>1872.79</v>
      </c>
      <c r="K57" s="1">
        <v>2411.2</v>
      </c>
      <c r="L57" s="2"/>
      <c r="M57" s="2"/>
      <c r="N57" s="2"/>
      <c r="O57" s="2"/>
      <c r="P57" s="2"/>
      <c r="Q57" s="2"/>
      <c r="R57" s="2"/>
      <c r="S57" s="2"/>
      <c r="T57" s="2"/>
      <c r="U57" s="2"/>
      <c r="V57" s="2"/>
      <c r="W57" s="2"/>
      <c r="X57" s="2"/>
      <c r="Y57" s="2"/>
      <c r="Z57" s="2"/>
    </row>
    <row r="58" ht="15.75" customHeight="1">
      <c r="A58" s="1" t="s">
        <v>142</v>
      </c>
      <c r="B58" s="1">
        <v>446.6200000000001</v>
      </c>
      <c r="C58" s="1">
        <v>494.5700000000001</v>
      </c>
      <c r="D58" s="1">
        <v>553.48</v>
      </c>
      <c r="E58" s="1">
        <v>572.6600000000001</v>
      </c>
      <c r="F58" s="1">
        <v>558.96</v>
      </c>
      <c r="G58" s="1">
        <v>664.45</v>
      </c>
      <c r="H58" s="1">
        <v>700.07</v>
      </c>
      <c r="I58" s="1">
        <v>723.36</v>
      </c>
      <c r="J58" s="1">
        <v>827.48</v>
      </c>
      <c r="K58" s="1">
        <v>989.1400000000001</v>
      </c>
      <c r="L58" s="2"/>
      <c r="M58" s="2"/>
      <c r="N58" s="2"/>
      <c r="O58" s="2"/>
      <c r="P58" s="2"/>
      <c r="Q58" s="2"/>
      <c r="R58" s="2"/>
      <c r="S58" s="2"/>
      <c r="T58" s="2"/>
      <c r="U58" s="2"/>
      <c r="V58" s="2"/>
      <c r="W58" s="2"/>
      <c r="X58" s="2"/>
      <c r="Y58" s="2"/>
      <c r="Z58" s="2"/>
    </row>
    <row r="59" ht="15.75" customHeight="1">
      <c r="A59" s="1" t="s">
        <v>143</v>
      </c>
      <c r="B59" s="1">
        <v>2382.43</v>
      </c>
      <c r="C59" s="1">
        <v>2466.0</v>
      </c>
      <c r="D59" s="1">
        <v>2766.03</v>
      </c>
      <c r="E59" s="1">
        <v>3018.11</v>
      </c>
      <c r="F59" s="1">
        <v>3479.8</v>
      </c>
      <c r="G59" s="1">
        <v>4145.62</v>
      </c>
      <c r="H59" s="1">
        <v>5138.870000000001</v>
      </c>
      <c r="I59" s="1">
        <v>5627.96</v>
      </c>
      <c r="J59" s="1">
        <v>5945.8</v>
      </c>
      <c r="K59" s="1">
        <v>6711.63</v>
      </c>
      <c r="L59" s="2"/>
      <c r="M59" s="2"/>
      <c r="N59" s="2"/>
      <c r="O59" s="2"/>
      <c r="P59" s="2"/>
      <c r="Q59" s="2"/>
      <c r="R59" s="2"/>
      <c r="S59" s="2"/>
      <c r="T59" s="2"/>
      <c r="U59" s="2"/>
      <c r="V59" s="2"/>
      <c r="W59" s="2"/>
      <c r="X59" s="2"/>
      <c r="Y59" s="2"/>
      <c r="Z59" s="2"/>
    </row>
    <row r="60" ht="15.75" customHeight="1">
      <c r="A60" s="1" t="s">
        <v>144</v>
      </c>
      <c r="B60" s="1">
        <v>3327.73</v>
      </c>
      <c r="C60" s="1">
        <v>3500.35</v>
      </c>
      <c r="D60" s="1">
        <v>3740.1</v>
      </c>
      <c r="E60" s="1">
        <v>3872.99</v>
      </c>
      <c r="F60" s="1">
        <v>4136.030000000001</v>
      </c>
      <c r="G60" s="1">
        <v>4631.97</v>
      </c>
      <c r="H60" s="1">
        <v>5258.06</v>
      </c>
      <c r="I60" s="1">
        <v>5989.64</v>
      </c>
      <c r="J60" s="1">
        <v>6255.42</v>
      </c>
      <c r="K60" s="1">
        <v>6840.410000000001</v>
      </c>
      <c r="L60" s="2"/>
      <c r="M60" s="2"/>
      <c r="N60" s="2"/>
      <c r="O60" s="2"/>
      <c r="P60" s="2"/>
      <c r="Q60" s="2"/>
      <c r="R60" s="2"/>
      <c r="S60" s="2"/>
      <c r="T60" s="2"/>
      <c r="U60" s="2"/>
      <c r="V60" s="2"/>
      <c r="W60" s="2"/>
      <c r="X60" s="2"/>
      <c r="Y60" s="2"/>
      <c r="Z60" s="2"/>
    </row>
    <row r="61" ht="15.75" customHeight="1">
      <c r="A61" s="1" t="s">
        <v>145</v>
      </c>
      <c r="B61" s="1">
        <v>0.548</v>
      </c>
      <c r="C61" s="1">
        <v>0.548</v>
      </c>
      <c r="D61" s="1">
        <v>0.548</v>
      </c>
      <c r="E61" s="1">
        <v>0.548</v>
      </c>
      <c r="F61" s="1">
        <v>0.548</v>
      </c>
      <c r="G61" s="1">
        <v>0.548</v>
      </c>
      <c r="H61" s="1">
        <v>0.548</v>
      </c>
      <c r="I61" s="1">
        <v>0.548</v>
      </c>
      <c r="J61" s="1">
        <v>0.685</v>
      </c>
      <c r="K61" s="1">
        <v>0.8220000000000001</v>
      </c>
      <c r="L61" s="2"/>
      <c r="M61" s="2"/>
      <c r="N61" s="2"/>
      <c r="O61" s="2"/>
      <c r="P61" s="2"/>
      <c r="Q61" s="2"/>
      <c r="R61" s="2"/>
      <c r="S61" s="2"/>
      <c r="T61" s="2"/>
      <c r="U61" s="2"/>
      <c r="V61" s="2"/>
      <c r="W61" s="2"/>
      <c r="X61" s="2"/>
      <c r="Y61" s="2"/>
      <c r="Z61" s="2"/>
    </row>
    <row r="62" ht="15.75" customHeight="1">
      <c r="A62" s="1" t="s">
        <v>146</v>
      </c>
      <c r="B62" s="1">
        <v>0.0</v>
      </c>
      <c r="C62" s="1">
        <v>66.308</v>
      </c>
      <c r="D62" s="1">
        <v>65.075</v>
      </c>
      <c r="E62" s="1">
        <v>83.022</v>
      </c>
      <c r="F62" s="1">
        <v>72.61</v>
      </c>
      <c r="G62" s="1">
        <v>76.03500000000001</v>
      </c>
      <c r="H62" s="1">
        <v>82.2</v>
      </c>
      <c r="I62" s="1">
        <v>93.98200000000001</v>
      </c>
      <c r="J62" s="1">
        <v>108.504</v>
      </c>
      <c r="K62" s="1">
        <v>130.013</v>
      </c>
      <c r="L62" s="2"/>
      <c r="M62" s="2"/>
      <c r="N62" s="2"/>
      <c r="O62" s="2"/>
      <c r="P62" s="2"/>
      <c r="Q62" s="2"/>
      <c r="R62" s="2"/>
      <c r="S62" s="2"/>
      <c r="T62" s="2"/>
      <c r="U62" s="2"/>
      <c r="V62" s="2"/>
      <c r="W62" s="2"/>
      <c r="X62" s="2"/>
      <c r="Y62" s="2"/>
      <c r="Z62" s="2"/>
    </row>
    <row r="63" ht="15.75" customHeight="1">
      <c r="A63" s="1" t="s">
        <v>147</v>
      </c>
      <c r="B63" s="1">
        <v>136.315</v>
      </c>
      <c r="C63" s="1">
        <v>160.29</v>
      </c>
      <c r="D63" s="1">
        <v>167.14</v>
      </c>
      <c r="E63" s="1">
        <v>176.73</v>
      </c>
      <c r="F63" s="1">
        <v>187.69</v>
      </c>
      <c r="G63" s="1">
        <v>202.76</v>
      </c>
      <c r="H63" s="1">
        <v>189.06</v>
      </c>
      <c r="I63" s="1">
        <v>195.91</v>
      </c>
      <c r="J63" s="1">
        <v>208.24</v>
      </c>
      <c r="K63" s="1">
        <v>245.23</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12166.97</v>
      </c>
      <c r="C2" s="1">
        <v>14796.0</v>
      </c>
      <c r="D2" s="1">
        <v>15344.0</v>
      </c>
      <c r="E2" s="1">
        <v>15344.0</v>
      </c>
      <c r="F2" s="1">
        <v>15344.0</v>
      </c>
      <c r="G2" s="1">
        <v>16714.0</v>
      </c>
      <c r="H2" s="1">
        <v>17399.0</v>
      </c>
      <c r="I2" s="1">
        <v>19317.0</v>
      </c>
      <c r="J2" s="1">
        <v>24249.0</v>
      </c>
      <c r="K2" s="1">
        <v>31784.0</v>
      </c>
      <c r="L2" s="2"/>
      <c r="M2" s="2"/>
      <c r="N2" s="2"/>
      <c r="O2" s="2"/>
      <c r="P2" s="2"/>
      <c r="Q2" s="2"/>
      <c r="R2" s="2"/>
      <c r="S2" s="2"/>
      <c r="T2" s="2"/>
      <c r="U2" s="2"/>
      <c r="V2" s="2"/>
      <c r="W2" s="2"/>
      <c r="X2" s="2"/>
      <c r="Y2" s="2"/>
      <c r="Z2" s="2"/>
    </row>
    <row r="3">
      <c r="A3" s="1" t="s">
        <v>149</v>
      </c>
      <c r="B3" s="1">
        <v>12166.97</v>
      </c>
      <c r="C3" s="1">
        <v>14796.0</v>
      </c>
      <c r="D3" s="1">
        <v>15344.0</v>
      </c>
      <c r="E3" s="1">
        <v>15344.0</v>
      </c>
      <c r="F3" s="1">
        <v>15344.0</v>
      </c>
      <c r="G3" s="1">
        <v>16714.0</v>
      </c>
      <c r="H3" s="1">
        <v>17399.0</v>
      </c>
      <c r="I3" s="1">
        <v>19317.0</v>
      </c>
      <c r="J3" s="1">
        <v>24249.0</v>
      </c>
      <c r="K3" s="1">
        <v>31784.0</v>
      </c>
      <c r="L3" s="2"/>
      <c r="M3" s="2"/>
      <c r="N3" s="2"/>
      <c r="O3" s="2"/>
      <c r="P3" s="2"/>
      <c r="Q3" s="2"/>
      <c r="R3" s="2"/>
      <c r="S3" s="2"/>
      <c r="T3" s="2"/>
      <c r="U3" s="2"/>
      <c r="V3" s="2"/>
      <c r="W3" s="2"/>
      <c r="X3" s="2"/>
      <c r="Y3" s="2"/>
      <c r="Z3" s="2"/>
    </row>
    <row r="4">
      <c r="A4" s="1" t="s">
        <v>150</v>
      </c>
      <c r="B4" s="1">
        <v>1994.72</v>
      </c>
      <c r="C4" s="1">
        <v>2218.03</v>
      </c>
      <c r="D4" s="1">
        <v>2353.66</v>
      </c>
      <c r="E4" s="1">
        <v>2415.31</v>
      </c>
      <c r="F4" s="1">
        <v>2413.94</v>
      </c>
      <c r="G4" s="1">
        <v>2679.72</v>
      </c>
      <c r="H4" s="1">
        <v>2867.41</v>
      </c>
      <c r="I4" s="1">
        <v>3241.42</v>
      </c>
      <c r="J4" s="1">
        <v>3897.65</v>
      </c>
      <c r="K4" s="1">
        <v>4899.120000000001</v>
      </c>
      <c r="L4" s="2"/>
      <c r="M4" s="2"/>
      <c r="N4" s="2"/>
      <c r="O4" s="2"/>
      <c r="P4" s="2"/>
      <c r="Q4" s="2"/>
      <c r="R4" s="2"/>
      <c r="S4" s="2"/>
      <c r="T4" s="2"/>
      <c r="U4" s="2"/>
      <c r="V4" s="2"/>
      <c r="W4" s="2"/>
      <c r="X4" s="2"/>
      <c r="Y4" s="2"/>
      <c r="Z4" s="2"/>
    </row>
    <row r="5">
      <c r="A5" s="1" t="s">
        <v>151</v>
      </c>
      <c r="B5" s="1">
        <v>10170.88</v>
      </c>
      <c r="C5" s="1">
        <v>12568.38</v>
      </c>
      <c r="D5" s="1">
        <v>12960.2</v>
      </c>
      <c r="E5" s="1">
        <v>12886.22</v>
      </c>
      <c r="F5" s="1">
        <v>12906.77</v>
      </c>
      <c r="G5" s="1">
        <v>13974.0</v>
      </c>
      <c r="H5" s="1">
        <v>14522.0</v>
      </c>
      <c r="I5" s="1">
        <v>16029.0</v>
      </c>
      <c r="J5" s="1">
        <v>20413.0</v>
      </c>
      <c r="K5" s="1">
        <v>26852.0</v>
      </c>
      <c r="L5" s="2"/>
      <c r="M5" s="2"/>
      <c r="N5" s="2"/>
      <c r="O5" s="2"/>
      <c r="P5" s="2"/>
      <c r="Q5" s="2"/>
      <c r="R5" s="2"/>
      <c r="S5" s="2"/>
      <c r="T5" s="2"/>
      <c r="U5" s="2"/>
      <c r="V5" s="2"/>
      <c r="W5" s="2"/>
      <c r="X5" s="2"/>
      <c r="Y5" s="2"/>
      <c r="Z5" s="2"/>
    </row>
    <row r="6">
      <c r="A6" s="1" t="s">
        <v>152</v>
      </c>
      <c r="B6" s="1">
        <v>3666.12</v>
      </c>
      <c r="C6" s="1">
        <v>4407.29</v>
      </c>
      <c r="D6" s="1">
        <v>4430.58</v>
      </c>
      <c r="E6" s="1">
        <v>4400.303000000001</v>
      </c>
      <c r="F6" s="1">
        <v>4563.47</v>
      </c>
      <c r="G6" s="1">
        <v>4908.71</v>
      </c>
      <c r="H6" s="1">
        <v>5053.93</v>
      </c>
      <c r="I6" s="1">
        <v>5625.22</v>
      </c>
      <c r="J6" s="1">
        <v>6943.160000000001</v>
      </c>
      <c r="K6" s="1">
        <v>8439.2</v>
      </c>
      <c r="L6" s="2"/>
      <c r="M6" s="2"/>
      <c r="N6" s="2"/>
      <c r="O6" s="2"/>
      <c r="P6" s="2"/>
      <c r="Q6" s="2"/>
      <c r="R6" s="2"/>
      <c r="S6" s="2"/>
      <c r="T6" s="2"/>
      <c r="U6" s="2"/>
      <c r="V6" s="2"/>
      <c r="W6" s="2"/>
      <c r="X6" s="2"/>
      <c r="Y6" s="2"/>
      <c r="Z6" s="2"/>
    </row>
    <row r="7">
      <c r="A7" s="1" t="s">
        <v>153</v>
      </c>
      <c r="B7" s="1">
        <v>1802.92</v>
      </c>
      <c r="C7" s="1">
        <v>1830.32</v>
      </c>
      <c r="D7" s="1">
        <v>1938.55</v>
      </c>
      <c r="E7" s="1">
        <v>1919.37</v>
      </c>
      <c r="F7" s="1">
        <v>2024.86</v>
      </c>
      <c r="G7" s="1">
        <v>1886.49</v>
      </c>
      <c r="H7" s="1">
        <v>2070.07</v>
      </c>
      <c r="I7" s="1">
        <v>2356.4</v>
      </c>
      <c r="J7" s="1">
        <v>3190.73</v>
      </c>
      <c r="K7" s="1">
        <v>4251.110000000001</v>
      </c>
      <c r="L7" s="2"/>
      <c r="M7" s="2"/>
      <c r="N7" s="2"/>
      <c r="O7" s="2"/>
      <c r="P7" s="2"/>
      <c r="Q7" s="2"/>
      <c r="R7" s="2"/>
      <c r="S7" s="2"/>
      <c r="T7" s="2"/>
      <c r="U7" s="2"/>
      <c r="V7" s="2"/>
      <c r="W7" s="2"/>
      <c r="X7" s="2"/>
      <c r="Y7" s="2"/>
      <c r="Z7" s="2"/>
    </row>
    <row r="8">
      <c r="A8" s="1" t="s">
        <v>154</v>
      </c>
      <c r="B8" s="1">
        <v>-105.49</v>
      </c>
      <c r="C8" s="1">
        <v>-90.009</v>
      </c>
      <c r="D8" s="1">
        <v>-100.969</v>
      </c>
      <c r="E8" s="1">
        <v>-142.48</v>
      </c>
      <c r="F8" s="1">
        <v>-141.11</v>
      </c>
      <c r="G8" s="1">
        <v>-82.2</v>
      </c>
      <c r="H8" s="1">
        <v>-63.02</v>
      </c>
      <c r="I8" s="1">
        <v>-62.47200000000001</v>
      </c>
      <c r="J8" s="1">
        <v>-147.96</v>
      </c>
      <c r="K8" s="1">
        <v>-16.303</v>
      </c>
      <c r="L8" s="2"/>
      <c r="M8" s="2"/>
      <c r="N8" s="2"/>
      <c r="O8" s="2"/>
      <c r="P8" s="2"/>
      <c r="Q8" s="2"/>
      <c r="R8" s="2"/>
      <c r="S8" s="2"/>
      <c r="T8" s="2"/>
      <c r="U8" s="2"/>
      <c r="V8" s="2"/>
      <c r="W8" s="2"/>
      <c r="X8" s="2"/>
      <c r="Y8" s="2"/>
      <c r="Z8" s="2"/>
    </row>
    <row r="9">
      <c r="A9" s="1" t="s">
        <v>155</v>
      </c>
      <c r="B9" s="1">
        <v>5363.55</v>
      </c>
      <c r="C9" s="1">
        <v>6148.56</v>
      </c>
      <c r="D9" s="1">
        <v>6267.750000000001</v>
      </c>
      <c r="E9" s="1">
        <v>6178.700000000001</v>
      </c>
      <c r="F9" s="1">
        <v>6447.22</v>
      </c>
      <c r="G9" s="1">
        <v>6713.000000000001</v>
      </c>
      <c r="H9" s="1">
        <v>7060.98</v>
      </c>
      <c r="I9" s="1">
        <v>7918.6</v>
      </c>
      <c r="J9" s="1">
        <v>9985.93</v>
      </c>
      <c r="K9" s="1">
        <v>12673.87</v>
      </c>
      <c r="L9" s="2"/>
      <c r="M9" s="2"/>
      <c r="N9" s="2"/>
      <c r="O9" s="2"/>
      <c r="P9" s="2"/>
      <c r="Q9" s="2"/>
      <c r="R9" s="2"/>
      <c r="S9" s="2"/>
      <c r="T9" s="2"/>
      <c r="U9" s="2"/>
      <c r="V9" s="2"/>
      <c r="W9" s="2"/>
      <c r="X9" s="2"/>
      <c r="Y9" s="2"/>
      <c r="Z9" s="2"/>
    </row>
    <row r="10">
      <c r="A10" s="1" t="s">
        <v>156</v>
      </c>
      <c r="B10" s="1">
        <v>4807.33</v>
      </c>
      <c r="C10" s="1">
        <v>6419.820000000001</v>
      </c>
      <c r="D10" s="1">
        <v>6692.450000000001</v>
      </c>
      <c r="E10" s="1">
        <v>6708.89</v>
      </c>
      <c r="F10" s="1">
        <v>6459.55</v>
      </c>
      <c r="G10" s="1">
        <v>7324.02</v>
      </c>
      <c r="H10" s="1">
        <v>7463.76</v>
      </c>
      <c r="I10" s="1">
        <v>8129.580000000001</v>
      </c>
      <c r="J10" s="1">
        <v>10359.94</v>
      </c>
      <c r="K10" s="1">
        <v>14248.0</v>
      </c>
      <c r="L10" s="2"/>
      <c r="M10" s="2"/>
      <c r="N10" s="2"/>
      <c r="O10" s="2"/>
      <c r="P10" s="2"/>
      <c r="Q10" s="2"/>
      <c r="R10" s="2"/>
      <c r="S10" s="2"/>
      <c r="T10" s="2"/>
      <c r="U10" s="2"/>
      <c r="V10" s="2"/>
      <c r="W10" s="2"/>
      <c r="X10" s="2"/>
      <c r="Y10" s="2"/>
      <c r="Z10" s="2"/>
    </row>
    <row r="11">
      <c r="A11" s="1" t="s">
        <v>157</v>
      </c>
      <c r="B11" s="1">
        <v>-5.343</v>
      </c>
      <c r="C11" s="1">
        <v>-9.179</v>
      </c>
      <c r="D11" s="1">
        <v>-8.905000000000001</v>
      </c>
      <c r="E11" s="1">
        <v>-12.33</v>
      </c>
      <c r="F11" s="1">
        <v>-11.645</v>
      </c>
      <c r="G11" s="1">
        <v>-30.14</v>
      </c>
      <c r="H11" s="1">
        <v>-53.43000000000001</v>
      </c>
      <c r="I11" s="1">
        <v>-39.593</v>
      </c>
      <c r="J11" s="1">
        <v>-51.786</v>
      </c>
      <c r="K11" s="1">
        <v>-74.254</v>
      </c>
      <c r="L11" s="2"/>
      <c r="M11" s="2"/>
      <c r="N11" s="2"/>
      <c r="O11" s="2"/>
      <c r="P11" s="2"/>
      <c r="Q11" s="2"/>
      <c r="R11" s="2"/>
      <c r="S11" s="2"/>
      <c r="T11" s="2"/>
      <c r="U11" s="2"/>
      <c r="V11" s="2"/>
      <c r="W11" s="2"/>
      <c r="X11" s="2"/>
      <c r="Y11" s="2"/>
      <c r="Z11" s="2"/>
    </row>
    <row r="12">
      <c r="A12" s="1" t="s">
        <v>158</v>
      </c>
      <c r="B12" s="1">
        <v>13.837</v>
      </c>
      <c r="C12" s="1">
        <v>7.672000000000001</v>
      </c>
      <c r="D12" s="1">
        <v>7.124000000000001</v>
      </c>
      <c r="E12" s="1">
        <v>9.453000000000001</v>
      </c>
      <c r="F12" s="1">
        <v>6.987</v>
      </c>
      <c r="G12" s="1">
        <v>8.905000000000001</v>
      </c>
      <c r="H12" s="1">
        <v>46.169</v>
      </c>
      <c r="I12" s="1">
        <v>31.647</v>
      </c>
      <c r="J12" s="1">
        <v>32.743</v>
      </c>
      <c r="K12" s="1">
        <v>146.59</v>
      </c>
      <c r="L12" s="2"/>
      <c r="M12" s="2"/>
      <c r="N12" s="2"/>
      <c r="O12" s="2"/>
      <c r="P12" s="2"/>
      <c r="Q12" s="2"/>
      <c r="R12" s="2"/>
      <c r="S12" s="2"/>
      <c r="T12" s="2"/>
      <c r="U12" s="2"/>
      <c r="V12" s="2"/>
      <c r="W12" s="2"/>
      <c r="X12" s="2"/>
      <c r="Y12" s="2"/>
      <c r="Z12" s="2"/>
    </row>
    <row r="13">
      <c r="A13" s="1" t="s">
        <v>159</v>
      </c>
      <c r="B13" s="1">
        <v>8.494</v>
      </c>
      <c r="C13" s="1">
        <v>-1.507</v>
      </c>
      <c r="D13" s="1">
        <v>-1.781</v>
      </c>
      <c r="E13" s="1">
        <v>-2.877</v>
      </c>
      <c r="F13" s="1">
        <v>-4.658</v>
      </c>
      <c r="G13" s="1">
        <v>-21.235</v>
      </c>
      <c r="H13" s="1">
        <v>-7.261000000000001</v>
      </c>
      <c r="I13" s="1">
        <v>-7.946000000000001</v>
      </c>
      <c r="J13" s="1">
        <v>-19.043</v>
      </c>
      <c r="K13" s="1">
        <v>72.19900000000001</v>
      </c>
      <c r="L13" s="2"/>
      <c r="M13" s="2"/>
      <c r="N13" s="2"/>
      <c r="O13" s="2"/>
      <c r="P13" s="2"/>
      <c r="Q13" s="2"/>
      <c r="R13" s="2"/>
      <c r="S13" s="2"/>
      <c r="T13" s="2"/>
      <c r="U13" s="2"/>
      <c r="V13" s="2"/>
      <c r="W13" s="2"/>
      <c r="X13" s="2"/>
      <c r="Y13" s="2"/>
      <c r="Z13" s="2"/>
    </row>
    <row r="14">
      <c r="A14" s="1" t="s">
        <v>160</v>
      </c>
      <c r="B14" s="1">
        <v>0.0</v>
      </c>
      <c r="C14" s="1">
        <v>1.918</v>
      </c>
      <c r="D14" s="1">
        <v>3.288</v>
      </c>
      <c r="E14" s="1">
        <v>1.918</v>
      </c>
      <c r="F14" s="1">
        <v>1.644</v>
      </c>
      <c r="G14" s="1">
        <v>-18.769</v>
      </c>
      <c r="H14" s="1">
        <v>20.413</v>
      </c>
      <c r="I14" s="1">
        <v>-3.288</v>
      </c>
      <c r="J14" s="1">
        <v>-25.893</v>
      </c>
      <c r="K14" s="1">
        <v>11.097</v>
      </c>
      <c r="L14" s="2"/>
      <c r="M14" s="2"/>
      <c r="N14" s="2"/>
      <c r="O14" s="2"/>
      <c r="P14" s="2"/>
      <c r="Q14" s="2"/>
      <c r="R14" s="2"/>
      <c r="S14" s="2"/>
      <c r="T14" s="2"/>
      <c r="U14" s="2"/>
      <c r="V14" s="2"/>
      <c r="W14" s="2"/>
      <c r="X14" s="2"/>
      <c r="Y14" s="2"/>
      <c r="Z14" s="2"/>
    </row>
    <row r="15">
      <c r="A15" s="1" t="s">
        <v>161</v>
      </c>
      <c r="B15" s="1">
        <v>-52.197</v>
      </c>
      <c r="C15" s="1">
        <v>-808.3000000000001</v>
      </c>
      <c r="D15" s="1">
        <v>-78.912</v>
      </c>
      <c r="E15" s="1">
        <v>-25.619</v>
      </c>
      <c r="F15" s="1">
        <v>40.826</v>
      </c>
      <c r="G15" s="1">
        <v>-439.77</v>
      </c>
      <c r="H15" s="1">
        <v>-102.339</v>
      </c>
      <c r="I15" s="1">
        <v>47.128</v>
      </c>
      <c r="J15" s="1">
        <v>-637.0500000000001</v>
      </c>
      <c r="K15" s="1">
        <v>226.05</v>
      </c>
      <c r="L15" s="2"/>
      <c r="M15" s="2"/>
      <c r="N15" s="2"/>
      <c r="O15" s="2"/>
      <c r="P15" s="2"/>
      <c r="Q15" s="2"/>
      <c r="R15" s="2"/>
      <c r="S15" s="2"/>
      <c r="T15" s="2"/>
      <c r="U15" s="2"/>
      <c r="V15" s="2"/>
      <c r="W15" s="2"/>
      <c r="X15" s="2"/>
      <c r="Y15" s="2"/>
      <c r="Z15" s="2"/>
    </row>
    <row r="16">
      <c r="A16" s="1" t="s">
        <v>162</v>
      </c>
      <c r="B16" s="1">
        <v>-15.207</v>
      </c>
      <c r="C16" s="1">
        <v>-11.097</v>
      </c>
      <c r="D16" s="1">
        <v>-11.645</v>
      </c>
      <c r="E16" s="1">
        <v>-9.316</v>
      </c>
      <c r="F16" s="1">
        <v>-9.864</v>
      </c>
      <c r="G16" s="1">
        <v>-38.497</v>
      </c>
      <c r="H16" s="1">
        <v>-20.55</v>
      </c>
      <c r="I16" s="1">
        <v>-16.714</v>
      </c>
      <c r="J16" s="1">
        <v>-24.797</v>
      </c>
      <c r="K16" s="1">
        <v>-26.989</v>
      </c>
      <c r="L16" s="2"/>
      <c r="M16" s="2"/>
      <c r="N16" s="2"/>
      <c r="O16" s="2"/>
      <c r="P16" s="2"/>
      <c r="Q16" s="2"/>
      <c r="R16" s="2"/>
      <c r="S16" s="2"/>
      <c r="T16" s="2"/>
      <c r="U16" s="2"/>
      <c r="V16" s="2"/>
      <c r="W16" s="2"/>
      <c r="X16" s="2"/>
      <c r="Y16" s="2"/>
      <c r="Z16" s="2"/>
    </row>
    <row r="17">
      <c r="A17" s="1" t="s">
        <v>163</v>
      </c>
      <c r="B17" s="1">
        <v>4748.42</v>
      </c>
      <c r="C17" s="1">
        <v>5601.93</v>
      </c>
      <c r="D17" s="1">
        <v>6603.400000000001</v>
      </c>
      <c r="E17" s="1">
        <v>6671.900000000001</v>
      </c>
      <c r="F17" s="1">
        <v>6488.320000000001</v>
      </c>
      <c r="G17" s="1">
        <v>6806.160000000001</v>
      </c>
      <c r="H17" s="1">
        <v>7354.160000000001</v>
      </c>
      <c r="I17" s="1">
        <v>8148.76</v>
      </c>
      <c r="J17" s="1">
        <v>9653.02</v>
      </c>
      <c r="K17" s="1">
        <v>14522.0</v>
      </c>
      <c r="L17" s="2"/>
      <c r="M17" s="2"/>
      <c r="N17" s="2"/>
      <c r="O17" s="2"/>
      <c r="P17" s="2"/>
      <c r="Q17" s="2"/>
      <c r="R17" s="2"/>
      <c r="S17" s="2"/>
      <c r="T17" s="2"/>
      <c r="U17" s="2"/>
      <c r="V17" s="2"/>
      <c r="W17" s="2"/>
      <c r="X17" s="2"/>
      <c r="Y17" s="2"/>
      <c r="Z17" s="2"/>
    </row>
    <row r="18">
      <c r="A18" s="1" t="s">
        <v>164</v>
      </c>
      <c r="B18" s="1">
        <v>-82.2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-16.988</v>
      </c>
      <c r="J19" s="1">
        <v>-6.987</v>
      </c>
      <c r="K19" s="1">
        <v>0.0</v>
      </c>
      <c r="L19" s="2"/>
      <c r="M19" s="2"/>
      <c r="N19" s="2"/>
      <c r="O19" s="2"/>
      <c r="P19" s="2"/>
      <c r="Q19" s="2"/>
      <c r="R19" s="2"/>
      <c r="S19" s="2"/>
      <c r="T19" s="2"/>
      <c r="U19" s="2"/>
      <c r="V19" s="2"/>
      <c r="W19" s="2"/>
      <c r="X19" s="2"/>
      <c r="Y19" s="2"/>
      <c r="Z19" s="2"/>
    </row>
    <row r="20">
      <c r="A20" s="1" t="s">
        <v>166</v>
      </c>
      <c r="B20" s="1">
        <v>4.658</v>
      </c>
      <c r="C20" s="1">
        <v>90.283</v>
      </c>
      <c r="D20" s="1">
        <v>2.192</v>
      </c>
      <c r="E20" s="1">
        <v>-3.425</v>
      </c>
      <c r="F20" s="1">
        <v>39.045</v>
      </c>
      <c r="G20" s="1">
        <v>-19.865</v>
      </c>
      <c r="H20" s="1">
        <v>-26.715</v>
      </c>
      <c r="I20" s="1">
        <v>40.55200000000001</v>
      </c>
      <c r="J20" s="1">
        <v>-80.41900000000001</v>
      </c>
      <c r="K20" s="1">
        <v>5.069000000000001</v>
      </c>
      <c r="L20" s="2"/>
      <c r="M20" s="2"/>
      <c r="N20" s="2"/>
      <c r="O20" s="2"/>
      <c r="P20" s="2"/>
      <c r="Q20" s="2"/>
      <c r="R20" s="2"/>
      <c r="S20" s="2"/>
      <c r="T20" s="2"/>
      <c r="U20" s="2"/>
      <c r="V20" s="2"/>
      <c r="W20" s="2"/>
      <c r="X20" s="2"/>
      <c r="Y20" s="2"/>
      <c r="Z20" s="2"/>
    </row>
    <row r="21" ht="15.75" customHeight="1">
      <c r="A21" s="1" t="s">
        <v>167</v>
      </c>
      <c r="B21" s="1">
        <v>0.0</v>
      </c>
      <c r="C21" s="1">
        <v>237.01</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-33.291</v>
      </c>
      <c r="D22" s="1">
        <v>-56.992</v>
      </c>
      <c r="E22" s="1">
        <v>0.0</v>
      </c>
      <c r="F22" s="1">
        <v>0.0</v>
      </c>
      <c r="G22" s="1">
        <v>-134.123</v>
      </c>
      <c r="H22" s="1">
        <v>-47.95</v>
      </c>
      <c r="I22" s="1">
        <v>-78.501</v>
      </c>
      <c r="J22" s="1">
        <v>-104.12</v>
      </c>
      <c r="K22" s="1">
        <v>-193.17</v>
      </c>
      <c r="L22" s="2"/>
      <c r="M22" s="2"/>
      <c r="N22" s="2"/>
      <c r="O22" s="2"/>
      <c r="P22" s="2"/>
      <c r="Q22" s="2"/>
      <c r="R22" s="2"/>
      <c r="S22" s="2"/>
      <c r="T22" s="2"/>
      <c r="U22" s="2"/>
      <c r="V22" s="2"/>
      <c r="W22" s="2"/>
      <c r="X22" s="2"/>
      <c r="Y22" s="2"/>
      <c r="Z22" s="2"/>
    </row>
    <row r="23" ht="15.75" customHeight="1">
      <c r="A23" s="1" t="s">
        <v>169</v>
      </c>
      <c r="B23" s="1">
        <v>0.0</v>
      </c>
      <c r="C23" s="1">
        <v>61.51300000000001</v>
      </c>
      <c r="D23" s="1">
        <v>0.0</v>
      </c>
      <c r="E23" s="1">
        <v>0.0</v>
      </c>
      <c r="F23" s="1">
        <v>-3.699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4671.700000000001</v>
      </c>
      <c r="C24" s="1">
        <v>5956.76</v>
      </c>
      <c r="D24" s="1">
        <v>6548.6</v>
      </c>
      <c r="E24" s="1">
        <v>6669.160000000001</v>
      </c>
      <c r="F24" s="1">
        <v>6523.940000000001</v>
      </c>
      <c r="G24" s="1">
        <v>6651.35</v>
      </c>
      <c r="H24" s="1">
        <v>7278.81</v>
      </c>
      <c r="I24" s="1">
        <v>8093.960000000001</v>
      </c>
      <c r="J24" s="1">
        <v>9461.220000000001</v>
      </c>
      <c r="K24" s="1">
        <v>14385.0</v>
      </c>
      <c r="L24" s="2"/>
      <c r="M24" s="2"/>
      <c r="N24" s="2"/>
      <c r="O24" s="2"/>
      <c r="P24" s="2"/>
      <c r="Q24" s="2"/>
      <c r="R24" s="2"/>
      <c r="S24" s="2"/>
      <c r="T24" s="2"/>
      <c r="U24" s="2"/>
      <c r="V24" s="2"/>
      <c r="W24" s="2"/>
      <c r="X24" s="2"/>
      <c r="Y24" s="2"/>
      <c r="Z24" s="2"/>
    </row>
    <row r="25" ht="15.75" customHeight="1">
      <c r="A25" s="1" t="s">
        <v>171</v>
      </c>
      <c r="B25" s="1">
        <v>1043.94</v>
      </c>
      <c r="C25" s="1">
        <v>1180.94</v>
      </c>
      <c r="D25" s="1">
        <v>1352.19</v>
      </c>
      <c r="E25" s="1">
        <v>1445.35</v>
      </c>
      <c r="F25" s="1">
        <v>1231.63</v>
      </c>
      <c r="G25" s="1">
        <v>1315.2</v>
      </c>
      <c r="H25" s="1">
        <v>1505.63</v>
      </c>
      <c r="I25" s="1">
        <v>1550.84</v>
      </c>
      <c r="J25" s="1">
        <v>1854.98</v>
      </c>
      <c r="K25" s="1">
        <v>2875.63</v>
      </c>
      <c r="L25" s="2"/>
      <c r="M25" s="2"/>
      <c r="N25" s="2"/>
      <c r="O25" s="2"/>
      <c r="P25" s="2"/>
      <c r="Q25" s="2"/>
      <c r="R25" s="2"/>
      <c r="S25" s="2"/>
      <c r="T25" s="2"/>
      <c r="U25" s="2"/>
      <c r="V25" s="2"/>
      <c r="W25" s="2"/>
      <c r="X25" s="2"/>
      <c r="Y25" s="2"/>
      <c r="Z25" s="2"/>
    </row>
    <row r="26" ht="15.75" customHeight="1">
      <c r="A26" s="1" t="s">
        <v>172</v>
      </c>
      <c r="B26" s="1">
        <v>3627.76</v>
      </c>
      <c r="C26" s="1">
        <v>4775.820000000001</v>
      </c>
      <c r="D26" s="1">
        <v>5195.04</v>
      </c>
      <c r="E26" s="1">
        <v>5223.81</v>
      </c>
      <c r="F26" s="1">
        <v>5292.31</v>
      </c>
      <c r="G26" s="1">
        <v>5336.150000000001</v>
      </c>
      <c r="H26" s="1">
        <v>5773.18</v>
      </c>
      <c r="I26" s="1">
        <v>6543.120000000001</v>
      </c>
      <c r="J26" s="1">
        <v>7606.240000000001</v>
      </c>
      <c r="K26" s="1">
        <v>11464.16</v>
      </c>
      <c r="L26" s="2"/>
      <c r="M26" s="2"/>
      <c r="N26" s="2"/>
      <c r="O26" s="2"/>
      <c r="P26" s="2"/>
      <c r="Q26" s="2"/>
      <c r="R26" s="2"/>
      <c r="S26" s="2"/>
      <c r="T26" s="2"/>
      <c r="U26" s="2"/>
      <c r="V26" s="2"/>
      <c r="W26" s="2"/>
      <c r="X26" s="2"/>
      <c r="Y26" s="2"/>
      <c r="Z26" s="2"/>
    </row>
    <row r="27" ht="15.75" customHeight="1">
      <c r="A27" s="1" t="s">
        <v>173</v>
      </c>
      <c r="B27" s="1">
        <v>3627.76</v>
      </c>
      <c r="C27" s="1">
        <v>4775.820000000001</v>
      </c>
      <c r="D27" s="1">
        <v>5195.04</v>
      </c>
      <c r="E27" s="1">
        <v>5223.81</v>
      </c>
      <c r="F27" s="1">
        <v>5292.31</v>
      </c>
      <c r="G27" s="1">
        <v>5336.150000000001</v>
      </c>
      <c r="H27" s="1">
        <v>5773.18</v>
      </c>
      <c r="I27" s="1">
        <v>6543.120000000001</v>
      </c>
      <c r="J27" s="1">
        <v>7606.240000000001</v>
      </c>
      <c r="K27" s="1">
        <v>11464.16</v>
      </c>
      <c r="L27" s="2"/>
      <c r="M27" s="2"/>
      <c r="N27" s="2"/>
      <c r="O27" s="2"/>
      <c r="P27" s="2"/>
      <c r="Q27" s="2"/>
      <c r="R27" s="2"/>
      <c r="S27" s="2"/>
      <c r="T27" s="2"/>
      <c r="U27" s="2"/>
      <c r="V27" s="2"/>
      <c r="W27" s="2"/>
      <c r="X27" s="2"/>
      <c r="Y27" s="2"/>
      <c r="Z27" s="2"/>
    </row>
    <row r="28" ht="15.75" customHeight="1">
      <c r="A28" s="1" t="s">
        <v>174</v>
      </c>
      <c r="B28" s="1">
        <v>3627.76</v>
      </c>
      <c r="C28" s="1">
        <v>4775.820000000001</v>
      </c>
      <c r="D28" s="1">
        <v>5195.04</v>
      </c>
      <c r="E28" s="1">
        <v>5223.81</v>
      </c>
      <c r="F28" s="1">
        <v>5292.31</v>
      </c>
      <c r="G28" s="1">
        <v>5336.150000000001</v>
      </c>
      <c r="H28" s="1">
        <v>5773.18</v>
      </c>
      <c r="I28" s="1">
        <v>6543.120000000001</v>
      </c>
      <c r="J28" s="1">
        <v>7606.240000000001</v>
      </c>
      <c r="K28" s="1">
        <v>11464.16</v>
      </c>
      <c r="L28" s="2"/>
      <c r="M28" s="2"/>
      <c r="N28" s="2"/>
      <c r="O28" s="2"/>
      <c r="P28" s="2"/>
      <c r="Q28" s="2"/>
      <c r="R28" s="2"/>
      <c r="S28" s="2"/>
      <c r="T28" s="2"/>
      <c r="U28" s="2"/>
      <c r="V28" s="2"/>
      <c r="W28" s="2"/>
      <c r="X28" s="2"/>
      <c r="Y28" s="2"/>
      <c r="Z28" s="2"/>
    </row>
    <row r="29" ht="15.75" customHeight="1">
      <c r="A29" s="1" t="s">
        <v>175</v>
      </c>
      <c r="B29" s="1">
        <v>3627.76</v>
      </c>
      <c r="C29" s="1">
        <v>4775.820000000001</v>
      </c>
      <c r="D29" s="1">
        <v>5195.04</v>
      </c>
      <c r="E29" s="1">
        <v>5223.81</v>
      </c>
      <c r="F29" s="1">
        <v>5292.31</v>
      </c>
      <c r="G29" s="1">
        <v>5336.150000000001</v>
      </c>
      <c r="H29" s="1">
        <v>5773.18</v>
      </c>
      <c r="I29" s="1">
        <v>6543.120000000001</v>
      </c>
      <c r="J29" s="1">
        <v>7606.240000000001</v>
      </c>
      <c r="K29" s="1">
        <v>11464.16</v>
      </c>
      <c r="L29" s="2"/>
      <c r="M29" s="2"/>
      <c r="N29" s="2"/>
      <c r="O29" s="2"/>
      <c r="P29" s="2"/>
      <c r="Q29" s="2"/>
      <c r="R29" s="2"/>
      <c r="S29" s="2"/>
      <c r="T29" s="2"/>
      <c r="U29" s="2"/>
      <c r="V29" s="2"/>
      <c r="W29" s="2"/>
      <c r="X29" s="2"/>
      <c r="Y29" s="2"/>
      <c r="Z29" s="2"/>
    </row>
    <row r="30" ht="15.75" customHeight="1">
      <c r="A30" s="1" t="s">
        <v>176</v>
      </c>
      <c r="B30" s="1">
        <v>3627.76</v>
      </c>
      <c r="C30" s="1">
        <v>4775.820000000001</v>
      </c>
      <c r="D30" s="1">
        <v>5195.04</v>
      </c>
      <c r="E30" s="1">
        <v>5223.81</v>
      </c>
      <c r="F30" s="1">
        <v>5292.31</v>
      </c>
      <c r="G30" s="1">
        <v>5336.150000000001</v>
      </c>
      <c r="H30" s="1">
        <v>5773.18</v>
      </c>
      <c r="I30" s="1">
        <v>6543.120000000001</v>
      </c>
      <c r="J30" s="1">
        <v>7606.240000000001</v>
      </c>
      <c r="K30" s="1">
        <v>11464.16</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5240.0</v>
      </c>
      <c r="C34" s="1">
        <v>5140.0</v>
      </c>
      <c r="D34" s="1">
        <v>5060.0</v>
      </c>
      <c r="E34" s="1">
        <v>4950.0</v>
      </c>
      <c r="F34" s="1">
        <v>4840.0</v>
      </c>
      <c r="G34" s="1">
        <v>4750.0</v>
      </c>
      <c r="H34" s="1">
        <v>4670.0</v>
      </c>
      <c r="I34" s="1">
        <v>4590.0</v>
      </c>
      <c r="J34" s="1">
        <v>4530.0</v>
      </c>
      <c r="K34" s="1">
        <v>4480.0</v>
      </c>
      <c r="L34" s="2"/>
      <c r="M34" s="2"/>
      <c r="N34" s="2"/>
      <c r="O34" s="2"/>
      <c r="P34" s="2"/>
      <c r="Q34" s="2"/>
      <c r="R34" s="2"/>
      <c r="S34" s="2"/>
      <c r="T34" s="2"/>
      <c r="U34" s="2"/>
      <c r="V34" s="2"/>
      <c r="W34" s="2"/>
      <c r="X34" s="2"/>
      <c r="Y34" s="2"/>
      <c r="Z34" s="2"/>
    </row>
    <row r="35" ht="15.75" customHeight="1">
      <c r="A35" s="1" t="s">
        <v>191</v>
      </c>
      <c r="B35" s="1" t="s">
        <v>192</v>
      </c>
      <c r="C35" s="1" t="s">
        <v>193</v>
      </c>
      <c r="D35" s="1" t="s">
        <v>125</v>
      </c>
      <c r="E35" s="1" t="s">
        <v>194</v>
      </c>
      <c r="F35" s="1" t="s">
        <v>195</v>
      </c>
      <c r="G35" s="1" t="s">
        <v>196</v>
      </c>
      <c r="H35" s="1">
        <v>9.0</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192</v>
      </c>
      <c r="C36" s="1" t="s">
        <v>193</v>
      </c>
      <c r="D36" s="1" t="s">
        <v>125</v>
      </c>
      <c r="E36" s="1" t="s">
        <v>194</v>
      </c>
      <c r="F36" s="1" t="s">
        <v>195</v>
      </c>
      <c r="G36" s="1" t="s">
        <v>196</v>
      </c>
      <c r="H36" s="1">
        <v>9.0</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5260.0</v>
      </c>
      <c r="C37" s="1">
        <v>5160.0</v>
      </c>
      <c r="D37" s="1">
        <v>5070.0</v>
      </c>
      <c r="E37" s="1">
        <v>4960.0</v>
      </c>
      <c r="F37" s="1">
        <v>4850.0</v>
      </c>
      <c r="G37" s="1">
        <v>4760.0</v>
      </c>
      <c r="H37" s="1">
        <v>4680.0</v>
      </c>
      <c r="I37" s="1">
        <v>4610.0</v>
      </c>
      <c r="J37" s="1">
        <v>4540.0</v>
      </c>
      <c r="K37" s="1">
        <v>4490.0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228</v>
      </c>
      <c r="F40" s="1" t="s">
        <v>229</v>
      </c>
      <c r="G40" s="1" t="s">
        <v>230</v>
      </c>
      <c r="H40" s="1" t="s">
        <v>231</v>
      </c>
      <c r="I40" s="1" t="s">
        <v>232</v>
      </c>
      <c r="J40" s="1" t="s">
        <v>233</v>
      </c>
      <c r="K40" s="1" t="s">
        <v>234</v>
      </c>
      <c r="L40" s="2"/>
      <c r="M40" s="2"/>
      <c r="N40" s="2"/>
      <c r="O40" s="2"/>
      <c r="P40" s="2"/>
      <c r="Q40" s="2"/>
      <c r="R40" s="2"/>
      <c r="S40" s="2"/>
      <c r="T40" s="2"/>
      <c r="U40" s="2"/>
      <c r="V40" s="2"/>
      <c r="W40" s="2"/>
      <c r="X40" s="2"/>
      <c r="Y40" s="2"/>
      <c r="Z40" s="2"/>
    </row>
    <row r="41" ht="15.75" customHeight="1">
      <c r="A41" s="1" t="s">
        <v>235</v>
      </c>
      <c r="B41" s="1" t="s">
        <v>236</v>
      </c>
      <c r="C41" s="1" t="s">
        <v>237</v>
      </c>
      <c r="D41" s="1" t="s">
        <v>238</v>
      </c>
      <c r="E41" s="1" t="s">
        <v>239</v>
      </c>
      <c r="F41" s="1" t="s">
        <v>240</v>
      </c>
      <c r="G41" s="1" t="s">
        <v>241</v>
      </c>
      <c r="H41" s="1" t="s">
        <v>242</v>
      </c>
      <c r="I41" s="1" t="s">
        <v>243</v>
      </c>
      <c r="J41" s="1" t="s">
        <v>244</v>
      </c>
      <c r="K41" s="1" t="s">
        <v>245</v>
      </c>
      <c r="L41" s="2"/>
      <c r="M41" s="2"/>
      <c r="N41" s="2"/>
      <c r="O41" s="2"/>
      <c r="P41" s="2"/>
      <c r="Q41" s="2"/>
      <c r="R41" s="2"/>
      <c r="S41" s="2"/>
      <c r="T41" s="2"/>
      <c r="U41" s="2"/>
      <c r="V41" s="2"/>
      <c r="W41" s="2"/>
      <c r="X41" s="2"/>
      <c r="Y41" s="2"/>
      <c r="Z41" s="2"/>
    </row>
    <row r="42" ht="15.75" customHeight="1">
      <c r="A42" s="1" t="s">
        <v>246</v>
      </c>
      <c r="B42" s="1" t="s">
        <v>247</v>
      </c>
      <c r="C42" s="1" t="s">
        <v>247</v>
      </c>
      <c r="D42" s="1" t="s">
        <v>247</v>
      </c>
      <c r="E42" s="1" t="s">
        <v>247</v>
      </c>
      <c r="F42" s="1" t="s">
        <v>247</v>
      </c>
      <c r="G42" s="1" t="s">
        <v>247</v>
      </c>
      <c r="H42" s="1" t="s">
        <v>247</v>
      </c>
      <c r="I42" s="1" t="s">
        <v>247</v>
      </c>
      <c r="J42" s="1" t="s">
        <v>247</v>
      </c>
      <c r="K42" s="1" t="s">
        <v>247</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248</v>
      </c>
      <c r="B44" s="1">
        <v>5190.93</v>
      </c>
      <c r="C44" s="1">
        <v>6778.76</v>
      </c>
      <c r="D44" s="1">
        <v>7055.500000000001</v>
      </c>
      <c r="E44" s="1">
        <v>7102.080000000001</v>
      </c>
      <c r="F44" s="1">
        <v>6981.52</v>
      </c>
      <c r="G44" s="1">
        <v>7818.590000000001</v>
      </c>
      <c r="H44" s="1">
        <v>8054.23</v>
      </c>
      <c r="I44" s="1">
        <v>8706.35</v>
      </c>
      <c r="J44" s="1">
        <v>11087.41</v>
      </c>
      <c r="K44" s="1">
        <v>15070.0</v>
      </c>
      <c r="L44" s="2"/>
      <c r="M44" s="2"/>
      <c r="N44" s="2"/>
      <c r="O44" s="2"/>
      <c r="P44" s="2"/>
      <c r="Q44" s="2"/>
      <c r="R44" s="2"/>
      <c r="S44" s="2"/>
      <c r="T44" s="2"/>
      <c r="U44" s="2"/>
      <c r="V44" s="2"/>
      <c r="W44" s="2"/>
      <c r="X44" s="2"/>
      <c r="Y44" s="2"/>
      <c r="Z44" s="2"/>
    </row>
    <row r="45" ht="15.75" customHeight="1">
      <c r="A45" s="1" t="s">
        <v>249</v>
      </c>
      <c r="B45" s="1">
        <v>4827.88</v>
      </c>
      <c r="C45" s="1">
        <v>6440.370000000001</v>
      </c>
      <c r="D45" s="1">
        <v>6722.59</v>
      </c>
      <c r="E45" s="1">
        <v>6740.400000000001</v>
      </c>
      <c r="F45" s="1">
        <v>6596.55</v>
      </c>
      <c r="G45" s="1">
        <v>7391.150000000001</v>
      </c>
      <c r="H45" s="1">
        <v>7613.09</v>
      </c>
      <c r="I45" s="1">
        <v>8248.77</v>
      </c>
      <c r="J45" s="1">
        <v>10551.74</v>
      </c>
      <c r="K45" s="1">
        <v>14522.0</v>
      </c>
      <c r="L45" s="2"/>
      <c r="M45" s="2"/>
      <c r="N45" s="2"/>
      <c r="O45" s="2"/>
      <c r="P45" s="2"/>
      <c r="Q45" s="2"/>
      <c r="R45" s="2"/>
      <c r="S45" s="2"/>
      <c r="T45" s="2"/>
      <c r="U45" s="2"/>
      <c r="V45" s="2"/>
      <c r="W45" s="2"/>
      <c r="X45" s="2"/>
      <c r="Y45" s="2"/>
      <c r="Z45" s="2"/>
    </row>
    <row r="46" ht="15.75" customHeight="1">
      <c r="A46" s="1" t="s">
        <v>250</v>
      </c>
      <c r="B46" s="1">
        <v>4807.33</v>
      </c>
      <c r="C46" s="1">
        <v>6419.820000000001</v>
      </c>
      <c r="D46" s="1">
        <v>6692.450000000001</v>
      </c>
      <c r="E46" s="1">
        <v>6708.89</v>
      </c>
      <c r="F46" s="1">
        <v>6459.55</v>
      </c>
      <c r="G46" s="1">
        <v>7324.02</v>
      </c>
      <c r="H46" s="1">
        <v>7463.76</v>
      </c>
      <c r="I46" s="1">
        <v>8129.580000000001</v>
      </c>
      <c r="J46" s="1">
        <v>10359.94</v>
      </c>
      <c r="K46" s="1">
        <v>14248.0</v>
      </c>
      <c r="L46" s="2"/>
      <c r="M46" s="2"/>
      <c r="N46" s="2"/>
      <c r="O46" s="2"/>
      <c r="P46" s="2"/>
      <c r="Q46" s="2"/>
      <c r="R46" s="2"/>
      <c r="S46" s="2"/>
      <c r="T46" s="2"/>
      <c r="U46" s="2"/>
      <c r="V46" s="2"/>
      <c r="W46" s="2"/>
      <c r="X46" s="2"/>
      <c r="Y46" s="2"/>
      <c r="Z46" s="2"/>
    </row>
    <row r="47" ht="15.75" customHeight="1">
      <c r="A47" s="1" t="s">
        <v>251</v>
      </c>
      <c r="B47" s="1">
        <v>5370.400000000001</v>
      </c>
      <c r="C47" s="1">
        <v>6955.490000000001</v>
      </c>
      <c r="D47" s="1">
        <v>7262.370000000001</v>
      </c>
      <c r="E47" s="1">
        <v>7292.51</v>
      </c>
      <c r="F47" s="1">
        <v>7159.620000000001</v>
      </c>
      <c r="G47" s="1">
        <v>7869.280000000001</v>
      </c>
      <c r="H47" s="1">
        <v>8096.700000000001</v>
      </c>
      <c r="I47" s="1">
        <v>8885.820000000002</v>
      </c>
      <c r="J47" s="1">
        <v>11291.54</v>
      </c>
      <c r="K47" s="1">
        <v>15344.0</v>
      </c>
      <c r="L47" s="2"/>
      <c r="M47" s="2"/>
      <c r="N47" s="2"/>
      <c r="O47" s="2"/>
      <c r="P47" s="2"/>
      <c r="Q47" s="2"/>
      <c r="R47" s="2"/>
      <c r="S47" s="2"/>
      <c r="T47" s="2"/>
      <c r="U47" s="2"/>
      <c r="V47" s="2"/>
      <c r="W47" s="2"/>
      <c r="X47" s="2"/>
      <c r="Y47" s="2"/>
      <c r="Z47" s="2"/>
    </row>
    <row r="48" ht="15.75" customHeight="1">
      <c r="A48" s="1" t="s">
        <v>252</v>
      </c>
      <c r="B48" s="1" t="s">
        <v>253</v>
      </c>
      <c r="C48" s="1" t="s">
        <v>254</v>
      </c>
      <c r="D48" s="1" t="s">
        <v>255</v>
      </c>
      <c r="E48" s="1" t="s">
        <v>256</v>
      </c>
      <c r="F48" s="1" t="s">
        <v>257</v>
      </c>
      <c r="G48" s="1" t="s">
        <v>258</v>
      </c>
      <c r="H48" s="1" t="s">
        <v>259</v>
      </c>
      <c r="I48" s="1" t="s">
        <v>260</v>
      </c>
      <c r="J48" s="1" t="s">
        <v>261</v>
      </c>
      <c r="K48" s="1" t="s">
        <v>262</v>
      </c>
      <c r="L48" s="2"/>
      <c r="M48" s="2"/>
      <c r="N48" s="2"/>
      <c r="O48" s="2"/>
      <c r="P48" s="2"/>
      <c r="Q48" s="2"/>
      <c r="R48" s="2"/>
      <c r="S48" s="2"/>
      <c r="T48" s="2"/>
      <c r="U48" s="2"/>
      <c r="V48" s="2"/>
      <c r="W48" s="2"/>
      <c r="X48" s="2"/>
      <c r="Y48" s="2"/>
      <c r="Z48" s="2"/>
    </row>
    <row r="49" ht="15.75" customHeight="1">
      <c r="A49" s="1" t="s">
        <v>263</v>
      </c>
      <c r="B49" s="1">
        <v>1130.25</v>
      </c>
      <c r="C49" s="1">
        <v>1322.05</v>
      </c>
      <c r="D49" s="1">
        <v>793.23</v>
      </c>
      <c r="E49" s="1">
        <v>1389.18</v>
      </c>
      <c r="F49" s="1">
        <v>1363.15</v>
      </c>
      <c r="G49" s="1">
        <v>1517.96</v>
      </c>
      <c r="H49" s="1">
        <v>1505.63</v>
      </c>
      <c r="I49" s="1">
        <v>1817.99</v>
      </c>
      <c r="J49" s="1">
        <v>2489.29</v>
      </c>
      <c r="K49" s="1">
        <v>3425.0</v>
      </c>
      <c r="L49" s="2"/>
      <c r="M49" s="2"/>
      <c r="N49" s="2"/>
      <c r="O49" s="2"/>
      <c r="P49" s="2"/>
      <c r="Q49" s="2"/>
      <c r="R49" s="2"/>
      <c r="S49" s="2"/>
      <c r="T49" s="2"/>
      <c r="U49" s="2"/>
      <c r="V49" s="2"/>
      <c r="W49" s="2"/>
      <c r="X49" s="2"/>
      <c r="Y49" s="2"/>
      <c r="Z49" s="2"/>
    </row>
    <row r="50" ht="15.75" customHeight="1">
      <c r="A50" s="1" t="s">
        <v>264</v>
      </c>
      <c r="B50" s="1">
        <v>-86.858</v>
      </c>
      <c r="C50" s="1">
        <v>-141.11</v>
      </c>
      <c r="D50" s="1">
        <v>558.96</v>
      </c>
      <c r="E50" s="1">
        <v>56.581</v>
      </c>
      <c r="F50" s="1">
        <v>-131.52</v>
      </c>
      <c r="G50" s="1">
        <v>-202.76</v>
      </c>
      <c r="H50" s="1">
        <v>-0.274</v>
      </c>
      <c r="I50" s="1">
        <v>-265.78</v>
      </c>
      <c r="J50" s="1">
        <v>-634.3100000000001</v>
      </c>
      <c r="K50" s="1">
        <v>-549.37</v>
      </c>
      <c r="L50" s="2"/>
      <c r="M50" s="2"/>
      <c r="N50" s="2"/>
      <c r="O50" s="2"/>
      <c r="P50" s="2"/>
      <c r="Q50" s="2"/>
      <c r="R50" s="2"/>
      <c r="S50" s="2"/>
      <c r="T50" s="2"/>
      <c r="U50" s="2"/>
      <c r="V50" s="2"/>
      <c r="W50" s="2"/>
      <c r="X50" s="2"/>
      <c r="Y50" s="2"/>
      <c r="Z50" s="2"/>
    </row>
    <row r="51" ht="15.75" customHeight="1">
      <c r="A51" s="1" t="s">
        <v>265</v>
      </c>
      <c r="B51" s="1">
        <v>2967.42</v>
      </c>
      <c r="C51" s="1">
        <v>3500.35</v>
      </c>
      <c r="D51" s="1">
        <v>4126.440000000001</v>
      </c>
      <c r="E51" s="1">
        <v>4170.280000000001</v>
      </c>
      <c r="F51" s="1">
        <v>4055.2</v>
      </c>
      <c r="G51" s="1">
        <v>4253.85</v>
      </c>
      <c r="H51" s="1">
        <v>4596.35</v>
      </c>
      <c r="I51" s="1">
        <v>5093.660000000001</v>
      </c>
      <c r="J51" s="1">
        <v>6033.48</v>
      </c>
      <c r="K51" s="1">
        <v>9080.36</v>
      </c>
      <c r="L51" s="2"/>
      <c r="M51" s="2"/>
      <c r="N51" s="2"/>
      <c r="O51" s="2"/>
      <c r="P51" s="2"/>
      <c r="Q51" s="2"/>
      <c r="R51" s="2"/>
      <c r="S51" s="2"/>
      <c r="T51" s="2"/>
      <c r="U51" s="2"/>
      <c r="V51" s="2"/>
      <c r="W51" s="2"/>
      <c r="X51" s="2"/>
      <c r="Y51" s="2"/>
      <c r="Z51" s="2"/>
    </row>
    <row r="52" ht="15.75" customHeight="1">
      <c r="A52" s="1" t="s">
        <v>266</v>
      </c>
      <c r="B52" s="1">
        <v>0.0</v>
      </c>
      <c r="C52" s="1">
        <v>0.0</v>
      </c>
      <c r="D52" s="1">
        <v>0.0</v>
      </c>
      <c r="E52" s="1">
        <v>0.0</v>
      </c>
      <c r="F52" s="1">
        <v>0.0</v>
      </c>
      <c r="G52" s="1">
        <v>14.796</v>
      </c>
      <c r="H52" s="1">
        <v>13.289</v>
      </c>
      <c r="I52" s="1">
        <v>0.0</v>
      </c>
      <c r="J52" s="1">
        <v>0.0</v>
      </c>
      <c r="K52" s="1">
        <v>0.0</v>
      </c>
      <c r="L52" s="2"/>
      <c r="M52" s="2"/>
      <c r="N52" s="2"/>
      <c r="O52" s="2"/>
      <c r="P52" s="2"/>
      <c r="Q52" s="2"/>
      <c r="R52" s="2"/>
      <c r="S52" s="2"/>
      <c r="T52" s="2"/>
      <c r="U52" s="2"/>
      <c r="V52" s="2"/>
      <c r="W52" s="2"/>
      <c r="X52" s="2"/>
      <c r="Y52" s="2"/>
      <c r="Z52" s="2"/>
    </row>
    <row r="53" ht="15.75" customHeight="1">
      <c r="A53" s="1" t="s">
        <v>267</v>
      </c>
      <c r="B53" s="1">
        <v>19.454</v>
      </c>
      <c r="C53" s="1">
        <v>21.098</v>
      </c>
      <c r="D53" s="1">
        <v>19.865</v>
      </c>
      <c r="E53" s="1">
        <v>22.605</v>
      </c>
      <c r="F53" s="1">
        <v>10.001</v>
      </c>
      <c r="G53" s="1">
        <v>20.687</v>
      </c>
      <c r="H53" s="1">
        <v>18.906</v>
      </c>
      <c r="I53" s="1">
        <v>19.043</v>
      </c>
      <c r="J53" s="1">
        <v>25.345</v>
      </c>
      <c r="K53" s="1">
        <v>17.262</v>
      </c>
      <c r="L53" s="2"/>
      <c r="M53" s="2"/>
      <c r="N53" s="2"/>
      <c r="O53" s="2"/>
      <c r="P53" s="2"/>
      <c r="Q53" s="2"/>
      <c r="R53" s="2"/>
      <c r="S53" s="2"/>
      <c r="T53" s="2"/>
      <c r="U53" s="2"/>
      <c r="V53" s="2"/>
      <c r="W53" s="2"/>
      <c r="X53" s="2"/>
      <c r="Y53" s="2"/>
      <c r="Z53" s="2"/>
    </row>
    <row r="54" ht="15.75" customHeight="1">
      <c r="A54" s="1" t="s">
        <v>268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269</v>
      </c>
      <c r="B55" s="1">
        <v>3181.14</v>
      </c>
      <c r="C55" s="1">
        <v>3878.47</v>
      </c>
      <c r="D55" s="1">
        <v>3888.06</v>
      </c>
      <c r="E55" s="1">
        <v>3882.58</v>
      </c>
      <c r="F55" s="1">
        <v>4027.8</v>
      </c>
      <c r="G55" s="1">
        <v>4359.34</v>
      </c>
      <c r="H55" s="1">
        <v>4511.410000000001</v>
      </c>
      <c r="I55" s="1">
        <v>5070.370000000001</v>
      </c>
      <c r="J55" s="1">
        <v>6332.14</v>
      </c>
      <c r="K55" s="1">
        <v>7773.380000000001</v>
      </c>
      <c r="L55" s="2"/>
      <c r="M55" s="2"/>
      <c r="N55" s="2"/>
      <c r="O55" s="2"/>
      <c r="P55" s="2"/>
      <c r="Q55" s="2"/>
      <c r="R55" s="2"/>
      <c r="S55" s="2"/>
      <c r="T55" s="2"/>
      <c r="U55" s="2"/>
      <c r="V55" s="2"/>
      <c r="W55" s="2"/>
      <c r="X55" s="2"/>
      <c r="Y55" s="2"/>
      <c r="Z55" s="2"/>
    </row>
    <row r="56" ht="15.75" customHeight="1">
      <c r="A56" s="1" t="s">
        <v>270</v>
      </c>
      <c r="B56" s="1">
        <v>484.98</v>
      </c>
      <c r="C56" s="1">
        <v>528.82</v>
      </c>
      <c r="D56" s="1">
        <v>542.5200000000001</v>
      </c>
      <c r="E56" s="1">
        <v>517.86</v>
      </c>
      <c r="F56" s="1">
        <v>537.0400000000001</v>
      </c>
      <c r="G56" s="1">
        <v>549.37</v>
      </c>
      <c r="H56" s="1">
        <v>542.5200000000001</v>
      </c>
      <c r="I56" s="1">
        <v>554.85</v>
      </c>
      <c r="J56" s="1">
        <v>612.3900000000001</v>
      </c>
      <c r="K56" s="1">
        <v>665.82</v>
      </c>
      <c r="L56" s="2"/>
      <c r="M56" s="2"/>
      <c r="N56" s="2"/>
      <c r="O56" s="2"/>
      <c r="P56" s="2"/>
      <c r="Q56" s="2"/>
      <c r="R56" s="2"/>
      <c r="S56" s="2"/>
      <c r="T56" s="2"/>
      <c r="U56" s="2"/>
      <c r="V56" s="2"/>
      <c r="W56" s="2"/>
      <c r="X56" s="2"/>
      <c r="Y56" s="2"/>
      <c r="Z56" s="2"/>
    </row>
    <row r="57" ht="15.75" customHeight="1">
      <c r="A57" s="1" t="s">
        <v>271</v>
      </c>
      <c r="B57" s="1">
        <v>1885.12</v>
      </c>
      <c r="C57" s="1">
        <v>1864.57</v>
      </c>
      <c r="D57" s="1">
        <v>1994.72</v>
      </c>
      <c r="E57" s="1">
        <v>1919.37</v>
      </c>
      <c r="F57" s="1">
        <v>2027.6</v>
      </c>
      <c r="G57" s="1">
        <v>1948.14</v>
      </c>
      <c r="H57" s="1">
        <v>2118.02</v>
      </c>
      <c r="I57" s="1">
        <v>2434.49</v>
      </c>
      <c r="J57" s="1">
        <v>3294.85</v>
      </c>
      <c r="K57" s="1">
        <v>4444.143</v>
      </c>
      <c r="L57" s="2"/>
      <c r="M57" s="2"/>
      <c r="N57" s="2"/>
      <c r="O57" s="2"/>
      <c r="P57" s="2"/>
      <c r="Q57" s="2"/>
      <c r="R57" s="2"/>
      <c r="S57" s="2"/>
      <c r="T57" s="2"/>
      <c r="U57" s="2"/>
      <c r="V57" s="2"/>
      <c r="W57" s="2"/>
      <c r="X57" s="2"/>
      <c r="Y57" s="2"/>
      <c r="Z57" s="2"/>
    </row>
    <row r="58" ht="15.75" customHeight="1">
      <c r="A58" s="1" t="s">
        <v>272</v>
      </c>
      <c r="B58" s="1">
        <v>179.47</v>
      </c>
      <c r="C58" s="1">
        <v>176.73</v>
      </c>
      <c r="D58" s="1">
        <v>206.87</v>
      </c>
      <c r="E58" s="1">
        <v>190.43</v>
      </c>
      <c r="F58" s="1">
        <v>178.1</v>
      </c>
      <c r="G58" s="1">
        <v>51.649</v>
      </c>
      <c r="H58" s="1">
        <v>42.744</v>
      </c>
      <c r="I58" s="1">
        <v>178.1</v>
      </c>
      <c r="J58" s="1">
        <v>204.13</v>
      </c>
      <c r="K58" s="1">
        <v>250.71</v>
      </c>
      <c r="L58" s="2"/>
      <c r="M58" s="2"/>
      <c r="N58" s="2"/>
      <c r="O58" s="2"/>
      <c r="P58" s="2"/>
      <c r="Q58" s="2"/>
      <c r="R58" s="2"/>
      <c r="S58" s="2"/>
      <c r="T58" s="2"/>
      <c r="U58" s="2"/>
      <c r="V58" s="2"/>
      <c r="W58" s="2"/>
      <c r="X58" s="2"/>
      <c r="Y58" s="2"/>
      <c r="Z58" s="2"/>
    </row>
    <row r="59" ht="15.75" customHeight="1">
      <c r="A59" s="1" t="s">
        <v>273</v>
      </c>
      <c r="B59" s="1">
        <v>119.738</v>
      </c>
      <c r="C59" s="1">
        <v>105.901</v>
      </c>
      <c r="D59" s="1">
        <v>165.77</v>
      </c>
      <c r="E59" s="1">
        <v>142.48</v>
      </c>
      <c r="F59" s="1">
        <v>109.6</v>
      </c>
      <c r="G59" s="1">
        <v>36.442</v>
      </c>
      <c r="H59" s="1">
        <v>17.947</v>
      </c>
      <c r="I59" s="1">
        <v>22.331</v>
      </c>
      <c r="J59" s="1">
        <v>23.564</v>
      </c>
      <c r="K59" s="1">
        <v>41.237</v>
      </c>
      <c r="L59" s="2"/>
      <c r="M59" s="2"/>
      <c r="N59" s="2"/>
      <c r="O59" s="2"/>
      <c r="P59" s="2"/>
      <c r="Q59" s="2"/>
      <c r="R59" s="2"/>
      <c r="S59" s="2"/>
      <c r="T59" s="2"/>
      <c r="U59" s="2"/>
      <c r="V59" s="2"/>
      <c r="W59" s="2"/>
      <c r="X59" s="2"/>
      <c r="Y59" s="2"/>
      <c r="Z59" s="2"/>
    </row>
    <row r="60" ht="15.75" customHeight="1">
      <c r="A60" s="1" t="s">
        <v>274</v>
      </c>
      <c r="B60" s="1">
        <v>59.73200000000001</v>
      </c>
      <c r="C60" s="1">
        <v>71.24000000000001</v>
      </c>
      <c r="D60" s="1">
        <v>41.648</v>
      </c>
      <c r="E60" s="1">
        <v>47.95</v>
      </c>
      <c r="F60" s="1">
        <v>68.363</v>
      </c>
      <c r="G60" s="1">
        <v>15.207</v>
      </c>
      <c r="H60" s="1">
        <v>24.797</v>
      </c>
      <c r="I60" s="1">
        <v>156.18</v>
      </c>
      <c r="J60" s="1">
        <v>180.84</v>
      </c>
      <c r="K60" s="1">
        <v>209.61</v>
      </c>
      <c r="L60" s="2"/>
      <c r="M60" s="2"/>
      <c r="N60" s="2"/>
      <c r="O60" s="2"/>
      <c r="P60" s="2"/>
      <c r="Q60" s="2"/>
      <c r="R60" s="2"/>
      <c r="S60" s="2"/>
      <c r="T60" s="2"/>
      <c r="U60" s="2"/>
      <c r="V60" s="2"/>
      <c r="W60" s="2"/>
      <c r="X60" s="2"/>
      <c r="Y60" s="2"/>
      <c r="Z60" s="2"/>
    </row>
    <row r="61" ht="15.75" customHeight="1">
      <c r="A61" s="1" t="s">
        <v>275</v>
      </c>
      <c r="B61" s="1">
        <v>50.82700000000001</v>
      </c>
      <c r="C61" s="1">
        <v>60.554</v>
      </c>
      <c r="D61" s="1">
        <v>50.416</v>
      </c>
      <c r="E61" s="1">
        <v>40.004</v>
      </c>
      <c r="F61" s="1">
        <v>56.718</v>
      </c>
      <c r="G61" s="1">
        <v>49.731</v>
      </c>
      <c r="H61" s="1">
        <v>112.751</v>
      </c>
      <c r="I61" s="1">
        <v>142.48</v>
      </c>
      <c r="J61" s="1">
        <v>210.98</v>
      </c>
      <c r="K61" s="1">
        <v>294.55</v>
      </c>
      <c r="L61" s="2"/>
      <c r="M61" s="2"/>
      <c r="N61" s="2"/>
      <c r="O61" s="2"/>
      <c r="P61" s="2"/>
      <c r="Q61" s="2"/>
      <c r="R61" s="2"/>
      <c r="S61" s="2"/>
      <c r="T61" s="2"/>
      <c r="U61" s="2"/>
      <c r="V61" s="2"/>
      <c r="W61" s="2"/>
      <c r="X61" s="2"/>
      <c r="Y61" s="2"/>
      <c r="Z61" s="2"/>
    </row>
    <row r="62" ht="15.75" customHeight="1">
      <c r="A62" s="1" t="s">
        <v>276</v>
      </c>
      <c r="B62" s="1">
        <v>50.82700000000001</v>
      </c>
      <c r="C62" s="1">
        <v>60.554</v>
      </c>
      <c r="D62" s="1">
        <v>50.416</v>
      </c>
      <c r="E62" s="1">
        <v>40.004</v>
      </c>
      <c r="F62" s="1">
        <v>56.718</v>
      </c>
      <c r="G62" s="1">
        <v>49.731</v>
      </c>
      <c r="H62" s="1">
        <v>112.751</v>
      </c>
      <c r="I62" s="1">
        <v>142.48</v>
      </c>
      <c r="J62" s="1">
        <v>210.98</v>
      </c>
      <c r="K62" s="1">
        <v>294.55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v>10.412</v>
      </c>
      <c r="G5" s="1" t="s">
        <v>305</v>
      </c>
      <c r="H5" s="1" t="s">
        <v>306</v>
      </c>
      <c r="I5" s="1" t="s">
        <v>307</v>
      </c>
      <c r="J5" s="1">
        <v>9.864</v>
      </c>
      <c r="K5" s="1" t="s">
        <v>308</v>
      </c>
      <c r="L5" s="2"/>
      <c r="M5" s="2"/>
      <c r="N5" s="2"/>
      <c r="O5" s="2"/>
      <c r="P5" s="2"/>
      <c r="Q5" s="2"/>
      <c r="R5" s="2"/>
      <c r="S5" s="2"/>
      <c r="T5" s="2"/>
      <c r="U5" s="2"/>
      <c r="V5" s="2"/>
      <c r="W5" s="2"/>
      <c r="X5" s="2"/>
      <c r="Y5" s="2"/>
      <c r="Z5" s="2"/>
    </row>
    <row r="6">
      <c r="A6" s="1" t="s">
        <v>309</v>
      </c>
      <c r="B6" s="1" t="s">
        <v>301</v>
      </c>
      <c r="C6" s="1" t="s">
        <v>302</v>
      </c>
      <c r="D6" s="1" t="s">
        <v>303</v>
      </c>
      <c r="E6" s="1" t="s">
        <v>304</v>
      </c>
      <c r="F6" s="1">
        <v>10.412</v>
      </c>
      <c r="G6" s="1" t="s">
        <v>305</v>
      </c>
      <c r="H6" s="1" t="s">
        <v>306</v>
      </c>
      <c r="I6" s="1" t="s">
        <v>307</v>
      </c>
      <c r="J6" s="1">
        <v>9.864</v>
      </c>
      <c r="K6" s="1" t="s">
        <v>308</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v>11.645</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244</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376</v>
      </c>
      <c r="B15" s="1" t="s">
        <v>365</v>
      </c>
      <c r="C15" s="1" t="s">
        <v>366</v>
      </c>
      <c r="D15" s="1" t="s">
        <v>367</v>
      </c>
      <c r="E15" s="1" t="s">
        <v>368</v>
      </c>
      <c r="F15" s="1" t="s">
        <v>369</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385</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416</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425</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214</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443</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411</v>
      </c>
      <c r="F25" s="1" t="s">
        <v>455</v>
      </c>
      <c r="G25" s="1" t="s">
        <v>456</v>
      </c>
      <c r="H25" s="1" t="s">
        <v>416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v>0.137</v>
      </c>
      <c r="C26" s="1" t="s">
        <v>415</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416</v>
      </c>
      <c r="C27" s="1" t="s">
        <v>416</v>
      </c>
      <c r="D27" s="1" t="s">
        <v>470</v>
      </c>
      <c r="E27" s="1" t="s">
        <v>471</v>
      </c>
      <c r="F27" s="1" t="s">
        <v>459</v>
      </c>
      <c r="G27" s="1" t="s">
        <v>463</v>
      </c>
      <c r="H27" s="1" t="s">
        <v>472</v>
      </c>
      <c r="I27" s="1" t="s">
        <v>473</v>
      </c>
      <c r="J27" s="1" t="s">
        <v>466</v>
      </c>
      <c r="K27" s="1" t="s">
        <v>465</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v>0.0</v>
      </c>
      <c r="C35" s="1">
        <v>0.0</v>
      </c>
      <c r="D35" s="1">
        <v>0.0</v>
      </c>
      <c r="E35" s="1">
        <v>0.0</v>
      </c>
      <c r="F35" s="1">
        <v>0.0</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v>0.0</v>
      </c>
      <c r="C36" s="1">
        <v>0.0</v>
      </c>
      <c r="D36" s="1">
        <v>0.0</v>
      </c>
      <c r="E36" s="1">
        <v>0.0</v>
      </c>
      <c r="F36" s="1">
        <v>0.0</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598</v>
      </c>
      <c r="D41" s="1" t="s">
        <v>599</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600</v>
      </c>
      <c r="K42" s="1" t="s">
        <v>616</v>
      </c>
      <c r="L42" s="2"/>
      <c r="M42" s="2"/>
      <c r="N42" s="2"/>
      <c r="O42" s="2"/>
      <c r="P42" s="2"/>
      <c r="Q42" s="2"/>
      <c r="R42" s="2"/>
      <c r="S42" s="2"/>
      <c r="T42" s="2"/>
      <c r="U42" s="2"/>
      <c r="V42" s="2"/>
      <c r="W42" s="2"/>
      <c r="X42" s="2"/>
      <c r="Y42" s="2"/>
      <c r="Z42" s="2"/>
    </row>
    <row r="43" ht="15.75" customHeight="1">
      <c r="A43" s="1" t="s">
        <v>617</v>
      </c>
      <c r="B43" s="1" t="s">
        <v>598</v>
      </c>
      <c r="C43" s="1" t="s">
        <v>598</v>
      </c>
      <c r="D43" s="1" t="s">
        <v>601</v>
      </c>
      <c r="E43" s="1" t="s">
        <v>618</v>
      </c>
      <c r="F43" s="1" t="s">
        <v>601</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625</v>
      </c>
      <c r="E44" s="1" t="s">
        <v>609</v>
      </c>
      <c r="F44" s="1" t="s">
        <v>627</v>
      </c>
      <c r="G44" s="1" t="s">
        <v>628</v>
      </c>
      <c r="H44" s="1" t="s">
        <v>614</v>
      </c>
      <c r="I44" s="1" t="s">
        <v>629</v>
      </c>
      <c r="J44" s="1" t="s">
        <v>600</v>
      </c>
      <c r="K44" s="1" t="s">
        <v>614</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433</v>
      </c>
      <c r="C46" s="1" t="s">
        <v>632</v>
      </c>
      <c r="D46" s="1" t="s">
        <v>633</v>
      </c>
      <c r="E46" s="1" t="s">
        <v>634</v>
      </c>
      <c r="F46" s="1" t="s">
        <v>247</v>
      </c>
      <c r="G46" s="1" t="s">
        <v>635</v>
      </c>
      <c r="H46" s="1" t="s">
        <v>636</v>
      </c>
      <c r="I46" s="1" t="s">
        <v>637</v>
      </c>
      <c r="J46" s="1" t="s">
        <v>638</v>
      </c>
      <c r="K46" s="1" t="s">
        <v>406</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629</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229</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655</v>
      </c>
      <c r="I49" s="1" t="s">
        <v>644</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126</v>
      </c>
      <c r="E51" s="1" t="s">
        <v>682</v>
      </c>
      <c r="F51" s="1" t="s">
        <v>683</v>
      </c>
      <c r="G51" s="1" t="s">
        <v>419</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680</v>
      </c>
      <c r="C52" s="1" t="s">
        <v>681</v>
      </c>
      <c r="D52" s="1" t="s">
        <v>126</v>
      </c>
      <c r="E52" s="1" t="s">
        <v>682</v>
      </c>
      <c r="F52" s="1" t="s">
        <v>683</v>
      </c>
      <c r="G52" s="1" t="s">
        <v>419</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194</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v>1.781</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402</v>
      </c>
      <c r="C56" s="1" t="s">
        <v>721</v>
      </c>
      <c r="D56" s="1" t="s">
        <v>722</v>
      </c>
      <c r="E56" s="1" t="s">
        <v>723</v>
      </c>
      <c r="F56" s="1" t="s">
        <v>433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392</v>
      </c>
      <c r="G57" s="1" t="s">
        <v>734</v>
      </c>
      <c r="H57" s="1" t="s">
        <v>643</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552</v>
      </c>
      <c r="I58" s="1" t="s">
        <v>670</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706</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548</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390</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v>21.509</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791</v>
      </c>
      <c r="E64" s="1" t="s">
        <v>801</v>
      </c>
      <c r="F64" s="1" t="s">
        <v>802</v>
      </c>
      <c r="G64" s="1" t="s">
        <v>803</v>
      </c>
      <c r="H64" s="1" t="s">
        <v>804</v>
      </c>
      <c r="I64" s="1" t="s">
        <v>805</v>
      </c>
      <c r="J64" s="1" t="s">
        <v>796</v>
      </c>
      <c r="K64" s="1" t="s">
        <v>806</v>
      </c>
      <c r="L64" s="2"/>
      <c r="M64" s="2"/>
      <c r="N64" s="2"/>
      <c r="O64" s="2"/>
      <c r="P64" s="2"/>
      <c r="Q64" s="2"/>
      <c r="R64" s="2"/>
      <c r="S64" s="2"/>
      <c r="T64" s="2"/>
      <c r="U64" s="2"/>
      <c r="V64" s="2"/>
      <c r="W64" s="2"/>
      <c r="X64" s="2"/>
      <c r="Y64" s="2"/>
      <c r="Z64" s="2"/>
    </row>
    <row r="65" ht="15.75" customHeight="1">
      <c r="A65" s="1" t="s">
        <v>807</v>
      </c>
      <c r="B65" s="1" t="s">
        <v>808</v>
      </c>
      <c r="C65" s="1">
        <v>3.836</v>
      </c>
      <c r="D65" s="1" t="s">
        <v>809</v>
      </c>
      <c r="E65" s="1" t="s">
        <v>534</v>
      </c>
      <c r="F65" s="1" t="s">
        <v>810</v>
      </c>
      <c r="G65" s="1" t="s">
        <v>811</v>
      </c>
      <c r="H65" s="1" t="s">
        <v>812</v>
      </c>
      <c r="I65" s="1" t="s">
        <v>813</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598</v>
      </c>
      <c r="G67" s="1" t="s">
        <v>822</v>
      </c>
      <c r="H67" s="1" t="s">
        <v>208</v>
      </c>
      <c r="I67" s="1" t="s">
        <v>431</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454</v>
      </c>
      <c r="F68" s="1" t="s">
        <v>829</v>
      </c>
      <c r="G68" s="1" t="s">
        <v>662</v>
      </c>
      <c r="H68" s="1" t="s">
        <v>830</v>
      </c>
      <c r="I68" s="1" t="s">
        <v>723</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215</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v>2.603</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212</v>
      </c>
      <c r="K72" s="1" t="s">
        <v>873</v>
      </c>
      <c r="L72" s="2"/>
      <c r="M72" s="2"/>
      <c r="N72" s="2"/>
      <c r="O72" s="2"/>
      <c r="P72" s="2"/>
      <c r="Q72" s="2"/>
      <c r="R72" s="2"/>
      <c r="S72" s="2"/>
      <c r="T72" s="2"/>
      <c r="U72" s="2"/>
      <c r="V72" s="2"/>
      <c r="W72" s="2"/>
      <c r="X72" s="2"/>
      <c r="Y72" s="2"/>
      <c r="Z72" s="2"/>
    </row>
    <row r="73" ht="15.75" customHeight="1">
      <c r="A73" s="1" t="s">
        <v>874</v>
      </c>
      <c r="B73" s="1" t="s">
        <v>865</v>
      </c>
      <c r="C73" s="1" t="s">
        <v>866</v>
      </c>
      <c r="D73" s="1" t="s">
        <v>867</v>
      </c>
      <c r="E73" s="1" t="s">
        <v>868</v>
      </c>
      <c r="F73" s="1" t="s">
        <v>869</v>
      </c>
      <c r="G73" s="1" t="s">
        <v>870</v>
      </c>
      <c r="H73" s="1" t="s">
        <v>871</v>
      </c>
      <c r="I73" s="1" t="s">
        <v>872</v>
      </c>
      <c r="J73" s="1" t="s">
        <v>212</v>
      </c>
      <c r="K73" s="1" t="s">
        <v>873</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626</v>
      </c>
      <c r="G74" s="1" t="s">
        <v>524</v>
      </c>
      <c r="H74" s="1" t="s">
        <v>880</v>
      </c>
      <c r="I74" s="1" t="s">
        <v>881</v>
      </c>
      <c r="J74" s="1" t="s">
        <v>827</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861</v>
      </c>
      <c r="I75" s="1" t="s">
        <v>890</v>
      </c>
      <c r="J75" s="1" t="s">
        <v>891</v>
      </c>
      <c r="K75" s="1">
        <v>4.658</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207</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696</v>
      </c>
      <c r="D78" s="1" t="s">
        <v>915</v>
      </c>
      <c r="E78" s="1" t="s">
        <v>916</v>
      </c>
      <c r="F78" s="1" t="s">
        <v>917</v>
      </c>
      <c r="G78" s="1" t="s">
        <v>918</v>
      </c>
      <c r="H78" s="1" t="s">
        <v>919</v>
      </c>
      <c r="I78" s="1" t="s">
        <v>920</v>
      </c>
      <c r="J78" s="1" t="s">
        <v>707</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543</v>
      </c>
      <c r="E80" s="1" t="s">
        <v>936</v>
      </c>
      <c r="F80" s="1" t="s">
        <v>937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944</v>
      </c>
      <c r="C81" s="1" t="s">
        <v>192</v>
      </c>
      <c r="D81" s="1" t="s">
        <v>945</v>
      </c>
      <c r="E81" s="1" t="s">
        <v>946</v>
      </c>
      <c r="F81" s="1" t="s">
        <v>790</v>
      </c>
      <c r="G81" s="1" t="s">
        <v>947</v>
      </c>
      <c r="H81" s="1" t="s">
        <v>881</v>
      </c>
      <c r="I81" s="1" t="s">
        <v>117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743</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666</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546</v>
      </c>
      <c r="D86" s="1" t="s">
        <v>398</v>
      </c>
      <c r="E86" s="1" t="s">
        <v>994</v>
      </c>
      <c r="F86" s="1" t="s">
        <v>995</v>
      </c>
      <c r="G86" s="1" t="s">
        <v>996</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444</v>
      </c>
      <c r="G88" s="1" t="s">
        <v>1007</v>
      </c>
      <c r="H88" s="1" t="s">
        <v>1008</v>
      </c>
      <c r="I88" s="1" t="s">
        <v>183</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458</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911</v>
      </c>
      <c r="C90" s="1" t="s">
        <v>1022</v>
      </c>
      <c r="D90" s="1" t="s">
        <v>1023</v>
      </c>
      <c r="E90" s="1" t="s">
        <v>1024</v>
      </c>
      <c r="F90" s="1" t="s">
        <v>869</v>
      </c>
      <c r="G90" s="1" t="s">
        <v>523</v>
      </c>
      <c r="H90" s="1" t="s">
        <v>229</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455</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1042</v>
      </c>
      <c r="F92" s="1" t="s">
        <v>1043</v>
      </c>
      <c r="G92" s="1" t="s">
        <v>1044</v>
      </c>
      <c r="H92" s="1" t="s">
        <v>1045</v>
      </c>
      <c r="I92" s="1" t="s">
        <v>782</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458</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1049</v>
      </c>
      <c r="C94" s="1" t="s">
        <v>1050</v>
      </c>
      <c r="D94" s="1" t="s">
        <v>1051</v>
      </c>
      <c r="E94" s="1" t="s">
        <v>1052</v>
      </c>
      <c r="F94" s="1" t="s">
        <v>1053</v>
      </c>
      <c r="G94" s="1" t="s">
        <v>458</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534</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840</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876</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v>0.8220000000000001</v>
      </c>
      <c r="C100" s="1" t="s">
        <v>1112</v>
      </c>
      <c r="D100" s="1" t="s">
        <v>1113</v>
      </c>
      <c r="E100" s="1" t="s">
        <v>1114</v>
      </c>
      <c r="F100" s="1" t="s">
        <v>690</v>
      </c>
      <c r="G100" s="1" t="s">
        <v>1115</v>
      </c>
      <c r="H100" s="1" t="s">
        <v>1116</v>
      </c>
      <c r="I100" s="1" t="s">
        <v>1117</v>
      </c>
      <c r="J100" s="1" t="s">
        <v>727</v>
      </c>
      <c r="K100" s="1" t="s">
        <v>1118</v>
      </c>
      <c r="L100" s="2"/>
      <c r="M100" s="2"/>
      <c r="N100" s="2"/>
      <c r="O100" s="2"/>
      <c r="P100" s="2"/>
      <c r="Q100" s="2"/>
      <c r="R100" s="2"/>
      <c r="S100" s="2"/>
      <c r="T100" s="2"/>
      <c r="U100" s="2"/>
      <c r="V100" s="2"/>
      <c r="W100" s="2"/>
      <c r="X100" s="2"/>
      <c r="Y100" s="2"/>
      <c r="Z100" s="2"/>
    </row>
    <row r="101" ht="15.75" customHeight="1">
      <c r="A101" s="1" t="s">
        <v>1119</v>
      </c>
      <c r="B101" s="1" t="s">
        <v>428</v>
      </c>
      <c r="C101" s="1" t="s">
        <v>1120</v>
      </c>
      <c r="D101" s="1" t="s">
        <v>449</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1055</v>
      </c>
      <c r="F102" s="1" t="s">
        <v>1132</v>
      </c>
      <c r="G102" s="1" t="s">
        <v>1133</v>
      </c>
      <c r="H102" s="1" t="s">
        <v>923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635</v>
      </c>
      <c r="F103" s="1" t="s">
        <v>1064</v>
      </c>
      <c r="G103" s="1" t="s">
        <v>1141</v>
      </c>
      <c r="H103" s="1" t="s">
        <v>1142</v>
      </c>
      <c r="I103" s="1" t="s">
        <v>536</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903</v>
      </c>
      <c r="C104" s="1" t="s">
        <v>1146</v>
      </c>
      <c r="D104" s="1" t="s">
        <v>1147</v>
      </c>
      <c r="E104" s="1" t="s">
        <v>1148</v>
      </c>
      <c r="F104" s="1" t="s">
        <v>1149</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1160</v>
      </c>
      <c r="G105" s="1" t="s">
        <v>1161</v>
      </c>
      <c r="H105" s="1" t="s">
        <v>1162</v>
      </c>
      <c r="I105" s="1" t="s">
        <v>1163</v>
      </c>
      <c r="J105" s="1">
        <v>3.973</v>
      </c>
      <c r="K105" s="1" t="s">
        <v>1164</v>
      </c>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1084</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888</v>
      </c>
      <c r="H107" s="1" t="s">
        <v>179</v>
      </c>
      <c r="I107" s="1" t="s">
        <v>1181</v>
      </c>
      <c r="J107" s="1" t="s">
        <v>1182</v>
      </c>
      <c r="K107" s="1" t="s">
        <v>538</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v>1.507</v>
      </c>
      <c r="E109" s="1" t="s">
        <v>1187</v>
      </c>
      <c r="F109" s="1">
        <v>0.8220000000000001</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1101</v>
      </c>
      <c r="C110" s="1" t="s">
        <v>1194</v>
      </c>
      <c r="D110" s="1" t="s">
        <v>1195</v>
      </c>
      <c r="E110" s="1" t="s">
        <v>1066</v>
      </c>
      <c r="F110" s="1" t="s">
        <v>1196</v>
      </c>
      <c r="G110" s="1" t="s">
        <v>1197</v>
      </c>
      <c r="H110" s="1" t="s">
        <v>1198</v>
      </c>
      <c r="I110" s="1" t="s">
        <v>662</v>
      </c>
      <c r="J110" s="1" t="s">
        <v>739</v>
      </c>
      <c r="K110" s="1" t="s">
        <v>1199</v>
      </c>
      <c r="L110" s="2"/>
      <c r="M110" s="2"/>
      <c r="N110" s="2"/>
      <c r="O110" s="2"/>
      <c r="P110" s="2"/>
      <c r="Q110" s="2"/>
      <c r="R110" s="2"/>
      <c r="S110" s="2"/>
      <c r="T110" s="2"/>
      <c r="U110" s="2"/>
      <c r="V110" s="2"/>
      <c r="W110" s="2"/>
      <c r="X110" s="2"/>
      <c r="Y110" s="2"/>
      <c r="Z110" s="2"/>
    </row>
    <row r="111" ht="15.75" customHeight="1">
      <c r="A111" s="1" t="s">
        <v>1200</v>
      </c>
      <c r="B111" s="1" t="s">
        <v>999</v>
      </c>
      <c r="C111" s="1" t="s">
        <v>1201</v>
      </c>
      <c r="D111" s="1" t="s">
        <v>1202</v>
      </c>
      <c r="E111" s="1" t="s">
        <v>1203</v>
      </c>
      <c r="F111" s="1" t="s">
        <v>1204</v>
      </c>
      <c r="G111" s="1" t="s">
        <v>1205</v>
      </c>
      <c r="H111" s="1" t="s">
        <v>645</v>
      </c>
      <c r="I111" s="1" t="s">
        <v>671</v>
      </c>
      <c r="J111" s="1" t="s">
        <v>1077</v>
      </c>
      <c r="K111" s="1" t="s">
        <v>1206</v>
      </c>
      <c r="L111" s="2"/>
      <c r="M111" s="2"/>
      <c r="N111" s="2"/>
      <c r="O111" s="2"/>
      <c r="P111" s="2"/>
      <c r="Q111" s="2"/>
      <c r="R111" s="2"/>
      <c r="S111" s="2"/>
      <c r="T111" s="2"/>
      <c r="U111" s="2"/>
      <c r="V111" s="2"/>
      <c r="W111" s="2"/>
      <c r="X111" s="2"/>
      <c r="Y111" s="2"/>
      <c r="Z111" s="2"/>
    </row>
    <row r="112" ht="15.75" customHeight="1">
      <c r="A112" s="1" t="s">
        <v>1207</v>
      </c>
      <c r="B112" s="1" t="s">
        <v>1208</v>
      </c>
      <c r="C112" s="1" t="s">
        <v>1139</v>
      </c>
      <c r="D112" s="1" t="s">
        <v>1209</v>
      </c>
      <c r="E112" s="1" t="s">
        <v>1153</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1220</v>
      </c>
      <c r="F113" s="1" t="s">
        <v>1035</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676</v>
      </c>
      <c r="G114" s="1" t="s">
        <v>1231</v>
      </c>
      <c r="H114" s="1" t="s">
        <v>1232</v>
      </c>
      <c r="I114" s="1" t="s">
        <v>1190</v>
      </c>
      <c r="J114" s="1" t="s">
        <v>1233</v>
      </c>
      <c r="K114" s="1" t="s">
        <v>1040</v>
      </c>
      <c r="L114" s="2"/>
      <c r="M114" s="2"/>
      <c r="N114" s="2"/>
      <c r="O114" s="2"/>
      <c r="P114" s="2"/>
      <c r="Q114" s="2"/>
      <c r="R114" s="2"/>
      <c r="S114" s="2"/>
      <c r="T114" s="2"/>
      <c r="U114" s="2"/>
      <c r="V114" s="2"/>
      <c r="W114" s="2"/>
      <c r="X114" s="2"/>
      <c r="Y114" s="2"/>
      <c r="Z114" s="2"/>
    </row>
    <row r="115" ht="15.75" customHeight="1">
      <c r="A115" s="1" t="s">
        <v>1234</v>
      </c>
      <c r="B115" s="1" t="s">
        <v>1227</v>
      </c>
      <c r="C115" s="1" t="s">
        <v>1228</v>
      </c>
      <c r="D115" s="1" t="s">
        <v>1229</v>
      </c>
      <c r="E115" s="1" t="s">
        <v>1230</v>
      </c>
      <c r="F115" s="1" t="s">
        <v>676</v>
      </c>
      <c r="G115" s="1" t="s">
        <v>1231</v>
      </c>
      <c r="H115" s="1" t="s">
        <v>1232</v>
      </c>
      <c r="I115" s="1" t="s">
        <v>1190</v>
      </c>
      <c r="J115" s="1" t="s">
        <v>1233</v>
      </c>
      <c r="K115" s="1" t="s">
        <v>1040</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1238</v>
      </c>
      <c r="E116" s="1" t="s">
        <v>1239</v>
      </c>
      <c r="F116" s="1" t="s">
        <v>525</v>
      </c>
      <c r="G116" s="1" t="s">
        <v>1240</v>
      </c>
      <c r="H116" s="1" t="s">
        <v>1241</v>
      </c>
      <c r="I116" s="1" t="s">
        <v>1242</v>
      </c>
      <c r="J116" s="1" t="s">
        <v>1243</v>
      </c>
      <c r="K116" s="1" t="s">
        <v>1215</v>
      </c>
      <c r="L116" s="2"/>
      <c r="M116" s="2"/>
      <c r="N116" s="2"/>
      <c r="O116" s="2"/>
      <c r="P116" s="2"/>
      <c r="Q116" s="2"/>
      <c r="R116" s="2"/>
      <c r="S116" s="2"/>
      <c r="T116" s="2"/>
      <c r="U116" s="2"/>
      <c r="V116" s="2"/>
      <c r="W116" s="2"/>
      <c r="X116" s="2"/>
      <c r="Y116" s="2"/>
      <c r="Z116" s="2"/>
    </row>
    <row r="117" ht="15.75" customHeight="1">
      <c r="A117" s="1" t="s">
        <v>1244</v>
      </c>
      <c r="B117" s="1" t="s">
        <v>1245</v>
      </c>
      <c r="C117" s="1" t="s">
        <v>1246</v>
      </c>
      <c r="D117" s="1" t="s">
        <v>262</v>
      </c>
      <c r="E117" s="1" t="s">
        <v>1247</v>
      </c>
      <c r="F117" s="1" t="s">
        <v>1248</v>
      </c>
      <c r="G117" s="1" t="s">
        <v>1249</v>
      </c>
      <c r="H117" s="1" t="s">
        <v>1250</v>
      </c>
      <c r="I117" s="1" t="s">
        <v>1251</v>
      </c>
      <c r="J117" s="1" t="s">
        <v>222</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1258</v>
      </c>
      <c r="G118" s="1" t="s">
        <v>1259</v>
      </c>
      <c r="H118" s="1" t="s">
        <v>1260</v>
      </c>
      <c r="I118" s="1" t="s">
        <v>1261</v>
      </c>
      <c r="J118" s="1" t="s">
        <v>1262</v>
      </c>
      <c r="K118" s="1" t="s">
        <v>1263</v>
      </c>
      <c r="L118" s="2"/>
      <c r="M118" s="2"/>
      <c r="N118" s="2"/>
      <c r="O118" s="2"/>
      <c r="P118" s="2"/>
      <c r="Q118" s="2"/>
      <c r="R118" s="2"/>
      <c r="S118" s="2"/>
      <c r="T118" s="2"/>
      <c r="U118" s="2"/>
      <c r="V118" s="2"/>
      <c r="W118" s="2"/>
      <c r="X118" s="2"/>
      <c r="Y118" s="2"/>
      <c r="Z118" s="2"/>
    </row>
    <row r="119" ht="15.75" customHeight="1">
      <c r="A119" s="1" t="s">
        <v>1264</v>
      </c>
      <c r="B119" s="1" t="s">
        <v>1265</v>
      </c>
      <c r="C119" s="1" t="s">
        <v>1266</v>
      </c>
      <c r="D119" s="1" t="s">
        <v>1267</v>
      </c>
      <c r="E119" s="1" t="s">
        <v>1203</v>
      </c>
      <c r="F119" s="1" t="s">
        <v>716</v>
      </c>
      <c r="G119" s="1" t="s">
        <v>1268</v>
      </c>
      <c r="H119" s="1" t="s">
        <v>1269</v>
      </c>
      <c r="I119" s="1" t="s">
        <v>1270</v>
      </c>
      <c r="J119" s="1" t="s">
        <v>1109</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1277</v>
      </c>
      <c r="G120" s="1" t="s">
        <v>1278</v>
      </c>
      <c r="H120" s="1" t="s">
        <v>1279</v>
      </c>
      <c r="I120" s="1" t="s">
        <v>1280</v>
      </c>
      <c r="J120" s="1" t="s">
        <v>1281</v>
      </c>
      <c r="K120" s="1" t="s">
        <v>1209</v>
      </c>
      <c r="L120" s="2"/>
      <c r="M120" s="2"/>
      <c r="N120" s="2"/>
      <c r="O120" s="2"/>
      <c r="P120" s="2"/>
      <c r="Q120" s="2"/>
      <c r="R120" s="2"/>
      <c r="S120" s="2"/>
      <c r="T120" s="2"/>
      <c r="U120" s="2"/>
      <c r="V120" s="2"/>
      <c r="W120" s="2"/>
      <c r="X120" s="2"/>
      <c r="Y120" s="2"/>
      <c r="Z120" s="2"/>
    </row>
    <row r="121" ht="15.75" customHeight="1">
      <c r="A121" s="1" t="s">
        <v>1282</v>
      </c>
      <c r="B121" s="1" t="s">
        <v>1283</v>
      </c>
      <c r="C121" s="1" t="s">
        <v>773</v>
      </c>
      <c r="D121" s="1" t="s">
        <v>1284</v>
      </c>
      <c r="E121" s="1" t="s">
        <v>1285</v>
      </c>
      <c r="F121" s="1" t="s">
        <v>128</v>
      </c>
      <c r="G121" s="1" t="s">
        <v>1286</v>
      </c>
      <c r="H121" s="1" t="s">
        <v>739</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775</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1301</v>
      </c>
      <c r="C123" s="1" t="s">
        <v>1302</v>
      </c>
      <c r="D123" s="1" t="s">
        <v>1303</v>
      </c>
      <c r="E123" s="1" t="s">
        <v>1304</v>
      </c>
      <c r="F123" s="1" t="s">
        <v>1305</v>
      </c>
      <c r="G123" s="1" t="s">
        <v>1306</v>
      </c>
      <c r="H123" s="1" t="s">
        <v>1307</v>
      </c>
      <c r="I123" s="1" t="s">
        <v>845</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924</v>
      </c>
      <c r="D124" s="1" t="s">
        <v>1312</v>
      </c>
      <c r="E124" s="1" t="s">
        <v>1313</v>
      </c>
      <c r="F124" s="1" t="s">
        <v>1314</v>
      </c>
      <c r="G124" s="1" t="s">
        <v>1315</v>
      </c>
      <c r="H124" s="1" t="s">
        <v>1196</v>
      </c>
      <c r="I124" s="1" t="s">
        <v>1316</v>
      </c>
      <c r="J124" s="1" t="s">
        <v>1317</v>
      </c>
      <c r="K124" s="1" t="s">
        <v>1318</v>
      </c>
      <c r="L124" s="2"/>
      <c r="M124" s="2"/>
      <c r="N124" s="2"/>
      <c r="O124" s="2"/>
      <c r="P124" s="2"/>
      <c r="Q124" s="2"/>
      <c r="R124" s="2"/>
      <c r="S124" s="2"/>
      <c r="T124" s="2"/>
      <c r="U124" s="2"/>
      <c r="V124" s="2"/>
      <c r="W124" s="2"/>
      <c r="X124" s="2"/>
      <c r="Y124" s="2"/>
      <c r="Z124" s="2"/>
    </row>
    <row r="125" ht="15.75" customHeight="1">
      <c r="A125" s="1" t="s">
        <v>1319</v>
      </c>
      <c r="B125" s="1" t="s">
        <v>1320</v>
      </c>
      <c r="C125" s="1" t="s">
        <v>855</v>
      </c>
      <c r="D125" s="1" t="s">
        <v>1321</v>
      </c>
      <c r="E125" s="1" t="s">
        <v>1322</v>
      </c>
      <c r="F125" s="1" t="s">
        <v>1323</v>
      </c>
      <c r="G125" s="1" t="s">
        <v>1324</v>
      </c>
      <c r="H125" s="1" t="s">
        <v>1325</v>
      </c>
      <c r="I125" s="1" t="s">
        <v>1326</v>
      </c>
      <c r="J125" s="1" t="s">
        <v>1327</v>
      </c>
      <c r="K125" s="1" t="s">
        <v>1328</v>
      </c>
      <c r="L125" s="2"/>
      <c r="M125" s="2"/>
      <c r="N125" s="2"/>
      <c r="O125" s="2"/>
      <c r="P125" s="2"/>
      <c r="Q125" s="2"/>
      <c r="R125" s="2"/>
      <c r="S125" s="2"/>
      <c r="T125" s="2"/>
      <c r="U125" s="2"/>
      <c r="V125" s="2"/>
      <c r="W125" s="2"/>
      <c r="X125" s="2"/>
      <c r="Y125" s="2"/>
      <c r="Z125" s="2"/>
    </row>
    <row r="126" ht="15.75" customHeight="1">
      <c r="A126" s="1" t="s">
        <v>1329</v>
      </c>
      <c r="B126" s="1" t="s">
        <v>380</v>
      </c>
      <c r="C126" s="1" t="s">
        <v>1330</v>
      </c>
      <c r="D126" s="1" t="s">
        <v>1026</v>
      </c>
      <c r="E126" s="1" t="s">
        <v>1331</v>
      </c>
      <c r="F126" s="1" t="s">
        <v>773</v>
      </c>
      <c r="G126" s="1" t="s">
        <v>629</v>
      </c>
      <c r="H126" s="1" t="s">
        <v>1332</v>
      </c>
      <c r="I126" s="1" t="s">
        <v>1333</v>
      </c>
      <c r="J126" s="1" t="s">
        <v>886</v>
      </c>
      <c r="K126" s="1" t="s">
        <v>1279</v>
      </c>
      <c r="L126" s="2"/>
      <c r="M126" s="2"/>
      <c r="N126" s="2"/>
      <c r="O126" s="2"/>
      <c r="P126" s="2"/>
      <c r="Q126" s="2"/>
      <c r="R126" s="2"/>
      <c r="S126" s="2"/>
      <c r="T126" s="2"/>
      <c r="U126" s="2"/>
      <c r="V126" s="2"/>
      <c r="W126" s="2"/>
      <c r="X126" s="2"/>
      <c r="Y126" s="2"/>
      <c r="Z126" s="2"/>
    </row>
    <row r="127" ht="15.75" customHeight="1">
      <c r="A127" s="1" t="s">
        <v>1334</v>
      </c>
      <c r="B127" s="1" t="s">
        <v>901</v>
      </c>
      <c r="C127" s="1" t="s">
        <v>1335</v>
      </c>
      <c r="D127" s="1" t="s">
        <v>1336</v>
      </c>
      <c r="E127" s="1" t="s">
        <v>192</v>
      </c>
      <c r="F127" s="1" t="s">
        <v>773</v>
      </c>
      <c r="G127" s="1" t="s">
        <v>606</v>
      </c>
      <c r="H127" s="1" t="s">
        <v>1337</v>
      </c>
      <c r="I127" s="1" t="s">
        <v>1338</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t="s">
        <v>1342</v>
      </c>
      <c r="C128" s="1" t="s">
        <v>771</v>
      </c>
      <c r="D128" s="1" t="s">
        <v>1343</v>
      </c>
      <c r="E128" s="1" t="s">
        <v>1344</v>
      </c>
      <c r="F128" s="1" t="s">
        <v>1345</v>
      </c>
      <c r="G128" s="1" t="s">
        <v>1346</v>
      </c>
      <c r="H128" s="1" t="s">
        <v>1347</v>
      </c>
      <c r="I128" s="1" t="s">
        <v>1270</v>
      </c>
      <c r="J128" s="1" t="s">
        <v>1348</v>
      </c>
      <c r="K128" s="1" t="s">
        <v>862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1365</v>
      </c>
      <c r="B5" s="1" t="s">
        <v>1364</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1398</v>
      </c>
      <c r="D7" s="1" t="s">
        <v>1399</v>
      </c>
      <c r="E7" s="1" t="s">
        <v>1400</v>
      </c>
      <c r="F7" s="1" t="s">
        <v>1401</v>
      </c>
      <c r="G7" s="1" t="s">
        <v>1402</v>
      </c>
      <c r="H7" s="1" t="s">
        <v>1403</v>
      </c>
      <c r="I7" s="1" t="s">
        <v>1404</v>
      </c>
      <c r="J7" s="2"/>
      <c r="K7" s="2"/>
      <c r="L7" s="2"/>
      <c r="M7" s="2"/>
      <c r="N7" s="2"/>
      <c r="O7" s="2"/>
      <c r="P7" s="2"/>
      <c r="Q7" s="2"/>
      <c r="R7" s="2"/>
      <c r="S7" s="2"/>
      <c r="T7" s="2"/>
      <c r="U7" s="2"/>
      <c r="V7" s="2"/>
      <c r="W7" s="2"/>
      <c r="X7" s="2"/>
      <c r="Y7" s="2"/>
      <c r="Z7" s="2"/>
    </row>
    <row r="8">
      <c r="A8" s="1" t="s">
        <v>1405</v>
      </c>
      <c r="B8" s="1" t="s">
        <v>1364</v>
      </c>
      <c r="C8" s="1" t="s">
        <v>1406</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1420</v>
      </c>
      <c r="I9" s="1" t="s">
        <v>1421</v>
      </c>
      <c r="J9" s="2"/>
      <c r="K9" s="2"/>
      <c r="L9" s="2"/>
      <c r="M9" s="2"/>
      <c r="N9" s="2"/>
      <c r="O9" s="2"/>
      <c r="P9" s="2"/>
      <c r="Q9" s="2"/>
      <c r="R9" s="2"/>
      <c r="S9" s="2"/>
      <c r="T9" s="2"/>
      <c r="U9" s="2"/>
      <c r="V9" s="2"/>
      <c r="W9" s="2"/>
      <c r="X9" s="2"/>
      <c r="Y9" s="2"/>
      <c r="Z9" s="2"/>
    </row>
    <row r="10">
      <c r="A10" s="1" t="s">
        <v>1422</v>
      </c>
      <c r="B10" s="1" t="s">
        <v>1423</v>
      </c>
      <c r="C10" s="1" t="s">
        <v>1424</v>
      </c>
      <c r="D10" s="1" t="s">
        <v>1417</v>
      </c>
      <c r="E10" s="1" t="s">
        <v>1417</v>
      </c>
      <c r="F10" s="1" t="s">
        <v>1418</v>
      </c>
      <c r="G10" s="1" t="s">
        <v>1425</v>
      </c>
      <c r="H10" s="1" t="s">
        <v>1426</v>
      </c>
      <c r="I10" s="1" t="s">
        <v>1427</v>
      </c>
      <c r="J10" s="2"/>
      <c r="K10" s="2"/>
      <c r="L10" s="2"/>
      <c r="M10" s="2"/>
      <c r="N10" s="2"/>
      <c r="O10" s="2"/>
      <c r="P10" s="2"/>
      <c r="Q10" s="2"/>
      <c r="R10" s="2"/>
      <c r="S10" s="2"/>
      <c r="T10" s="2"/>
      <c r="U10" s="2"/>
      <c r="V10" s="2"/>
      <c r="W10" s="2"/>
      <c r="X10" s="2"/>
      <c r="Y10" s="2"/>
      <c r="Z10" s="2"/>
    </row>
    <row r="11">
      <c r="A11" s="1" t="s">
        <v>1428</v>
      </c>
      <c r="B11" s="1" t="s">
        <v>1429</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1441</v>
      </c>
      <c r="F12" s="1" t="s">
        <v>1442</v>
      </c>
      <c r="G12" s="1" t="s">
        <v>1443</v>
      </c>
      <c r="H12" s="1" t="s">
        <v>1444</v>
      </c>
      <c r="I12" s="1" t="s">
        <v>1445</v>
      </c>
      <c r="J12" s="2"/>
      <c r="K12" s="2"/>
      <c r="L12" s="2"/>
      <c r="M12" s="2"/>
      <c r="N12" s="2"/>
      <c r="O12" s="2"/>
      <c r="P12" s="2"/>
      <c r="Q12" s="2"/>
      <c r="R12" s="2"/>
      <c r="S12" s="2"/>
      <c r="T12" s="2"/>
      <c r="U12" s="2"/>
      <c r="V12" s="2"/>
      <c r="W12" s="2"/>
      <c r="X12" s="2"/>
      <c r="Y12" s="2"/>
      <c r="Z12" s="2"/>
    </row>
    <row r="13">
      <c r="A13" s="1" t="s">
        <v>1446</v>
      </c>
      <c r="B13" s="1" t="s">
        <v>1447</v>
      </c>
      <c r="C13" s="1" t="s">
        <v>1448</v>
      </c>
      <c r="D13" s="1" t="s">
        <v>1449</v>
      </c>
      <c r="E13" s="1" t="s">
        <v>1450</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1465</v>
      </c>
      <c r="C15" s="1" t="s">
        <v>231</v>
      </c>
      <c r="D15" s="1" t="s">
        <v>232</v>
      </c>
      <c r="E15" s="1" t="s">
        <v>233</v>
      </c>
      <c r="F15" s="1" t="s">
        <v>234</v>
      </c>
      <c r="G15" s="1" t="s">
        <v>1134</v>
      </c>
      <c r="H15" s="1" t="s">
        <v>1062</v>
      </c>
      <c r="I15" s="1" t="s">
        <v>1466</v>
      </c>
      <c r="J15" s="2"/>
      <c r="K15" s="2"/>
      <c r="L15" s="2"/>
      <c r="M15" s="2"/>
      <c r="N15" s="2"/>
      <c r="O15" s="2"/>
      <c r="P15" s="2"/>
      <c r="Q15" s="2"/>
      <c r="R15" s="2"/>
      <c r="S15" s="2"/>
      <c r="T15" s="2"/>
      <c r="U15" s="2"/>
      <c r="V15" s="2"/>
      <c r="W15" s="2"/>
      <c r="X15" s="2"/>
      <c r="Y15" s="2"/>
      <c r="Z15" s="2"/>
    </row>
    <row r="16">
      <c r="A16" s="1" t="s">
        <v>1467</v>
      </c>
      <c r="B16" s="1" t="s">
        <v>1468</v>
      </c>
      <c r="C16" s="1" t="s">
        <v>1469</v>
      </c>
      <c r="D16" s="1" t="s">
        <v>1470</v>
      </c>
      <c r="E16" s="1" t="s">
        <v>1471</v>
      </c>
      <c r="F16" s="1" t="s">
        <v>1472</v>
      </c>
      <c r="G16" s="1" t="s">
        <v>1473</v>
      </c>
      <c r="H16" s="1" t="s">
        <v>1474</v>
      </c>
      <c r="I16" s="1" t="s">
        <v>1475</v>
      </c>
      <c r="J16" s="2"/>
      <c r="K16" s="2"/>
      <c r="L16" s="2"/>
      <c r="M16" s="2"/>
      <c r="N16" s="2"/>
      <c r="O16" s="2"/>
      <c r="P16" s="2"/>
      <c r="Q16" s="2"/>
      <c r="R16" s="2"/>
      <c r="S16" s="2"/>
      <c r="T16" s="2"/>
      <c r="U16" s="2"/>
      <c r="V16" s="2"/>
      <c r="W16" s="2"/>
      <c r="X16" s="2"/>
      <c r="Y16" s="2"/>
      <c r="Z16" s="2"/>
    </row>
    <row r="17">
      <c r="A17" s="1" t="s">
        <v>1476</v>
      </c>
      <c r="B17" s="1" t="s">
        <v>196</v>
      </c>
      <c r="C17" s="1" t="s">
        <v>1477</v>
      </c>
      <c r="D17" s="1" t="s">
        <v>197</v>
      </c>
      <c r="E17" s="1" t="s">
        <v>198</v>
      </c>
      <c r="F17" s="1" t="s">
        <v>199</v>
      </c>
      <c r="G17" s="1" t="s">
        <v>404</v>
      </c>
      <c r="H17" s="1" t="s">
        <v>1478</v>
      </c>
      <c r="I17" s="1" t="s">
        <v>1479</v>
      </c>
      <c r="J17" s="2"/>
      <c r="K17" s="2"/>
      <c r="L17" s="2"/>
      <c r="M17" s="2"/>
      <c r="N17" s="2"/>
      <c r="O17" s="2"/>
      <c r="P17" s="2"/>
      <c r="Q17" s="2"/>
      <c r="R17" s="2"/>
      <c r="S17" s="2"/>
      <c r="T17" s="2"/>
      <c r="U17" s="2"/>
      <c r="V17" s="2"/>
      <c r="W17" s="2"/>
      <c r="X17" s="2"/>
      <c r="Y17" s="2"/>
      <c r="Z17" s="2"/>
    </row>
    <row r="18">
      <c r="A18" s="1" t="s">
        <v>1480</v>
      </c>
      <c r="B18" s="1" t="s">
        <v>1481</v>
      </c>
      <c r="C18" s="1" t="s">
        <v>1482</v>
      </c>
      <c r="D18" s="1" t="s">
        <v>1483</v>
      </c>
      <c r="E18" s="1" t="s">
        <v>1484</v>
      </c>
      <c r="F18" s="1" t="s">
        <v>1482</v>
      </c>
      <c r="G18" s="1" t="s">
        <v>1485</v>
      </c>
      <c r="H18" s="1" t="s">
        <v>1486</v>
      </c>
      <c r="I18" s="1" t="s">
        <v>1487</v>
      </c>
      <c r="J18" s="2"/>
      <c r="K18" s="2"/>
      <c r="L18" s="2"/>
      <c r="M18" s="2"/>
      <c r="N18" s="2"/>
      <c r="O18" s="2"/>
      <c r="P18" s="2"/>
      <c r="Q18" s="2"/>
      <c r="R18" s="2"/>
      <c r="S18" s="2"/>
      <c r="T18" s="2"/>
      <c r="U18" s="2"/>
      <c r="V18" s="2"/>
      <c r="W18" s="2"/>
      <c r="X18" s="2"/>
      <c r="Y18" s="2"/>
      <c r="Z18" s="2"/>
    </row>
    <row r="19">
      <c r="A19" s="1" t="s">
        <v>1488</v>
      </c>
      <c r="B19" s="1" t="s">
        <v>1489</v>
      </c>
      <c r="C19" s="1" t="s">
        <v>1490</v>
      </c>
      <c r="D19" s="1" t="s">
        <v>1491</v>
      </c>
      <c r="E19" s="1" t="s">
        <v>1492</v>
      </c>
      <c r="F19" s="1" t="s">
        <v>1493</v>
      </c>
      <c r="G19" s="1" t="s">
        <v>1494</v>
      </c>
      <c r="H19" s="1" t="s">
        <v>1495</v>
      </c>
      <c r="I19" s="1" t="s">
        <v>1496</v>
      </c>
      <c r="J19" s="2"/>
      <c r="K19" s="2"/>
      <c r="L19" s="2"/>
      <c r="M19" s="2"/>
      <c r="N19" s="2"/>
      <c r="O19" s="2"/>
      <c r="P19" s="2"/>
      <c r="Q19" s="2"/>
      <c r="R19" s="2"/>
      <c r="S19" s="2"/>
      <c r="T19" s="2"/>
      <c r="U19" s="2"/>
      <c r="V19" s="2"/>
      <c r="W19" s="2"/>
      <c r="X19" s="2"/>
      <c r="Y19" s="2"/>
      <c r="Z19" s="2"/>
    </row>
    <row r="20">
      <c r="A20" s="1" t="s">
        <v>1497</v>
      </c>
      <c r="B20" s="1" t="s">
        <v>1498</v>
      </c>
      <c r="C20" s="1" t="s">
        <v>1499</v>
      </c>
      <c r="D20" s="1" t="s">
        <v>1500</v>
      </c>
      <c r="E20" s="1" t="s">
        <v>1501</v>
      </c>
      <c r="F20" s="1" t="s">
        <v>1502</v>
      </c>
      <c r="G20" s="1" t="s">
        <v>1503</v>
      </c>
      <c r="H20" s="1" t="s">
        <v>1504</v>
      </c>
      <c r="I20" s="1" t="s">
        <v>1505</v>
      </c>
      <c r="J20" s="2"/>
      <c r="K20" s="2"/>
      <c r="L20" s="2"/>
      <c r="M20" s="2"/>
      <c r="N20" s="2"/>
      <c r="O20" s="2"/>
      <c r="P20" s="2"/>
      <c r="Q20" s="2"/>
      <c r="R20" s="2"/>
      <c r="S20" s="2"/>
      <c r="T20" s="2"/>
      <c r="U20" s="2"/>
      <c r="V20" s="2"/>
      <c r="W20" s="2"/>
      <c r="X20" s="2"/>
      <c r="Y20" s="2"/>
      <c r="Z20" s="2"/>
    </row>
    <row r="21" ht="15.75" customHeight="1">
      <c r="A21" s="1" t="s">
        <v>1506</v>
      </c>
      <c r="B21" s="1" t="s">
        <v>1507</v>
      </c>
      <c r="C21" s="1" t="s">
        <v>1508</v>
      </c>
      <c r="D21" s="1" t="s">
        <v>1509</v>
      </c>
      <c r="E21" s="1" t="s">
        <v>1510</v>
      </c>
      <c r="F21" s="1" t="s">
        <v>1511</v>
      </c>
      <c r="G21" s="1" t="s">
        <v>1512</v>
      </c>
      <c r="H21" s="1" t="s">
        <v>1513</v>
      </c>
      <c r="I21" s="1" t="s">
        <v>1514</v>
      </c>
      <c r="J21" s="2"/>
      <c r="K21" s="2"/>
      <c r="L21" s="2"/>
      <c r="M21" s="2"/>
      <c r="N21" s="2"/>
      <c r="O21" s="2"/>
      <c r="P21" s="2"/>
      <c r="Q21" s="2"/>
      <c r="R21" s="2"/>
      <c r="S21" s="2"/>
      <c r="T21" s="2"/>
      <c r="U21" s="2"/>
      <c r="V21" s="2"/>
      <c r="W21" s="2"/>
      <c r="X21" s="2"/>
      <c r="Y21" s="2"/>
      <c r="Z21" s="2"/>
    </row>
    <row r="22" ht="15.75" customHeight="1">
      <c r="A22" s="1" t="s">
        <v>1515</v>
      </c>
      <c r="B22" s="1" t="s">
        <v>1516</v>
      </c>
      <c r="C22" s="1" t="s">
        <v>1517</v>
      </c>
      <c r="D22" s="1" t="s">
        <v>1518</v>
      </c>
      <c r="E22" s="1" t="s">
        <v>1519</v>
      </c>
      <c r="F22" s="1" t="s">
        <v>1520</v>
      </c>
      <c r="G22" s="1" t="s">
        <v>1521</v>
      </c>
      <c r="H22" s="1" t="s">
        <v>1522</v>
      </c>
      <c r="I22" s="1" t="s">
        <v>1523</v>
      </c>
      <c r="J22" s="2"/>
      <c r="K22" s="2"/>
      <c r="L22" s="2"/>
      <c r="M22" s="2"/>
      <c r="N22" s="2"/>
      <c r="O22" s="2"/>
      <c r="P22" s="2"/>
      <c r="Q22" s="2"/>
      <c r="R22" s="2"/>
      <c r="S22" s="2"/>
      <c r="T22" s="2"/>
      <c r="U22" s="2"/>
      <c r="V22" s="2"/>
      <c r="W22" s="2"/>
      <c r="X22" s="2"/>
      <c r="Y22" s="2"/>
      <c r="Z22" s="2"/>
    </row>
    <row r="23" ht="15.75" customHeight="1">
      <c r="A23" s="1" t="s">
        <v>1524</v>
      </c>
      <c r="B23" s="1" t="s">
        <v>1525</v>
      </c>
      <c r="C23" s="1" t="s">
        <v>1526</v>
      </c>
      <c r="D23" s="1" t="s">
        <v>1527</v>
      </c>
      <c r="E23" s="1" t="s">
        <v>1528</v>
      </c>
      <c r="F23" s="1" t="s">
        <v>1529</v>
      </c>
      <c r="G23" s="1" t="s">
        <v>1530</v>
      </c>
      <c r="H23" s="1" t="s">
        <v>1531</v>
      </c>
      <c r="I23" s="1" t="s">
        <v>1532</v>
      </c>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1538</v>
      </c>
      <c r="G24" s="1" t="s">
        <v>1539</v>
      </c>
      <c r="H24" s="1" t="s">
        <v>1539</v>
      </c>
      <c r="I24" s="1" t="s">
        <v>1539</v>
      </c>
      <c r="J24" s="2"/>
      <c r="K24" s="2"/>
      <c r="L24" s="2"/>
      <c r="M24" s="2"/>
      <c r="N24" s="2"/>
      <c r="O24" s="2"/>
      <c r="P24" s="2"/>
      <c r="Q24" s="2"/>
      <c r="R24" s="2"/>
      <c r="S24" s="2"/>
      <c r="T24" s="2"/>
      <c r="U24" s="2"/>
      <c r="V24" s="2"/>
      <c r="W24" s="2"/>
      <c r="X24" s="2"/>
      <c r="Y24" s="2"/>
      <c r="Z24" s="2"/>
    </row>
    <row r="25" ht="15.75" customHeight="1">
      <c r="A25" s="1" t="s">
        <v>1540</v>
      </c>
      <c r="B25" s="1" t="s">
        <v>1541</v>
      </c>
      <c r="C25" s="1" t="s">
        <v>1542</v>
      </c>
      <c r="D25" s="1" t="s">
        <v>1543</v>
      </c>
      <c r="E25" s="1" t="s">
        <v>1544</v>
      </c>
      <c r="F25" s="1" t="s">
        <v>1545</v>
      </c>
      <c r="G25" s="1" t="s">
        <v>1546</v>
      </c>
      <c r="H25" s="1" t="s">
        <v>1546</v>
      </c>
      <c r="I25" s="1" t="s">
        <v>1364</v>
      </c>
      <c r="J25" s="2"/>
      <c r="K25" s="2"/>
      <c r="L25" s="2"/>
      <c r="M25" s="2"/>
      <c r="N25" s="2"/>
      <c r="O25" s="2"/>
      <c r="P25" s="2"/>
      <c r="Q25" s="2"/>
      <c r="R25" s="2"/>
      <c r="S25" s="2"/>
      <c r="T25" s="2"/>
      <c r="U25" s="2"/>
      <c r="V25" s="2"/>
      <c r="W25" s="2"/>
      <c r="X25" s="2"/>
      <c r="Y25" s="2"/>
      <c r="Z25" s="2"/>
    </row>
    <row r="26" ht="15.75" customHeight="1">
      <c r="A26" s="1" t="s">
        <v>1547</v>
      </c>
      <c r="B26" s="1" t="s">
        <v>1548</v>
      </c>
      <c r="C26" s="1" t="s">
        <v>1549</v>
      </c>
      <c r="D26" s="1" t="s">
        <v>1550</v>
      </c>
      <c r="E26" s="1" t="s">
        <v>1551</v>
      </c>
      <c r="F26" s="1" t="s">
        <v>1552</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11</v>
      </c>
      <c r="C5" s="2"/>
      <c r="D5" s="2"/>
      <c r="E5" s="2"/>
      <c r="F5" s="2"/>
      <c r="G5" s="2"/>
      <c r="H5" s="2"/>
      <c r="I5" s="2"/>
      <c r="J5" s="2"/>
      <c r="K5" s="2"/>
      <c r="L5" s="2"/>
      <c r="M5" s="2"/>
      <c r="N5" s="2"/>
      <c r="O5" s="2"/>
      <c r="P5" s="2"/>
      <c r="Q5" s="2"/>
      <c r="R5" s="2"/>
      <c r="S5" s="2"/>
      <c r="T5" s="2"/>
      <c r="U5" s="2"/>
      <c r="V5" s="2"/>
      <c r="W5" s="2"/>
      <c r="X5" s="2"/>
      <c r="Y5" s="2"/>
      <c r="Z5" s="2"/>
    </row>
    <row r="6">
      <c r="A6" s="3" t="s">
        <v>1560</v>
      </c>
      <c r="B6" s="1" t="s">
        <v>1561</v>
      </c>
      <c r="C6" s="2"/>
      <c r="D6" s="2"/>
      <c r="E6" s="2"/>
      <c r="F6" s="2"/>
      <c r="G6" s="2"/>
      <c r="H6" s="2"/>
      <c r="I6" s="2"/>
      <c r="J6" s="2"/>
      <c r="K6" s="2"/>
      <c r="L6" s="2"/>
      <c r="M6" s="2"/>
      <c r="N6" s="2"/>
      <c r="O6" s="2"/>
      <c r="P6" s="2"/>
      <c r="Q6" s="2"/>
      <c r="R6" s="2"/>
      <c r="S6" s="2"/>
      <c r="T6" s="2"/>
      <c r="U6" s="2"/>
      <c r="V6" s="2"/>
      <c r="W6" s="2"/>
      <c r="X6" s="2"/>
      <c r="Y6" s="2"/>
      <c r="Z6" s="2"/>
    </row>
    <row r="7">
      <c r="A7" s="3" t="s">
        <v>1562</v>
      </c>
      <c r="B7" s="4" t="s">
        <v>1563</v>
      </c>
      <c r="C7" s="2"/>
      <c r="D7" s="2"/>
      <c r="E7" s="2"/>
      <c r="F7" s="2"/>
      <c r="G7" s="2"/>
      <c r="H7" s="2"/>
      <c r="I7" s="2"/>
      <c r="J7" s="2"/>
      <c r="K7" s="2"/>
      <c r="L7" s="2"/>
      <c r="M7" s="2"/>
      <c r="N7" s="2"/>
      <c r="O7" s="2"/>
      <c r="P7" s="2"/>
      <c r="Q7" s="2"/>
      <c r="R7" s="2"/>
      <c r="S7" s="2"/>
      <c r="T7" s="2"/>
      <c r="U7" s="2"/>
      <c r="V7" s="2"/>
      <c r="W7" s="2"/>
      <c r="X7" s="2"/>
      <c r="Y7" s="2"/>
      <c r="Z7" s="2"/>
    </row>
    <row r="8">
      <c r="A8" s="3" t="s">
        <v>1564</v>
      </c>
      <c r="B8" s="1" t="s">
        <v>1565</v>
      </c>
      <c r="C8" s="2"/>
      <c r="D8" s="2"/>
      <c r="E8" s="2"/>
      <c r="F8" s="2"/>
      <c r="G8" s="2"/>
      <c r="H8" s="2"/>
      <c r="I8" s="2"/>
      <c r="J8" s="2"/>
      <c r="K8" s="2"/>
      <c r="L8" s="2"/>
      <c r="M8" s="2"/>
      <c r="N8" s="2"/>
      <c r="O8" s="2"/>
      <c r="P8" s="2"/>
      <c r="Q8" s="2"/>
      <c r="R8" s="2"/>
      <c r="S8" s="2"/>
      <c r="T8" s="2"/>
      <c r="U8" s="2"/>
      <c r="V8" s="2"/>
      <c r="W8" s="2"/>
      <c r="X8" s="2"/>
      <c r="Y8" s="2"/>
      <c r="Z8" s="2"/>
    </row>
    <row r="9">
      <c r="A9" s="3" t="s">
        <v>1566</v>
      </c>
      <c r="B9" s="1"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v>71880.0</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1578</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4" t="s">
        <v>1581</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86.26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84.42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83.69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84.72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1">
        <v>86.26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84.42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83.69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84.72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1.45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0.0168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1.7237664E9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0.4673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0.165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28.979452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3.022467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6894658.0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6894658.0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6632245.0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6724080.0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6724080.0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84.13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84.15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3.79406483456E11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81.5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148.15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1.4021815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102.0198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123.529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0.114769295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t="s">
        <v>1618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v>3.66146387968E11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1620</v>
      </c>
      <c r="B56" s="1">
        <v>0.35006002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1621</v>
      </c>
      <c r="B57" s="1">
        <v>3.186288495E9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1622</v>
      </c>
      <c r="B58" s="1">
        <v>3.366469888E9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1623</v>
      </c>
      <c r="B59" s="1">
        <v>4698071.0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1624</v>
      </c>
      <c r="B60" s="1">
        <v>4928446.0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0.0011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4.0000003E-5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0.10152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0.87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0.0015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4.483650048E9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27.07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3.12597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0.215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9.4720999424E10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2.92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4.07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t="s">
        <v>1643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1.695168E9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1.353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v>2.874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v>-0.18890458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v>0.513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1650</v>
      </c>
      <c r="B85" s="1">
        <v>1.7237664E9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1651</v>
      </c>
      <c r="B86" s="1" t="s">
        <v>1652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t="s">
        <v>1658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1659</v>
      </c>
      <c r="B91" s="1" t="s">
        <v>1658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1660</v>
      </c>
      <c r="B92" s="1">
        <v>3.574854E8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1664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t="s">
        <v>1666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84.62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159.14722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79.19736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115.003365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103.588394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2.18182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t="s">
        <v>1677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1678</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1679</v>
      </c>
      <c r="B106" s="1">
        <v>7.4880999424E10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1680</v>
      </c>
      <c r="B107" s="1">
        <v>16.818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1681</v>
      </c>
      <c r="B108" s="1">
        <v>1.27400697856E11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v>5.697200128E10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1683</v>
      </c>
      <c r="B110" s="1">
        <v>0.742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1684</v>
      </c>
      <c r="B111" s="1">
        <v>0.937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2.70583005184E11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47.271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60.698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0.21465999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0.88725996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2.29070995456E11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4.603531264E10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1.18217998336E11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0.224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0.214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0.84657997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0.47084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0.47429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t="s">
        <v>1699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1700</v>
      </c>
      <c r="B126" s="1">
        <v>1.2874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3690.78</v>
      </c>
      <c r="C3" s="1">
        <v>3903.13</v>
      </c>
      <c r="D3" s="1">
        <v>3877.1</v>
      </c>
      <c r="E3" s="1">
        <v>2892.07</v>
      </c>
      <c r="F3" s="1">
        <v>3749.690000000001</v>
      </c>
      <c r="G3" s="1">
        <v>3741.47</v>
      </c>
      <c r="H3" s="1">
        <v>2370.1</v>
      </c>
      <c r="I3" s="1">
        <v>6029.370000000001</v>
      </c>
      <c r="J3" s="1">
        <v>7909.01</v>
      </c>
      <c r="K3" s="1">
        <v>7458.280000000001</v>
      </c>
      <c r="L3" s="1">
        <f>IF(K3*FORECAST(L2,B3:K3,B2:K2)&gt;0,FORECAST(L2,B3:K3,B2:K2),K3)*$X$1</f>
        <v>6933.296</v>
      </c>
      <c r="M3" s="1">
        <f>IF(L3*FORECAST(M2,B3:L3,B2:L2)&gt;0,FORECAST(M2,B3:L3,B2:L2),L3)*$X$1</f>
        <v>7364.422545</v>
      </c>
      <c r="N3" s="1">
        <f>IF(M3*FORECAST(N2,B3:M3,B2:M2)&gt;0,FORECAST(N2,B3:M3,B2:M2),M3)*$X$1</f>
        <v>7795.549091</v>
      </c>
      <c r="O3" s="1">
        <f>IF(N3*FORECAST(O2,B3:N3,B2:N2)&gt;0,FORECAST(O2,B3:N3,B2:N2),N3)*$X$1</f>
        <v>8226.675636</v>
      </c>
      <c r="P3" s="1">
        <f>IF(O3*FORECAST(P2,B3:O3,B2:O2)&gt;0,FORECAST(P2,B3:O3,B2:O2),O3)*$X$1</f>
        <v>8657.802182</v>
      </c>
      <c r="Q3" s="1">
        <f>IF(P3*FORECAST(Q2,B3:P3,B2:P2)&gt;0,FORECAST(Q2,B3:P3,B2:P2),P3)*$X$1</f>
        <v>9088.928727</v>
      </c>
      <c r="R3" s="1">
        <f>IF(Q3*FORECAST(R2,B3:Q3,B2:Q2)&gt;0,FORECAST(R2,B3:Q3,B2:Q2),Q3)*$X$1</f>
        <v>9520.055273</v>
      </c>
      <c r="S3" s="5">
        <f>IF(R3*FORECAST(S2,B3:R3,B2:R2)&gt;0,FORECAST(S2,B3:R3,B2:R2),R3)*$X$1</f>
        <v>9951.181818</v>
      </c>
      <c r="T3" s="5">
        <f>IF(S3*FORECAST(T2,B3:S3,B2:S2)&gt;0,FORECAST(T2,B3:S3,B2:S2),S3)*$X$1</f>
        <v>10382.30836</v>
      </c>
      <c r="U3" s="5">
        <f>IF(T3*FORECAST(U2,B3:T3,B2:T2)&gt;0,FORECAST(U2,B3:T3,B2:T2),T3)*$X$1</f>
        <v>10813.43491</v>
      </c>
      <c r="V3" s="5">
        <f>IF(U3*FORECAST(V2,B3:U3,B2:U2)&gt;0,FORECAST(V2,B3:U3,B2:U2),U3)*$X$1</f>
        <v>11244.56145</v>
      </c>
      <c r="W3" s="5">
        <f>IF(V3*FORECAST(W2,B3:V3,B2:V2)&gt;0,FORECAST(W2,B3:V3,B2:V2),V3)*$X$1</f>
        <v>11675.688</v>
      </c>
      <c r="X3" s="2"/>
      <c r="Y3" s="2"/>
      <c r="Z3" s="2"/>
    </row>
    <row r="4">
      <c r="A4" s="3" t="s">
        <v>134</v>
      </c>
      <c r="B4" s="1">
        <v>-2115.28</v>
      </c>
      <c r="C4" s="1">
        <v>-2656.43</v>
      </c>
      <c r="D4" s="1">
        <v>-2804.39</v>
      </c>
      <c r="E4" s="1">
        <v>-2350.92</v>
      </c>
      <c r="F4" s="1">
        <v>-2071.44</v>
      </c>
      <c r="G4" s="1">
        <v>-1505.63</v>
      </c>
      <c r="H4" s="1">
        <v>-328.8</v>
      </c>
      <c r="I4" s="1">
        <v>1254.92</v>
      </c>
      <c r="J4" s="1">
        <v>302.77</v>
      </c>
      <c r="K4" s="1">
        <v>-441.14</v>
      </c>
      <c r="L4" s="2"/>
      <c r="M4" s="2"/>
      <c r="N4" s="2"/>
      <c r="O4" s="2"/>
      <c r="P4" s="2"/>
      <c r="Q4" s="2"/>
      <c r="R4" s="2"/>
      <c r="S4" s="2"/>
      <c r="T4" s="2"/>
      <c r="U4" s="2"/>
      <c r="V4" s="2"/>
      <c r="W4" s="2"/>
      <c r="X4" s="2"/>
      <c r="Y4" s="2"/>
      <c r="Z4" s="2"/>
    </row>
    <row r="5">
      <c r="A5" s="3" t="s">
        <v>1701</v>
      </c>
      <c r="B5" s="1">
        <v>5260.0</v>
      </c>
      <c r="C5" s="1">
        <v>5160.0</v>
      </c>
      <c r="D5" s="1">
        <v>5070.0</v>
      </c>
      <c r="E5" s="1">
        <v>4960.0</v>
      </c>
      <c r="F5" s="1">
        <v>4850.0</v>
      </c>
      <c r="G5" s="1">
        <v>4760.0</v>
      </c>
      <c r="H5" s="1">
        <v>4680.0</v>
      </c>
      <c r="I5" s="1">
        <v>4610.0</v>
      </c>
      <c r="J5" s="1">
        <v>4540.0</v>
      </c>
      <c r="K5" s="1">
        <v>4490.0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(1+0.02)/(0.0626-0.02)</f>
        <v>279558.7268</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NPV(0.0626,M3:W3)</f>
        <v>72072.75886</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NPV(0.0626,M16:W16)</f>
        <v>143352.4522</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215425.2111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-441.14</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215866.3511</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4490.0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48.07713833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(1+0.02)/(0.0626-0.02)</f>
        <v>279558.7268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3627.76</v>
      </c>
      <c r="C3" s="1">
        <v>4775.820000000001</v>
      </c>
      <c r="D3" s="1">
        <v>5195.04</v>
      </c>
      <c r="E3" s="1">
        <v>5223.81</v>
      </c>
      <c r="F3" s="1">
        <v>5292.31</v>
      </c>
      <c r="G3" s="1">
        <v>5336.150000000001</v>
      </c>
      <c r="H3" s="1">
        <v>5773.18</v>
      </c>
      <c r="I3" s="1">
        <v>6543.120000000001</v>
      </c>
      <c r="J3" s="1">
        <v>7606.240000000001</v>
      </c>
      <c r="K3" s="1">
        <v>11464.16</v>
      </c>
      <c r="L3" s="1">
        <f>IF(K3*FORECAST(L2,B3:K3,B2:K2)&gt;0,FORECAST(L2,B3:K3,B2:K2),K3)*$X$1</f>
        <v>9376.188667</v>
      </c>
      <c r="M3" s="1">
        <f>IF(L3*FORECAST(M2,B3:L3,B2:L2)&gt;0,FORECAST(M2,B3:L3,B2:L2),L3)*$X$1</f>
        <v>9974.812242</v>
      </c>
      <c r="N3" s="1">
        <f>IF(M3*FORECAST(N2,B3:M3,B2:M2)&gt;0,FORECAST(N2,B3:M3,B2:M2),M3)*$X$1</f>
        <v>10573.43582</v>
      </c>
      <c r="O3" s="1">
        <f>IF(N3*FORECAST(O2,B3:N3,B2:N2)&gt;0,FORECAST(O2,B3:N3,B2:N2),N3)*$X$1</f>
        <v>11172.05939</v>
      </c>
      <c r="P3" s="1">
        <f>IF(O3*FORECAST(P2,B3:O3,B2:O2)&gt;0,FORECAST(P2,B3:O3,B2:O2),O3)*$X$1</f>
        <v>11770.68297</v>
      </c>
      <c r="Q3" s="1">
        <f>IF(P3*FORECAST(Q2,B3:P3,B2:P2)&gt;0,FORECAST(Q2,B3:P3,B2:P2),P3)*$X$1</f>
        <v>12369.30655</v>
      </c>
      <c r="R3" s="1">
        <f>IF(Q3*FORECAST(R2,B3:Q3,B2:Q2)&gt;0,FORECAST(R2,B3:Q3,B2:Q2),Q3)*$X$1</f>
        <v>12967.93012</v>
      </c>
      <c r="S3" s="5">
        <f>IF(R3*FORECAST(S2,B3:R3,B2:R2)&gt;0,FORECAST(S2,B3:R3,B2:R2),R3)*$X$1</f>
        <v>13566.5537</v>
      </c>
      <c r="T3" s="5">
        <f>IF(S3*FORECAST(T2,B3:S3,B2:S2)&gt;0,FORECAST(T2,B3:S3,B2:S2),S3)*$X$1</f>
        <v>14165.17727</v>
      </c>
      <c r="U3" s="5">
        <f>IF(T3*FORECAST(U2,B3:T3,B2:T2)&gt;0,FORECAST(U2,B3:T3,B2:T2),T3)*$X$1</f>
        <v>14763.80085</v>
      </c>
      <c r="V3" s="5">
        <f>IF(U3*FORECAST(V2,B3:U3,B2:U2)&gt;0,FORECAST(V2,B3:U3,B2:U2),U3)*$X$1</f>
        <v>15362.42442</v>
      </c>
      <c r="W3" s="5">
        <f>IF(V3*FORECAST(W2,B3:V3,B2:V2)&gt;0,FORECAST(W2,B3:V3,B2:V2),V3)*$X$1</f>
        <v>15961.048</v>
      </c>
      <c r="X3" s="2"/>
      <c r="Y3" s="2"/>
      <c r="Z3" s="2"/>
    </row>
    <row r="4">
      <c r="A4" s="3" t="s">
        <v>134</v>
      </c>
      <c r="B4" s="1">
        <v>-2115.28</v>
      </c>
      <c r="C4" s="1">
        <v>-2656.43</v>
      </c>
      <c r="D4" s="1">
        <v>-2804.39</v>
      </c>
      <c r="E4" s="1">
        <v>-2350.92</v>
      </c>
      <c r="F4" s="1">
        <v>-2071.44</v>
      </c>
      <c r="G4" s="1">
        <v>-1505.63</v>
      </c>
      <c r="H4" s="1">
        <v>-328.8</v>
      </c>
      <c r="I4" s="1">
        <v>1254.92</v>
      </c>
      <c r="J4" s="1">
        <v>302.77</v>
      </c>
      <c r="K4" s="1">
        <v>-441.14</v>
      </c>
      <c r="L4" s="2"/>
      <c r="M4" s="2"/>
      <c r="N4" s="2"/>
      <c r="O4" s="2"/>
      <c r="P4" s="2"/>
      <c r="Q4" s="2"/>
      <c r="R4" s="2"/>
      <c r="S4" s="2"/>
      <c r="T4" s="2"/>
      <c r="U4" s="2"/>
      <c r="V4" s="2"/>
      <c r="W4" s="2"/>
      <c r="X4" s="2"/>
      <c r="Y4" s="2"/>
      <c r="Z4" s="2"/>
    </row>
    <row r="5">
      <c r="A5" s="3" t="s">
        <v>1701</v>
      </c>
      <c r="B5" s="1">
        <v>5260.0</v>
      </c>
      <c r="C5" s="1">
        <v>5160.0</v>
      </c>
      <c r="D5" s="1">
        <v>5070.0</v>
      </c>
      <c r="E5" s="1">
        <v>4960.0</v>
      </c>
      <c r="F5" s="1">
        <v>4850.0</v>
      </c>
      <c r="G5" s="1">
        <v>4760.0</v>
      </c>
      <c r="H5" s="1">
        <v>4680.0</v>
      </c>
      <c r="I5" s="1">
        <v>4610.0</v>
      </c>
      <c r="J5" s="1">
        <v>4540.0</v>
      </c>
      <c r="K5" s="1">
        <v>4490.0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(1+0.02)/(0.0626-0.02)</f>
        <v>382165.938</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NPV(0.0626,M3:W3)</f>
        <v>98122.05473</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NPV(0.0626,M16:W16)</f>
        <v>195967.4985</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294089.5533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-441.14</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294530.6933</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4490.0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65.59703636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(1+0.02)/(0.0626-0.02)</f>
        <v>382165.938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