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<sst xmlns="http://schemas.openxmlformats.org/spreadsheetml/2006/main" count="1577" uniqueCount="1361">
  <si>
    <t>ticker</t>
  </si>
  <si>
    <t>IMG</t>
  </si>
  <si>
    <t>nombre</t>
  </si>
  <si>
    <t>NUZEE INC</t>
  </si>
  <si>
    <t>empresa</t>
  </si>
  <si>
    <t>Food Processing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</si>
  <si>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</si>
  <si>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</si>
  <si>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</si>
  <si>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</si>
  <si>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</si>
  <si>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</si>
  <si>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</si>
  <si>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</si>
  <si>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</si>
  <si>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</si>
  <si>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</si>
  <si>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-146.94%</t>
  </si>
  <si>
    <t>Total Assets Growth</t>
  </si>
  <si>
    <t>-27.78%</t>
  </si>
  <si>
    <t>Net Property, Plant and Equipment Growth</t>
  </si>
  <si>
    <t>-84.21%</t>
  </si>
  <si>
    <t>EBITDA Growth</t>
  </si>
  <si>
    <t>156.32%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</si>
  <si>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</si>
  <si>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</si>
  <si>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</si>
  <si>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</si>
  <si>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</si>
  <si>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</si>
  <si>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</si>
  <si>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</si>
  <si>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</si>
  <si>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</si>
  <si>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</si>
  <si>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</si>
  <si>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</si>
  <si>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</si>
  <si>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</si>
  <si>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</si>
  <si>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</si>
  <si>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</si>
  <si>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</si>
  <si>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</si>
  <si>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</si>
  <si>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</si>
  <si>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</si>
  <si>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</si>
  <si>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</si>
  <si>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</si>
  <si>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</si>
  <si>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</si>
  <si>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</si>
  <si>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</si>
  <si>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</si>
  <si>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</si>
  <si>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</si>
  <si>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</si>
  <si>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</si>
  <si>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</si>
  <si>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</si>
  <si>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</si>
  <si>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</si>
  <si>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</si>
  <si>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</si>
  <si>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</si>
  <si>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</si>
  <si>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</si>
  <si>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</si>
  <si>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</si>
  <si>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</si>
  <si>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</si>
  <si>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</si>
  <si>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</si>
  <si>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</si>
  <si>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</si>
  <si>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</si>
  <si>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</si>
  <si>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</si>
  <si>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</si>
  <si>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</si>
  <si>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</si>
  <si>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</si>
  <si>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</si>
  <si>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</si>
  <si>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</si>
  <si>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</si>
  <si>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</si>
  <si>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</si>
  <si>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</si>
  <si>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</si>
  <si>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</si>
  <si>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</si>
  <si>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</si>
  <si>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</si>
  <si>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</si>
  <si>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</si>
  <si>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</si>
  <si>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</si>
  <si>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</si>
  <si>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</si>
  <si>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</si>
  <si>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</si>
  <si>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</si>
  <si>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</si>
  <si>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</si>
  <si>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</si>
  <si>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</si>
  <si>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</si>
  <si>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</si>
  <si>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1.3</t>
  </si>
  <si>
    <t>-0.47</t>
  </si>
  <si>
    <t>-1.51</t>
  </si>
  <si>
    <t>2.02</t>
  </si>
  <si>
    <t>6.15</t>
  </si>
  <si>
    <t>10.31</t>
  </si>
  <si>
    <t>15.35</t>
  </si>
  <si>
    <t>23.99</t>
  </si>
  <si>
    <t>14.41</t>
  </si>
  <si>
    <t>2.24</t>
  </si>
  <si>
    <t>Tangible Book Value</t>
  </si>
  <si>
    <t>Tangible Book Value Per Share</t>
  </si>
  <si>
    <t>1.83</t>
  </si>
  <si>
    <t>6.01</t>
  </si>
  <si>
    <t>14.2</t>
  </si>
  <si>
    <t>2.09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</si>
  <si>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</si>
  <si>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</si>
  <si>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</si>
  <si>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</si>
  <si>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</si>
  <si>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</si>
  <si>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</si>
  <si>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</si>
  <si>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</si>
  <si>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</si>
  <si>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</si>
  <si>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</si>
  <si>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</si>
  <si>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</si>
  <si>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</si>
  <si>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</si>
  <si>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</si>
  <si>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</si>
  <si>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</si>
  <si>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</si>
  <si>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</si>
  <si>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</si>
  <si>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</si>
  <si>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</si>
  <si>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</si>
  <si>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</si>
  <si>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</si>
  <si>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Assets</t>
  </si>
  <si>
    <t>Asset Writedown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</si>
  <si>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</si>
  <si>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</si>
  <si>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</si>
  <si>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</si>
  <si>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</si>
  <si>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</si>
  <si>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</si>
  <si>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</si>
  <si>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-10.93</t>
  </si>
  <si>
    <t>-5.14</t>
  </si>
  <si>
    <t>-4.35</t>
  </si>
  <si>
    <t>-5.77</t>
  </si>
  <si>
    <t>-10.23</t>
  </si>
  <si>
    <t>-30.76</t>
  </si>
  <si>
    <t>-23.92</t>
  </si>
  <si>
    <t>-39.56</t>
  </si>
  <si>
    <t>-21.32</t>
  </si>
  <si>
    <t>-11.95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</si>
  <si>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</si>
  <si>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</si>
  <si>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</si>
  <si>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</si>
  <si>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</si>
  <si>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</si>
  <si>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-6.83</t>
  </si>
  <si>
    <t>-3.21</t>
  </si>
  <si>
    <t>-2.72</t>
  </si>
  <si>
    <t>-3.6</t>
  </si>
  <si>
    <t>-6.4</t>
  </si>
  <si>
    <t>-19.2</t>
  </si>
  <si>
    <t>-14.67</t>
  </si>
  <si>
    <t>-23.61</t>
  </si>
  <si>
    <t>-12.56</t>
  </si>
  <si>
    <t>-7.47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</si>
  <si>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</si>
  <si>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</si>
  <si>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</si>
  <si>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</si>
  <si>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</si>
  <si>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</si>
  <si>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</si>
  <si>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</si>
  <si>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</si>
  <si>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</si>
  <si>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</si>
  <si>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</si>
  <si>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</si>
  <si>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</si>
  <si>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</si>
  <si>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</si>
  <si>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</si>
  <si>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</si>
  <si>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</si>
  <si>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-232.34</t>
  </si>
  <si>
    <t>-195.61</t>
  </si>
  <si>
    <t>-151.27</t>
  </si>
  <si>
    <t>-124.36</t>
  </si>
  <si>
    <t>-106.74</t>
  </si>
  <si>
    <t>-183.77</t>
  </si>
  <si>
    <t>-86.9</t>
  </si>
  <si>
    <t>-101.51</t>
  </si>
  <si>
    <t>-52.68</t>
  </si>
  <si>
    <t>-70.24</t>
  </si>
  <si>
    <t>Return on Total Capital</t>
  </si>
  <si>
    <t>-249.66</t>
  </si>
  <si>
    <t>-223.68</t>
  </si>
  <si>
    <t>-200.91</t>
  </si>
  <si>
    <t>-172.78</t>
  </si>
  <si>
    <t>-129.47</t>
  </si>
  <si>
    <t>-218.52</t>
  </si>
  <si>
    <t>-100.27</t>
  </si>
  <si>
    <t>-111.2</t>
  </si>
  <si>
    <t>-57.77</t>
  </si>
  <si>
    <t>-90.41</t>
  </si>
  <si>
    <t>Return On Equity %</t>
  </si>
  <si>
    <t>-412.91</t>
  </si>
  <si>
    <t>465.83</t>
  </si>
  <si>
    <t>-225.02</t>
  </si>
  <si>
    <t>-374.28</t>
  </si>
  <si>
    <t>-181.33</t>
  </si>
  <si>
    <t>-199.46</t>
  </si>
  <si>
    <t>-107.47</t>
  </si>
  <si>
    <t>-153.27</t>
  </si>
  <si>
    <t>Return on Common Equity</t>
  </si>
  <si>
    <t>-239.54</t>
  </si>
  <si>
    <t>-385.02</t>
  </si>
  <si>
    <t>-182.22</t>
  </si>
  <si>
    <t>Margin Analysis</t>
  </si>
  <si>
    <t>Gross Profit Margin %</t>
  </si>
  <si>
    <t>17.78</t>
  </si>
  <si>
    <t>37.34</t>
  </si>
  <si>
    <t>10.39</t>
  </si>
  <si>
    <t>18.99</t>
  </si>
  <si>
    <t>4.84</t>
  </si>
  <si>
    <t>16.45</t>
  </si>
  <si>
    <t>-17.03</t>
  </si>
  <si>
    <t>-4.16</t>
  </si>
  <si>
    <t>-3.55</t>
  </si>
  <si>
    <t>0.26</t>
  </si>
  <si>
    <t>SG&amp;A Margin</t>
  </si>
  <si>
    <t>292.99</t>
  </si>
  <si>
    <t>127.53</t>
  </si>
  <si>
    <t>265.32</t>
  </si>
  <si>
    <t>691.31</t>
  </si>
  <si>
    <t>647.32</t>
  </si>
  <si>
    <t>919.57</t>
  </si>
  <si>
    <t>341.45</t>
  </si>
  <si>
    <t>271.3</t>
  </si>
  <si>
    <t>EBITDA Margin %</t>
  </si>
  <si>
    <t>-273.39</t>
  </si>
  <si>
    <t>-103.17</t>
  </si>
  <si>
    <t>-248.72</t>
  </si>
  <si>
    <t>-650.6</t>
  </si>
  <si>
    <t>-634.72</t>
  </si>
  <si>
    <t>-919.72</t>
  </si>
  <si>
    <t>-332.82</t>
  </si>
  <si>
    <t>-264.45</t>
  </si>
  <si>
    <t>EBITA Margin %</t>
  </si>
  <si>
    <t>-282.59</t>
  </si>
  <si>
    <t>-107.84</t>
  </si>
  <si>
    <t>-259.65</t>
  </si>
  <si>
    <t>-672.94</t>
  </si>
  <si>
    <t>-665.16</t>
  </si>
  <si>
    <t>-923.83</t>
  </si>
  <si>
    <t>-343.54</t>
  </si>
  <si>
    <t>-270.14</t>
  </si>
  <si>
    <t>EBIT Margin %</t>
  </si>
  <si>
    <t>-108.54</t>
  </si>
  <si>
    <t>-260.48</t>
  </si>
  <si>
    <t>-674.86</t>
  </si>
  <si>
    <t>-345.02</t>
  </si>
  <si>
    <t>-271.04</t>
  </si>
  <si>
    <t>Income From Continuing Operations Margin %</t>
  </si>
  <si>
    <t>-279.98</t>
  </si>
  <si>
    <t>-109.08</t>
  </si>
  <si>
    <t>-681.03</t>
  </si>
  <si>
    <t>-678.78</t>
  </si>
  <si>
    <t>-962.91</t>
  </si>
  <si>
    <t>-379.45</t>
  </si>
  <si>
    <t>-261.27</t>
  </si>
  <si>
    <t>Net Income Margin %</t>
  </si>
  <si>
    <t>-108.52</t>
  </si>
  <si>
    <t>-257.54</t>
  </si>
  <si>
    <t>-679.53</t>
  </si>
  <si>
    <t>-675.42</t>
  </si>
  <si>
    <t>Net Avail. For Common Margin %</t>
  </si>
  <si>
    <t>Normalized Net Income Margin</t>
  </si>
  <si>
    <t>-798.41</t>
  </si>
  <si>
    <t>-174.99</t>
  </si>
  <si>
    <t>-67.62</t>
  </si>
  <si>
    <t>-161.17</t>
  </si>
  <si>
    <t>-424.14</t>
  </si>
  <si>
    <t>-414.2</t>
  </si>
  <si>
    <t>-574.56</t>
  </si>
  <si>
    <t>-223.58</t>
  </si>
  <si>
    <t>-163.29</t>
  </si>
  <si>
    <t>Levered Free Cash Flow Margin</t>
  </si>
  <si>
    <t>-578.75</t>
  </si>
  <si>
    <t>-150.95</t>
  </si>
  <si>
    <t>-72.84</t>
  </si>
  <si>
    <t>-113.2</t>
  </si>
  <si>
    <t>-104.08</t>
  </si>
  <si>
    <t>-63.05</t>
  </si>
  <si>
    <t>-12.28</t>
  </si>
  <si>
    <t>-99.71</t>
  </si>
  <si>
    <t>-116.34</t>
  </si>
  <si>
    <t>Unlevered Free Cash Flow Margin</t>
  </si>
  <si>
    <t>-72.57</t>
  </si>
  <si>
    <t>-113.09</t>
  </si>
  <si>
    <t>-103.9</t>
  </si>
  <si>
    <t>-62.11</t>
  </si>
  <si>
    <t>-36.6</t>
  </si>
  <si>
    <t>-111.44</t>
  </si>
  <si>
    <t>Asset Turnover</t>
  </si>
  <si>
    <t>0.09</t>
  </si>
  <si>
    <t>0.25</t>
  </si>
  <si>
    <t>0.86</t>
  </si>
  <si>
    <t>0.66</t>
  </si>
  <si>
    <t>0.44</t>
  </si>
  <si>
    <t>0.21</t>
  </si>
  <si>
    <t>0.18</t>
  </si>
  <si>
    <t>0.24</t>
  </si>
  <si>
    <t>0.41</t>
  </si>
  <si>
    <t>Fixed Assets Turnover</t>
  </si>
  <si>
    <t>3.41</t>
  </si>
  <si>
    <t>1.02</t>
  </si>
  <si>
    <t>2.65</t>
  </si>
  <si>
    <t>7.58</t>
  </si>
  <si>
    <t>2.92</t>
  </si>
  <si>
    <t>1.41</t>
  </si>
  <si>
    <t>0.65</t>
  </si>
  <si>
    <t>1.1</t>
  </si>
  <si>
    <t>2.79</t>
  </si>
  <si>
    <t>3.56</t>
  </si>
  <si>
    <t>Receivables Turnover (Average Receivables)</t>
  </si>
  <si>
    <t>7.8</t>
  </si>
  <si>
    <t>9.83</t>
  </si>
  <si>
    <t>15.22</t>
  </si>
  <si>
    <t>9.23</t>
  </si>
  <si>
    <t>5.24</t>
  </si>
  <si>
    <t>3.81</t>
  </si>
  <si>
    <t>5.13</t>
  </si>
  <si>
    <t>6.91</t>
  </si>
  <si>
    <t>7.19</t>
  </si>
  <si>
    <t>Inventory Turnover (Average Inventory)</t>
  </si>
  <si>
    <t>2.32</t>
  </si>
  <si>
    <t>0.57</t>
  </si>
  <si>
    <t>5.58</t>
  </si>
  <si>
    <t>6.58</t>
  </si>
  <si>
    <t>4.71</t>
  </si>
  <si>
    <t>4.4</t>
  </si>
  <si>
    <t>4.9</t>
  </si>
  <si>
    <t>4.23</t>
  </si>
  <si>
    <t>3.43</t>
  </si>
  <si>
    <t>Short Term Liquidity</t>
  </si>
  <si>
    <t>Current Ratio</t>
  </si>
  <si>
    <t>7.05</t>
  </si>
  <si>
    <t>0.52</t>
  </si>
  <si>
    <t>0.39</t>
  </si>
  <si>
    <t>2.58</t>
  </si>
  <si>
    <t>4.74</t>
  </si>
  <si>
    <t>2.81</t>
  </si>
  <si>
    <t>4.45</t>
  </si>
  <si>
    <t>10.76</t>
  </si>
  <si>
    <t>6.35</t>
  </si>
  <si>
    <t>1.32</t>
  </si>
  <si>
    <t>Quick Ratio</t>
  </si>
  <si>
    <t>4.72</t>
  </si>
  <si>
    <t>0.19</t>
  </si>
  <si>
    <t>0.1</t>
  </si>
  <si>
    <t>1.44</t>
  </si>
  <si>
    <t>4.1</t>
  </si>
  <si>
    <t>1.91</t>
  </si>
  <si>
    <t>3.73</t>
  </si>
  <si>
    <t>9.86</t>
  </si>
  <si>
    <t>5.41</t>
  </si>
  <si>
    <t>0.77</t>
  </si>
  <si>
    <t>Operating Cash Flow to Current Liabilities</t>
  </si>
  <si>
    <t>-33.05</t>
  </si>
  <si>
    <t>-2.17</t>
  </si>
  <si>
    <t>-1.21</t>
  </si>
  <si>
    <t>-3.99</t>
  </si>
  <si>
    <t>-4.85</t>
  </si>
  <si>
    <t>-4.5</t>
  </si>
  <si>
    <t>-3.44</t>
  </si>
  <si>
    <t>-6.16</t>
  </si>
  <si>
    <t>-4.66</t>
  </si>
  <si>
    <t>-2.71</t>
  </si>
  <si>
    <t>Days Sales Outstanding (Average Receivables)</t>
  </si>
  <si>
    <t>46.79</t>
  </si>
  <si>
    <t>37.14</t>
  </si>
  <si>
    <t>30.5</t>
  </si>
  <si>
    <t>23.98</t>
  </si>
  <si>
    <t>39.57</t>
  </si>
  <si>
    <t>69.72</t>
  </si>
  <si>
    <t>95.98</t>
  </si>
  <si>
    <t>71.12</t>
  </si>
  <si>
    <t>52.86</t>
  </si>
  <si>
    <t>50.8</t>
  </si>
  <si>
    <t>Days Outstanding Inventory (Average Inventory)</t>
  </si>
  <si>
    <t>157.37</t>
  </si>
  <si>
    <t>639.74</t>
  </si>
  <si>
    <t>182.99</t>
  </si>
  <si>
    <t>65.43</t>
  </si>
  <si>
    <t>55.44</t>
  </si>
  <si>
    <t>77.44</t>
  </si>
  <si>
    <t>83.18</t>
  </si>
  <si>
    <t>74.47</t>
  </si>
  <si>
    <t>86.24</t>
  </si>
  <si>
    <t>106.33</t>
  </si>
  <si>
    <t>Average Days Payable Outstanding</t>
  </si>
  <si>
    <t>89.15</t>
  </si>
  <si>
    <t>112.99</t>
  </si>
  <si>
    <t>39.08</t>
  </si>
  <si>
    <t>57.41</t>
  </si>
  <si>
    <t>59.65</t>
  </si>
  <si>
    <t>51.6</t>
  </si>
  <si>
    <t>30.68</t>
  </si>
  <si>
    <t>23.18</t>
  </si>
  <si>
    <t>146.65</t>
  </si>
  <si>
    <t>Cash Conversion Cycle (Average Days)</t>
  </si>
  <si>
    <t>587.74</t>
  </si>
  <si>
    <t>100.5</t>
  </si>
  <si>
    <t>50.33</t>
  </si>
  <si>
    <t>37.59</t>
  </si>
  <si>
    <t>87.5</t>
  </si>
  <si>
    <t>127.55</t>
  </si>
  <si>
    <t>114.91</t>
  </si>
  <si>
    <t>115.92</t>
  </si>
  <si>
    <t>10.48</t>
  </si>
  <si>
    <t>Long Term Solvency</t>
  </si>
  <si>
    <t>Total Debt/Equity</t>
  </si>
  <si>
    <t>-480.59</t>
  </si>
  <si>
    <t>-177.05</t>
  </si>
  <si>
    <t>25.3</t>
  </si>
  <si>
    <t>5.88</t>
  </si>
  <si>
    <t>6.43</t>
  </si>
  <si>
    <t>13.65</t>
  </si>
  <si>
    <t>4.37</t>
  </si>
  <si>
    <t>7.42</t>
  </si>
  <si>
    <t>24.44</t>
  </si>
  <si>
    <t>Total Debt / Total Capital</t>
  </si>
  <si>
    <t>126.28</t>
  </si>
  <si>
    <t>229.78</t>
  </si>
  <si>
    <t>20.19</t>
  </si>
  <si>
    <t>5.56</t>
  </si>
  <si>
    <t>6.04</t>
  </si>
  <si>
    <t>12.01</t>
  </si>
  <si>
    <t>4.18</t>
  </si>
  <si>
    <t>19.64</t>
  </si>
  <si>
    <t>LT Debt/Equity</t>
  </si>
  <si>
    <t>17.57</t>
  </si>
  <si>
    <t>3.65</t>
  </si>
  <si>
    <t>8.31</t>
  </si>
  <si>
    <t>2.55</t>
  </si>
  <si>
    <t>3.1</t>
  </si>
  <si>
    <t>9.69</t>
  </si>
  <si>
    <t>Long-Term Debt / Total Capital</t>
  </si>
  <si>
    <t>14.02</t>
  </si>
  <si>
    <t>3.45</t>
  </si>
  <si>
    <t>3.58</t>
  </si>
  <si>
    <t>7.31</t>
  </si>
  <si>
    <t>2.44</t>
  </si>
  <si>
    <t>2.89</t>
  </si>
  <si>
    <t>7.79</t>
  </si>
  <si>
    <t>Total Liabilities / Total Assets</t>
  </si>
  <si>
    <t>123.06</t>
  </si>
  <si>
    <t>180.92</t>
  </si>
  <si>
    <t>39.36</t>
  </si>
  <si>
    <t>19.13</t>
  </si>
  <si>
    <t>21.63</t>
  </si>
  <si>
    <t>21.84</t>
  </si>
  <si>
    <t>11.14</t>
  </si>
  <si>
    <t>16.81</t>
  </si>
  <si>
    <t>62.3</t>
  </si>
  <si>
    <t>EBIT / Interest Expense</t>
  </si>
  <si>
    <t>-253.37</t>
  </si>
  <si>
    <t>-439.35</t>
  </si>
  <si>
    <t>EBITDA / Interest Expense</t>
  </si>
  <si>
    <t>-240.84</t>
  </si>
  <si>
    <t>-404.28</t>
  </si>
  <si>
    <t>(EBITDA - Capex) / Interest Expense</t>
  </si>
  <si>
    <t>-267.64</t>
  </si>
  <si>
    <t>-409.92</t>
  </si>
  <si>
    <t>Total Debt / EBITDA</t>
  </si>
  <si>
    <t>-0.42</t>
  </si>
  <si>
    <t>-0.6</t>
  </si>
  <si>
    <t>-0.11</t>
  </si>
  <si>
    <t>-0.04</t>
  </si>
  <si>
    <t>-0.02</t>
  </si>
  <si>
    <t>-0.1</t>
  </si>
  <si>
    <t>-0.03</t>
  </si>
  <si>
    <t>-0.07</t>
  </si>
  <si>
    <t>-0.05</t>
  </si>
  <si>
    <t>Net Debt / EBITDA</t>
  </si>
  <si>
    <t>0.08</t>
  </si>
  <si>
    <t>-0.34</t>
  </si>
  <si>
    <t>-0.57</t>
  </si>
  <si>
    <t>0.48</t>
  </si>
  <si>
    <t>0.59</t>
  </si>
  <si>
    <t>0.76</t>
  </si>
  <si>
    <t>0.11</t>
  </si>
  <si>
    <t>Total Debt / (EBITDA - Capex)</t>
  </si>
  <si>
    <t>-0.36</t>
  </si>
  <si>
    <t>Net Debt / (EBITDA - Capex)</t>
  </si>
  <si>
    <t>-0.29</t>
  </si>
  <si>
    <t>0.42</t>
  </si>
  <si>
    <t>0.4</t>
  </si>
  <si>
    <t>0.58</t>
  </si>
  <si>
    <t>0.74</t>
  </si>
  <si>
    <t>Growth Over Prior Year</t>
  </si>
  <si>
    <t>Total Revenues, 1 Yr. Growth %</t>
  </si>
  <si>
    <t>-41.29</t>
  </si>
  <si>
    <t>60.28</t>
  </si>
  <si>
    <t>257.51</t>
  </si>
  <si>
    <t>-14.7</t>
  </si>
  <si>
    <t>29.13</t>
  </si>
  <si>
    <t>-21.77</t>
  </si>
  <si>
    <t>37.31</t>
  </si>
  <si>
    <t>61.38</t>
  </si>
  <si>
    <t>7.71</t>
  </si>
  <si>
    <t>Gross Profit, 1 Yr. Growth %</t>
  </si>
  <si>
    <t>-138.63</t>
  </si>
  <si>
    <t>236.68</t>
  </si>
  <si>
    <t>10.22</t>
  </si>
  <si>
    <t>553.09</t>
  </si>
  <si>
    <t>-78.26</t>
  </si>
  <si>
    <t>339.05</t>
  </si>
  <si>
    <t>-180.97</t>
  </si>
  <si>
    <t>-66.48</t>
  </si>
  <si>
    <t>37.86</t>
  </si>
  <si>
    <t>-107.99</t>
  </si>
  <si>
    <t>EBITDA, 1 Yr. Growth %</t>
  </si>
  <si>
    <t>185.04</t>
  </si>
  <si>
    <t>-53.81</t>
  </si>
  <si>
    <t>-13.86</t>
  </si>
  <si>
    <t>35.91</t>
  </si>
  <si>
    <t>105.62</t>
  </si>
  <si>
    <t>237.78</t>
  </si>
  <si>
    <t>-23.68</t>
  </si>
  <si>
    <t>98.55</t>
  </si>
  <si>
    <t>-38.46</t>
  </si>
  <si>
    <t>-21.02</t>
  </si>
  <si>
    <t>EBITA, 1 Yr. Growth %</t>
  </si>
  <si>
    <t>185.18</t>
  </si>
  <si>
    <t>-53.15</t>
  </si>
  <si>
    <t>-12.31</t>
  </si>
  <si>
    <t>37.39</t>
  </si>
  <si>
    <t>105.38</t>
  </si>
  <si>
    <t>234.67</t>
  </si>
  <si>
    <t>-22.67</t>
  </si>
  <si>
    <t>90.71</t>
  </si>
  <si>
    <t>-37.76</t>
  </si>
  <si>
    <t>-21.64</t>
  </si>
  <si>
    <t>EBIT, 1 Yr. Growth %</t>
  </si>
  <si>
    <t>38.29</t>
  </si>
  <si>
    <t>104.7</t>
  </si>
  <si>
    <t>234.56</t>
  </si>
  <si>
    <t>-22.89</t>
  </si>
  <si>
    <t>-37.49</t>
  </si>
  <si>
    <t>-21.7</t>
  </si>
  <si>
    <t>Earnings From Cont. Operations, 1 Yr. Growth %</t>
  </si>
  <si>
    <t>185.59</t>
  </si>
  <si>
    <t>-53.14</t>
  </si>
  <si>
    <t>-13.21</t>
  </si>
  <si>
    <t>39.28</t>
  </si>
  <si>
    <t>100.97</t>
  </si>
  <si>
    <t>242.19</t>
  </si>
  <si>
    <t>-22.03</t>
  </si>
  <si>
    <t>94.79</t>
  </si>
  <si>
    <t>-36.41</t>
  </si>
  <si>
    <t>-25.84</t>
  </si>
  <si>
    <t>Net Income, 1 Yr. Growth %</t>
  </si>
  <si>
    <t>38.57</t>
  </si>
  <si>
    <t>102.43</t>
  </si>
  <si>
    <t>240.72</t>
  </si>
  <si>
    <t>-22.24</t>
  </si>
  <si>
    <t>95.76</t>
  </si>
  <si>
    <t>Normalized Net Income, 1 Yr. Growth %</t>
  </si>
  <si>
    <t>38.14</t>
  </si>
  <si>
    <t>103.31</t>
  </si>
  <si>
    <t>239.83</t>
  </si>
  <si>
    <t>-23.6</t>
  </si>
  <si>
    <t>90.47</t>
  </si>
  <si>
    <t>-37.2</t>
  </si>
  <si>
    <t>Diluted EPS Before Extra, 1 Yr. Growth %</t>
  </si>
  <si>
    <t>231.05</t>
  </si>
  <si>
    <t>-52.96</t>
  </si>
  <si>
    <t>-15.32</t>
  </si>
  <si>
    <t>32.6</t>
  </si>
  <si>
    <t>77.24</t>
  </si>
  <si>
    <t>200.58</t>
  </si>
  <si>
    <t>65.4</t>
  </si>
  <si>
    <t>-46.1</t>
  </si>
  <si>
    <t>-43.97</t>
  </si>
  <si>
    <t>Accounts Receivable, 1 Yr. Growth %</t>
  </si>
  <si>
    <t>-60.55</t>
  </si>
  <si>
    <t>249.76</t>
  </si>
  <si>
    <t>217.01</t>
  </si>
  <si>
    <t>170.79</t>
  </si>
  <si>
    <t>-7.31</t>
  </si>
  <si>
    <t>-63.8</t>
  </si>
  <si>
    <t>183.85</t>
  </si>
  <si>
    <t>-37.82</t>
  </si>
  <si>
    <t>69.98</t>
  </si>
  <si>
    <t>Inventory, 1 Yr. Growth %</t>
  </si>
  <si>
    <t>296.54</t>
  </si>
  <si>
    <t>2.28</t>
  </si>
  <si>
    <t>29.2</t>
  </si>
  <si>
    <t>-49.41</t>
  </si>
  <si>
    <t>271.44</t>
  </si>
  <si>
    <t>-51.02</t>
  </si>
  <si>
    <t>133.71</t>
  </si>
  <si>
    <t>65.31</t>
  </si>
  <si>
    <t>5.28</t>
  </si>
  <si>
    <t>Net Property, Plant and Equip., 1 Yr. Growth %</t>
  </si>
  <si>
    <t>285.18</t>
  </si>
  <si>
    <t>475.71</t>
  </si>
  <si>
    <t>-20.9</t>
  </si>
  <si>
    <t>82.95</t>
  </si>
  <si>
    <t>142.6</t>
  </si>
  <si>
    <t>178.12</t>
  </si>
  <si>
    <t>29.37</t>
  </si>
  <si>
    <t>-55.55</t>
  </si>
  <si>
    <t>10.1</t>
  </si>
  <si>
    <t>-38.96</t>
  </si>
  <si>
    <t>Total Assets, 1 Yr. Growth %</t>
  </si>
  <si>
    <t>-69.23</t>
  </si>
  <si>
    <t>36.44</t>
  </si>
  <si>
    <t>-3.5</t>
  </si>
  <si>
    <t>140.12</t>
  </si>
  <si>
    <t>137.79</t>
  </si>
  <si>
    <t>76.04</t>
  </si>
  <si>
    <t>55.7</t>
  </si>
  <si>
    <t>68.1</t>
  </si>
  <si>
    <t>-14.78</t>
  </si>
  <si>
    <t>-62.08</t>
  </si>
  <si>
    <t>Tangible Book Value, 1 Yr. Growth %</t>
  </si>
  <si>
    <t>-70.59</t>
  </si>
  <si>
    <t>-136.17</t>
  </si>
  <si>
    <t>238.56</t>
  </si>
  <si>
    <t>-243.07</t>
  </si>
  <si>
    <t>274.93</t>
  </si>
  <si>
    <t>76.95</t>
  </si>
  <si>
    <t>59.26</t>
  </si>
  <si>
    <t>91.13</t>
  </si>
  <si>
    <t>-21.37</t>
  </si>
  <si>
    <t>-83.71</t>
  </si>
  <si>
    <t>Common Equity, 1 Yr. Growth %</t>
  </si>
  <si>
    <t>-257.98</t>
  </si>
  <si>
    <t>247.27</t>
  </si>
  <si>
    <t>73.02</t>
  </si>
  <si>
    <t>-20.22</t>
  </si>
  <si>
    <t>-82.81</t>
  </si>
  <si>
    <t>Cash From Operations, 1 Yr. Growth %</t>
  </si>
  <si>
    <t>41.97</t>
  </si>
  <si>
    <t>-20.78</t>
  </si>
  <si>
    <t>21.78</t>
  </si>
  <si>
    <t>90.44</t>
  </si>
  <si>
    <t>-3.73</t>
  </si>
  <si>
    <t>67.77</t>
  </si>
  <si>
    <t>4.99</t>
  </si>
  <si>
    <t>-7.18</t>
  </si>
  <si>
    <t>Capital Expenditures, 1 Yr. Growth %</t>
  </si>
  <si>
    <t>312.61</t>
  </si>
  <si>
    <t>742.66</t>
  </si>
  <si>
    <t>-98.1</t>
  </si>
  <si>
    <t>194.27</t>
  </si>
  <si>
    <t>274.69</t>
  </si>
  <si>
    <t>-94.19</t>
  </si>
  <si>
    <t>-3.74</t>
  </si>
  <si>
    <t>66.23</t>
  </si>
  <si>
    <t>-91.53</t>
  </si>
  <si>
    <t>Levered Free Cash Flow, 1 Yr. Growth %</t>
  </si>
  <si>
    <t>-47.82</t>
  </si>
  <si>
    <t>185.82</t>
  </si>
  <si>
    <t>-42.08</t>
  </si>
  <si>
    <t>73.4</t>
  </si>
  <si>
    <t>34.13</t>
  </si>
  <si>
    <t>22.59</t>
  </si>
  <si>
    <t>-52.44</t>
  </si>
  <si>
    <t>-77.4</t>
  </si>
  <si>
    <t>7.02</t>
  </si>
  <si>
    <t>Unlevered Free Cash Flow, 1 Yr. Growth %</t>
  </si>
  <si>
    <t>73.3</t>
  </si>
  <si>
    <t>34.5</t>
  </si>
  <si>
    <t>22.5</t>
  </si>
  <si>
    <t>-53.07</t>
  </si>
  <si>
    <t>-31.76</t>
  </si>
  <si>
    <t>968.09</t>
  </si>
  <si>
    <t>-2.73</t>
  </si>
  <si>
    <t>Compound Annual Growth Rate Over Two Years</t>
  </si>
  <si>
    <t>Total Revenues, 2 Yr. CAGR %</t>
  </si>
  <si>
    <t>-2.99</t>
  </si>
  <si>
    <t>151.94</t>
  </si>
  <si>
    <t>276.26</t>
  </si>
  <si>
    <t>74.63</t>
  </si>
  <si>
    <t>4.95</t>
  </si>
  <si>
    <t>0.51</t>
  </si>
  <si>
    <t>3.64</t>
  </si>
  <si>
    <t>48.86</t>
  </si>
  <si>
    <t>31.84</t>
  </si>
  <si>
    <t>Gross Profit, 2 Yr. CAGR %</t>
  </si>
  <si>
    <t>-63.86</t>
  </si>
  <si>
    <t>14.05</t>
  </si>
  <si>
    <t>92.64</t>
  </si>
  <si>
    <t>168.3</t>
  </si>
  <si>
    <t>19.16</t>
  </si>
  <si>
    <t>-2.3</t>
  </si>
  <si>
    <t>88.55</t>
  </si>
  <si>
    <t>-47.9</t>
  </si>
  <si>
    <t>-32.02</t>
  </si>
  <si>
    <t>-66.82</t>
  </si>
  <si>
    <t>EBITDA, 2 Yr. CAGR %</t>
  </si>
  <si>
    <t>217.34</t>
  </si>
  <si>
    <t>14.74</t>
  </si>
  <si>
    <t>-36.93</t>
  </si>
  <si>
    <t>67.17</t>
  </si>
  <si>
    <t>163.54</t>
  </si>
  <si>
    <t>60.56</t>
  </si>
  <si>
    <t>23.23</t>
  </si>
  <si>
    <t>7.68</t>
  </si>
  <si>
    <t>-27.43</t>
  </si>
  <si>
    <t>EBITA, 2 Yr. CAGR %</t>
  </si>
  <si>
    <t>217.43</t>
  </si>
  <si>
    <t>15.58</t>
  </si>
  <si>
    <t>-35.91</t>
  </si>
  <si>
    <t>9.38</t>
  </si>
  <si>
    <t>67.98</t>
  </si>
  <si>
    <t>162.17</t>
  </si>
  <si>
    <t>60.87</t>
  </si>
  <si>
    <t>21.44</t>
  </si>
  <si>
    <t>6.98</t>
  </si>
  <si>
    <t>-27.39</t>
  </si>
  <si>
    <t>EBIT, 2 Yr. CAGR %</t>
  </si>
  <si>
    <t>9.73</t>
  </si>
  <si>
    <t>68.25</t>
  </si>
  <si>
    <t>161.69</t>
  </si>
  <si>
    <t>60.61</t>
  </si>
  <si>
    <t>21.26</t>
  </si>
  <si>
    <t>7.21</t>
  </si>
  <si>
    <t>-27.27</t>
  </si>
  <si>
    <t>Earnings From Cont. Operations, 2 Yr. CAGR %</t>
  </si>
  <si>
    <t>217.55</t>
  </si>
  <si>
    <t>15.68</t>
  </si>
  <si>
    <t>-36.23</t>
  </si>
  <si>
    <t>9.95</t>
  </si>
  <si>
    <t>67.3</t>
  </si>
  <si>
    <t>162.24</t>
  </si>
  <si>
    <t>63.34</t>
  </si>
  <si>
    <t>23.24</t>
  </si>
  <si>
    <t>11.3</t>
  </si>
  <si>
    <t>-31.33</t>
  </si>
  <si>
    <t>Net Income, 2 Yr. CAGR %</t>
  </si>
  <si>
    <t>9.67</t>
  </si>
  <si>
    <t>67.48</t>
  </si>
  <si>
    <t>162.62</t>
  </si>
  <si>
    <t>62.77</t>
  </si>
  <si>
    <t>23.38</t>
  </si>
  <si>
    <t>11.57</t>
  </si>
  <si>
    <t>Normalized Net Income, 2 Yr. CAGR %</t>
  </si>
  <si>
    <t>9.5</t>
  </si>
  <si>
    <t>67.59</t>
  </si>
  <si>
    <t>162.85</t>
  </si>
  <si>
    <t>61.13</t>
  </si>
  <si>
    <t>20.63</t>
  </si>
  <si>
    <t>9.37</t>
  </si>
  <si>
    <t>-29.72</t>
  </si>
  <si>
    <t>Diluted EPS Before Extra, 2 Yr. CAGR %</t>
  </si>
  <si>
    <t>219.01</t>
  </si>
  <si>
    <t>24.79</t>
  </si>
  <si>
    <t>-36.88</t>
  </si>
  <si>
    <t>5.97</t>
  </si>
  <si>
    <t>53.3</t>
  </si>
  <si>
    <t>130.81</t>
  </si>
  <si>
    <t>52.88</t>
  </si>
  <si>
    <t>13.41</t>
  </si>
  <si>
    <t>-5.59</t>
  </si>
  <si>
    <t>-45.05</t>
  </si>
  <si>
    <t>Accounts Receivable, 2 Yr. CAGR %</t>
  </si>
  <si>
    <t>17.46</t>
  </si>
  <si>
    <t>232.98</t>
  </si>
  <si>
    <t>192.99</t>
  </si>
  <si>
    <t>58.43</t>
  </si>
  <si>
    <t>85.94</t>
  </si>
  <si>
    <t>16.21</t>
  </si>
  <si>
    <t>1.37</t>
  </si>
  <si>
    <t>32.85</t>
  </si>
  <si>
    <t>Inventory, 2 Yr. CAGR %</t>
  </si>
  <si>
    <t>-16.65</t>
  </si>
  <si>
    <t>101.39</t>
  </si>
  <si>
    <t>14.95</t>
  </si>
  <si>
    <t>-19.15</t>
  </si>
  <si>
    <t>37.08</t>
  </si>
  <si>
    <t>34.88</t>
  </si>
  <si>
    <t>6.99</t>
  </si>
  <si>
    <t>96.56</t>
  </si>
  <si>
    <t>31.93</t>
  </si>
  <si>
    <t>Net Property, Plant and Equip., 2 Yr. CAGR %</t>
  </si>
  <si>
    <t>267.18</t>
  </si>
  <si>
    <t>370.9</t>
  </si>
  <si>
    <t>113.39</t>
  </si>
  <si>
    <t>20.29</t>
  </si>
  <si>
    <t>110.67</t>
  </si>
  <si>
    <t>159.75</t>
  </si>
  <si>
    <t>89.68</t>
  </si>
  <si>
    <t>-24.17</t>
  </si>
  <si>
    <t>-30.63</t>
  </si>
  <si>
    <t>-18.02</t>
  </si>
  <si>
    <t>Total Assets, 2 Yr. CAGR %</t>
  </si>
  <si>
    <t>15.2</t>
  </si>
  <si>
    <t>-35.2</t>
  </si>
  <si>
    <t>14.75</t>
  </si>
  <si>
    <t>52.22</t>
  </si>
  <si>
    <t>138.95</t>
  </si>
  <si>
    <t>104.6</t>
  </si>
  <si>
    <t>65.56</t>
  </si>
  <si>
    <t>61.78</t>
  </si>
  <si>
    <t>19.69</t>
  </si>
  <si>
    <t>-43.15</t>
  </si>
  <si>
    <t>Tangible Book Value, 2 Yr. CAGR %</t>
  </si>
  <si>
    <t>320.38</t>
  </si>
  <si>
    <t>-67.39</t>
  </si>
  <si>
    <t>10.66</t>
  </si>
  <si>
    <t>120.09</t>
  </si>
  <si>
    <t>131.61</t>
  </si>
  <si>
    <t>157.57</t>
  </si>
  <si>
    <t>67.87</t>
  </si>
  <si>
    <t>-64.21</t>
  </si>
  <si>
    <t>Common Equity, 2 Yr. CAGR %</t>
  </si>
  <si>
    <t>135.28</t>
  </si>
  <si>
    <t>131.27</t>
  </si>
  <si>
    <t>134.23</t>
  </si>
  <si>
    <t>145.12</t>
  </si>
  <si>
    <t>23.48</t>
  </si>
  <si>
    <t>-62.97</t>
  </si>
  <si>
    <t>Cash From Operations, 2 Yr. CAGR %</t>
  </si>
  <si>
    <t>133.64</t>
  </si>
  <si>
    <t>-17.94</t>
  </si>
  <si>
    <t>-1.77</t>
  </si>
  <si>
    <t>41.89</t>
  </si>
  <si>
    <t>77.43</t>
  </si>
  <si>
    <t>35.4</t>
  </si>
  <si>
    <t>27.08</t>
  </si>
  <si>
    <t>32.72</t>
  </si>
  <si>
    <t>-1.28</t>
  </si>
  <si>
    <t>Capital Expenditures, 2 Yr. CAGR %</t>
  </si>
  <si>
    <t>214.01</t>
  </si>
  <si>
    <t>489.65</t>
  </si>
  <si>
    <t>-59.97</t>
  </si>
  <si>
    <t>-10.91</t>
  </si>
  <si>
    <t>232.05</t>
  </si>
  <si>
    <t>-53.33</t>
  </si>
  <si>
    <t>-76.34</t>
  </si>
  <si>
    <t>26.5</t>
  </si>
  <si>
    <t>-62.48</t>
  </si>
  <si>
    <t>Levered Free Cash Flow, 2 Yr. CAGR %</t>
  </si>
  <si>
    <t>22.12</t>
  </si>
  <si>
    <t>28.67</t>
  </si>
  <si>
    <t>51.61</t>
  </si>
  <si>
    <t>26.2</t>
  </si>
  <si>
    <t>-23.78</t>
  </si>
  <si>
    <t>-64.34</t>
  </si>
  <si>
    <t>72.1</t>
  </si>
  <si>
    <t>419.77</t>
  </si>
  <si>
    <t>Unlevered Free Cash Flow, 2 Yr. CAGR %</t>
  </si>
  <si>
    <t>-0.23</t>
  </si>
  <si>
    <t>51.77</t>
  </si>
  <si>
    <t>26.32</t>
  </si>
  <si>
    <t>-24.31</t>
  </si>
  <si>
    <t>-38.37</t>
  </si>
  <si>
    <t>83.11</t>
  </si>
  <si>
    <t>246.54</t>
  </si>
  <si>
    <t>Compound Annual Growth Rate Over Three Years</t>
  </si>
  <si>
    <t>Total Revenues, 3 Yr. CAGR %</t>
  </si>
  <si>
    <t>55.04</t>
  </si>
  <si>
    <t>183.11</t>
  </si>
  <si>
    <t>129.42</t>
  </si>
  <si>
    <t>57.91</t>
  </si>
  <si>
    <t>-4.84</t>
  </si>
  <si>
    <t>11.52</t>
  </si>
  <si>
    <t>20.13</t>
  </si>
  <si>
    <t>33.64</t>
  </si>
  <si>
    <t>Gross Profit, 3 Yr. CAGR %</t>
  </si>
  <si>
    <t>-23.96</t>
  </si>
  <si>
    <t>12.76</t>
  </si>
  <si>
    <t>189.39</t>
  </si>
  <si>
    <t>16.1</t>
  </si>
  <si>
    <t>84.04</t>
  </si>
  <si>
    <t>-8.23</t>
  </si>
  <si>
    <t>6.02</t>
  </si>
  <si>
    <t>-27.94</t>
  </si>
  <si>
    <t>-66.71</t>
  </si>
  <si>
    <t>EBITDA, 3 Yr. CAGR %</t>
  </si>
  <si>
    <t>66.92</t>
  </si>
  <si>
    <t>4.28</t>
  </si>
  <si>
    <t>-18.73</t>
  </si>
  <si>
    <t>33.69</t>
  </si>
  <si>
    <t>111.34</t>
  </si>
  <si>
    <t>74.36</t>
  </si>
  <si>
    <t>72.46</t>
  </si>
  <si>
    <t>-3.93</t>
  </si>
  <si>
    <t>-0.26</t>
  </si>
  <si>
    <t>EBITA, 3 Yr. CAGR %</t>
  </si>
  <si>
    <t>67.75</t>
  </si>
  <si>
    <t>5.42</t>
  </si>
  <si>
    <t>-17.55</t>
  </si>
  <si>
    <t>34.94</t>
  </si>
  <si>
    <t>111.37</t>
  </si>
  <si>
    <t>74.52</t>
  </si>
  <si>
    <t>70.26</t>
  </si>
  <si>
    <t>-1.03</t>
  </si>
  <si>
    <t>EBIT, 3 Yr. CAGR %</t>
  </si>
  <si>
    <t>-17.38</t>
  </si>
  <si>
    <t>35.08</t>
  </si>
  <si>
    <t>111.57</t>
  </si>
  <si>
    <t>74.14</t>
  </si>
  <si>
    <t>70.08</t>
  </si>
  <si>
    <t>-3.95</t>
  </si>
  <si>
    <t>-0.92</t>
  </si>
  <si>
    <t>Earnings From Cont. Operations, 3 Yr. CAGR %</t>
  </si>
  <si>
    <t>67.8</t>
  </si>
  <si>
    <t>5.12</t>
  </si>
  <si>
    <t>-17.26</t>
  </si>
  <si>
    <t>34.43</t>
  </si>
  <si>
    <t>112.37</t>
  </si>
  <si>
    <t>75.03</t>
  </si>
  <si>
    <t>73.22</t>
  </si>
  <si>
    <t>-1.15</t>
  </si>
  <si>
    <t>-2.79</t>
  </si>
  <si>
    <t>Net Income, 3 Yr. CAGR %</t>
  </si>
  <si>
    <t>-17.4</t>
  </si>
  <si>
    <t>34.53</t>
  </si>
  <si>
    <t>112.21</t>
  </si>
  <si>
    <t>75.04</t>
  </si>
  <si>
    <t>73.09</t>
  </si>
  <si>
    <t>-1.08</t>
  </si>
  <si>
    <t>-2.63</t>
  </si>
  <si>
    <t>Normalized Net Income, 3 Yr. CAGR %</t>
  </si>
  <si>
    <t>-17.49</t>
  </si>
  <si>
    <t>34.58</t>
  </si>
  <si>
    <t>112.12</t>
  </si>
  <si>
    <t>74.11</t>
  </si>
  <si>
    <t>70.37</t>
  </si>
  <si>
    <t>-2.96</t>
  </si>
  <si>
    <t>-2.01</t>
  </si>
  <si>
    <t>Diluted EPS Before Extra, 3 Yr. CAGR %</t>
  </si>
  <si>
    <t>68.54</t>
  </si>
  <si>
    <t>9.66</t>
  </si>
  <si>
    <t>-19.16</t>
  </si>
  <si>
    <t>25.79</t>
  </si>
  <si>
    <t>91.88</t>
  </si>
  <si>
    <t>60.6</t>
  </si>
  <si>
    <t>56.94</t>
  </si>
  <si>
    <t>-11.5</t>
  </si>
  <si>
    <t>-20.66</t>
  </si>
  <si>
    <t>Accounts Receivable, 3 Yr. CAGR %</t>
  </si>
  <si>
    <t>63.54</t>
  </si>
  <si>
    <t>210.8</t>
  </si>
  <si>
    <t>99.64</t>
  </si>
  <si>
    <t>110.76</t>
  </si>
  <si>
    <t>7.77</t>
  </si>
  <si>
    <t>56.5</t>
  </si>
  <si>
    <t>-13.87</t>
  </si>
  <si>
    <t>44.23</t>
  </si>
  <si>
    <t>Inventory, 3 Yr. CAGR %</t>
  </si>
  <si>
    <t>40.18</t>
  </si>
  <si>
    <t>73.69</t>
  </si>
  <si>
    <t>34.4</t>
  </si>
  <si>
    <t>23.69</t>
  </si>
  <si>
    <t>59.63</t>
  </si>
  <si>
    <t>Net Property, Plant and Equip., 3 Yr. CAGR %</t>
  </si>
  <si>
    <t>326.57</t>
  </si>
  <si>
    <t>159.82</t>
  </si>
  <si>
    <t>102.72</t>
  </si>
  <si>
    <t>51.98</t>
  </si>
  <si>
    <t>131.11</t>
  </si>
  <si>
    <t>105.89</t>
  </si>
  <si>
    <t>16.95</t>
  </si>
  <si>
    <t>-14.61</t>
  </si>
  <si>
    <t>-33.52</t>
  </si>
  <si>
    <t>Total Assets, 3 Yr. CAGR %</t>
  </si>
  <si>
    <t>21.88</t>
  </si>
  <si>
    <t>46.77</t>
  </si>
  <si>
    <t>76.63</t>
  </si>
  <si>
    <t>115.81</t>
  </si>
  <si>
    <t>86.8</t>
  </si>
  <si>
    <t>66.4</t>
  </si>
  <si>
    <t>30.66</t>
  </si>
  <si>
    <t>-18.41</t>
  </si>
  <si>
    <t>Tangible Book Value, 3 Yr. CAGR %</t>
  </si>
  <si>
    <t>85.59</t>
  </si>
  <si>
    <t>-28.85</t>
  </si>
  <si>
    <t>20.56</t>
  </si>
  <si>
    <t>162.86</t>
  </si>
  <si>
    <t>111.73</t>
  </si>
  <si>
    <t>119.43</t>
  </si>
  <si>
    <t>75.29</t>
  </si>
  <si>
    <t>33.76</t>
  </si>
  <si>
    <t>-37.44</t>
  </si>
  <si>
    <t>Common Equity, 3 Yr. CAGR %</t>
  </si>
  <si>
    <t>26.04</t>
  </si>
  <si>
    <t>24.61</t>
  </si>
  <si>
    <t>164.83</t>
  </si>
  <si>
    <t>112.3</t>
  </si>
  <si>
    <t>73.98</t>
  </si>
  <si>
    <t>34.41</t>
  </si>
  <si>
    <t>-36.01</t>
  </si>
  <si>
    <t>Cash From Operations, 3 Yr. CAGR %</t>
  </si>
  <si>
    <t>66.79</t>
  </si>
  <si>
    <t>-1.48</t>
  </si>
  <si>
    <t>16.84</t>
  </si>
  <si>
    <t>56.51</t>
  </si>
  <si>
    <t>44.71</t>
  </si>
  <si>
    <t>45.43</t>
  </si>
  <si>
    <t>19.25</t>
  </si>
  <si>
    <t>17.81</t>
  </si>
  <si>
    <t>Capital Expenditures, 3 Yr. CAGR %</t>
  </si>
  <si>
    <t>336.36</t>
  </si>
  <si>
    <t>-12.89</t>
  </si>
  <si>
    <t>88.41</t>
  </si>
  <si>
    <t>32.68</t>
  </si>
  <si>
    <t>672.1</t>
  </si>
  <si>
    <t>-13.78</t>
  </si>
  <si>
    <t>-40.59</t>
  </si>
  <si>
    <t>-54.69</t>
  </si>
  <si>
    <t>-48.63</t>
  </si>
  <si>
    <t>Levered Free Cash Flow, 3 Yr. CAGR %</t>
  </si>
  <si>
    <t>-4.76</t>
  </si>
  <si>
    <t>41.88</t>
  </si>
  <si>
    <t>9.82</t>
  </si>
  <si>
    <t>39.75</t>
  </si>
  <si>
    <t>-8.95</t>
  </si>
  <si>
    <t>-46.24</t>
  </si>
  <si>
    <t>18.56</t>
  </si>
  <si>
    <t>54.97</t>
  </si>
  <si>
    <t>Unlevered Free Cash Flow, 3 Yr. CAGR %</t>
  </si>
  <si>
    <t>41.7</t>
  </si>
  <si>
    <t>9.79</t>
  </si>
  <si>
    <t>39.81</t>
  </si>
  <si>
    <t>-9.3</t>
  </si>
  <si>
    <t>-22.61</t>
  </si>
  <si>
    <t>23.11</t>
  </si>
  <si>
    <t>55.63</t>
  </si>
  <si>
    <t>Compound Annual Growth Rate Over Five Years</t>
  </si>
  <si>
    <t>Total Revenues, 5 Yr. CAGR %</t>
  </si>
  <si>
    <t>62.59</t>
  </si>
  <si>
    <t>90.36</t>
  </si>
  <si>
    <t>64.92</t>
  </si>
  <si>
    <t>33.43</t>
  </si>
  <si>
    <t>13.81</t>
  </si>
  <si>
    <t>19.24</t>
  </si>
  <si>
    <t>Gross Profit, 5 Yr. CAGR %</t>
  </si>
  <si>
    <t>25.91</t>
  </si>
  <si>
    <t>15.28</t>
  </si>
  <si>
    <t>87.43</t>
  </si>
  <si>
    <t>40.95</t>
  </si>
  <si>
    <t>11.09</t>
  </si>
  <si>
    <t>-18.61</t>
  </si>
  <si>
    <t>-33.38</t>
  </si>
  <si>
    <t>EBITDA, 5 Yr. CAGR %</t>
  </si>
  <si>
    <t>40.14</t>
  </si>
  <si>
    <t>25.76</t>
  </si>
  <si>
    <t>30.1</t>
  </si>
  <si>
    <t>43.85</t>
  </si>
  <si>
    <t>70.32</t>
  </si>
  <si>
    <t>20.72</t>
  </si>
  <si>
    <t>EBITA, 5 Yr. CAGR %</t>
  </si>
  <si>
    <t>41.37</t>
  </si>
  <si>
    <t>26.83</t>
  </si>
  <si>
    <t>30.96</t>
  </si>
  <si>
    <t>44.77</t>
  </si>
  <si>
    <t>69.34</t>
  </si>
  <si>
    <t>43.49</t>
  </si>
  <si>
    <t>EBIT, 5 Yr. CAGR %</t>
  </si>
  <si>
    <t>41.56</t>
  </si>
  <si>
    <t>26.92</t>
  </si>
  <si>
    <t>31.03</t>
  </si>
  <si>
    <t>43.43</t>
  </si>
  <si>
    <t>20.2</t>
  </si>
  <si>
    <t>Earnings From Cont. Operations, 5 Yr. CAGR %</t>
  </si>
  <si>
    <t>41.69</t>
  </si>
  <si>
    <t>26.59</t>
  </si>
  <si>
    <t>31.25</t>
  </si>
  <si>
    <t>45.32</t>
  </si>
  <si>
    <t>70.83</t>
  </si>
  <si>
    <t>46.04</t>
  </si>
  <si>
    <t>Net Income, 5 Yr. CAGR %</t>
  </si>
  <si>
    <t>41.55</t>
  </si>
  <si>
    <t>26.65</t>
  </si>
  <si>
    <t>31.2</t>
  </si>
  <si>
    <t>45.18</t>
  </si>
  <si>
    <t>46.19</t>
  </si>
  <si>
    <t>19.59</t>
  </si>
  <si>
    <t>Normalized Net Income, 5 Yr. CAGR %</t>
  </si>
  <si>
    <t>41.46</t>
  </si>
  <si>
    <t>26.68</t>
  </si>
  <si>
    <t>31.16</t>
  </si>
  <si>
    <t>44.63</t>
  </si>
  <si>
    <t>69.25</t>
  </si>
  <si>
    <t>44.56</t>
  </si>
  <si>
    <t>19.56</t>
  </si>
  <si>
    <t>Diluted EPS Before Extra, 5 Yr. CAGR %</t>
  </si>
  <si>
    <t>39.99</t>
  </si>
  <si>
    <t>25.39</t>
  </si>
  <si>
    <t>22.99</t>
  </si>
  <si>
    <t>35.99</t>
  </si>
  <si>
    <t>55.48</t>
  </si>
  <si>
    <t>29.86</t>
  </si>
  <si>
    <t>3.14</t>
  </si>
  <si>
    <t>Accounts Receivable, 5 Yr. CAGR %</t>
  </si>
  <si>
    <t>61.47</t>
  </si>
  <si>
    <t>153.07</t>
  </si>
  <si>
    <t>60.78</t>
  </si>
  <si>
    <t>57.27</t>
  </si>
  <si>
    <t>17.18</t>
  </si>
  <si>
    <t>32.29</t>
  </si>
  <si>
    <t>Inventory, 5 Yr. CAGR %</t>
  </si>
  <si>
    <t>29.49</t>
  </si>
  <si>
    <t>3.99</t>
  </si>
  <si>
    <t>22.68</t>
  </si>
  <si>
    <t>28.88</t>
  </si>
  <si>
    <t>49.23</t>
  </si>
  <si>
    <t>Net Property, Plant and Equip., 5 Yr. CAGR %</t>
  </si>
  <si>
    <t>157.09</t>
  </si>
  <si>
    <t>138.92</t>
  </si>
  <si>
    <t>123.85</t>
  </si>
  <si>
    <t>66.07</t>
  </si>
  <si>
    <t>47.99</t>
  </si>
  <si>
    <t>33.25</t>
  </si>
  <si>
    <t>1.11</t>
  </si>
  <si>
    <t>Total Assets, 5 Yr. CAGR %</t>
  </si>
  <si>
    <t>33.22</t>
  </si>
  <si>
    <t>18.27</t>
  </si>
  <si>
    <t>67.63</t>
  </si>
  <si>
    <t>72.11</t>
  </si>
  <si>
    <t>92.32</t>
  </si>
  <si>
    <t>56.33</t>
  </si>
  <si>
    <t>8.29</t>
  </si>
  <si>
    <t>Tangible Book Value, 5 Yr. CAGR %</t>
  </si>
  <si>
    <t>98.69</t>
  </si>
  <si>
    <t>14.08</t>
  </si>
  <si>
    <t>63.33</t>
  </si>
  <si>
    <t>119.7</t>
  </si>
  <si>
    <t>95.96</t>
  </si>
  <si>
    <t>73.85</t>
  </si>
  <si>
    <t>-7.15</t>
  </si>
  <si>
    <t>Common Equity, 5 Yr. CAGR %</t>
  </si>
  <si>
    <t>60.68</t>
  </si>
  <si>
    <t>14.59</t>
  </si>
  <si>
    <t>70.93</t>
  </si>
  <si>
    <t>-6.31</t>
  </si>
  <si>
    <t>Cash From Operations, 5 Yr. CAGR %</t>
  </si>
  <si>
    <t>34.96</t>
  </si>
  <si>
    <t>13.99</t>
  </si>
  <si>
    <t>20.89</t>
  </si>
  <si>
    <t>23.94</t>
  </si>
  <si>
    <t>39.79</t>
  </si>
  <si>
    <t>24.55</t>
  </si>
  <si>
    <t>Capital Expenditures, 5 Yr. CAGR %</t>
  </si>
  <si>
    <t>131.12</t>
  </si>
  <si>
    <t>140.95</t>
  </si>
  <si>
    <t>136.35</t>
  </si>
  <si>
    <t>-12.64</t>
  </si>
  <si>
    <t>91.5</t>
  </si>
  <si>
    <t>-50.57</t>
  </si>
  <si>
    <t>Levered Free Cash Flow, 5 Yr. CAGR %</t>
  </si>
  <si>
    <t>14.58</t>
  </si>
  <si>
    <t>35.07</t>
  </si>
  <si>
    <t>-5.71</t>
  </si>
  <si>
    <t>-19.13</t>
  </si>
  <si>
    <t>21.47</t>
  </si>
  <si>
    <t>20.67</t>
  </si>
  <si>
    <t>Unlevered Free Cash Flow, 5 Yr. CAGR %</t>
  </si>
  <si>
    <t>14.56</t>
  </si>
  <si>
    <t>35.02</t>
  </si>
  <si>
    <t>-5.99</t>
  </si>
  <si>
    <t>0.67</t>
  </si>
  <si>
    <t>24.3</t>
  </si>
  <si>
    <t>20.69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</si>
  <si>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</si>
  <si>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</si>
  <si>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</si>
  <si>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</si>
  <si>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</si>
  <si>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</si>
  <si>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</si>
  <si>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72.15</t>
  </si>
  <si>
    <t>346</t>
  </si>
  <si>
    <t>247.5</t>
  </si>
  <si>
    <t>39.2</t>
  </si>
  <si>
    <t>7.744</t>
  </si>
  <si>
    <t>5.636</t>
  </si>
  <si>
    <t>Change</t>
  </si>
  <si>
    <t>-</t>
  </si>
  <si>
    <t>379.58%</t>
  </si>
  <si>
    <t>-28.47%</t>
  </si>
  <si>
    <t>-84.16%</t>
  </si>
  <si>
    <t>-80.25%</t>
  </si>
  <si>
    <t>-27.23%</t>
  </si>
  <si>
    <t>Enterprise Value (EV)
                                    1</t>
  </si>
  <si>
    <t>70.49</t>
  </si>
  <si>
    <t>345</t>
  </si>
  <si>
    <t>244</t>
  </si>
  <si>
    <t>28.92</t>
  </si>
  <si>
    <t>0.1521</t>
  </si>
  <si>
    <t>4.672</t>
  </si>
  <si>
    <t>389.41%</t>
  </si>
  <si>
    <t>-29.27%</t>
  </si>
  <si>
    <t>-88.15%</t>
  </si>
  <si>
    <t>-99.47%</t>
  </si>
  <si>
    <t>2,972.37%</t>
  </si>
  <si>
    <t>P/E ratio</t>
  </si>
  <si>
    <t>-19.5x</t>
  </si>
  <si>
    <t>-29x</t>
  </si>
  <si>
    <t>-24.9x</t>
  </si>
  <si>
    <t>-1.95x</t>
  </si>
  <si>
    <t>-0.54x</t>
  </si>
  <si>
    <t>-0.6x</t>
  </si>
  <si>
    <t>PBR</t>
  </si>
  <si>
    <t>32.4x</t>
  </si>
  <si>
    <t>86.5x</t>
  </si>
  <si>
    <t>38.7x</t>
  </si>
  <si>
    <t>3.21x</t>
  </si>
  <si>
    <t>0.79x</t>
  </si>
  <si>
    <t>3.22x</t>
  </si>
  <si>
    <t>PEG</t>
  </si>
  <si>
    <t>-0x</t>
  </si>
  <si>
    <t>1.1x</t>
  </si>
  <si>
    <t>0x</t>
  </si>
  <si>
    <t>Capitalization / Revenue</t>
  </si>
  <si>
    <t>51.9x</t>
  </si>
  <si>
    <t>193x</t>
  </si>
  <si>
    <t>176x</t>
  </si>
  <si>
    <t>20.3x</t>
  </si>
  <si>
    <t>2.49x</t>
  </si>
  <si>
    <t>1.68x</t>
  </si>
  <si>
    <t>EV / Revenue</t>
  </si>
  <si>
    <t>50.7x</t>
  </si>
  <si>
    <t>192x</t>
  </si>
  <si>
    <t>174x</t>
  </si>
  <si>
    <t>15x</t>
  </si>
  <si>
    <t>0.05x</t>
  </si>
  <si>
    <t>1.4x</t>
  </si>
  <si>
    <t>EV / EBITDA</t>
  </si>
  <si>
    <t>-20.4x</t>
  </si>
  <si>
    <t>-29.6x</t>
  </si>
  <si>
    <t>-27.4x</t>
  </si>
  <si>
    <t>-1.63x</t>
  </si>
  <si>
    <t>-0.01x</t>
  </si>
  <si>
    <t>-0.53x</t>
  </si>
  <si>
    <t>EV / EBIT</t>
  </si>
  <si>
    <t>-28.5x</t>
  </si>
  <si>
    <t>-26.1x</t>
  </si>
  <si>
    <t>-1.62x</t>
  </si>
  <si>
    <t>-0.51x</t>
  </si>
  <si>
    <t>EV / FCF</t>
  </si>
  <si>
    <t>-44.8x</t>
  </si>
  <si>
    <t>-185x</t>
  </si>
  <si>
    <t>-276x</t>
  </si>
  <si>
    <t>-122x</t>
  </si>
  <si>
    <t>-0.05x</t>
  </si>
  <si>
    <t>-1.2x</t>
  </si>
  <si>
    <t>FCF Yield</t>
  </si>
  <si>
    <t>-2.23%</t>
  </si>
  <si>
    <t>-0.54%</t>
  </si>
  <si>
    <t>-0.36%</t>
  </si>
  <si>
    <t>-0.82%</t>
  </si>
  <si>
    <t>-2,039%</t>
  </si>
  <si>
    <t>-83.4%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</si>
  <si>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</si>
  <si>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</si>
  <si>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</si>
  <si>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</si>
  <si>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</si>
  <si>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1.389</t>
  </si>
  <si>
    <t>1.794</t>
  </si>
  <si>
    <t>1.403</t>
  </si>
  <si>
    <t>1.927</t>
  </si>
  <si>
    <t>3.109</t>
  </si>
  <si>
    <t>3.349</t>
  </si>
  <si>
    <t>EBITDA
                                    1</t>
  </si>
  <si>
    <t>-3.455</t>
  </si>
  <si>
    <t>-11.67</t>
  </si>
  <si>
    <t>-8.906</t>
  </si>
  <si>
    <t>-17.72</t>
  </si>
  <si>
    <t>-10.35</t>
  </si>
  <si>
    <t>-8.856</t>
  </si>
  <si>
    <t>EBIT
                                    1</t>
  </si>
  <si>
    <t>-3.618</t>
  </si>
  <si>
    <t>-12.1</t>
  </si>
  <si>
    <t>-9.333</t>
  </si>
  <si>
    <t>-17.8</t>
  </si>
  <si>
    <t>-10.73</t>
  </si>
  <si>
    <t>-9.077</t>
  </si>
  <si>
    <t>Net income
                                    1</t>
  </si>
  <si>
    <t>-3.577</t>
  </si>
  <si>
    <t>-12.19</t>
  </si>
  <si>
    <t>-9.477</t>
  </si>
  <si>
    <t>-18.55</t>
  </si>
  <si>
    <t>-11.8</t>
  </si>
  <si>
    <t>-8.749</t>
  </si>
  <si>
    <t>Net Debt
                                    1</t>
  </si>
  <si>
    <t>-1.665</t>
  </si>
  <si>
    <t>-1.061</t>
  </si>
  <si>
    <t>-3.526</t>
  </si>
  <si>
    <t>-10.28</t>
  </si>
  <si>
    <t>-7.592</t>
  </si>
  <si>
    <t>-0.9639</t>
  </si>
  <si>
    <t>Reference price
                                    2</t>
  </si>
  <si>
    <t>199.5002</t>
  </si>
  <si>
    <t>892.5010</t>
  </si>
  <si>
    <t>594.6506</t>
  </si>
  <si>
    <t>77.0001</t>
  </si>
  <si>
    <t>11.4520</t>
  </si>
  <si>
    <t>7.2000</t>
  </si>
  <si>
    <t>Nbr of stocks (in thousands)</t>
  </si>
  <si>
    <t>362</t>
  </si>
  <si>
    <t>388</t>
  </si>
  <si>
    <t>416</t>
  </si>
  <si>
    <t>509</t>
  </si>
  <si>
    <t>676</t>
  </si>
  <si>
    <t>783</t>
  </si>
  <si>
    <t>Announcement Date</t>
  </si>
  <si>
    <t>2/11/19</t>
  </si>
  <si>
    <t>12/26/19</t>
  </si>
  <si>
    <t>12/28/20</t>
  </si>
  <si>
    <t>12/22/21</t>
  </si>
  <si>
    <t>12/23/22</t>
  </si>
  <si>
    <t>1/16/24</t>
  </si>
  <si>
    <t>quoteType</t>
  </si>
  <si>
    <t>NONE</t>
  </si>
  <si>
    <t>symbol</t>
  </si>
  <si>
    <t>NUZE</t>
  </si>
  <si>
    <t>underlyingSymbol</t>
  </si>
  <si>
    <t>messageBoardId</t>
  </si>
  <si>
    <t>finmb_237575692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</si>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</sst>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-6.006011214292409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-3.0</v>
      </c>
      <c r="C2" s="1">
        <v>-1.0</v>
      </c>
      <c r="D2" s="1">
        <v>-1.0</v>
      </c>
      <c r="E2" s="1">
        <v>-1.0</v>
      </c>
      <c r="F2" s="1">
        <v>-3.0</v>
      </c>
      <c r="G2" s="1">
        <v>-12.0</v>
      </c>
      <c r="H2" s="1">
        <v>-9.0</v>
      </c>
      <c r="I2" s="1">
        <v>-18.0</v>
      </c>
      <c r="J2" s="1">
        <v>-11.0</v>
      </c>
      <c r="K2" s="1">
        <v>-8.0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2.0</v>
      </c>
      <c r="D3" s="1">
        <v>4.0</v>
      </c>
      <c r="E3" s="1">
        <v>7.0</v>
      </c>
      <c r="F3" s="1">
        <v>15.0</v>
      </c>
      <c r="G3" s="1">
        <v>40.0</v>
      </c>
      <c r="H3" s="1">
        <v>57.0</v>
      </c>
      <c r="I3" s="1">
        <v>34.0</v>
      </c>
      <c r="J3" s="1">
        <v>33.0</v>
      </c>
      <c r="K3" s="1">
        <v>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1.0</v>
      </c>
      <c r="F4" s="1">
        <v>1.0</v>
      </c>
      <c r="G4" s="1">
        <v>3.0</v>
      </c>
      <c r="H4" s="1">
        <v>0.0</v>
      </c>
      <c r="I4" s="1">
        <v>0.0</v>
      </c>
      <c r="J4" s="1">
        <v>4.0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2.0</v>
      </c>
      <c r="D5" s="1">
        <v>4.0</v>
      </c>
      <c r="E5" s="1">
        <v>8.0</v>
      </c>
      <c r="F5" s="1">
        <v>16.0</v>
      </c>
      <c r="G5" s="1">
        <v>43.0</v>
      </c>
      <c r="H5" s="1">
        <v>57.0</v>
      </c>
      <c r="I5" s="1">
        <v>34.0</v>
      </c>
      <c r="J5" s="1">
        <v>37.0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47.0</v>
      </c>
      <c r="J6" s="1">
        <v>36.0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5.0</v>
      </c>
      <c r="D7" s="1">
        <v>0.0</v>
      </c>
      <c r="E7" s="1">
        <v>0.0</v>
      </c>
      <c r="F7" s="1">
        <v>0.0</v>
      </c>
      <c r="G7" s="1">
        <v>0.0</v>
      </c>
      <c r="H7" s="1">
        <v>-5.0</v>
      </c>
      <c r="I7" s="1">
        <v>0.0</v>
      </c>
      <c r="J7" s="1">
        <v>1.0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1.0</v>
      </c>
      <c r="H8" s="1">
        <v>0.0</v>
      </c>
      <c r="I8" s="1">
        <v>84.0</v>
      </c>
      <c r="J8" s="1">
        <v>67.0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3.0</v>
      </c>
      <c r="F9" s="1">
        <v>1.0</v>
      </c>
      <c r="G9" s="1">
        <v>0.0</v>
      </c>
      <c r="H9" s="1">
        <v>-2.0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4.0</v>
      </c>
      <c r="D10" s="1">
        <v>3.0</v>
      </c>
      <c r="E10" s="1">
        <v>15.0</v>
      </c>
      <c r="F10" s="1">
        <v>85.0</v>
      </c>
      <c r="G10" s="1">
        <v>7.0</v>
      </c>
      <c r="H10" s="1">
        <v>4.0</v>
      </c>
      <c r="I10" s="1">
        <v>10.0</v>
      </c>
      <c r="J10" s="1">
        <v>3.0</v>
      </c>
      <c r="K10" s="1">
        <v>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-3.0</v>
      </c>
      <c r="H11" s="1">
        <v>0.0</v>
      </c>
      <c r="I11" s="1">
        <v>0.0</v>
      </c>
      <c r="J11" s="1">
        <v>3.0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5.0</v>
      </c>
      <c r="E12" s="1">
        <v>8.0</v>
      </c>
      <c r="F12" s="1">
        <v>17.0</v>
      </c>
      <c r="G12" s="1">
        <v>9.0</v>
      </c>
      <c r="H12" s="1">
        <v>28.0</v>
      </c>
      <c r="I12" s="1">
        <v>27.0</v>
      </c>
      <c r="J12" s="1">
        <v>30.0</v>
      </c>
      <c r="K12" s="1">
        <v>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-1.0</v>
      </c>
      <c r="D13" s="1">
        <v>-3.0</v>
      </c>
      <c r="E13" s="1">
        <v>-13.0</v>
      </c>
      <c r="F13" s="1">
        <v>-7.0</v>
      </c>
      <c r="G13" s="1">
        <v>-36.0</v>
      </c>
      <c r="H13" s="1">
        <v>33.0</v>
      </c>
      <c r="I13" s="1">
        <v>-36.0</v>
      </c>
      <c r="J13" s="1">
        <v>17.0</v>
      </c>
      <c r="K13" s="1">
        <v>-35.0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-5.0</v>
      </c>
      <c r="C14" s="1">
        <v>-15.0</v>
      </c>
      <c r="D14" s="1">
        <v>-5.0</v>
      </c>
      <c r="E14" s="1">
        <v>14.0</v>
      </c>
      <c r="F14" s="1">
        <v>4.0</v>
      </c>
      <c r="G14" s="1">
        <v>-36.0</v>
      </c>
      <c r="H14" s="1">
        <v>15.0</v>
      </c>
      <c r="I14" s="1">
        <v>-32.0</v>
      </c>
      <c r="J14" s="1">
        <v>-36.0</v>
      </c>
      <c r="K14" s="1">
        <v>-5.0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-1.0</v>
      </c>
      <c r="C15" s="1">
        <v>2.0</v>
      </c>
      <c r="D15" s="1">
        <v>12.0</v>
      </c>
      <c r="E15" s="1">
        <v>-16.0</v>
      </c>
      <c r="F15" s="1">
        <v>16.0</v>
      </c>
      <c r="G15" s="1">
        <v>-1.0</v>
      </c>
      <c r="H15" s="1">
        <v>-15.0</v>
      </c>
      <c r="I15" s="1">
        <v>29.0</v>
      </c>
      <c r="J15" s="1">
        <v>-23.0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6.0</v>
      </c>
      <c r="F16" s="1">
        <v>-7.0</v>
      </c>
      <c r="G16" s="1">
        <v>0.0</v>
      </c>
      <c r="H16" s="1">
        <v>3.0</v>
      </c>
      <c r="I16" s="1">
        <v>14.0</v>
      </c>
      <c r="J16" s="1">
        <v>14.0</v>
      </c>
      <c r="K16" s="1">
        <v>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-5.0</v>
      </c>
      <c r="C17" s="1">
        <v>3.0</v>
      </c>
      <c r="D17" s="1">
        <v>-3.0</v>
      </c>
      <c r="E17" s="1">
        <v>8.0</v>
      </c>
      <c r="F17" s="1">
        <v>-541.0</v>
      </c>
      <c r="G17" s="1">
        <v>12.0</v>
      </c>
      <c r="H17" s="1">
        <v>-8.0</v>
      </c>
      <c r="I17" s="1">
        <v>-90.0</v>
      </c>
      <c r="J17" s="1">
        <v>-20.0</v>
      </c>
      <c r="K17" s="1">
        <v>-11.0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-1.0</v>
      </c>
      <c r="C18" s="1">
        <v>-1.0</v>
      </c>
      <c r="D18" s="1">
        <v>-1.0</v>
      </c>
      <c r="E18" s="1">
        <v>-1.0</v>
      </c>
      <c r="F18" s="1">
        <v>-2.0</v>
      </c>
      <c r="G18" s="1">
        <v>-4.0</v>
      </c>
      <c r="H18" s="1">
        <v>-4.0</v>
      </c>
      <c r="I18" s="1">
        <v>-7.0</v>
      </c>
      <c r="J18" s="1">
        <v>-7.0</v>
      </c>
      <c r="K18" s="1">
        <v>-6.0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-2.0</v>
      </c>
      <c r="C19" s="1">
        <v>-23.0</v>
      </c>
      <c r="D19" s="1">
        <v>0.0</v>
      </c>
      <c r="E19" s="1">
        <v>-18.0</v>
      </c>
      <c r="F19" s="1">
        <v>-55.0</v>
      </c>
      <c r="G19" s="1">
        <v>-2.0</v>
      </c>
      <c r="H19" s="1">
        <v>-12.0</v>
      </c>
      <c r="I19" s="1">
        <v>-11.0</v>
      </c>
      <c r="J19" s="1">
        <v>-19.0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2.0</v>
      </c>
      <c r="H20" s="1">
        <v>11.0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20.0</v>
      </c>
      <c r="F21" s="1">
        <v>0.0</v>
      </c>
      <c r="G21" s="1">
        <v>0.0</v>
      </c>
      <c r="H21" s="1">
        <v>0.0</v>
      </c>
      <c r="I21" s="1">
        <v>0.0</v>
      </c>
      <c r="J21" s="1">
        <v>-41.0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-5.0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-2.0</v>
      </c>
      <c r="C24" s="1">
        <v>-23.0</v>
      </c>
      <c r="D24" s="1">
        <v>0.0</v>
      </c>
      <c r="E24" s="1">
        <v>-3.0</v>
      </c>
      <c r="F24" s="1">
        <v>-55.0</v>
      </c>
      <c r="G24" s="1">
        <v>-2.0</v>
      </c>
      <c r="H24" s="1">
        <v>0.0</v>
      </c>
      <c r="I24" s="1">
        <v>-11.0</v>
      </c>
      <c r="J24" s="1">
        <v>-60.0</v>
      </c>
      <c r="K24" s="1">
        <v>-1.0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60.0</v>
      </c>
      <c r="D25" s="1">
        <v>20.0</v>
      </c>
      <c r="E25" s="1">
        <v>66.0</v>
      </c>
      <c r="F25" s="1">
        <v>34.0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13.0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60.0</v>
      </c>
      <c r="D27" s="1">
        <v>20.0</v>
      </c>
      <c r="E27" s="1">
        <v>66.0</v>
      </c>
      <c r="F27" s="1">
        <v>34.0</v>
      </c>
      <c r="G27" s="1">
        <v>13.0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-5.0</v>
      </c>
      <c r="E28" s="1">
        <v>-65.0</v>
      </c>
      <c r="F28" s="1">
        <v>-38.0</v>
      </c>
      <c r="G28" s="1">
        <v>-5.0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-11.0</v>
      </c>
      <c r="I29" s="1">
        <v>-7.0</v>
      </c>
      <c r="J29" s="1">
        <v>-6.0</v>
      </c>
      <c r="K29" s="1">
        <v>-3.0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-5.0</v>
      </c>
      <c r="E30" s="1">
        <v>-66.0</v>
      </c>
      <c r="F30" s="1">
        <v>-39.0</v>
      </c>
      <c r="G30" s="1">
        <v>-5.0</v>
      </c>
      <c r="H30" s="1">
        <v>-11.0</v>
      </c>
      <c r="I30" s="1">
        <v>-7.0</v>
      </c>
      <c r="J30" s="1">
        <v>-6.0</v>
      </c>
      <c r="K30" s="1">
        <v>-3.0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96.0</v>
      </c>
      <c r="C31" s="1">
        <v>95.0</v>
      </c>
      <c r="D31" s="1">
        <v>94.0</v>
      </c>
      <c r="E31" s="1">
        <v>1.0</v>
      </c>
      <c r="F31" s="1">
        <v>4.0</v>
      </c>
      <c r="G31" s="1">
        <v>5.0</v>
      </c>
      <c r="H31" s="1">
        <v>7.0</v>
      </c>
      <c r="I31" s="1">
        <v>13.0</v>
      </c>
      <c r="J31" s="1">
        <v>6.0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-15.0</v>
      </c>
      <c r="G33" s="1">
        <v>-2.0</v>
      </c>
      <c r="H33" s="1">
        <v>-26.0</v>
      </c>
      <c r="I33" s="1">
        <v>0.0</v>
      </c>
      <c r="J33" s="1">
        <v>-36.0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86.0</v>
      </c>
      <c r="C34" s="1">
        <v>1.0</v>
      </c>
      <c r="D34" s="1">
        <v>1.0</v>
      </c>
      <c r="E34" s="1">
        <v>1.0</v>
      </c>
      <c r="F34" s="1">
        <v>4.0</v>
      </c>
      <c r="G34" s="1">
        <v>6.0</v>
      </c>
      <c r="H34" s="1">
        <v>7.0</v>
      </c>
      <c r="I34" s="1">
        <v>13.0</v>
      </c>
      <c r="J34" s="1">
        <v>5.0</v>
      </c>
      <c r="K34" s="1">
        <v>-3.0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0.0</v>
      </c>
      <c r="E35" s="1">
        <v>-1.0</v>
      </c>
      <c r="F35" s="1">
        <v>-1.0</v>
      </c>
      <c r="G35" s="1">
        <v>-4.0</v>
      </c>
      <c r="H35" s="1">
        <v>6.0</v>
      </c>
      <c r="I35" s="1">
        <v>0.0</v>
      </c>
      <c r="J35" s="1">
        <v>-11.0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-87.0</v>
      </c>
      <c r="C36" s="1">
        <v>-13.0</v>
      </c>
      <c r="D36" s="1">
        <v>-6.0</v>
      </c>
      <c r="E36" s="1">
        <v>30.0</v>
      </c>
      <c r="F36" s="1">
        <v>1.0</v>
      </c>
      <c r="G36" s="1">
        <v>-48.0</v>
      </c>
      <c r="H36" s="1">
        <v>3.0</v>
      </c>
      <c r="I36" s="1">
        <v>6.0</v>
      </c>
      <c r="J36" s="1">
        <v>-2.0</v>
      </c>
      <c r="K36" s="1">
        <v>-6.0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2.0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800.0</v>
      </c>
      <c r="D39" s="1">
        <v>800.0</v>
      </c>
      <c r="E39" s="1">
        <v>800.0</v>
      </c>
      <c r="F39" s="1">
        <v>800.0</v>
      </c>
      <c r="G39" s="1">
        <v>800.0</v>
      </c>
      <c r="H39" s="1">
        <v>800.0</v>
      </c>
      <c r="I39" s="1">
        <v>800.0</v>
      </c>
      <c r="J39" s="1">
        <v>800.0</v>
      </c>
      <c r="K39" s="1">
        <v>800.0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-41.0</v>
      </c>
      <c r="C40" s="1">
        <v>-1.0</v>
      </c>
      <c r="D40" s="1">
        <v>-68.0</v>
      </c>
      <c r="E40" s="1">
        <v>-1.0</v>
      </c>
      <c r="F40" s="1">
        <v>-1.0</v>
      </c>
      <c r="G40" s="1">
        <v>-1.0</v>
      </c>
      <c r="H40" s="1">
        <v>-88.0</v>
      </c>
      <c r="I40" s="1">
        <v>-23.0</v>
      </c>
      <c r="J40" s="1">
        <v>-3.0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-41.0</v>
      </c>
      <c r="C41" s="1">
        <v>-1.0</v>
      </c>
      <c r="D41" s="1">
        <v>-68.0</v>
      </c>
      <c r="E41" s="1">
        <v>-1.0</v>
      </c>
      <c r="F41" s="1">
        <v>-1.0</v>
      </c>
      <c r="G41" s="1">
        <v>-1.0</v>
      </c>
      <c r="H41" s="1">
        <v>-87.0</v>
      </c>
      <c r="I41" s="1">
        <v>-70.0</v>
      </c>
      <c r="J41" s="1">
        <v>-3.0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-3.0</v>
      </c>
      <c r="C42" s="1">
        <v>10.0</v>
      </c>
      <c r="D42" s="1">
        <v>-4.0</v>
      </c>
      <c r="E42" s="1">
        <v>13.0</v>
      </c>
      <c r="F42" s="1">
        <v>-22.0</v>
      </c>
      <c r="G42" s="1">
        <v>56.0</v>
      </c>
      <c r="H42" s="1">
        <v>-34.0</v>
      </c>
      <c r="I42" s="1">
        <v>46.0</v>
      </c>
      <c r="J42" s="1">
        <v>-1.0</v>
      </c>
      <c r="K42" s="1">
        <v>-96.0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0.0</v>
      </c>
      <c r="C43" s="1">
        <v>60.0</v>
      </c>
      <c r="D43" s="1">
        <v>14.0</v>
      </c>
      <c r="E43" s="1">
        <v>0.0</v>
      </c>
      <c r="F43" s="1">
        <v>-4.0</v>
      </c>
      <c r="G43" s="1">
        <v>8.0</v>
      </c>
      <c r="H43" s="1">
        <v>-11.0</v>
      </c>
      <c r="I43" s="1">
        <v>-7.0</v>
      </c>
      <c r="J43" s="1">
        <v>-6.0</v>
      </c>
      <c r="K43" s="1">
        <v>-3.0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23.0</v>
      </c>
      <c r="C3" s="1">
        <v>10.0</v>
      </c>
      <c r="D3" s="1">
        <v>4.0</v>
      </c>
      <c r="E3" s="1">
        <v>34.0</v>
      </c>
      <c r="F3" s="1">
        <v>1.0</v>
      </c>
      <c r="G3" s="1">
        <v>1.0</v>
      </c>
      <c r="H3" s="1">
        <v>4.0</v>
      </c>
      <c r="I3" s="1">
        <v>10.0</v>
      </c>
      <c r="J3" s="1">
        <v>8.0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23.0</v>
      </c>
      <c r="C4" s="1">
        <v>10.0</v>
      </c>
      <c r="D4" s="1">
        <v>4.0</v>
      </c>
      <c r="E4" s="1">
        <v>34.0</v>
      </c>
      <c r="F4" s="1">
        <v>1.0</v>
      </c>
      <c r="G4" s="1">
        <v>1.0</v>
      </c>
      <c r="H4" s="1">
        <v>4.0</v>
      </c>
      <c r="I4" s="1">
        <v>10.0</v>
      </c>
      <c r="J4" s="1">
        <v>8.0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0.0</v>
      </c>
      <c r="C5" s="1">
        <v>1.0</v>
      </c>
      <c r="D5" s="1">
        <v>5.0</v>
      </c>
      <c r="E5" s="1">
        <v>15.0</v>
      </c>
      <c r="F5" s="1">
        <v>14.0</v>
      </c>
      <c r="G5" s="1">
        <v>54.0</v>
      </c>
      <c r="H5" s="1">
        <v>19.0</v>
      </c>
      <c r="I5" s="1">
        <v>55.0</v>
      </c>
      <c r="J5" s="1">
        <v>34.0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1.0</v>
      </c>
      <c r="D6" s="1">
        <v>5.0</v>
      </c>
      <c r="E6" s="1">
        <v>15.0</v>
      </c>
      <c r="F6" s="1">
        <v>14.0</v>
      </c>
      <c r="G6" s="1">
        <v>54.0</v>
      </c>
      <c r="H6" s="1">
        <v>19.0</v>
      </c>
      <c r="I6" s="1">
        <v>55.0</v>
      </c>
      <c r="J6" s="1">
        <v>34.0</v>
      </c>
      <c r="K6" s="1">
        <v>58.0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5.0</v>
      </c>
      <c r="C7" s="1">
        <v>20.0</v>
      </c>
      <c r="D7" s="1">
        <v>20.0</v>
      </c>
      <c r="E7" s="1">
        <v>26.0</v>
      </c>
      <c r="F7" s="1">
        <v>13.0</v>
      </c>
      <c r="G7" s="1">
        <v>50.0</v>
      </c>
      <c r="H7" s="1">
        <v>24.0</v>
      </c>
      <c r="I7" s="1">
        <v>57.0</v>
      </c>
      <c r="J7" s="1">
        <v>94.0</v>
      </c>
      <c r="K7" s="1">
        <v>99.0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6.0</v>
      </c>
      <c r="C8" s="1">
        <v>2.0</v>
      </c>
      <c r="D8" s="1">
        <v>6.0</v>
      </c>
      <c r="E8" s="1">
        <v>0.0</v>
      </c>
      <c r="F8" s="1">
        <v>0.0</v>
      </c>
      <c r="G8" s="1">
        <v>37.0</v>
      </c>
      <c r="H8" s="1">
        <v>18.0</v>
      </c>
      <c r="I8" s="1">
        <v>46.0</v>
      </c>
      <c r="J8" s="1">
        <v>54.0</v>
      </c>
      <c r="K8" s="1">
        <v>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0.0</v>
      </c>
      <c r="C9" s="1">
        <v>0.0</v>
      </c>
      <c r="D9" s="1">
        <v>0.0</v>
      </c>
      <c r="E9" s="1">
        <v>13.0</v>
      </c>
      <c r="F9" s="1">
        <v>16.0</v>
      </c>
      <c r="G9" s="1">
        <v>460.0</v>
      </c>
      <c r="H9" s="1">
        <v>46.0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36.0</v>
      </c>
      <c r="C10" s="1">
        <v>34.0</v>
      </c>
      <c r="D10" s="1">
        <v>37.0</v>
      </c>
      <c r="E10" s="1">
        <v>90.0</v>
      </c>
      <c r="F10" s="1">
        <v>2.0</v>
      </c>
      <c r="G10" s="1">
        <v>2.0</v>
      </c>
      <c r="H10" s="1">
        <v>5.0</v>
      </c>
      <c r="I10" s="1">
        <v>12.0</v>
      </c>
      <c r="J10" s="1">
        <v>10.0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21.0</v>
      </c>
      <c r="E11" s="1">
        <v>41.0</v>
      </c>
      <c r="F11" s="1">
        <v>94.0</v>
      </c>
      <c r="G11" s="1">
        <v>2.0</v>
      </c>
      <c r="H11" s="1">
        <v>3.0</v>
      </c>
      <c r="I11" s="1">
        <v>2.0</v>
      </c>
      <c r="J11" s="1">
        <v>2.0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0.0</v>
      </c>
      <c r="D12" s="1">
        <v>-5.0</v>
      </c>
      <c r="E12" s="1">
        <v>-13.0</v>
      </c>
      <c r="F12" s="1">
        <v>-27.0</v>
      </c>
      <c r="G12" s="1">
        <v>-65.0</v>
      </c>
      <c r="H12" s="1">
        <v>-1.0</v>
      </c>
      <c r="I12" s="1">
        <v>-1.0</v>
      </c>
      <c r="J12" s="1">
        <v>-1.0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3.0</v>
      </c>
      <c r="C13" s="1">
        <v>19.0</v>
      </c>
      <c r="D13" s="1">
        <v>15.0</v>
      </c>
      <c r="E13" s="1">
        <v>27.0</v>
      </c>
      <c r="F13" s="1">
        <v>67.0</v>
      </c>
      <c r="G13" s="1">
        <v>1.0</v>
      </c>
      <c r="H13" s="1">
        <v>2.0</v>
      </c>
      <c r="I13" s="1">
        <v>1.0</v>
      </c>
      <c r="J13" s="1">
        <v>1.0</v>
      </c>
      <c r="K13" s="1">
        <v>71.0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0.0</v>
      </c>
      <c r="D14" s="1">
        <v>0.0</v>
      </c>
      <c r="E14" s="1">
        <v>1.0</v>
      </c>
      <c r="F14" s="1">
        <v>0.0</v>
      </c>
      <c r="G14" s="1">
        <v>0.0</v>
      </c>
      <c r="H14" s="1">
        <v>18.0</v>
      </c>
      <c r="I14" s="1">
        <v>17.0</v>
      </c>
      <c r="J14" s="1">
        <v>17.0</v>
      </c>
      <c r="K14" s="1">
        <v>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0.0</v>
      </c>
      <c r="C15" s="1">
        <v>0.0</v>
      </c>
      <c r="D15" s="1">
        <v>0.0</v>
      </c>
      <c r="E15" s="1">
        <v>1.0</v>
      </c>
      <c r="F15" s="1">
        <v>1.0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0.0</v>
      </c>
      <c r="E16" s="1">
        <v>4.0</v>
      </c>
      <c r="F16" s="1">
        <v>3.0</v>
      </c>
      <c r="G16" s="1" t="s">
        <v>82</v>
      </c>
      <c r="H16" s="1">
        <v>0.0</v>
      </c>
      <c r="I16" s="1">
        <v>0.0</v>
      </c>
      <c r="J16" s="1">
        <v>14.0</v>
      </c>
      <c r="K16" s="1">
        <v>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63.0</v>
      </c>
      <c r="H17" s="1">
        <v>8.0</v>
      </c>
      <c r="I17" s="1">
        <v>7.0</v>
      </c>
      <c r="J17" s="1">
        <v>7.0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39.0</v>
      </c>
      <c r="C18" s="1">
        <v>54.0</v>
      </c>
      <c r="D18" s="1">
        <v>52.0</v>
      </c>
      <c r="E18" s="1">
        <v>1.0</v>
      </c>
      <c r="F18" s="1">
        <v>2.0</v>
      </c>
      <c r="G18" s="1">
        <v>5.0</v>
      </c>
      <c r="H18" s="1">
        <v>8.0</v>
      </c>
      <c r="I18" s="1">
        <v>13.0</v>
      </c>
      <c r="J18" s="1">
        <v>11.0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4.0</v>
      </c>
      <c r="C20" s="1">
        <v>6.0</v>
      </c>
      <c r="D20" s="1">
        <v>18.0</v>
      </c>
      <c r="E20" s="1">
        <v>10.0</v>
      </c>
      <c r="F20" s="1">
        <v>26.0</v>
      </c>
      <c r="G20" s="1">
        <v>34.0</v>
      </c>
      <c r="H20" s="1">
        <v>4.0</v>
      </c>
      <c r="I20" s="1">
        <v>34.0</v>
      </c>
      <c r="J20" s="1">
        <v>11.0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70.0</v>
      </c>
      <c r="I21" s="1">
        <v>27.0</v>
      </c>
      <c r="J21" s="1">
        <v>70.0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0.0</v>
      </c>
      <c r="C22" s="1">
        <v>60.0</v>
      </c>
      <c r="D22" s="1">
        <v>74.0</v>
      </c>
      <c r="E22" s="1">
        <v>200.0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0.0</v>
      </c>
      <c r="C23" s="1">
        <v>0.0</v>
      </c>
      <c r="D23" s="1">
        <v>0.0</v>
      </c>
      <c r="E23" s="1">
        <v>4.0</v>
      </c>
      <c r="F23" s="1">
        <v>4.0</v>
      </c>
      <c r="G23" s="1">
        <v>10.0</v>
      </c>
      <c r="H23" s="1">
        <v>5.0</v>
      </c>
      <c r="I23" s="1">
        <v>4.0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0.0</v>
      </c>
      <c r="C24" s="1">
        <v>0.0</v>
      </c>
      <c r="D24" s="1">
        <v>0.0</v>
      </c>
      <c r="E24" s="1">
        <v>1.0</v>
      </c>
      <c r="F24" s="1">
        <v>0.0</v>
      </c>
      <c r="G24" s="1">
        <v>0.0</v>
      </c>
      <c r="H24" s="1">
        <v>28.0</v>
      </c>
      <c r="I24" s="1">
        <v>17.0</v>
      </c>
      <c r="J24" s="1">
        <v>41.0</v>
      </c>
      <c r="K24" s="1">
        <v>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0.0</v>
      </c>
      <c r="C25" s="1">
        <v>0.0</v>
      </c>
      <c r="D25" s="1">
        <v>0.0</v>
      </c>
      <c r="E25" s="1">
        <v>7.0</v>
      </c>
      <c r="F25" s="1">
        <v>0.0</v>
      </c>
      <c r="G25" s="1">
        <v>0.0</v>
      </c>
      <c r="H25" s="1">
        <v>3.0</v>
      </c>
      <c r="I25" s="1">
        <v>17.0</v>
      </c>
      <c r="J25" s="1">
        <v>32.0</v>
      </c>
      <c r="K25" s="1">
        <v>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607.0</v>
      </c>
      <c r="D26" s="1">
        <v>0.0</v>
      </c>
      <c r="E26" s="1">
        <v>11.0</v>
      </c>
      <c r="F26" s="1">
        <v>15.0</v>
      </c>
      <c r="G26" s="1">
        <v>52.0</v>
      </c>
      <c r="H26" s="1">
        <v>10.0</v>
      </c>
      <c r="I26" s="1">
        <v>13.0</v>
      </c>
      <c r="J26" s="1">
        <v>3.0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5.0</v>
      </c>
      <c r="C27" s="1">
        <v>66.0</v>
      </c>
      <c r="D27" s="1">
        <v>94.0</v>
      </c>
      <c r="E27" s="1">
        <v>35.0</v>
      </c>
      <c r="F27" s="1">
        <v>47.0</v>
      </c>
      <c r="G27" s="1">
        <v>97.0</v>
      </c>
      <c r="H27" s="1">
        <v>1.0</v>
      </c>
      <c r="I27" s="1">
        <v>1.0</v>
      </c>
      <c r="J27" s="1">
        <v>1.0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13.0</v>
      </c>
      <c r="F28" s="1">
        <v>8.0</v>
      </c>
      <c r="G28" s="1">
        <v>15.0</v>
      </c>
      <c r="H28" s="1">
        <v>5.0</v>
      </c>
      <c r="I28" s="1">
        <v>1.0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47.0</v>
      </c>
      <c r="I29" s="1">
        <v>29.0</v>
      </c>
      <c r="J29" s="1">
        <v>29.0</v>
      </c>
      <c r="K29" s="1">
        <v>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2.0</v>
      </c>
      <c r="I30" s="1">
        <v>6.0</v>
      </c>
      <c r="J30" s="1">
        <v>6.0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5.0</v>
      </c>
      <c r="C31" s="1">
        <v>66.0</v>
      </c>
      <c r="D31" s="1">
        <v>94.0</v>
      </c>
      <c r="E31" s="1">
        <v>49.0</v>
      </c>
      <c r="F31" s="1">
        <v>57.0</v>
      </c>
      <c r="G31" s="1">
        <v>1.0</v>
      </c>
      <c r="H31" s="1">
        <v>1.0</v>
      </c>
      <c r="I31" s="1">
        <v>1.0</v>
      </c>
      <c r="J31" s="1">
        <v>1.0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306.0</v>
      </c>
      <c r="C32" s="1">
        <v>301.0</v>
      </c>
      <c r="D32" s="1">
        <v>311.0</v>
      </c>
      <c r="E32" s="1">
        <v>347.0</v>
      </c>
      <c r="F32" s="1">
        <v>396.0</v>
      </c>
      <c r="G32" s="1">
        <v>137.0</v>
      </c>
      <c r="H32" s="1">
        <v>146.0</v>
      </c>
      <c r="I32" s="1">
        <v>178.0</v>
      </c>
      <c r="J32" s="1">
        <v>236.0</v>
      </c>
      <c r="K32" s="1">
        <v>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4.0</v>
      </c>
      <c r="C33" s="1">
        <v>5.0</v>
      </c>
      <c r="D33" s="1">
        <v>6.0</v>
      </c>
      <c r="E33" s="1">
        <v>9.0</v>
      </c>
      <c r="F33" s="1">
        <v>14.0</v>
      </c>
      <c r="G33" s="1">
        <v>28.0</v>
      </c>
      <c r="H33" s="1">
        <v>40.0</v>
      </c>
      <c r="I33" s="1">
        <v>64.0</v>
      </c>
      <c r="J33" s="1">
        <v>74.0</v>
      </c>
      <c r="K33" s="1">
        <v>74.0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-4.0</v>
      </c>
      <c r="C34" s="1">
        <v>-5.0</v>
      </c>
      <c r="D34" s="1">
        <v>-7.0</v>
      </c>
      <c r="E34" s="1">
        <v>-9.0</v>
      </c>
      <c r="F34" s="1">
        <v>-12.0</v>
      </c>
      <c r="G34" s="1">
        <v>-24.0</v>
      </c>
      <c r="H34" s="1">
        <v>-34.0</v>
      </c>
      <c r="I34" s="1">
        <v>-52.0</v>
      </c>
      <c r="J34" s="1">
        <v>-64.0</v>
      </c>
      <c r="K34" s="1">
        <v>-73.0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-10.0</v>
      </c>
      <c r="C35" s="1">
        <v>-7.0</v>
      </c>
      <c r="D35" s="1">
        <v>-6.0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0.0</v>
      </c>
      <c r="C36" s="1">
        <v>0.0</v>
      </c>
      <c r="D36" s="1">
        <v>0.0</v>
      </c>
      <c r="E36" s="1">
        <v>-2.0</v>
      </c>
      <c r="F36" s="1">
        <v>-3.0</v>
      </c>
      <c r="G36" s="1">
        <v>-9.0</v>
      </c>
      <c r="H36" s="1">
        <v>19.0</v>
      </c>
      <c r="I36" s="1">
        <v>19.0</v>
      </c>
      <c r="J36" s="1">
        <v>8.0</v>
      </c>
      <c r="K36" s="1">
        <v>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34.0</v>
      </c>
      <c r="C37" s="1">
        <v>-12.0</v>
      </c>
      <c r="D37" s="1">
        <v>-42.0</v>
      </c>
      <c r="E37" s="1">
        <v>66.0</v>
      </c>
      <c r="F37" s="1">
        <v>2.0</v>
      </c>
      <c r="G37" s="1">
        <v>4.0</v>
      </c>
      <c r="H37" s="1">
        <v>6.0</v>
      </c>
      <c r="I37" s="1">
        <v>12.0</v>
      </c>
      <c r="J37" s="1">
        <v>9.0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0.0</v>
      </c>
      <c r="C38" s="1">
        <v>0.0</v>
      </c>
      <c r="D38" s="1">
        <v>0.0</v>
      </c>
      <c r="E38" s="1">
        <v>9.0</v>
      </c>
      <c r="F38" s="1">
        <v>9.0</v>
      </c>
      <c r="G38" s="1">
        <v>10.0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34.0</v>
      </c>
      <c r="C39" s="1">
        <v>-12.0</v>
      </c>
      <c r="D39" s="1">
        <v>-42.0</v>
      </c>
      <c r="E39" s="1">
        <v>76.0</v>
      </c>
      <c r="F39" s="1">
        <v>2.0</v>
      </c>
      <c r="G39" s="1">
        <v>4.0</v>
      </c>
      <c r="H39" s="1">
        <v>6.0</v>
      </c>
      <c r="I39" s="1">
        <v>12.0</v>
      </c>
      <c r="J39" s="1">
        <v>9.0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39.0</v>
      </c>
      <c r="C40" s="1">
        <v>54.0</v>
      </c>
      <c r="D40" s="1">
        <v>52.0</v>
      </c>
      <c r="E40" s="1">
        <v>1.0</v>
      </c>
      <c r="F40" s="1">
        <v>2.0</v>
      </c>
      <c r="G40" s="1">
        <v>5.0</v>
      </c>
      <c r="H40" s="1">
        <v>8.0</v>
      </c>
      <c r="I40" s="1">
        <v>13.0</v>
      </c>
      <c r="J40" s="1">
        <v>11.0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26.0</v>
      </c>
      <c r="C42" s="1">
        <v>26.0</v>
      </c>
      <c r="D42" s="1">
        <v>28.0</v>
      </c>
      <c r="E42" s="1">
        <v>33.0</v>
      </c>
      <c r="F42" s="1">
        <v>36.0</v>
      </c>
      <c r="G42" s="1">
        <v>39.0</v>
      </c>
      <c r="H42" s="1">
        <v>42.0</v>
      </c>
      <c r="I42" s="1">
        <v>52.0</v>
      </c>
      <c r="J42" s="1">
        <v>67.0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26.0</v>
      </c>
      <c r="C43" s="1">
        <v>26.0</v>
      </c>
      <c r="D43" s="1">
        <v>28.0</v>
      </c>
      <c r="E43" s="1">
        <v>33.0</v>
      </c>
      <c r="F43" s="1">
        <v>37.0</v>
      </c>
      <c r="G43" s="1">
        <v>38.0</v>
      </c>
      <c r="H43" s="1">
        <v>41.0</v>
      </c>
      <c r="I43" s="1">
        <v>50.0</v>
      </c>
      <c r="J43" s="1">
        <v>67.0</v>
      </c>
      <c r="K43" s="1">
        <v>74.0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 t="s">
        <v>110</v>
      </c>
      <c r="C44" s="1" t="s">
        <v>111</v>
      </c>
      <c r="D44" s="1" t="s">
        <v>112</v>
      </c>
      <c r="E44" s="1" t="s">
        <v>113</v>
      </c>
      <c r="F44" s="1" t="s">
        <v>114</v>
      </c>
      <c r="G44" s="1" t="s">
        <v>115</v>
      </c>
      <c r="H44" s="1" t="s">
        <v>116</v>
      </c>
      <c r="I44" s="1" t="s">
        <v>117</v>
      </c>
      <c r="J44" s="1" t="s">
        <v>118</v>
      </c>
      <c r="K44" s="1" t="s">
        <v>119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120</v>
      </c>
      <c r="B45" s="1">
        <v>34.0</v>
      </c>
      <c r="C45" s="1">
        <v>-12.0</v>
      </c>
      <c r="D45" s="1">
        <v>-42.0</v>
      </c>
      <c r="E45" s="1">
        <v>60.0</v>
      </c>
      <c r="F45" s="1">
        <v>2.0</v>
      </c>
      <c r="G45" s="1">
        <v>4.0</v>
      </c>
      <c r="H45" s="1">
        <v>6.0</v>
      </c>
      <c r="I45" s="1">
        <v>12.0</v>
      </c>
      <c r="J45" s="1">
        <v>9.0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121</v>
      </c>
      <c r="B46" s="1" t="s">
        <v>110</v>
      </c>
      <c r="C46" s="1" t="s">
        <v>111</v>
      </c>
      <c r="D46" s="1" t="s">
        <v>112</v>
      </c>
      <c r="E46" s="1" t="s">
        <v>122</v>
      </c>
      <c r="F46" s="1" t="s">
        <v>123</v>
      </c>
      <c r="G46" s="1" t="s">
        <v>115</v>
      </c>
      <c r="H46" s="1" t="s">
        <v>116</v>
      </c>
      <c r="I46" s="1" t="s">
        <v>117</v>
      </c>
      <c r="J46" s="1" t="s">
        <v>124</v>
      </c>
      <c r="K46" s="1" t="s">
        <v>125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 t="s">
        <v>82</v>
      </c>
      <c r="C47" s="1">
        <v>60.0</v>
      </c>
      <c r="D47" s="1">
        <v>74.0</v>
      </c>
      <c r="E47" s="1">
        <v>19.0</v>
      </c>
      <c r="F47" s="1">
        <v>14.0</v>
      </c>
      <c r="G47" s="1">
        <v>26.0</v>
      </c>
      <c r="H47" s="1">
        <v>87.0</v>
      </c>
      <c r="I47" s="1">
        <v>53.0</v>
      </c>
      <c r="J47" s="1">
        <v>72.0</v>
      </c>
      <c r="K47" s="1">
        <v>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-23.0</v>
      </c>
      <c r="C48" s="1">
        <v>49.0</v>
      </c>
      <c r="D48" s="1">
        <v>70.0</v>
      </c>
      <c r="E48" s="1">
        <v>-15.0</v>
      </c>
      <c r="F48" s="1">
        <v>-1.0</v>
      </c>
      <c r="G48" s="1">
        <v>-1.0</v>
      </c>
      <c r="H48" s="1">
        <v>-3.0</v>
      </c>
      <c r="I48" s="1">
        <v>-10.0</v>
      </c>
      <c r="J48" s="1">
        <v>-7.0</v>
      </c>
      <c r="K48" s="1">
        <v>-96.0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0.0</v>
      </c>
      <c r="C49" s="1">
        <v>0.0</v>
      </c>
      <c r="D49" s="1">
        <v>0.0</v>
      </c>
      <c r="E49" s="1">
        <v>71.0</v>
      </c>
      <c r="F49" s="1">
        <v>59.0</v>
      </c>
      <c r="G49" s="1">
        <v>1.0</v>
      </c>
      <c r="H49" s="1">
        <v>2.0</v>
      </c>
      <c r="I49" s="1">
        <v>1.0</v>
      </c>
      <c r="J49" s="1">
        <v>-1.0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0.0</v>
      </c>
      <c r="C50" s="1">
        <v>0.0</v>
      </c>
      <c r="D50" s="1">
        <v>0.0</v>
      </c>
      <c r="E50" s="1">
        <v>9.0</v>
      </c>
      <c r="F50" s="1">
        <v>9.0</v>
      </c>
      <c r="G50" s="1">
        <v>10.0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0.0</v>
      </c>
      <c r="C51" s="1">
        <v>0.0</v>
      </c>
      <c r="D51" s="1">
        <v>0.0</v>
      </c>
      <c r="E51" s="1">
        <v>1.0</v>
      </c>
      <c r="F51" s="1">
        <v>0.0</v>
      </c>
      <c r="G51" s="1">
        <v>0.0</v>
      </c>
      <c r="H51" s="1">
        <v>0.0</v>
      </c>
      <c r="I51" s="1">
        <v>0.0</v>
      </c>
      <c r="J51" s="1">
        <v>17.0</v>
      </c>
      <c r="K51" s="1">
        <v>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6.0</v>
      </c>
      <c r="C52" s="1">
        <v>6.0</v>
      </c>
      <c r="D52" s="1">
        <v>6.0</v>
      </c>
      <c r="E52" s="1">
        <v>6.0</v>
      </c>
      <c r="F52" s="1">
        <v>6.0</v>
      </c>
      <c r="G52" s="1">
        <v>6.0</v>
      </c>
      <c r="H52" s="1">
        <v>6.0</v>
      </c>
      <c r="I52" s="1">
        <v>6.0</v>
      </c>
      <c r="J52" s="1">
        <v>0.0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0.0</v>
      </c>
      <c r="C53" s="1">
        <v>6.0</v>
      </c>
      <c r="D53" s="1">
        <v>12.0</v>
      </c>
      <c r="E53" s="1">
        <v>11.0</v>
      </c>
      <c r="F53" s="1">
        <v>3.0</v>
      </c>
      <c r="G53" s="1">
        <v>32.0</v>
      </c>
      <c r="H53" s="1">
        <v>17.0</v>
      </c>
      <c r="I53" s="1">
        <v>55.0</v>
      </c>
      <c r="J53" s="1">
        <v>88.0</v>
      </c>
      <c r="K53" s="1">
        <v>98.0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0.0</v>
      </c>
      <c r="C54" s="1">
        <v>0.0</v>
      </c>
      <c r="D54" s="1">
        <v>1.0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0.0</v>
      </c>
      <c r="C55" s="1">
        <v>13.0</v>
      </c>
      <c r="D55" s="1">
        <v>6.0</v>
      </c>
      <c r="E55" s="1">
        <v>15.0</v>
      </c>
      <c r="F55" s="1">
        <v>10.0</v>
      </c>
      <c r="G55" s="1">
        <v>17.0</v>
      </c>
      <c r="H55" s="1">
        <v>6.0</v>
      </c>
      <c r="I55" s="1">
        <v>2.0</v>
      </c>
      <c r="J55" s="1">
        <v>6.0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0.0</v>
      </c>
      <c r="C56" s="1">
        <v>0.0</v>
      </c>
      <c r="D56" s="1">
        <v>21.0</v>
      </c>
      <c r="E56" s="1">
        <v>40.0</v>
      </c>
      <c r="F56" s="1">
        <v>87.0</v>
      </c>
      <c r="G56" s="1">
        <v>2.0</v>
      </c>
      <c r="H56" s="1">
        <v>2.0</v>
      </c>
      <c r="I56" s="1">
        <v>1.0</v>
      </c>
      <c r="J56" s="1">
        <v>2.0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5.0</v>
      </c>
      <c r="C57" s="1">
        <v>3.0</v>
      </c>
      <c r="D57" s="1">
        <v>7.0</v>
      </c>
      <c r="E57" s="1">
        <v>6.0</v>
      </c>
      <c r="F57" s="1">
        <v>19.0</v>
      </c>
      <c r="G57" s="1">
        <v>27.0</v>
      </c>
      <c r="H57" s="1">
        <v>24.0</v>
      </c>
      <c r="I57" s="1">
        <v>30.0</v>
      </c>
      <c r="J57" s="1">
        <v>35.0</v>
      </c>
      <c r="K57" s="1">
        <v>33.0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0.0</v>
      </c>
      <c r="C58" s="1">
        <v>0.0</v>
      </c>
      <c r="D58" s="1">
        <v>5.0</v>
      </c>
      <c r="E58" s="1">
        <v>4.0</v>
      </c>
      <c r="F58" s="1">
        <v>4.0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0.0</v>
      </c>
      <c r="C59" s="1">
        <v>0.0</v>
      </c>
      <c r="D59" s="1">
        <v>0.0</v>
      </c>
      <c r="E59" s="1">
        <v>0.0</v>
      </c>
      <c r="F59" s="1">
        <v>17.0</v>
      </c>
      <c r="G59" s="1">
        <v>12.0</v>
      </c>
      <c r="H59" s="1">
        <v>0.0</v>
      </c>
      <c r="I59" s="1">
        <v>0.0</v>
      </c>
      <c r="J59" s="1">
        <v>0.0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7.0</v>
      </c>
      <c r="C2" s="1">
        <v>11.0</v>
      </c>
      <c r="D2" s="1">
        <v>45.0</v>
      </c>
      <c r="E2" s="1">
        <v>1.0</v>
      </c>
      <c r="F2" s="1">
        <v>1.0</v>
      </c>
      <c r="G2" s="1">
        <v>1.0</v>
      </c>
      <c r="H2" s="1">
        <v>1.0</v>
      </c>
      <c r="I2" s="1">
        <v>1.0</v>
      </c>
      <c r="J2" s="1">
        <v>3.0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7.0</v>
      </c>
      <c r="C3" s="1">
        <v>11.0</v>
      </c>
      <c r="D3" s="1">
        <v>45.0</v>
      </c>
      <c r="E3" s="1">
        <v>1.0</v>
      </c>
      <c r="F3" s="1">
        <v>1.0</v>
      </c>
      <c r="G3" s="1">
        <v>1.0</v>
      </c>
      <c r="H3" s="1">
        <v>1.0</v>
      </c>
      <c r="I3" s="1">
        <v>1.0</v>
      </c>
      <c r="J3" s="1">
        <v>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5.0</v>
      </c>
      <c r="C4" s="1">
        <v>7.0</v>
      </c>
      <c r="D4" s="1">
        <v>40.0</v>
      </c>
      <c r="E4" s="1">
        <v>1.0</v>
      </c>
      <c r="F4" s="1">
        <v>1.0</v>
      </c>
      <c r="G4" s="1">
        <v>1.0</v>
      </c>
      <c r="H4" s="1">
        <v>1.0</v>
      </c>
      <c r="I4" s="1">
        <v>2.0</v>
      </c>
      <c r="J4" s="1">
        <v>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1.0</v>
      </c>
      <c r="C5" s="1">
        <v>4.0</v>
      </c>
      <c r="D5" s="1">
        <v>4.0</v>
      </c>
      <c r="E5" s="1">
        <v>30.0</v>
      </c>
      <c r="F5" s="1">
        <v>6.0</v>
      </c>
      <c r="G5" s="1">
        <v>29.0</v>
      </c>
      <c r="H5" s="1">
        <v>-23.0</v>
      </c>
      <c r="I5" s="1">
        <v>-8.0</v>
      </c>
      <c r="J5" s="1">
        <v>-11.0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3.0</v>
      </c>
      <c r="C6" s="1">
        <v>1.0</v>
      </c>
      <c r="D6" s="1">
        <v>1.0</v>
      </c>
      <c r="E6" s="1">
        <v>2.0</v>
      </c>
      <c r="F6" s="1">
        <v>3.0</v>
      </c>
      <c r="G6" s="1">
        <v>12.0</v>
      </c>
      <c r="H6" s="1">
        <v>9.0</v>
      </c>
      <c r="I6" s="1">
        <v>17.0</v>
      </c>
      <c r="J6" s="1">
        <v>10.0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1.0</v>
      </c>
      <c r="I7" s="1">
        <v>0.0</v>
      </c>
      <c r="J7" s="1">
        <v>633.0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3.0</v>
      </c>
      <c r="C8" s="1">
        <v>1.0</v>
      </c>
      <c r="D8" s="1">
        <v>1.0</v>
      </c>
      <c r="E8" s="1">
        <v>2.0</v>
      </c>
      <c r="F8" s="1">
        <v>3.0</v>
      </c>
      <c r="G8" s="1">
        <v>12.0</v>
      </c>
      <c r="H8" s="1">
        <v>9.0</v>
      </c>
      <c r="I8" s="1">
        <v>17.0</v>
      </c>
      <c r="J8" s="1">
        <v>10.0</v>
      </c>
      <c r="K8" s="1">
        <v>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-3.0</v>
      </c>
      <c r="C9" s="1">
        <v>-1.0</v>
      </c>
      <c r="D9" s="1">
        <v>-1.0</v>
      </c>
      <c r="E9" s="1">
        <v>-1.0</v>
      </c>
      <c r="F9" s="1">
        <v>-3.0</v>
      </c>
      <c r="G9" s="1">
        <v>-12.0</v>
      </c>
      <c r="H9" s="1">
        <v>-9.0</v>
      </c>
      <c r="I9" s="1">
        <v>-17.0</v>
      </c>
      <c r="J9" s="1">
        <v>-10.0</v>
      </c>
      <c r="K9" s="1">
        <v>-9.0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-2.0</v>
      </c>
      <c r="I10" s="1">
        <v>-1.0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-2.0</v>
      </c>
      <c r="I12" s="1">
        <v>-1.0</v>
      </c>
      <c r="J12" s="1">
        <v>0.0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0.0</v>
      </c>
      <c r="C13" s="1">
        <v>0.0</v>
      </c>
      <c r="D13" s="1">
        <v>0.0</v>
      </c>
      <c r="E13" s="1">
        <v>-3.0</v>
      </c>
      <c r="F13" s="1">
        <v>-1.0</v>
      </c>
      <c r="G13" s="1">
        <v>0.0</v>
      </c>
      <c r="H13" s="1">
        <v>2.0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0.0</v>
      </c>
      <c r="C14" s="1">
        <v>0.0</v>
      </c>
      <c r="D14" s="1">
        <v>1.0</v>
      </c>
      <c r="E14" s="1">
        <v>3.0</v>
      </c>
      <c r="F14" s="1">
        <v>6.0</v>
      </c>
      <c r="G14" s="1">
        <v>-10.0</v>
      </c>
      <c r="H14" s="1">
        <v>-4.0</v>
      </c>
      <c r="I14" s="1">
        <v>11.0</v>
      </c>
      <c r="J14" s="1">
        <v>-38.0</v>
      </c>
      <c r="K14" s="1">
        <v>31.0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-3.0</v>
      </c>
      <c r="C15" s="1">
        <v>-1.0</v>
      </c>
      <c r="D15" s="1">
        <v>-1.0</v>
      </c>
      <c r="E15" s="1">
        <v>-1.0</v>
      </c>
      <c r="F15" s="1">
        <v>-3.0</v>
      </c>
      <c r="G15" s="1">
        <v>-12.0</v>
      </c>
      <c r="H15" s="1">
        <v>-9.0</v>
      </c>
      <c r="I15" s="1">
        <v>-17.0</v>
      </c>
      <c r="J15" s="1">
        <v>-11.0</v>
      </c>
      <c r="K15" s="1">
        <v>-8.0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-15.0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-84.0</v>
      </c>
      <c r="J17" s="1">
        <v>-67.0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-3.0</v>
      </c>
      <c r="C18" s="1">
        <v>-1.0</v>
      </c>
      <c r="D18" s="1">
        <v>-1.0</v>
      </c>
      <c r="E18" s="1">
        <v>-1.0</v>
      </c>
      <c r="F18" s="1">
        <v>-3.0</v>
      </c>
      <c r="G18" s="1">
        <v>-12.0</v>
      </c>
      <c r="H18" s="1">
        <v>-9.0</v>
      </c>
      <c r="I18" s="1">
        <v>-18.0</v>
      </c>
      <c r="J18" s="1">
        <v>-11.0</v>
      </c>
      <c r="K18" s="1">
        <v>-8.0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-3.0</v>
      </c>
      <c r="C19" s="1">
        <v>-1.0</v>
      </c>
      <c r="D19" s="1">
        <v>-1.0</v>
      </c>
      <c r="E19" s="1">
        <v>-1.0</v>
      </c>
      <c r="F19" s="1">
        <v>-3.0</v>
      </c>
      <c r="G19" s="1">
        <v>-12.0</v>
      </c>
      <c r="H19" s="1">
        <v>-9.0</v>
      </c>
      <c r="I19" s="1">
        <v>-18.0</v>
      </c>
      <c r="J19" s="1">
        <v>-11.0</v>
      </c>
      <c r="K19" s="1">
        <v>-8.0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-3.0</v>
      </c>
      <c r="C20" s="1">
        <v>-1.0</v>
      </c>
      <c r="D20" s="1">
        <v>-1.0</v>
      </c>
      <c r="E20" s="1">
        <v>-1.0</v>
      </c>
      <c r="F20" s="1">
        <v>-3.0</v>
      </c>
      <c r="G20" s="1">
        <v>-12.0</v>
      </c>
      <c r="H20" s="1">
        <v>-9.0</v>
      </c>
      <c r="I20" s="1">
        <v>-18.0</v>
      </c>
      <c r="J20" s="1">
        <v>-11.0</v>
      </c>
      <c r="K20" s="1">
        <v>-8.0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2.0</v>
      </c>
      <c r="H21" s="1">
        <v>4.0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-3.0</v>
      </c>
      <c r="C22" s="1">
        <v>-1.0</v>
      </c>
      <c r="D22" s="1">
        <v>-1.0</v>
      </c>
      <c r="E22" s="1">
        <v>-1.0</v>
      </c>
      <c r="F22" s="1">
        <v>-3.0</v>
      </c>
      <c r="G22" s="1">
        <v>-12.0</v>
      </c>
      <c r="H22" s="1">
        <v>-9.0</v>
      </c>
      <c r="I22" s="1">
        <v>-18.0</v>
      </c>
      <c r="J22" s="1">
        <v>-11.0</v>
      </c>
      <c r="K22" s="1">
        <v>-8.0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-3.0</v>
      </c>
      <c r="C23" s="1">
        <v>-1.0</v>
      </c>
      <c r="D23" s="1">
        <v>-1.0</v>
      </c>
      <c r="E23" s="1">
        <v>-1.0</v>
      </c>
      <c r="F23" s="1">
        <v>-3.0</v>
      </c>
      <c r="G23" s="1">
        <v>-12.0</v>
      </c>
      <c r="H23" s="1">
        <v>-9.0</v>
      </c>
      <c r="I23" s="1">
        <v>-18.0</v>
      </c>
      <c r="J23" s="1">
        <v>-11.0</v>
      </c>
      <c r="K23" s="1">
        <v>-8.0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-3.0</v>
      </c>
      <c r="C24" s="1">
        <v>-1.0</v>
      </c>
      <c r="D24" s="1">
        <v>-1.0</v>
      </c>
      <c r="E24" s="1">
        <v>-1.0</v>
      </c>
      <c r="F24" s="1">
        <v>-3.0</v>
      </c>
      <c r="G24" s="1">
        <v>-12.0</v>
      </c>
      <c r="H24" s="1">
        <v>-9.0</v>
      </c>
      <c r="I24" s="1">
        <v>-18.0</v>
      </c>
      <c r="J24" s="1">
        <v>-11.0</v>
      </c>
      <c r="K24" s="1">
        <v>-8.0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 t="s">
        <v>163</v>
      </c>
      <c r="C26" s="1" t="s">
        <v>164</v>
      </c>
      <c r="D26" s="1" t="s">
        <v>165</v>
      </c>
      <c r="E26" s="1" t="s">
        <v>166</v>
      </c>
      <c r="F26" s="1" t="s">
        <v>167</v>
      </c>
      <c r="G26" s="1" t="s">
        <v>168</v>
      </c>
      <c r="H26" s="1" t="s">
        <v>169</v>
      </c>
      <c r="I26" s="1" t="s">
        <v>170</v>
      </c>
      <c r="J26" s="1" t="s">
        <v>171</v>
      </c>
      <c r="K26" s="1" t="s">
        <v>172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 t="s">
        <v>163</v>
      </c>
      <c r="C27" s="1" t="s">
        <v>164</v>
      </c>
      <c r="D27" s="1" t="s">
        <v>165</v>
      </c>
      <c r="E27" s="1" t="s">
        <v>166</v>
      </c>
      <c r="F27" s="1" t="s">
        <v>167</v>
      </c>
      <c r="G27" s="1" t="s">
        <v>168</v>
      </c>
      <c r="H27" s="1" t="s">
        <v>169</v>
      </c>
      <c r="I27" s="1" t="s">
        <v>170</v>
      </c>
      <c r="J27" s="1" t="s">
        <v>171</v>
      </c>
      <c r="K27" s="1" t="s">
        <v>172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28.0</v>
      </c>
      <c r="C28" s="1">
        <v>28.0</v>
      </c>
      <c r="D28" s="1">
        <v>29.0</v>
      </c>
      <c r="E28" s="1">
        <v>30.0</v>
      </c>
      <c r="F28" s="1">
        <v>35.0</v>
      </c>
      <c r="G28" s="1">
        <v>39.0</v>
      </c>
      <c r="H28" s="1">
        <v>39.0</v>
      </c>
      <c r="I28" s="1">
        <v>46.0</v>
      </c>
      <c r="J28" s="1">
        <v>55.0</v>
      </c>
      <c r="K28" s="1">
        <v>73.0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 t="s">
        <v>163</v>
      </c>
      <c r="C29" s="1" t="s">
        <v>164</v>
      </c>
      <c r="D29" s="1" t="s">
        <v>165</v>
      </c>
      <c r="E29" s="1" t="s">
        <v>166</v>
      </c>
      <c r="F29" s="1" t="s">
        <v>167</v>
      </c>
      <c r="G29" s="1" t="s">
        <v>168</v>
      </c>
      <c r="H29" s="1" t="s">
        <v>169</v>
      </c>
      <c r="I29" s="1" t="s">
        <v>170</v>
      </c>
      <c r="J29" s="1" t="s">
        <v>171</v>
      </c>
      <c r="K29" s="1" t="s">
        <v>172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1" t="s">
        <v>163</v>
      </c>
      <c r="C30" s="1" t="s">
        <v>164</v>
      </c>
      <c r="D30" s="1" t="s">
        <v>165</v>
      </c>
      <c r="E30" s="1" t="s">
        <v>166</v>
      </c>
      <c r="F30" s="1" t="s">
        <v>167</v>
      </c>
      <c r="G30" s="1" t="s">
        <v>168</v>
      </c>
      <c r="H30" s="1" t="s">
        <v>169</v>
      </c>
      <c r="I30" s="1" t="s">
        <v>170</v>
      </c>
      <c r="J30" s="1" t="s">
        <v>171</v>
      </c>
      <c r="K30" s="1" t="s">
        <v>172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>
        <v>28.0</v>
      </c>
      <c r="C31" s="1">
        <v>28.0</v>
      </c>
      <c r="D31" s="1">
        <v>29.0</v>
      </c>
      <c r="E31" s="1">
        <v>30.0</v>
      </c>
      <c r="F31" s="1">
        <v>35.0</v>
      </c>
      <c r="G31" s="1">
        <v>39.0</v>
      </c>
      <c r="H31" s="1">
        <v>39.0</v>
      </c>
      <c r="I31" s="1">
        <v>46.0</v>
      </c>
      <c r="J31" s="1">
        <v>55.0</v>
      </c>
      <c r="K31" s="1">
        <v>73.0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179</v>
      </c>
      <c r="C32" s="1" t="s">
        <v>180</v>
      </c>
      <c r="D32" s="1" t="s">
        <v>181</v>
      </c>
      <c r="E32" s="1" t="s">
        <v>182</v>
      </c>
      <c r="F32" s="1" t="s">
        <v>183</v>
      </c>
      <c r="G32" s="1" t="s">
        <v>184</v>
      </c>
      <c r="H32" s="1" t="s">
        <v>185</v>
      </c>
      <c r="I32" s="1" t="s">
        <v>186</v>
      </c>
      <c r="J32" s="1" t="s">
        <v>187</v>
      </c>
      <c r="K32" s="1" t="s">
        <v>188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189</v>
      </c>
      <c r="B33" s="1" t="s">
        <v>179</v>
      </c>
      <c r="C33" s="1" t="s">
        <v>180</v>
      </c>
      <c r="D33" s="1" t="s">
        <v>181</v>
      </c>
      <c r="E33" s="1" t="s">
        <v>182</v>
      </c>
      <c r="F33" s="1" t="s">
        <v>183</v>
      </c>
      <c r="G33" s="1" t="s">
        <v>184</v>
      </c>
      <c r="H33" s="1" t="s">
        <v>185</v>
      </c>
      <c r="I33" s="1" t="s">
        <v>186</v>
      </c>
      <c r="J33" s="1" t="s">
        <v>187</v>
      </c>
      <c r="K33" s="1" t="s">
        <v>188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60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>
        <v>-3.0</v>
      </c>
      <c r="C35" s="1">
        <v>-1.0</v>
      </c>
      <c r="D35" s="1">
        <v>-1.0</v>
      </c>
      <c r="E35" s="1">
        <v>-1.0</v>
      </c>
      <c r="F35" s="1">
        <v>-3.0</v>
      </c>
      <c r="G35" s="1">
        <v>-11.0</v>
      </c>
      <c r="H35" s="1">
        <v>-8.0</v>
      </c>
      <c r="I35" s="1">
        <v>-17.0</v>
      </c>
      <c r="J35" s="1">
        <v>-10.0</v>
      </c>
      <c r="K35" s="1">
        <v>-8.0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>
        <v>-3.0</v>
      </c>
      <c r="C36" s="1">
        <v>-1.0</v>
      </c>
      <c r="D36" s="1">
        <v>-1.0</v>
      </c>
      <c r="E36" s="1">
        <v>-1.0</v>
      </c>
      <c r="F36" s="1">
        <v>-3.0</v>
      </c>
      <c r="G36" s="1">
        <v>-12.0</v>
      </c>
      <c r="H36" s="1">
        <v>-9.0</v>
      </c>
      <c r="I36" s="1">
        <v>-17.0</v>
      </c>
      <c r="J36" s="1">
        <v>-10.0</v>
      </c>
      <c r="K36" s="1">
        <v>-9.0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>
        <v>-3.0</v>
      </c>
      <c r="C37" s="1">
        <v>-1.0</v>
      </c>
      <c r="D37" s="1">
        <v>-1.0</v>
      </c>
      <c r="E37" s="1">
        <v>-1.0</v>
      </c>
      <c r="F37" s="1">
        <v>-3.0</v>
      </c>
      <c r="G37" s="1">
        <v>-12.0</v>
      </c>
      <c r="H37" s="1">
        <v>-9.0</v>
      </c>
      <c r="I37" s="1">
        <v>-17.0</v>
      </c>
      <c r="J37" s="1">
        <v>-10.0</v>
      </c>
      <c r="K37" s="1">
        <v>-9.0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>
        <v>0.0</v>
      </c>
      <c r="C38" s="1">
        <v>0.0</v>
      </c>
      <c r="D38" s="1">
        <v>0.0</v>
      </c>
      <c r="E38" s="1">
        <v>-1.0</v>
      </c>
      <c r="F38" s="1">
        <v>-3.0</v>
      </c>
      <c r="G38" s="1">
        <v>-11.0</v>
      </c>
      <c r="H38" s="1">
        <v>-8.0</v>
      </c>
      <c r="I38" s="1">
        <v>-17.0</v>
      </c>
      <c r="J38" s="1">
        <v>-10.0</v>
      </c>
      <c r="K38" s="1">
        <v>-8.0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>
        <v>-1.0</v>
      </c>
      <c r="C39" s="1">
        <v>-91.0</v>
      </c>
      <c r="D39" s="1">
        <v>-79.0</v>
      </c>
      <c r="E39" s="1">
        <v>-1.0</v>
      </c>
      <c r="F39" s="1">
        <v>-2.0</v>
      </c>
      <c r="G39" s="1">
        <v>-7.0</v>
      </c>
      <c r="H39" s="1">
        <v>-5.0</v>
      </c>
      <c r="I39" s="1">
        <v>-11.0</v>
      </c>
      <c r="J39" s="1">
        <v>-6.0</v>
      </c>
      <c r="K39" s="1">
        <v>-5.0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0.0</v>
      </c>
      <c r="C42" s="1">
        <v>0.0</v>
      </c>
      <c r="D42" s="1">
        <v>3.0</v>
      </c>
      <c r="E42" s="1">
        <v>6.0</v>
      </c>
      <c r="F42" s="1">
        <v>6.0</v>
      </c>
      <c r="G42" s="1">
        <v>5.0</v>
      </c>
      <c r="H42" s="1">
        <v>9.0</v>
      </c>
      <c r="I42" s="1">
        <v>22.0</v>
      </c>
      <c r="J42" s="1">
        <v>19.0</v>
      </c>
      <c r="K42" s="1">
        <v>27.0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0.0</v>
      </c>
      <c r="C43" s="1">
        <v>0.0</v>
      </c>
      <c r="D43" s="1">
        <v>3.0</v>
      </c>
      <c r="E43" s="1">
        <v>6.0</v>
      </c>
      <c r="F43" s="1">
        <v>6.0</v>
      </c>
      <c r="G43" s="1">
        <v>5.0</v>
      </c>
      <c r="H43" s="1">
        <v>9.0</v>
      </c>
      <c r="I43" s="1">
        <v>22.0</v>
      </c>
      <c r="J43" s="1">
        <v>19.0</v>
      </c>
      <c r="K43" s="1">
        <v>27.0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>
        <v>0.0</v>
      </c>
      <c r="C44" s="1">
        <v>0.0</v>
      </c>
      <c r="D44" s="1">
        <v>0.0</v>
      </c>
      <c r="E44" s="1">
        <v>1.0</v>
      </c>
      <c r="F44" s="1">
        <v>1.0</v>
      </c>
      <c r="G44" s="1">
        <v>0.0</v>
      </c>
      <c r="H44" s="1">
        <v>1.0</v>
      </c>
      <c r="I44" s="1">
        <v>0.0</v>
      </c>
      <c r="J44" s="1">
        <v>633.0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>
        <v>0.0</v>
      </c>
      <c r="C45" s="1">
        <v>0.0</v>
      </c>
      <c r="D45" s="1">
        <v>0.0</v>
      </c>
      <c r="E45" s="1">
        <v>8.0</v>
      </c>
      <c r="F45" s="1">
        <v>7.0</v>
      </c>
      <c r="G45" s="1">
        <v>17.0</v>
      </c>
      <c r="H45" s="1">
        <v>31.0</v>
      </c>
      <c r="I45" s="1">
        <v>23.0</v>
      </c>
      <c r="J45" s="1">
        <v>-18.0</v>
      </c>
      <c r="K45" s="1">
        <v>46.0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0.0</v>
      </c>
      <c r="C46" s="1">
        <v>0.0</v>
      </c>
      <c r="D46" s="1">
        <v>0.0</v>
      </c>
      <c r="E46" s="1">
        <v>1.0</v>
      </c>
      <c r="F46" s="1">
        <v>0.0</v>
      </c>
      <c r="G46" s="1">
        <v>3.0</v>
      </c>
      <c r="H46" s="1">
        <v>9.0</v>
      </c>
      <c r="I46" s="1">
        <v>3.0</v>
      </c>
      <c r="J46" s="1">
        <v>-1.0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0.0</v>
      </c>
      <c r="C47" s="1">
        <v>0.0</v>
      </c>
      <c r="D47" s="1">
        <v>0.0</v>
      </c>
      <c r="E47" s="1">
        <v>7.0</v>
      </c>
      <c r="F47" s="1">
        <v>6.0</v>
      </c>
      <c r="G47" s="1">
        <v>13.0</v>
      </c>
      <c r="H47" s="1">
        <v>22.0</v>
      </c>
      <c r="I47" s="1">
        <v>19.0</v>
      </c>
      <c r="J47" s="1">
        <v>-17.0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10.0</v>
      </c>
      <c r="J48" s="1">
        <v>3.0</v>
      </c>
      <c r="K48" s="1">
        <v>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>
        <v>1.0</v>
      </c>
      <c r="C49" s="1">
        <v>4.0</v>
      </c>
      <c r="D49" s="1">
        <v>3.0</v>
      </c>
      <c r="E49" s="1">
        <v>15.0</v>
      </c>
      <c r="F49" s="1">
        <v>85.0</v>
      </c>
      <c r="G49" s="1">
        <v>7.0</v>
      </c>
      <c r="H49" s="1">
        <v>4.0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205</v>
      </c>
      <c r="B50" s="1">
        <v>1.0</v>
      </c>
      <c r="C50" s="1">
        <v>4.0</v>
      </c>
      <c r="D50" s="1">
        <v>3.0</v>
      </c>
      <c r="E50" s="1">
        <v>15.0</v>
      </c>
      <c r="F50" s="1">
        <v>85.0</v>
      </c>
      <c r="G50" s="1">
        <v>7.0</v>
      </c>
      <c r="H50" s="1">
        <v>4.0</v>
      </c>
      <c r="I50" s="1">
        <v>10.0</v>
      </c>
      <c r="J50" s="1">
        <v>3.0</v>
      </c>
      <c r="K50" s="1">
        <v>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207</v>
      </c>
      <c r="B3" s="1" t="s">
        <v>208</v>
      </c>
      <c r="C3" s="1" t="s">
        <v>209</v>
      </c>
      <c r="D3" s="1" t="s">
        <v>210</v>
      </c>
      <c r="E3" s="1" t="s">
        <v>211</v>
      </c>
      <c r="F3" s="1" t="s">
        <v>212</v>
      </c>
      <c r="G3" s="1" t="s">
        <v>213</v>
      </c>
      <c r="H3" s="1" t="s">
        <v>214</v>
      </c>
      <c r="I3" s="1" t="s">
        <v>215</v>
      </c>
      <c r="J3" s="1" t="s">
        <v>216</v>
      </c>
      <c r="K3" s="1" t="s">
        <v>217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218</v>
      </c>
      <c r="B4" s="1" t="s">
        <v>219</v>
      </c>
      <c r="C4" s="1" t="s">
        <v>220</v>
      </c>
      <c r="D4" s="1" t="s">
        <v>221</v>
      </c>
      <c r="E4" s="1" t="s">
        <v>222</v>
      </c>
      <c r="F4" s="1" t="s">
        <v>223</v>
      </c>
      <c r="G4" s="1" t="s">
        <v>224</v>
      </c>
      <c r="H4" s="1" t="s">
        <v>225</v>
      </c>
      <c r="I4" s="1" t="s">
        <v>226</v>
      </c>
      <c r="J4" s="1" t="s">
        <v>227</v>
      </c>
      <c r="K4" s="1" t="s">
        <v>228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229</v>
      </c>
      <c r="B5" s="1" t="s">
        <v>230</v>
      </c>
      <c r="C5" s="1">
        <v>0.0</v>
      </c>
      <c r="D5" s="1" t="s">
        <v>231</v>
      </c>
      <c r="E5" s="1">
        <v>0.0</v>
      </c>
      <c r="F5" s="1" t="s">
        <v>232</v>
      </c>
      <c r="G5" s="1" t="s">
        <v>233</v>
      </c>
      <c r="H5" s="1" t="s">
        <v>234</v>
      </c>
      <c r="I5" s="1" t="s">
        <v>235</v>
      </c>
      <c r="J5" s="1" t="s">
        <v>236</v>
      </c>
      <c r="K5" s="1" t="s">
        <v>237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238</v>
      </c>
      <c r="B6" s="1" t="s">
        <v>230</v>
      </c>
      <c r="C6" s="1">
        <v>0.0</v>
      </c>
      <c r="D6" s="1" t="s">
        <v>231</v>
      </c>
      <c r="E6" s="1">
        <v>0.0</v>
      </c>
      <c r="F6" s="1" t="s">
        <v>239</v>
      </c>
      <c r="G6" s="1" t="s">
        <v>240</v>
      </c>
      <c r="H6" s="1" t="s">
        <v>241</v>
      </c>
      <c r="I6" s="1" t="s">
        <v>235</v>
      </c>
      <c r="J6" s="1" t="s">
        <v>236</v>
      </c>
      <c r="K6" s="1" t="s">
        <v>237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243</v>
      </c>
      <c r="B8" s="1" t="s">
        <v>244</v>
      </c>
      <c r="C8" s="1" t="s">
        <v>245</v>
      </c>
      <c r="D8" s="1" t="s">
        <v>246</v>
      </c>
      <c r="E8" s="1" t="s">
        <v>247</v>
      </c>
      <c r="F8" s="1" t="s">
        <v>248</v>
      </c>
      <c r="G8" s="1" t="s">
        <v>249</v>
      </c>
      <c r="H8" s="1" t="s">
        <v>250</v>
      </c>
      <c r="I8" s="1" t="s">
        <v>251</v>
      </c>
      <c r="J8" s="1" t="s">
        <v>252</v>
      </c>
      <c r="K8" s="1" t="s">
        <v>253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254</v>
      </c>
      <c r="B9" s="1">
        <v>0.0</v>
      </c>
      <c r="C9" s="1">
        <v>0.0</v>
      </c>
      <c r="D9" s="1" t="s">
        <v>255</v>
      </c>
      <c r="E9" s="1" t="s">
        <v>256</v>
      </c>
      <c r="F9" s="1" t="s">
        <v>257</v>
      </c>
      <c r="G9" s="1" t="s">
        <v>258</v>
      </c>
      <c r="H9" s="1" t="s">
        <v>259</v>
      </c>
      <c r="I9" s="1" t="s">
        <v>260</v>
      </c>
      <c r="J9" s="1" t="s">
        <v>261</v>
      </c>
      <c r="K9" s="1" t="s">
        <v>262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263</v>
      </c>
      <c r="B10" s="1">
        <v>0.0</v>
      </c>
      <c r="C10" s="1">
        <v>0.0</v>
      </c>
      <c r="D10" s="1" t="s">
        <v>264</v>
      </c>
      <c r="E10" s="1" t="s">
        <v>265</v>
      </c>
      <c r="F10" s="1" t="s">
        <v>266</v>
      </c>
      <c r="G10" s="1" t="s">
        <v>267</v>
      </c>
      <c r="H10" s="1" t="s">
        <v>268</v>
      </c>
      <c r="I10" s="1" t="s">
        <v>269</v>
      </c>
      <c r="J10" s="1" t="s">
        <v>270</v>
      </c>
      <c r="K10" s="1" t="s">
        <v>271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272</v>
      </c>
      <c r="B11" s="1">
        <v>0.0</v>
      </c>
      <c r="C11" s="1">
        <v>0.0</v>
      </c>
      <c r="D11" s="1" t="s">
        <v>273</v>
      </c>
      <c r="E11" s="1" t="s">
        <v>274</v>
      </c>
      <c r="F11" s="1" t="s">
        <v>275</v>
      </c>
      <c r="G11" s="1" t="s">
        <v>276</v>
      </c>
      <c r="H11" s="1" t="s">
        <v>277</v>
      </c>
      <c r="I11" s="1" t="s">
        <v>278</v>
      </c>
      <c r="J11" s="1" t="s">
        <v>279</v>
      </c>
      <c r="K11" s="1" t="s">
        <v>280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281</v>
      </c>
      <c r="B12" s="1">
        <v>0.0</v>
      </c>
      <c r="C12" s="1">
        <v>0.0</v>
      </c>
      <c r="D12" s="1" t="s">
        <v>273</v>
      </c>
      <c r="E12" s="1" t="s">
        <v>282</v>
      </c>
      <c r="F12" s="1" t="s">
        <v>283</v>
      </c>
      <c r="G12" s="1" t="s">
        <v>284</v>
      </c>
      <c r="H12" s="1" t="s">
        <v>277</v>
      </c>
      <c r="I12" s="1" t="s">
        <v>278</v>
      </c>
      <c r="J12" s="1" t="s">
        <v>285</v>
      </c>
      <c r="K12" s="1" t="s">
        <v>286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287</v>
      </c>
      <c r="B13" s="1">
        <v>0.0</v>
      </c>
      <c r="C13" s="1">
        <v>0.0</v>
      </c>
      <c r="D13" s="1" t="s">
        <v>288</v>
      </c>
      <c r="E13" s="1" t="s">
        <v>289</v>
      </c>
      <c r="F13" s="1">
        <v>-257.0</v>
      </c>
      <c r="G13" s="1" t="s">
        <v>290</v>
      </c>
      <c r="H13" s="1" t="s">
        <v>291</v>
      </c>
      <c r="I13" s="1" t="s">
        <v>292</v>
      </c>
      <c r="J13" s="1" t="s">
        <v>293</v>
      </c>
      <c r="K13" s="1" t="s">
        <v>294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295</v>
      </c>
      <c r="B14" s="1">
        <v>0.0</v>
      </c>
      <c r="C14" s="1">
        <v>0.0</v>
      </c>
      <c r="D14" s="1" t="s">
        <v>288</v>
      </c>
      <c r="E14" s="1" t="s">
        <v>296</v>
      </c>
      <c r="F14" s="1" t="s">
        <v>297</v>
      </c>
      <c r="G14" s="1" t="s">
        <v>298</v>
      </c>
      <c r="H14" s="1" t="s">
        <v>299</v>
      </c>
      <c r="I14" s="1" t="s">
        <v>292</v>
      </c>
      <c r="J14" s="1" t="s">
        <v>293</v>
      </c>
      <c r="K14" s="1" t="s">
        <v>294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300</v>
      </c>
      <c r="B15" s="1">
        <v>0.0</v>
      </c>
      <c r="C15" s="1">
        <v>0.0</v>
      </c>
      <c r="D15" s="1" t="s">
        <v>288</v>
      </c>
      <c r="E15" s="1" t="s">
        <v>296</v>
      </c>
      <c r="F15" s="1" t="s">
        <v>297</v>
      </c>
      <c r="G15" s="1" t="s">
        <v>298</v>
      </c>
      <c r="H15" s="1" t="s">
        <v>299</v>
      </c>
      <c r="I15" s="1" t="s">
        <v>292</v>
      </c>
      <c r="J15" s="1" t="s">
        <v>293</v>
      </c>
      <c r="K15" s="1" t="s">
        <v>294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301</v>
      </c>
      <c r="B16" s="1">
        <v>0.0</v>
      </c>
      <c r="C16" s="1" t="s">
        <v>302</v>
      </c>
      <c r="D16" s="1" t="s">
        <v>303</v>
      </c>
      <c r="E16" s="1" t="s">
        <v>304</v>
      </c>
      <c r="F16" s="1" t="s">
        <v>305</v>
      </c>
      <c r="G16" s="1" t="s">
        <v>306</v>
      </c>
      <c r="H16" s="1" t="s">
        <v>307</v>
      </c>
      <c r="I16" s="1" t="s">
        <v>308</v>
      </c>
      <c r="J16" s="1" t="s">
        <v>309</v>
      </c>
      <c r="K16" s="1" t="s">
        <v>310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311</v>
      </c>
      <c r="B17" s="1" t="s">
        <v>312</v>
      </c>
      <c r="C17" s="1">
        <v>0.0</v>
      </c>
      <c r="D17" s="1" t="s">
        <v>313</v>
      </c>
      <c r="E17" s="1" t="s">
        <v>314</v>
      </c>
      <c r="F17" s="1" t="s">
        <v>315</v>
      </c>
      <c r="G17" s="1" t="s">
        <v>316</v>
      </c>
      <c r="H17" s="1" t="s">
        <v>317</v>
      </c>
      <c r="I17" s="1" t="s">
        <v>318</v>
      </c>
      <c r="J17" s="1" t="s">
        <v>319</v>
      </c>
      <c r="K17" s="1" t="s">
        <v>320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321</v>
      </c>
      <c r="B18" s="1" t="s">
        <v>312</v>
      </c>
      <c r="C18" s="1">
        <v>0.0</v>
      </c>
      <c r="D18" s="1" t="s">
        <v>313</v>
      </c>
      <c r="E18" s="1" t="s">
        <v>322</v>
      </c>
      <c r="F18" s="1" t="s">
        <v>323</v>
      </c>
      <c r="G18" s="1" t="s">
        <v>324</v>
      </c>
      <c r="H18" s="1" t="s">
        <v>325</v>
      </c>
      <c r="I18" s="1" t="s">
        <v>326</v>
      </c>
      <c r="J18" s="1" t="s">
        <v>327</v>
      </c>
      <c r="K18" s="1" t="s">
        <v>320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328</v>
      </c>
      <c r="B20" s="1" t="s">
        <v>329</v>
      </c>
      <c r="C20" s="1" t="s">
        <v>330</v>
      </c>
      <c r="D20" s="1" t="s">
        <v>331</v>
      </c>
      <c r="E20" s="1" t="s">
        <v>122</v>
      </c>
      <c r="F20" s="1" t="s">
        <v>332</v>
      </c>
      <c r="G20" s="1" t="s">
        <v>333</v>
      </c>
      <c r="H20" s="1" t="s">
        <v>334</v>
      </c>
      <c r="I20" s="1" t="s">
        <v>335</v>
      </c>
      <c r="J20" s="1" t="s">
        <v>336</v>
      </c>
      <c r="K20" s="1" t="s">
        <v>337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338</v>
      </c>
      <c r="B21" s="1" t="s">
        <v>339</v>
      </c>
      <c r="C21" s="1" t="s">
        <v>340</v>
      </c>
      <c r="D21" s="1" t="s">
        <v>341</v>
      </c>
      <c r="E21" s="1" t="s">
        <v>342</v>
      </c>
      <c r="F21" s="1" t="s">
        <v>343</v>
      </c>
      <c r="G21" s="1" t="s">
        <v>344</v>
      </c>
      <c r="H21" s="1" t="s">
        <v>345</v>
      </c>
      <c r="I21" s="1" t="s">
        <v>346</v>
      </c>
      <c r="J21" s="1" t="s">
        <v>347</v>
      </c>
      <c r="K21" s="1" t="s">
        <v>348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349</v>
      </c>
      <c r="B22" s="1" t="s">
        <v>350</v>
      </c>
      <c r="C22" s="1" t="s">
        <v>351</v>
      </c>
      <c r="D22" s="1">
        <v>12.0</v>
      </c>
      <c r="E22" s="1" t="s">
        <v>352</v>
      </c>
      <c r="F22" s="1" t="s">
        <v>353</v>
      </c>
      <c r="G22" s="1" t="s">
        <v>354</v>
      </c>
      <c r="H22" s="1" t="s">
        <v>355</v>
      </c>
      <c r="I22" s="1" t="s">
        <v>356</v>
      </c>
      <c r="J22" s="1" t="s">
        <v>357</v>
      </c>
      <c r="K22" s="1" t="s">
        <v>358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359</v>
      </c>
      <c r="B23" s="1" t="s">
        <v>360</v>
      </c>
      <c r="C23" s="1" t="s">
        <v>361</v>
      </c>
      <c r="D23" s="1">
        <v>2.0</v>
      </c>
      <c r="E23" s="1" t="s">
        <v>362</v>
      </c>
      <c r="F23" s="1" t="s">
        <v>363</v>
      </c>
      <c r="G23" s="1" t="s">
        <v>364</v>
      </c>
      <c r="H23" s="1" t="s">
        <v>365</v>
      </c>
      <c r="I23" s="1" t="s">
        <v>366</v>
      </c>
      <c r="J23" s="1" t="s">
        <v>367</v>
      </c>
      <c r="K23" s="1" t="s">
        <v>368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370</v>
      </c>
      <c r="B25" s="1" t="s">
        <v>371</v>
      </c>
      <c r="C25" s="1" t="s">
        <v>372</v>
      </c>
      <c r="D25" s="1" t="s">
        <v>373</v>
      </c>
      <c r="E25" s="1" t="s">
        <v>374</v>
      </c>
      <c r="F25" s="1" t="s">
        <v>375</v>
      </c>
      <c r="G25" s="1" t="s">
        <v>376</v>
      </c>
      <c r="H25" s="1" t="s">
        <v>377</v>
      </c>
      <c r="I25" s="1" t="s">
        <v>378</v>
      </c>
      <c r="J25" s="1" t="s">
        <v>379</v>
      </c>
      <c r="K25" s="1" t="s">
        <v>380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381</v>
      </c>
      <c r="B26" s="1" t="s">
        <v>382</v>
      </c>
      <c r="C26" s="1" t="s">
        <v>383</v>
      </c>
      <c r="D26" s="1" t="s">
        <v>384</v>
      </c>
      <c r="E26" s="1" t="s">
        <v>385</v>
      </c>
      <c r="F26" s="1" t="s">
        <v>386</v>
      </c>
      <c r="G26" s="1" t="s">
        <v>387</v>
      </c>
      <c r="H26" s="1" t="s">
        <v>388</v>
      </c>
      <c r="I26" s="1" t="s">
        <v>389</v>
      </c>
      <c r="J26" s="1" t="s">
        <v>390</v>
      </c>
      <c r="K26" s="1" t="s">
        <v>391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392</v>
      </c>
      <c r="B27" s="1" t="s">
        <v>393</v>
      </c>
      <c r="C27" s="1" t="s">
        <v>394</v>
      </c>
      <c r="D27" s="1" t="s">
        <v>395</v>
      </c>
      <c r="E27" s="1" t="s">
        <v>396</v>
      </c>
      <c r="F27" s="1" t="s">
        <v>397</v>
      </c>
      <c r="G27" s="1" t="s">
        <v>398</v>
      </c>
      <c r="H27" s="1" t="s">
        <v>399</v>
      </c>
      <c r="I27" s="1" t="s">
        <v>400</v>
      </c>
      <c r="J27" s="1" t="s">
        <v>401</v>
      </c>
      <c r="K27" s="1" t="s">
        <v>402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403</v>
      </c>
      <c r="B28" s="1" t="s">
        <v>404</v>
      </c>
      <c r="C28" s="1" t="s">
        <v>405</v>
      </c>
      <c r="D28" s="1" t="s">
        <v>406</v>
      </c>
      <c r="E28" s="1" t="s">
        <v>407</v>
      </c>
      <c r="F28" s="1" t="s">
        <v>408</v>
      </c>
      <c r="G28" s="1" t="s">
        <v>409</v>
      </c>
      <c r="H28" s="1" t="s">
        <v>410</v>
      </c>
      <c r="I28" s="1" t="s">
        <v>411</v>
      </c>
      <c r="J28" s="1" t="s">
        <v>412</v>
      </c>
      <c r="K28" s="1" t="s">
        <v>413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414</v>
      </c>
      <c r="B29" s="1" t="s">
        <v>415</v>
      </c>
      <c r="C29" s="1" t="s">
        <v>416</v>
      </c>
      <c r="D29" s="1" t="s">
        <v>417</v>
      </c>
      <c r="E29" s="1" t="s">
        <v>418</v>
      </c>
      <c r="F29" s="1" t="s">
        <v>419</v>
      </c>
      <c r="G29" s="1" t="s">
        <v>420</v>
      </c>
      <c r="H29" s="1" t="s">
        <v>421</v>
      </c>
      <c r="I29" s="1" t="s">
        <v>422</v>
      </c>
      <c r="J29" s="1" t="s">
        <v>423</v>
      </c>
      <c r="K29" s="1" t="s">
        <v>424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425</v>
      </c>
      <c r="B30" s="1">
        <v>0.0</v>
      </c>
      <c r="C30" s="1" t="s">
        <v>426</v>
      </c>
      <c r="D30" s="1" t="s">
        <v>427</v>
      </c>
      <c r="E30" s="1" t="s">
        <v>428</v>
      </c>
      <c r="F30" s="1" t="s">
        <v>429</v>
      </c>
      <c r="G30" s="1" t="s">
        <v>430</v>
      </c>
      <c r="H30" s="1" t="s">
        <v>431</v>
      </c>
      <c r="I30" s="1" t="s">
        <v>432</v>
      </c>
      <c r="J30" s="1" t="s">
        <v>433</v>
      </c>
      <c r="K30" s="1" t="s">
        <v>434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435</v>
      </c>
      <c r="B31" s="1">
        <v>0.0</v>
      </c>
      <c r="C31" s="1" t="s">
        <v>436</v>
      </c>
      <c r="D31" s="1" t="s">
        <v>437</v>
      </c>
      <c r="E31" s="1" t="s">
        <v>438</v>
      </c>
      <c r="F31" s="1" t="s">
        <v>439</v>
      </c>
      <c r="G31" s="1" t="s">
        <v>440</v>
      </c>
      <c r="H31" s="1" t="s">
        <v>441</v>
      </c>
      <c r="I31" s="1" t="s">
        <v>442</v>
      </c>
      <c r="J31" s="1" t="s">
        <v>443</v>
      </c>
      <c r="K31" s="1" t="s">
        <v>444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446</v>
      </c>
      <c r="B33" s="1">
        <v>0.0</v>
      </c>
      <c r="C33" s="1" t="s">
        <v>447</v>
      </c>
      <c r="D33" s="1" t="s">
        <v>448</v>
      </c>
      <c r="E33" s="1" t="s">
        <v>449</v>
      </c>
      <c r="F33" s="1" t="s">
        <v>450</v>
      </c>
      <c r="G33" s="1" t="s">
        <v>451</v>
      </c>
      <c r="H33" s="1" t="s">
        <v>452</v>
      </c>
      <c r="I33" s="1" t="s">
        <v>453</v>
      </c>
      <c r="J33" s="1" t="s">
        <v>454</v>
      </c>
      <c r="K33" s="1" t="s">
        <v>455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456</v>
      </c>
      <c r="B34" s="1">
        <v>0.0</v>
      </c>
      <c r="C34" s="1" t="s">
        <v>457</v>
      </c>
      <c r="D34" s="1" t="s">
        <v>458</v>
      </c>
      <c r="E34" s="1" t="s">
        <v>459</v>
      </c>
      <c r="F34" s="1" t="s">
        <v>460</v>
      </c>
      <c r="G34" s="1" t="s">
        <v>461</v>
      </c>
      <c r="H34" s="1" t="s">
        <v>462</v>
      </c>
      <c r="I34" s="1" t="s">
        <v>463</v>
      </c>
      <c r="J34" s="1" t="s">
        <v>357</v>
      </c>
      <c r="K34" s="1" t="s">
        <v>464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465</v>
      </c>
      <c r="B35" s="1">
        <v>0.0</v>
      </c>
      <c r="C35" s="1">
        <v>0.0</v>
      </c>
      <c r="D35" s="1">
        <v>0.0</v>
      </c>
      <c r="E35" s="1" t="s">
        <v>466</v>
      </c>
      <c r="F35" s="1" t="s">
        <v>467</v>
      </c>
      <c r="G35" s="1" t="s">
        <v>355</v>
      </c>
      <c r="H35" s="1" t="s">
        <v>468</v>
      </c>
      <c r="I35" s="1" t="s">
        <v>469</v>
      </c>
      <c r="J35" s="1" t="s">
        <v>470</v>
      </c>
      <c r="K35" s="1" t="s">
        <v>471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472</v>
      </c>
      <c r="B36" s="1">
        <v>0.0</v>
      </c>
      <c r="C36" s="1">
        <v>0.0</v>
      </c>
      <c r="D36" s="1">
        <v>0.0</v>
      </c>
      <c r="E36" s="1" t="s">
        <v>473</v>
      </c>
      <c r="F36" s="1" t="s">
        <v>474</v>
      </c>
      <c r="G36" s="1" t="s">
        <v>475</v>
      </c>
      <c r="H36" s="1" t="s">
        <v>476</v>
      </c>
      <c r="I36" s="1" t="s">
        <v>477</v>
      </c>
      <c r="J36" s="1" t="s">
        <v>478</v>
      </c>
      <c r="K36" s="1" t="s">
        <v>479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480</v>
      </c>
      <c r="B37" s="1">
        <v>13.0</v>
      </c>
      <c r="C37" s="1" t="s">
        <v>481</v>
      </c>
      <c r="D37" s="1" t="s">
        <v>482</v>
      </c>
      <c r="E37" s="1" t="s">
        <v>483</v>
      </c>
      <c r="F37" s="1" t="s">
        <v>484</v>
      </c>
      <c r="G37" s="1" t="s">
        <v>485</v>
      </c>
      <c r="H37" s="1" t="s">
        <v>486</v>
      </c>
      <c r="I37" s="1" t="s">
        <v>487</v>
      </c>
      <c r="J37" s="1" t="s">
        <v>488</v>
      </c>
      <c r="K37" s="1" t="s">
        <v>489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490</v>
      </c>
      <c r="B38" s="1">
        <v>0.0</v>
      </c>
      <c r="C38" s="1">
        <v>0.0</v>
      </c>
      <c r="D38" s="1">
        <v>0.0</v>
      </c>
      <c r="E38" s="1" t="s">
        <v>491</v>
      </c>
      <c r="F38" s="1">
        <v>0.0</v>
      </c>
      <c r="G38" s="1">
        <v>0.0</v>
      </c>
      <c r="H38" s="1" t="s">
        <v>492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493</v>
      </c>
      <c r="B39" s="1">
        <v>0.0</v>
      </c>
      <c r="C39" s="1">
        <v>0.0</v>
      </c>
      <c r="D39" s="1">
        <v>0.0</v>
      </c>
      <c r="E39" s="1" t="s">
        <v>494</v>
      </c>
      <c r="F39" s="1">
        <v>0.0</v>
      </c>
      <c r="G39" s="1">
        <v>0.0</v>
      </c>
      <c r="H39" s="1" t="s">
        <v>495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496</v>
      </c>
      <c r="B40" s="1">
        <v>0.0</v>
      </c>
      <c r="C40" s="1">
        <v>0.0</v>
      </c>
      <c r="D40" s="1">
        <v>0.0</v>
      </c>
      <c r="E40" s="1" t="s">
        <v>497</v>
      </c>
      <c r="F40" s="1">
        <v>0.0</v>
      </c>
      <c r="G40" s="1">
        <v>0.0</v>
      </c>
      <c r="H40" s="1" t="s">
        <v>498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499</v>
      </c>
      <c r="B41" s="1">
        <v>0.0</v>
      </c>
      <c r="C41" s="1" t="s">
        <v>500</v>
      </c>
      <c r="D41" s="1" t="s">
        <v>501</v>
      </c>
      <c r="E41" s="1" t="s">
        <v>502</v>
      </c>
      <c r="F41" s="1" t="s">
        <v>503</v>
      </c>
      <c r="G41" s="1" t="s">
        <v>504</v>
      </c>
      <c r="H41" s="1" t="s">
        <v>505</v>
      </c>
      <c r="I41" s="1" t="s">
        <v>506</v>
      </c>
      <c r="J41" s="1" t="s">
        <v>507</v>
      </c>
      <c r="K41" s="1" t="s">
        <v>508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509</v>
      </c>
      <c r="B42" s="1" t="s">
        <v>510</v>
      </c>
      <c r="C42" s="1" t="s">
        <v>511</v>
      </c>
      <c r="D42" s="1" t="s">
        <v>512</v>
      </c>
      <c r="E42" s="1" t="s">
        <v>329</v>
      </c>
      <c r="F42" s="1" t="s">
        <v>513</v>
      </c>
      <c r="G42" s="1" t="s">
        <v>329</v>
      </c>
      <c r="H42" s="1" t="s">
        <v>337</v>
      </c>
      <c r="I42" s="1" t="s">
        <v>514</v>
      </c>
      <c r="J42" s="1" t="s">
        <v>515</v>
      </c>
      <c r="K42" s="1" t="s">
        <v>516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517</v>
      </c>
      <c r="B43" s="1">
        <v>0.0</v>
      </c>
      <c r="C43" s="1" t="s">
        <v>518</v>
      </c>
      <c r="D43" s="1" t="s">
        <v>501</v>
      </c>
      <c r="E43" s="1" t="s">
        <v>505</v>
      </c>
      <c r="F43" s="1" t="s">
        <v>503</v>
      </c>
      <c r="G43" s="1" t="s">
        <v>504</v>
      </c>
      <c r="H43" s="1" t="s">
        <v>505</v>
      </c>
      <c r="I43" s="1" t="s">
        <v>506</v>
      </c>
      <c r="J43" s="1" t="s">
        <v>507</v>
      </c>
      <c r="K43" s="1" t="s">
        <v>508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519</v>
      </c>
      <c r="B44" s="1" t="s">
        <v>510</v>
      </c>
      <c r="C44" s="1" t="s">
        <v>520</v>
      </c>
      <c r="D44" s="1" t="s">
        <v>512</v>
      </c>
      <c r="E44" s="1" t="s">
        <v>510</v>
      </c>
      <c r="F44" s="1" t="s">
        <v>521</v>
      </c>
      <c r="G44" s="1" t="s">
        <v>510</v>
      </c>
      <c r="H44" s="1" t="s">
        <v>522</v>
      </c>
      <c r="I44" s="1" t="s">
        <v>523</v>
      </c>
      <c r="J44" s="1" t="s">
        <v>524</v>
      </c>
      <c r="K44" s="1" t="s">
        <v>516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526</v>
      </c>
      <c r="B46" s="1" t="s">
        <v>527</v>
      </c>
      <c r="C46" s="1" t="s">
        <v>528</v>
      </c>
      <c r="D46" s="1">
        <v>296.0</v>
      </c>
      <c r="E46" s="1" t="s">
        <v>529</v>
      </c>
      <c r="F46" s="1" t="s">
        <v>530</v>
      </c>
      <c r="G46" s="1" t="s">
        <v>531</v>
      </c>
      <c r="H46" s="1" t="s">
        <v>532</v>
      </c>
      <c r="I46" s="1" t="s">
        <v>533</v>
      </c>
      <c r="J46" s="1" t="s">
        <v>534</v>
      </c>
      <c r="K46" s="1" t="s">
        <v>535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536</v>
      </c>
      <c r="B47" s="1" t="s">
        <v>537</v>
      </c>
      <c r="C47" s="1" t="s">
        <v>538</v>
      </c>
      <c r="D47" s="1" t="s">
        <v>539</v>
      </c>
      <c r="E47" s="1" t="s">
        <v>540</v>
      </c>
      <c r="F47" s="1" t="s">
        <v>541</v>
      </c>
      <c r="G47" s="1" t="s">
        <v>542</v>
      </c>
      <c r="H47" s="1" t="s">
        <v>543</v>
      </c>
      <c r="I47" s="1" t="s">
        <v>544</v>
      </c>
      <c r="J47" s="1" t="s">
        <v>545</v>
      </c>
      <c r="K47" s="1" t="s">
        <v>546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547</v>
      </c>
      <c r="B48" s="1" t="s">
        <v>548</v>
      </c>
      <c r="C48" s="1" t="s">
        <v>549</v>
      </c>
      <c r="D48" s="1" t="s">
        <v>550</v>
      </c>
      <c r="E48" s="1" t="s">
        <v>551</v>
      </c>
      <c r="F48" s="1" t="s">
        <v>552</v>
      </c>
      <c r="G48" s="1" t="s">
        <v>553</v>
      </c>
      <c r="H48" s="1" t="s">
        <v>554</v>
      </c>
      <c r="I48" s="1" t="s">
        <v>555</v>
      </c>
      <c r="J48" s="1" t="s">
        <v>556</v>
      </c>
      <c r="K48" s="1" t="s">
        <v>557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558</v>
      </c>
      <c r="B49" s="1" t="s">
        <v>559</v>
      </c>
      <c r="C49" s="1" t="s">
        <v>560</v>
      </c>
      <c r="D49" s="1" t="s">
        <v>561</v>
      </c>
      <c r="E49" s="1" t="s">
        <v>562</v>
      </c>
      <c r="F49" s="1" t="s">
        <v>563</v>
      </c>
      <c r="G49" s="1" t="s">
        <v>564</v>
      </c>
      <c r="H49" s="1" t="s">
        <v>565</v>
      </c>
      <c r="I49" s="1" t="s">
        <v>566</v>
      </c>
      <c r="J49" s="1" t="s">
        <v>567</v>
      </c>
      <c r="K49" s="1" t="s">
        <v>568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569</v>
      </c>
      <c r="B50" s="1" t="s">
        <v>559</v>
      </c>
      <c r="C50" s="1" t="s">
        <v>560</v>
      </c>
      <c r="D50" s="1" t="s">
        <v>561</v>
      </c>
      <c r="E50" s="1" t="s">
        <v>570</v>
      </c>
      <c r="F50" s="1" t="s">
        <v>571</v>
      </c>
      <c r="G50" s="1" t="s">
        <v>572</v>
      </c>
      <c r="H50" s="1" t="s">
        <v>573</v>
      </c>
      <c r="I50" s="1" t="s">
        <v>566</v>
      </c>
      <c r="J50" s="1" t="s">
        <v>574</v>
      </c>
      <c r="K50" s="1" t="s">
        <v>575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576</v>
      </c>
      <c r="B51" s="1" t="s">
        <v>577</v>
      </c>
      <c r="C51" s="1" t="s">
        <v>578</v>
      </c>
      <c r="D51" s="1" t="s">
        <v>579</v>
      </c>
      <c r="E51" s="1" t="s">
        <v>580</v>
      </c>
      <c r="F51" s="1" t="s">
        <v>581</v>
      </c>
      <c r="G51" s="1" t="s">
        <v>582</v>
      </c>
      <c r="H51" s="1" t="s">
        <v>583</v>
      </c>
      <c r="I51" s="1" t="s">
        <v>584</v>
      </c>
      <c r="J51" s="1" t="s">
        <v>585</v>
      </c>
      <c r="K51" s="1" t="s">
        <v>586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587</v>
      </c>
      <c r="B52" s="1" t="s">
        <v>577</v>
      </c>
      <c r="C52" s="1" t="s">
        <v>578</v>
      </c>
      <c r="D52" s="1" t="s">
        <v>579</v>
      </c>
      <c r="E52" s="1" t="s">
        <v>588</v>
      </c>
      <c r="F52" s="1" t="s">
        <v>589</v>
      </c>
      <c r="G52" s="1" t="s">
        <v>590</v>
      </c>
      <c r="H52" s="1" t="s">
        <v>591</v>
      </c>
      <c r="I52" s="1" t="s">
        <v>592</v>
      </c>
      <c r="J52" s="1" t="s">
        <v>585</v>
      </c>
      <c r="K52" s="1" t="s">
        <v>586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593</v>
      </c>
      <c r="B53" s="1" t="s">
        <v>577</v>
      </c>
      <c r="C53" s="1" t="s">
        <v>578</v>
      </c>
      <c r="D53" s="1" t="s">
        <v>579</v>
      </c>
      <c r="E53" s="1" t="s">
        <v>594</v>
      </c>
      <c r="F53" s="1" t="s">
        <v>595</v>
      </c>
      <c r="G53" s="1" t="s">
        <v>596</v>
      </c>
      <c r="H53" s="1" t="s">
        <v>597</v>
      </c>
      <c r="I53" s="1" t="s">
        <v>598</v>
      </c>
      <c r="J53" s="1" t="s">
        <v>599</v>
      </c>
      <c r="K53" s="1" t="s">
        <v>586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600</v>
      </c>
      <c r="B54" s="1" t="s">
        <v>601</v>
      </c>
      <c r="C54" s="1" t="s">
        <v>602</v>
      </c>
      <c r="D54" s="1" t="s">
        <v>603</v>
      </c>
      <c r="E54" s="1" t="s">
        <v>604</v>
      </c>
      <c r="F54" s="1" t="s">
        <v>605</v>
      </c>
      <c r="G54" s="1" t="s">
        <v>606</v>
      </c>
      <c r="H54" s="1" t="s">
        <v>591</v>
      </c>
      <c r="I54" s="1" t="s">
        <v>607</v>
      </c>
      <c r="J54" s="1" t="s">
        <v>608</v>
      </c>
      <c r="K54" s="1" t="s">
        <v>609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610</v>
      </c>
      <c r="B55" s="1" t="s">
        <v>611</v>
      </c>
      <c r="C55" s="1" t="s">
        <v>612</v>
      </c>
      <c r="D55" s="1" t="s">
        <v>613</v>
      </c>
      <c r="E55" s="1" t="s">
        <v>614</v>
      </c>
      <c r="F55" s="1" t="s">
        <v>615</v>
      </c>
      <c r="G55" s="1">
        <v>273.0</v>
      </c>
      <c r="H55" s="1" t="s">
        <v>616</v>
      </c>
      <c r="I55" s="1" t="s">
        <v>617</v>
      </c>
      <c r="J55" s="1" t="s">
        <v>618</v>
      </c>
      <c r="K55" s="1" t="s">
        <v>619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620</v>
      </c>
      <c r="B56" s="1">
        <v>0.0</v>
      </c>
      <c r="C56" s="1" t="s">
        <v>621</v>
      </c>
      <c r="D56" s="1" t="s">
        <v>622</v>
      </c>
      <c r="E56" s="1" t="s">
        <v>623</v>
      </c>
      <c r="F56" s="1" t="s">
        <v>624</v>
      </c>
      <c r="G56" s="1" t="s">
        <v>625</v>
      </c>
      <c r="H56" s="1" t="s">
        <v>626</v>
      </c>
      <c r="I56" s="1" t="s">
        <v>627</v>
      </c>
      <c r="J56" s="1" t="s">
        <v>628</v>
      </c>
      <c r="K56" s="1" t="s">
        <v>629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630</v>
      </c>
      <c r="B57" s="1" t="s">
        <v>631</v>
      </c>
      <c r="C57" s="1" t="s">
        <v>632</v>
      </c>
      <c r="D57" s="1" t="s">
        <v>633</v>
      </c>
      <c r="E57" s="1" t="s">
        <v>634</v>
      </c>
      <c r="F57" s="1" t="s">
        <v>635</v>
      </c>
      <c r="G57" s="1" t="s">
        <v>636</v>
      </c>
      <c r="H57" s="1" t="s">
        <v>637</v>
      </c>
      <c r="I57" s="1" t="s">
        <v>638</v>
      </c>
      <c r="J57" s="1" t="s">
        <v>639</v>
      </c>
      <c r="K57" s="1" t="s">
        <v>640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641</v>
      </c>
      <c r="B58" s="1" t="s">
        <v>642</v>
      </c>
      <c r="C58" s="1" t="s">
        <v>643</v>
      </c>
      <c r="D58" s="1" t="s">
        <v>644</v>
      </c>
      <c r="E58" s="1" t="s">
        <v>645</v>
      </c>
      <c r="F58" s="1" t="s">
        <v>646</v>
      </c>
      <c r="G58" s="1" t="s">
        <v>647</v>
      </c>
      <c r="H58" s="1" t="s">
        <v>648</v>
      </c>
      <c r="I58" s="1" t="s">
        <v>649</v>
      </c>
      <c r="J58" s="1" t="s">
        <v>650</v>
      </c>
      <c r="K58" s="1" t="s">
        <v>651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652</v>
      </c>
      <c r="B59" s="1" t="s">
        <v>653</v>
      </c>
      <c r="C59" s="1" t="s">
        <v>654</v>
      </c>
      <c r="D59" s="1" t="s">
        <v>655</v>
      </c>
      <c r="E59" s="1" t="s">
        <v>656</v>
      </c>
      <c r="F59" s="1" t="s">
        <v>657</v>
      </c>
      <c r="G59" s="1" t="s">
        <v>658</v>
      </c>
      <c r="H59" s="1" t="s">
        <v>659</v>
      </c>
      <c r="I59" s="1" t="s">
        <v>660</v>
      </c>
      <c r="J59" s="1" t="s">
        <v>661</v>
      </c>
      <c r="K59" s="1" t="s">
        <v>662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663</v>
      </c>
      <c r="B60" s="1" t="s">
        <v>653</v>
      </c>
      <c r="C60" s="1" t="s">
        <v>654</v>
      </c>
      <c r="D60" s="1" t="s">
        <v>655</v>
      </c>
      <c r="E60" s="1" t="s">
        <v>664</v>
      </c>
      <c r="F60" s="1" t="s">
        <v>665</v>
      </c>
      <c r="G60" s="1" t="s">
        <v>666</v>
      </c>
      <c r="H60" s="1" t="s">
        <v>659</v>
      </c>
      <c r="I60" s="1" t="s">
        <v>660</v>
      </c>
      <c r="J60" s="1" t="s">
        <v>667</v>
      </c>
      <c r="K60" s="1" t="s">
        <v>668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669</v>
      </c>
      <c r="B61" s="1" t="s">
        <v>670</v>
      </c>
      <c r="C61" s="1">
        <v>-15.0</v>
      </c>
      <c r="D61" s="1" t="s">
        <v>671</v>
      </c>
      <c r="E61" s="1" t="s">
        <v>672</v>
      </c>
      <c r="F61" s="1" t="s">
        <v>628</v>
      </c>
      <c r="G61" s="1" t="s">
        <v>673</v>
      </c>
      <c r="H61" s="1" t="s">
        <v>674</v>
      </c>
      <c r="I61" s="1" t="s">
        <v>675</v>
      </c>
      <c r="J61" s="1" t="s">
        <v>676</v>
      </c>
      <c r="K61" s="1" t="s">
        <v>677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678</v>
      </c>
      <c r="B62" s="1" t="s">
        <v>679</v>
      </c>
      <c r="C62" s="1" t="s">
        <v>680</v>
      </c>
      <c r="D62" s="1" t="s">
        <v>681</v>
      </c>
      <c r="E62" s="1">
        <v>0.0</v>
      </c>
      <c r="F62" s="1" t="s">
        <v>682</v>
      </c>
      <c r="G62" s="1" t="s">
        <v>683</v>
      </c>
      <c r="H62" s="1" t="s">
        <v>684</v>
      </c>
      <c r="I62" s="1" t="s">
        <v>685</v>
      </c>
      <c r="J62" s="1" t="s">
        <v>686</v>
      </c>
      <c r="K62" s="1" t="s">
        <v>687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688</v>
      </c>
      <c r="B63" s="1" t="s">
        <v>689</v>
      </c>
      <c r="C63" s="1" t="s">
        <v>690</v>
      </c>
      <c r="D63" s="1" t="s">
        <v>691</v>
      </c>
      <c r="E63" s="1" t="s">
        <v>692</v>
      </c>
      <c r="F63" s="1" t="s">
        <v>693</v>
      </c>
      <c r="G63" s="1" t="s">
        <v>694</v>
      </c>
      <c r="H63" s="1" t="s">
        <v>695</v>
      </c>
      <c r="I63" s="1" t="s">
        <v>696</v>
      </c>
      <c r="J63" s="1">
        <v>0.0</v>
      </c>
      <c r="K63" s="1" t="s">
        <v>697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698</v>
      </c>
      <c r="B64" s="1" t="s">
        <v>689</v>
      </c>
      <c r="C64" s="1" t="s">
        <v>690</v>
      </c>
      <c r="D64" s="1" t="s">
        <v>691</v>
      </c>
      <c r="E64" s="1" t="s">
        <v>699</v>
      </c>
      <c r="F64" s="1" t="s">
        <v>700</v>
      </c>
      <c r="G64" s="1" t="s">
        <v>701</v>
      </c>
      <c r="H64" s="1" t="s">
        <v>702</v>
      </c>
      <c r="I64" s="1" t="s">
        <v>703</v>
      </c>
      <c r="J64" s="1" t="s">
        <v>704</v>
      </c>
      <c r="K64" s="1" t="s">
        <v>705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707</v>
      </c>
      <c r="B66" s="1">
        <v>0.0</v>
      </c>
      <c r="C66" s="1" t="s">
        <v>708</v>
      </c>
      <c r="D66" s="1" t="s">
        <v>709</v>
      </c>
      <c r="E66" s="1" t="s">
        <v>710</v>
      </c>
      <c r="F66" s="1" t="s">
        <v>711</v>
      </c>
      <c r="G66" s="1" t="s">
        <v>712</v>
      </c>
      <c r="H66" s="1" t="s">
        <v>713</v>
      </c>
      <c r="I66" s="1" t="s">
        <v>714</v>
      </c>
      <c r="J66" s="1" t="s">
        <v>715</v>
      </c>
      <c r="K66" s="1" t="s">
        <v>716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717</v>
      </c>
      <c r="B67" s="1" t="s">
        <v>718</v>
      </c>
      <c r="C67" s="1" t="s">
        <v>719</v>
      </c>
      <c r="D67" s="1" t="s">
        <v>720</v>
      </c>
      <c r="E67" s="1" t="s">
        <v>721</v>
      </c>
      <c r="F67" s="1" t="s">
        <v>722</v>
      </c>
      <c r="G67" s="1" t="s">
        <v>723</v>
      </c>
      <c r="H67" s="1" t="s">
        <v>724</v>
      </c>
      <c r="I67" s="1" t="s">
        <v>725</v>
      </c>
      <c r="J67" s="1" t="s">
        <v>726</v>
      </c>
      <c r="K67" s="1" t="s">
        <v>727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728</v>
      </c>
      <c r="B68" s="1" t="s">
        <v>729</v>
      </c>
      <c r="C68" s="1" t="s">
        <v>730</v>
      </c>
      <c r="D68" s="1" t="s">
        <v>731</v>
      </c>
      <c r="E68" s="1" t="s">
        <v>350</v>
      </c>
      <c r="F68" s="1" t="s">
        <v>732</v>
      </c>
      <c r="G68" s="1" t="s">
        <v>733</v>
      </c>
      <c r="H68" s="1" t="s">
        <v>734</v>
      </c>
      <c r="I68" s="1" t="s">
        <v>735</v>
      </c>
      <c r="J68" s="1" t="s">
        <v>736</v>
      </c>
      <c r="K68" s="1" t="s">
        <v>737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738</v>
      </c>
      <c r="B69" s="1" t="s">
        <v>739</v>
      </c>
      <c r="C69" s="1" t="s">
        <v>740</v>
      </c>
      <c r="D69" s="1" t="s">
        <v>741</v>
      </c>
      <c r="E69" s="1" t="s">
        <v>742</v>
      </c>
      <c r="F69" s="1" t="s">
        <v>743</v>
      </c>
      <c r="G69" s="1" t="s">
        <v>744</v>
      </c>
      <c r="H69" s="1" t="s">
        <v>745</v>
      </c>
      <c r="I69" s="1" t="s">
        <v>746</v>
      </c>
      <c r="J69" s="1" t="s">
        <v>747</v>
      </c>
      <c r="K69" s="1" t="s">
        <v>748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749</v>
      </c>
      <c r="B70" s="1" t="s">
        <v>739</v>
      </c>
      <c r="C70" s="1" t="s">
        <v>740</v>
      </c>
      <c r="D70" s="1" t="s">
        <v>741</v>
      </c>
      <c r="E70" s="1" t="s">
        <v>750</v>
      </c>
      <c r="F70" s="1" t="s">
        <v>751</v>
      </c>
      <c r="G70" s="1" t="s">
        <v>752</v>
      </c>
      <c r="H70" s="1" t="s">
        <v>753</v>
      </c>
      <c r="I70" s="1" t="s">
        <v>754</v>
      </c>
      <c r="J70" s="1" t="s">
        <v>755</v>
      </c>
      <c r="K70" s="1" t="s">
        <v>756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757</v>
      </c>
      <c r="B71" s="1" t="s">
        <v>758</v>
      </c>
      <c r="C71" s="1" t="s">
        <v>759</v>
      </c>
      <c r="D71" s="1" t="s">
        <v>760</v>
      </c>
      <c r="E71" s="1" t="s">
        <v>761</v>
      </c>
      <c r="F71" s="1" t="s">
        <v>762</v>
      </c>
      <c r="G71" s="1" t="s">
        <v>763</v>
      </c>
      <c r="H71" s="1" t="s">
        <v>764</v>
      </c>
      <c r="I71" s="1" t="s">
        <v>765</v>
      </c>
      <c r="J71" s="1" t="s">
        <v>766</v>
      </c>
      <c r="K71" s="1" t="s">
        <v>767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768</v>
      </c>
      <c r="B72" s="1" t="s">
        <v>758</v>
      </c>
      <c r="C72" s="1" t="s">
        <v>759</v>
      </c>
      <c r="D72" s="1" t="s">
        <v>760</v>
      </c>
      <c r="E72" s="1" t="s">
        <v>769</v>
      </c>
      <c r="F72" s="1" t="s">
        <v>770</v>
      </c>
      <c r="G72" s="1" t="s">
        <v>771</v>
      </c>
      <c r="H72" s="1" t="s">
        <v>772</v>
      </c>
      <c r="I72" s="1" t="s">
        <v>773</v>
      </c>
      <c r="J72" s="1" t="s">
        <v>774</v>
      </c>
      <c r="K72" s="1" t="s">
        <v>767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775</v>
      </c>
      <c r="B73" s="1" t="s">
        <v>758</v>
      </c>
      <c r="C73" s="1" t="s">
        <v>759</v>
      </c>
      <c r="D73" s="1" t="s">
        <v>760</v>
      </c>
      <c r="E73" s="1" t="s">
        <v>776</v>
      </c>
      <c r="F73" s="1" t="s">
        <v>777</v>
      </c>
      <c r="G73" s="1" t="s">
        <v>778</v>
      </c>
      <c r="H73" s="1" t="s">
        <v>779</v>
      </c>
      <c r="I73" s="1" t="s">
        <v>780</v>
      </c>
      <c r="J73" s="1" t="s">
        <v>781</v>
      </c>
      <c r="K73" s="1" t="s">
        <v>782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783</v>
      </c>
      <c r="B74" s="1" t="s">
        <v>784</v>
      </c>
      <c r="C74" s="1" t="s">
        <v>785</v>
      </c>
      <c r="D74" s="1" t="s">
        <v>786</v>
      </c>
      <c r="E74" s="1" t="s">
        <v>787</v>
      </c>
      <c r="F74" s="1" t="s">
        <v>788</v>
      </c>
      <c r="G74" s="1" t="s">
        <v>789</v>
      </c>
      <c r="H74" s="1" t="s">
        <v>790</v>
      </c>
      <c r="I74" s="1" t="s">
        <v>791</v>
      </c>
      <c r="J74" s="1" t="s">
        <v>792</v>
      </c>
      <c r="K74" s="1" t="s">
        <v>793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794</v>
      </c>
      <c r="B75" s="1">
        <v>0.0</v>
      </c>
      <c r="C75" s="1" t="s">
        <v>795</v>
      </c>
      <c r="D75" s="1" t="s">
        <v>796</v>
      </c>
      <c r="E75" s="1" t="s">
        <v>797</v>
      </c>
      <c r="F75" s="1" t="s">
        <v>798</v>
      </c>
      <c r="G75" s="1" t="s">
        <v>799</v>
      </c>
      <c r="H75" s="1" t="s">
        <v>800</v>
      </c>
      <c r="I75" s="1" t="s">
        <v>801</v>
      </c>
      <c r="J75" s="1" t="s">
        <v>802</v>
      </c>
      <c r="K75" s="1" t="s">
        <v>376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803</v>
      </c>
      <c r="B76" s="1" t="s">
        <v>804</v>
      </c>
      <c r="C76" s="1">
        <v>0.0</v>
      </c>
      <c r="D76" s="1" t="s">
        <v>805</v>
      </c>
      <c r="E76" s="1" t="s">
        <v>806</v>
      </c>
      <c r="F76" s="1" t="s">
        <v>807</v>
      </c>
      <c r="G76" s="1" t="s">
        <v>808</v>
      </c>
      <c r="H76" s="1" t="s">
        <v>809</v>
      </c>
      <c r="I76" s="1" t="s">
        <v>810</v>
      </c>
      <c r="J76" s="1" t="s">
        <v>811</v>
      </c>
      <c r="K76" s="1" t="s">
        <v>812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813</v>
      </c>
      <c r="B77" s="1" t="s">
        <v>814</v>
      </c>
      <c r="C77" s="1" t="s">
        <v>815</v>
      </c>
      <c r="D77" s="1" t="s">
        <v>816</v>
      </c>
      <c r="E77" s="1" t="s">
        <v>817</v>
      </c>
      <c r="F77" s="1" t="s">
        <v>818</v>
      </c>
      <c r="G77" s="1" t="s">
        <v>819</v>
      </c>
      <c r="H77" s="1" t="s">
        <v>820</v>
      </c>
      <c r="I77" s="1" t="s">
        <v>821</v>
      </c>
      <c r="J77" s="1" t="s">
        <v>822</v>
      </c>
      <c r="K77" s="1" t="s">
        <v>823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824</v>
      </c>
      <c r="B78" s="1" t="s">
        <v>825</v>
      </c>
      <c r="C78" s="1" t="s">
        <v>826</v>
      </c>
      <c r="D78" s="1" t="s">
        <v>827</v>
      </c>
      <c r="E78" s="1" t="s">
        <v>828</v>
      </c>
      <c r="F78" s="1" t="s">
        <v>829</v>
      </c>
      <c r="G78" s="1" t="s">
        <v>830</v>
      </c>
      <c r="H78" s="1" t="s">
        <v>831</v>
      </c>
      <c r="I78" s="1" t="s">
        <v>832</v>
      </c>
      <c r="J78" s="1" t="s">
        <v>833</v>
      </c>
      <c r="K78" s="1" t="s">
        <v>834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835</v>
      </c>
      <c r="B79" s="1" t="s">
        <v>836</v>
      </c>
      <c r="C79" s="1" t="s">
        <v>837</v>
      </c>
      <c r="D79" s="1" t="s">
        <v>838</v>
      </c>
      <c r="E79" s="1" t="s">
        <v>839</v>
      </c>
      <c r="F79" s="1" t="s">
        <v>840</v>
      </c>
      <c r="G79" s="1" t="s">
        <v>841</v>
      </c>
      <c r="H79" s="1" t="s">
        <v>842</v>
      </c>
      <c r="I79" s="1" t="s">
        <v>422</v>
      </c>
      <c r="J79" s="1" t="s">
        <v>694</v>
      </c>
      <c r="K79" s="1" t="s">
        <v>843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844</v>
      </c>
      <c r="B80" s="1" t="s">
        <v>845</v>
      </c>
      <c r="C80" s="1" t="s">
        <v>837</v>
      </c>
      <c r="D80" s="1" t="s">
        <v>838</v>
      </c>
      <c r="E80" s="1" t="s">
        <v>846</v>
      </c>
      <c r="F80" s="1" t="s">
        <v>847</v>
      </c>
      <c r="G80" s="1" t="s">
        <v>848</v>
      </c>
      <c r="H80" s="1">
        <v>66.0</v>
      </c>
      <c r="I80" s="1" t="s">
        <v>422</v>
      </c>
      <c r="J80" s="1" t="s">
        <v>849</v>
      </c>
      <c r="K80" s="1" t="s">
        <v>850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851</v>
      </c>
      <c r="B81" s="1" t="s">
        <v>852</v>
      </c>
      <c r="C81" s="1" t="s">
        <v>389</v>
      </c>
      <c r="D81" s="1" t="s">
        <v>853</v>
      </c>
      <c r="E81" s="1" t="s">
        <v>854</v>
      </c>
      <c r="F81" s="1" t="s">
        <v>855</v>
      </c>
      <c r="G81" s="1" t="s">
        <v>856</v>
      </c>
      <c r="H81" s="1" t="s">
        <v>857</v>
      </c>
      <c r="I81" s="1" t="s">
        <v>858</v>
      </c>
      <c r="J81" s="1" t="s">
        <v>859</v>
      </c>
      <c r="K81" s="1" t="s">
        <v>860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861</v>
      </c>
      <c r="B82" s="1" t="s">
        <v>862</v>
      </c>
      <c r="C82" s="1" t="s">
        <v>863</v>
      </c>
      <c r="D82" s="1" t="s">
        <v>864</v>
      </c>
      <c r="E82" s="1" t="s">
        <v>865</v>
      </c>
      <c r="F82" s="1">
        <v>0.0</v>
      </c>
      <c r="G82" s="1" t="s">
        <v>866</v>
      </c>
      <c r="H82" s="1" t="s">
        <v>867</v>
      </c>
      <c r="I82" s="1" t="s">
        <v>868</v>
      </c>
      <c r="J82" s="1" t="s">
        <v>869</v>
      </c>
      <c r="K82" s="1" t="s">
        <v>870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871</v>
      </c>
      <c r="B83" s="1">
        <v>0.0</v>
      </c>
      <c r="C83" s="1" t="s">
        <v>872</v>
      </c>
      <c r="D83" s="1" t="s">
        <v>873</v>
      </c>
      <c r="E83" s="1" t="s">
        <v>503</v>
      </c>
      <c r="F83" s="1" t="s">
        <v>874</v>
      </c>
      <c r="G83" s="1" t="s">
        <v>875</v>
      </c>
      <c r="H83" s="1" t="s">
        <v>876</v>
      </c>
      <c r="I83" s="1" t="s">
        <v>877</v>
      </c>
      <c r="J83" s="1" t="s">
        <v>878</v>
      </c>
      <c r="K83" s="1" t="s">
        <v>879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880</v>
      </c>
      <c r="B84" s="1">
        <v>0.0</v>
      </c>
      <c r="C84" s="1" t="s">
        <v>872</v>
      </c>
      <c r="D84" s="1" t="s">
        <v>873</v>
      </c>
      <c r="E84" s="1" t="s">
        <v>881</v>
      </c>
      <c r="F84" s="1" t="s">
        <v>882</v>
      </c>
      <c r="G84" s="1" t="s">
        <v>883</v>
      </c>
      <c r="H84" s="1" t="s">
        <v>884</v>
      </c>
      <c r="I84" s="1" t="s">
        <v>885</v>
      </c>
      <c r="J84" s="1" t="s">
        <v>886</v>
      </c>
      <c r="K84" s="1" t="s">
        <v>887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889</v>
      </c>
      <c r="B86" s="1">
        <v>0.0</v>
      </c>
      <c r="C86" s="1">
        <v>0.0</v>
      </c>
      <c r="D86" s="1" t="s">
        <v>890</v>
      </c>
      <c r="E86" s="1" t="s">
        <v>891</v>
      </c>
      <c r="F86" s="1" t="s">
        <v>892</v>
      </c>
      <c r="G86" s="1" t="s">
        <v>893</v>
      </c>
      <c r="H86" s="1" t="s">
        <v>894</v>
      </c>
      <c r="I86" s="1" t="s">
        <v>895</v>
      </c>
      <c r="J86" s="1" t="s">
        <v>896</v>
      </c>
      <c r="K86" s="1" t="s">
        <v>897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898</v>
      </c>
      <c r="B87" s="1">
        <v>0.0</v>
      </c>
      <c r="C87" s="1" t="s">
        <v>899</v>
      </c>
      <c r="D87" s="1" t="s">
        <v>900</v>
      </c>
      <c r="E87" s="1" t="s">
        <v>901</v>
      </c>
      <c r="F87" s="1" t="s">
        <v>902</v>
      </c>
      <c r="G87" s="1" t="s">
        <v>903</v>
      </c>
      <c r="H87" s="1" t="s">
        <v>904</v>
      </c>
      <c r="I87" s="1" t="s">
        <v>905</v>
      </c>
      <c r="J87" s="1" t="s">
        <v>906</v>
      </c>
      <c r="K87" s="1" t="s">
        <v>907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908</v>
      </c>
      <c r="B88" s="1">
        <v>0.0</v>
      </c>
      <c r="C88" s="1" t="s">
        <v>909</v>
      </c>
      <c r="D88" s="1" t="s">
        <v>910</v>
      </c>
      <c r="E88" s="1" t="s">
        <v>911</v>
      </c>
      <c r="F88" s="1" t="s">
        <v>912</v>
      </c>
      <c r="G88" s="1" t="s">
        <v>913</v>
      </c>
      <c r="H88" s="1" t="s">
        <v>914</v>
      </c>
      <c r="I88" s="1" t="s">
        <v>915</v>
      </c>
      <c r="J88" s="1" t="s">
        <v>916</v>
      </c>
      <c r="K88" s="1" t="s">
        <v>917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918</v>
      </c>
      <c r="B89" s="1">
        <v>0.0</v>
      </c>
      <c r="C89" s="1" t="s">
        <v>919</v>
      </c>
      <c r="D89" s="1" t="s">
        <v>920</v>
      </c>
      <c r="E89" s="1" t="s">
        <v>921</v>
      </c>
      <c r="F89" s="1" t="s">
        <v>922</v>
      </c>
      <c r="G89" s="1" t="s">
        <v>923</v>
      </c>
      <c r="H89" s="1" t="s">
        <v>924</v>
      </c>
      <c r="I89" s="1" t="s">
        <v>925</v>
      </c>
      <c r="J89" s="1" t="s">
        <v>396</v>
      </c>
      <c r="K89" s="1" t="s">
        <v>926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927</v>
      </c>
      <c r="B90" s="1">
        <v>0.0</v>
      </c>
      <c r="C90" s="1" t="s">
        <v>919</v>
      </c>
      <c r="D90" s="1" t="s">
        <v>920</v>
      </c>
      <c r="E90" s="1" t="s">
        <v>928</v>
      </c>
      <c r="F90" s="1" t="s">
        <v>929</v>
      </c>
      <c r="G90" s="1" t="s">
        <v>930</v>
      </c>
      <c r="H90" s="1" t="s">
        <v>931</v>
      </c>
      <c r="I90" s="1" t="s">
        <v>932</v>
      </c>
      <c r="J90" s="1" t="s">
        <v>933</v>
      </c>
      <c r="K90" s="1" t="s">
        <v>934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935</v>
      </c>
      <c r="B91" s="1">
        <v>0.0</v>
      </c>
      <c r="C91" s="1" t="s">
        <v>936</v>
      </c>
      <c r="D91" s="1" t="s">
        <v>937</v>
      </c>
      <c r="E91" s="1" t="s">
        <v>938</v>
      </c>
      <c r="F91" s="1" t="s">
        <v>939</v>
      </c>
      <c r="G91" s="1" t="s">
        <v>940</v>
      </c>
      <c r="H91" s="1" t="s">
        <v>941</v>
      </c>
      <c r="I91" s="1" t="s">
        <v>942</v>
      </c>
      <c r="J91" s="1" t="s">
        <v>943</v>
      </c>
      <c r="K91" s="1" t="s">
        <v>944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945</v>
      </c>
      <c r="B92" s="1">
        <v>0.0</v>
      </c>
      <c r="C92" s="1" t="s">
        <v>936</v>
      </c>
      <c r="D92" s="1" t="s">
        <v>937</v>
      </c>
      <c r="E92" s="1" t="s">
        <v>946</v>
      </c>
      <c r="F92" s="1" t="s">
        <v>947</v>
      </c>
      <c r="G92" s="1" t="s">
        <v>948</v>
      </c>
      <c r="H92" s="1" t="s">
        <v>949</v>
      </c>
      <c r="I92" s="1" t="s">
        <v>950</v>
      </c>
      <c r="J92" s="1" t="s">
        <v>951</v>
      </c>
      <c r="K92" s="1" t="s">
        <v>952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953</v>
      </c>
      <c r="B93" s="1">
        <v>0.0</v>
      </c>
      <c r="C93" s="1" t="s">
        <v>936</v>
      </c>
      <c r="D93" s="1" t="s">
        <v>937</v>
      </c>
      <c r="E93" s="1" t="s">
        <v>954</v>
      </c>
      <c r="F93" s="1" t="s">
        <v>955</v>
      </c>
      <c r="G93" s="1" t="s">
        <v>956</v>
      </c>
      <c r="H93" s="1" t="s">
        <v>957</v>
      </c>
      <c r="I93" s="1" t="s">
        <v>958</v>
      </c>
      <c r="J93" s="1" t="s">
        <v>959</v>
      </c>
      <c r="K93" s="1" t="s">
        <v>960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961</v>
      </c>
      <c r="B94" s="1">
        <v>0.0</v>
      </c>
      <c r="C94" s="1" t="s">
        <v>962</v>
      </c>
      <c r="D94" s="1" t="s">
        <v>963</v>
      </c>
      <c r="E94" s="1" t="s">
        <v>964</v>
      </c>
      <c r="F94" s="1" t="s">
        <v>965</v>
      </c>
      <c r="G94" s="1" t="s">
        <v>966</v>
      </c>
      <c r="H94" s="1" t="s">
        <v>967</v>
      </c>
      <c r="I94" s="1" t="s">
        <v>968</v>
      </c>
      <c r="J94" s="1" t="s">
        <v>969</v>
      </c>
      <c r="K94" s="1" t="s">
        <v>970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971</v>
      </c>
      <c r="B95" s="1">
        <v>0.0</v>
      </c>
      <c r="C95" s="1">
        <v>0.0</v>
      </c>
      <c r="D95" s="1" t="s">
        <v>972</v>
      </c>
      <c r="E95" s="1" t="s">
        <v>973</v>
      </c>
      <c r="F95" s="1" t="s">
        <v>974</v>
      </c>
      <c r="G95" s="1" t="s">
        <v>975</v>
      </c>
      <c r="H95" s="1" t="s">
        <v>976</v>
      </c>
      <c r="I95" s="1" t="s">
        <v>977</v>
      </c>
      <c r="J95" s="1" t="s">
        <v>978</v>
      </c>
      <c r="K95" s="1" t="s">
        <v>979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980</v>
      </c>
      <c r="B96" s="1">
        <v>0.0</v>
      </c>
      <c r="C96" s="1" t="s">
        <v>981</v>
      </c>
      <c r="D96" s="1">
        <v>0.0</v>
      </c>
      <c r="E96" s="1" t="s">
        <v>982</v>
      </c>
      <c r="F96" s="1" t="s">
        <v>187</v>
      </c>
      <c r="G96" s="1" t="s">
        <v>983</v>
      </c>
      <c r="H96" s="1" t="s">
        <v>705</v>
      </c>
      <c r="I96" s="1">
        <v>62.0</v>
      </c>
      <c r="J96" s="1" t="s">
        <v>984</v>
      </c>
      <c r="K96" s="1" t="s">
        <v>985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986</v>
      </c>
      <c r="B97" s="1">
        <v>0.0</v>
      </c>
      <c r="C97" s="1" t="s">
        <v>987</v>
      </c>
      <c r="D97" s="1" t="s">
        <v>988</v>
      </c>
      <c r="E97" s="1" t="s">
        <v>989</v>
      </c>
      <c r="F97" s="1" t="s">
        <v>990</v>
      </c>
      <c r="G97" s="1" t="s">
        <v>991</v>
      </c>
      <c r="H97" s="1" t="s">
        <v>992</v>
      </c>
      <c r="I97" s="1" t="s">
        <v>993</v>
      </c>
      <c r="J97" s="1" t="s">
        <v>994</v>
      </c>
      <c r="K97" s="1" t="s">
        <v>995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996</v>
      </c>
      <c r="B98" s="1">
        <v>0.0</v>
      </c>
      <c r="C98" s="1" t="s">
        <v>997</v>
      </c>
      <c r="D98" s="1">
        <v>-26.0</v>
      </c>
      <c r="E98" s="1" t="s">
        <v>998</v>
      </c>
      <c r="F98" s="1" t="s">
        <v>999</v>
      </c>
      <c r="G98" s="1" t="s">
        <v>1000</v>
      </c>
      <c r="H98" s="1" t="s">
        <v>1001</v>
      </c>
      <c r="I98" s="1" t="s">
        <v>1002</v>
      </c>
      <c r="J98" s="1" t="s">
        <v>1003</v>
      </c>
      <c r="K98" s="1" t="s">
        <v>1004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1005</v>
      </c>
      <c r="B99" s="1">
        <v>0.0</v>
      </c>
      <c r="C99" s="1" t="s">
        <v>1006</v>
      </c>
      <c r="D99" s="1" t="s">
        <v>1007</v>
      </c>
      <c r="E99" s="1" t="s">
        <v>1008</v>
      </c>
      <c r="F99" s="1" t="s">
        <v>1009</v>
      </c>
      <c r="G99" s="1" t="s">
        <v>1010</v>
      </c>
      <c r="H99" s="1" t="s">
        <v>1011</v>
      </c>
      <c r="I99" s="1" t="s">
        <v>1012</v>
      </c>
      <c r="J99" s="1" t="s">
        <v>1013</v>
      </c>
      <c r="K99" s="1" t="s">
        <v>1014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1015</v>
      </c>
      <c r="B100" s="1">
        <v>0.0</v>
      </c>
      <c r="C100" s="1" t="s">
        <v>1016</v>
      </c>
      <c r="D100" s="1" t="s">
        <v>1007</v>
      </c>
      <c r="E100" s="1" t="s">
        <v>1017</v>
      </c>
      <c r="F100" s="1" t="s">
        <v>1018</v>
      </c>
      <c r="G100" s="1" t="s">
        <v>1010</v>
      </c>
      <c r="H100" s="1" t="s">
        <v>1019</v>
      </c>
      <c r="I100" s="1" t="s">
        <v>1020</v>
      </c>
      <c r="J100" s="1" t="s">
        <v>1021</v>
      </c>
      <c r="K100" s="1" t="s">
        <v>1022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1023</v>
      </c>
      <c r="B101" s="1">
        <v>0.0</v>
      </c>
      <c r="C101" s="1" t="s">
        <v>1024</v>
      </c>
      <c r="D101" s="1" t="s">
        <v>1025</v>
      </c>
      <c r="E101" s="1" t="s">
        <v>183</v>
      </c>
      <c r="F101" s="1" t="s">
        <v>1026</v>
      </c>
      <c r="G101" s="1" t="s">
        <v>1027</v>
      </c>
      <c r="H101" s="1" t="s">
        <v>1028</v>
      </c>
      <c r="I101" s="1" t="s">
        <v>1029</v>
      </c>
      <c r="J101" s="1" t="s">
        <v>1030</v>
      </c>
      <c r="K101" s="1" t="s">
        <v>1031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1032</v>
      </c>
      <c r="B102" s="1">
        <v>0.0</v>
      </c>
      <c r="C102" s="1" t="s">
        <v>1033</v>
      </c>
      <c r="D102" s="1" t="s">
        <v>1034</v>
      </c>
      <c r="E102" s="1" t="s">
        <v>1035</v>
      </c>
      <c r="F102" s="1" t="s">
        <v>1036</v>
      </c>
      <c r="G102" s="1" t="s">
        <v>1037</v>
      </c>
      <c r="H102" s="1" t="s">
        <v>1038</v>
      </c>
      <c r="I102" s="1" t="s">
        <v>1039</v>
      </c>
      <c r="J102" s="1" t="s">
        <v>1040</v>
      </c>
      <c r="K102" s="1" t="s">
        <v>1041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1042</v>
      </c>
      <c r="B103" s="1">
        <v>0.0</v>
      </c>
      <c r="C103" s="1">
        <v>0.0</v>
      </c>
      <c r="D103" s="1" t="s">
        <v>1043</v>
      </c>
      <c r="E103" s="1" t="s">
        <v>1044</v>
      </c>
      <c r="F103" s="1" t="s">
        <v>1045</v>
      </c>
      <c r="G103" s="1" t="s">
        <v>1046</v>
      </c>
      <c r="H103" s="1" t="s">
        <v>1047</v>
      </c>
      <c r="I103" s="1" t="s">
        <v>1048</v>
      </c>
      <c r="J103" s="1" t="s">
        <v>1049</v>
      </c>
      <c r="K103" s="1" t="s">
        <v>1050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1051</v>
      </c>
      <c r="B104" s="1">
        <v>0.0</v>
      </c>
      <c r="C104" s="1">
        <v>0.0</v>
      </c>
      <c r="D104" s="1" t="s">
        <v>1043</v>
      </c>
      <c r="E104" s="1" t="s">
        <v>1052</v>
      </c>
      <c r="F104" s="1" t="s">
        <v>1053</v>
      </c>
      <c r="G104" s="1" t="s">
        <v>1054</v>
      </c>
      <c r="H104" s="1" t="s">
        <v>1055</v>
      </c>
      <c r="I104" s="1" t="s">
        <v>1056</v>
      </c>
      <c r="J104" s="1" t="s">
        <v>1057</v>
      </c>
      <c r="K104" s="1" t="s">
        <v>1058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1060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1061</v>
      </c>
      <c r="G106" s="1" t="s">
        <v>1062</v>
      </c>
      <c r="H106" s="1" t="s">
        <v>1063</v>
      </c>
      <c r="I106" s="1" t="s">
        <v>1064</v>
      </c>
      <c r="J106" s="1" t="s">
        <v>1065</v>
      </c>
      <c r="K106" s="1" t="s">
        <v>1066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1067</v>
      </c>
      <c r="B107" s="1">
        <v>0.0</v>
      </c>
      <c r="C107" s="1">
        <v>0.0</v>
      </c>
      <c r="D107" s="1">
        <v>0.0</v>
      </c>
      <c r="E107" s="1" t="s">
        <v>1068</v>
      </c>
      <c r="F107" s="1" t="s">
        <v>1069</v>
      </c>
      <c r="G107" s="1" t="s">
        <v>1070</v>
      </c>
      <c r="H107" s="1" t="s">
        <v>1071</v>
      </c>
      <c r="I107" s="1" t="s">
        <v>1072</v>
      </c>
      <c r="J107" s="1" t="s">
        <v>1073</v>
      </c>
      <c r="K107" s="1" t="s">
        <v>1074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1075</v>
      </c>
      <c r="B108" s="1">
        <v>0.0</v>
      </c>
      <c r="C108" s="1">
        <v>0.0</v>
      </c>
      <c r="D108" s="1">
        <v>0.0</v>
      </c>
      <c r="E108" s="1" t="s">
        <v>1076</v>
      </c>
      <c r="F108" s="1" t="s">
        <v>1077</v>
      </c>
      <c r="G108" s="1" t="s">
        <v>1078</v>
      </c>
      <c r="H108" s="1" t="s">
        <v>1079</v>
      </c>
      <c r="I108" s="1" t="s">
        <v>1080</v>
      </c>
      <c r="J108" s="1" t="s">
        <v>1079</v>
      </c>
      <c r="K108" s="1" t="s">
        <v>1081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1082</v>
      </c>
      <c r="B109" s="1">
        <v>0.0</v>
      </c>
      <c r="C109" s="1">
        <v>0.0</v>
      </c>
      <c r="D109" s="1">
        <v>0.0</v>
      </c>
      <c r="E109" s="1" t="s">
        <v>1083</v>
      </c>
      <c r="F109" s="1" t="s">
        <v>1084</v>
      </c>
      <c r="G109" s="1" t="s">
        <v>1085</v>
      </c>
      <c r="H109" s="1" t="s">
        <v>1086</v>
      </c>
      <c r="I109" s="1" t="s">
        <v>1087</v>
      </c>
      <c r="J109" s="1" t="s">
        <v>1088</v>
      </c>
      <c r="K109" s="1" t="s">
        <v>459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1089</v>
      </c>
      <c r="B110" s="1">
        <v>0.0</v>
      </c>
      <c r="C110" s="1">
        <v>0.0</v>
      </c>
      <c r="D110" s="1">
        <v>0.0</v>
      </c>
      <c r="E110" s="1" t="s">
        <v>1090</v>
      </c>
      <c r="F110" s="1" t="s">
        <v>1091</v>
      </c>
      <c r="G110" s="1" t="s">
        <v>1092</v>
      </c>
      <c r="H110" s="1" t="s">
        <v>1086</v>
      </c>
      <c r="I110" s="1" t="s">
        <v>1087</v>
      </c>
      <c r="J110" s="1" t="s">
        <v>1093</v>
      </c>
      <c r="K110" s="1" t="s">
        <v>1094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1095</v>
      </c>
      <c r="B111" s="1">
        <v>0.0</v>
      </c>
      <c r="C111" s="1">
        <v>0.0</v>
      </c>
      <c r="D111" s="1">
        <v>0.0</v>
      </c>
      <c r="E111" s="1" t="s">
        <v>1096</v>
      </c>
      <c r="F111" s="1" t="s">
        <v>1097</v>
      </c>
      <c r="G111" s="1" t="s">
        <v>1098</v>
      </c>
      <c r="H111" s="1" t="s">
        <v>1099</v>
      </c>
      <c r="I111" s="1" t="s">
        <v>1100</v>
      </c>
      <c r="J111" s="1" t="s">
        <v>1101</v>
      </c>
      <c r="K111" s="1" t="s">
        <v>464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1102</v>
      </c>
      <c r="B112" s="1">
        <v>0.0</v>
      </c>
      <c r="C112" s="1">
        <v>0.0</v>
      </c>
      <c r="D112" s="1">
        <v>0.0</v>
      </c>
      <c r="E112" s="1" t="s">
        <v>1103</v>
      </c>
      <c r="F112" s="1" t="s">
        <v>1104</v>
      </c>
      <c r="G112" s="1" t="s">
        <v>1105</v>
      </c>
      <c r="H112" s="1" t="s">
        <v>1106</v>
      </c>
      <c r="I112" s="1" t="s">
        <v>1100</v>
      </c>
      <c r="J112" s="1" t="s">
        <v>1107</v>
      </c>
      <c r="K112" s="1" t="s">
        <v>1108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1109</v>
      </c>
      <c r="B113" s="1">
        <v>0.0</v>
      </c>
      <c r="C113" s="1">
        <v>0.0</v>
      </c>
      <c r="D113" s="1">
        <v>0.0</v>
      </c>
      <c r="E113" s="1" t="s">
        <v>1110</v>
      </c>
      <c r="F113" s="1" t="s">
        <v>1111</v>
      </c>
      <c r="G113" s="1" t="s">
        <v>1112</v>
      </c>
      <c r="H113" s="1" t="s">
        <v>1113</v>
      </c>
      <c r="I113" s="1" t="s">
        <v>1114</v>
      </c>
      <c r="J113" s="1" t="s">
        <v>1115</v>
      </c>
      <c r="K113" s="1" t="s">
        <v>1116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1117</v>
      </c>
      <c r="B114" s="1">
        <v>0.0</v>
      </c>
      <c r="C114" s="1">
        <v>0.0</v>
      </c>
      <c r="D114" s="1">
        <v>0.0</v>
      </c>
      <c r="E114" s="1" t="s">
        <v>1118</v>
      </c>
      <c r="F114" s="1" t="s">
        <v>1119</v>
      </c>
      <c r="G114" s="1" t="s">
        <v>1120</v>
      </c>
      <c r="H114" s="1" t="s">
        <v>1121</v>
      </c>
      <c r="I114" s="1" t="s">
        <v>1122</v>
      </c>
      <c r="J114" s="1" t="s">
        <v>1123</v>
      </c>
      <c r="K114" s="1" t="s">
        <v>1124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1125</v>
      </c>
      <c r="B115" s="1">
        <v>0.0</v>
      </c>
      <c r="C115" s="1">
        <v>0.0</v>
      </c>
      <c r="D115" s="1">
        <v>0.0</v>
      </c>
      <c r="E115" s="1">
        <v>0.0</v>
      </c>
      <c r="F115" s="1" t="s">
        <v>1126</v>
      </c>
      <c r="G115" s="1" t="s">
        <v>1127</v>
      </c>
      <c r="H115" s="1" t="s">
        <v>1128</v>
      </c>
      <c r="I115" s="1" t="s">
        <v>1129</v>
      </c>
      <c r="J115" s="1" t="s">
        <v>1130</v>
      </c>
      <c r="K115" s="1" t="s">
        <v>1131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1132</v>
      </c>
      <c r="B116" s="1">
        <v>0.0</v>
      </c>
      <c r="C116" s="1">
        <v>0.0</v>
      </c>
      <c r="D116" s="1">
        <v>0.0</v>
      </c>
      <c r="E116" s="1" t="s">
        <v>1133</v>
      </c>
      <c r="F116" s="1">
        <v>0.0</v>
      </c>
      <c r="G116" s="1">
        <v>58.0</v>
      </c>
      <c r="H116" s="1" t="s">
        <v>1134</v>
      </c>
      <c r="I116" s="1" t="s">
        <v>1135</v>
      </c>
      <c r="J116" s="1" t="s">
        <v>1136</v>
      </c>
      <c r="K116" s="1" t="s">
        <v>1137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1138</v>
      </c>
      <c r="B117" s="1">
        <v>0.0</v>
      </c>
      <c r="C117" s="1">
        <v>0.0</v>
      </c>
      <c r="D117" s="1">
        <v>0.0</v>
      </c>
      <c r="E117" s="1" t="s">
        <v>1139</v>
      </c>
      <c r="F117" s="1" t="s">
        <v>1140</v>
      </c>
      <c r="G117" s="1" t="s">
        <v>1141</v>
      </c>
      <c r="H117" s="1" t="s">
        <v>1142</v>
      </c>
      <c r="I117" s="1" t="s">
        <v>1143</v>
      </c>
      <c r="J117" s="1" t="s">
        <v>1144</v>
      </c>
      <c r="K117" s="1" t="s">
        <v>1145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1146</v>
      </c>
      <c r="B118" s="1">
        <v>0.0</v>
      </c>
      <c r="C118" s="1">
        <v>0.0</v>
      </c>
      <c r="D118" s="1">
        <v>0.0</v>
      </c>
      <c r="E118" s="1" t="s">
        <v>1147</v>
      </c>
      <c r="F118" s="1" t="s">
        <v>1148</v>
      </c>
      <c r="G118" s="1" t="s">
        <v>1149</v>
      </c>
      <c r="H118" s="1" t="s">
        <v>1150</v>
      </c>
      <c r="I118" s="1" t="s">
        <v>1151</v>
      </c>
      <c r="J118" s="1" t="s">
        <v>1152</v>
      </c>
      <c r="K118" s="1" t="s">
        <v>1153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1154</v>
      </c>
      <c r="B119" s="1">
        <v>0.0</v>
      </c>
      <c r="C119" s="1">
        <v>0.0</v>
      </c>
      <c r="D119" s="1">
        <v>0.0</v>
      </c>
      <c r="E119" s="1" t="s">
        <v>1155</v>
      </c>
      <c r="F119" s="1" t="s">
        <v>1156</v>
      </c>
      <c r="G119" s="1" t="s">
        <v>1157</v>
      </c>
      <c r="H119" s="1" t="s">
        <v>1158</v>
      </c>
      <c r="I119" s="1" t="s">
        <v>1159</v>
      </c>
      <c r="J119" s="1" t="s">
        <v>1160</v>
      </c>
      <c r="K119" s="1" t="s">
        <v>1161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1162</v>
      </c>
      <c r="B120" s="1">
        <v>0.0</v>
      </c>
      <c r="C120" s="1">
        <v>0.0</v>
      </c>
      <c r="D120" s="1">
        <v>0.0</v>
      </c>
      <c r="E120" s="1" t="s">
        <v>1163</v>
      </c>
      <c r="F120" s="1" t="s">
        <v>1164</v>
      </c>
      <c r="G120" s="1" t="s">
        <v>1157</v>
      </c>
      <c r="H120" s="1" t="s">
        <v>1158</v>
      </c>
      <c r="I120" s="1" t="s">
        <v>1159</v>
      </c>
      <c r="J120" s="1" t="s">
        <v>1165</v>
      </c>
      <c r="K120" s="1" t="s">
        <v>1166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1167</v>
      </c>
      <c r="B121" s="1">
        <v>0.0</v>
      </c>
      <c r="C121" s="1">
        <v>0.0</v>
      </c>
      <c r="D121" s="1">
        <v>0.0</v>
      </c>
      <c r="E121" s="1" t="s">
        <v>1168</v>
      </c>
      <c r="F121" s="1" t="s">
        <v>1169</v>
      </c>
      <c r="G121" s="1" t="s">
        <v>1170</v>
      </c>
      <c r="H121" s="1" t="s">
        <v>1171</v>
      </c>
      <c r="I121" s="1">
        <v>44.0</v>
      </c>
      <c r="J121" s="1" t="s">
        <v>1172</v>
      </c>
      <c r="K121" s="1" t="s">
        <v>1173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1174</v>
      </c>
      <c r="B122" s="1">
        <v>0.0</v>
      </c>
      <c r="C122" s="1">
        <v>0.0</v>
      </c>
      <c r="D122" s="1">
        <v>0.0</v>
      </c>
      <c r="E122" s="1" t="s">
        <v>1175</v>
      </c>
      <c r="F122" s="1" t="s">
        <v>1176</v>
      </c>
      <c r="G122" s="1" t="s">
        <v>1177</v>
      </c>
      <c r="H122" s="1" t="s">
        <v>1178</v>
      </c>
      <c r="I122" s="1" t="s">
        <v>1179</v>
      </c>
      <c r="J122" s="1" t="s">
        <v>713</v>
      </c>
      <c r="K122" s="1" t="s">
        <v>1180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1181</v>
      </c>
      <c r="B123" s="1">
        <v>0.0</v>
      </c>
      <c r="C123" s="1">
        <v>0.0</v>
      </c>
      <c r="D123" s="1">
        <v>0.0</v>
      </c>
      <c r="E123" s="1">
        <v>0.0</v>
      </c>
      <c r="F123" s="1" t="s">
        <v>1182</v>
      </c>
      <c r="G123" s="1" t="s">
        <v>1183</v>
      </c>
      <c r="H123" s="1" t="s">
        <v>1184</v>
      </c>
      <c r="I123" s="1" t="s">
        <v>1185</v>
      </c>
      <c r="J123" s="1" t="s">
        <v>1186</v>
      </c>
      <c r="K123" s="1" t="s">
        <v>1187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1188</v>
      </c>
      <c r="B124" s="1">
        <v>0.0</v>
      </c>
      <c r="C124" s="1">
        <v>0.0</v>
      </c>
      <c r="D124" s="1">
        <v>0.0</v>
      </c>
      <c r="E124" s="1">
        <v>0.0</v>
      </c>
      <c r="F124" s="1" t="s">
        <v>1189</v>
      </c>
      <c r="G124" s="1" t="s">
        <v>1190</v>
      </c>
      <c r="H124" s="1" t="s">
        <v>1191</v>
      </c>
      <c r="I124" s="1" t="s">
        <v>1192</v>
      </c>
      <c r="J124" s="1" t="s">
        <v>1193</v>
      </c>
      <c r="K124" s="1" t="s">
        <v>1194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1195</v>
      </c>
      <c r="C1" s="1" t="s">
        <v>1196</v>
      </c>
      <c r="D1" s="1" t="s">
        <v>1197</v>
      </c>
      <c r="E1" s="1" t="s">
        <v>1198</v>
      </c>
      <c r="F1" s="1" t="s">
        <v>1199</v>
      </c>
      <c r="G1" s="1" t="s">
        <v>1200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1201</v>
      </c>
      <c r="B2" s="1" t="s">
        <v>1202</v>
      </c>
      <c r="C2" s="1" t="s">
        <v>1203</v>
      </c>
      <c r="D2" s="1" t="s">
        <v>1204</v>
      </c>
      <c r="E2" s="1" t="s">
        <v>1205</v>
      </c>
      <c r="F2" s="1" t="s">
        <v>1206</v>
      </c>
      <c r="G2" s="1" t="s">
        <v>1207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1208</v>
      </c>
      <c r="B3" s="1" t="s">
        <v>1209</v>
      </c>
      <c r="C3" s="1" t="s">
        <v>1210</v>
      </c>
      <c r="D3" s="1" t="s">
        <v>1211</v>
      </c>
      <c r="E3" s="1" t="s">
        <v>1212</v>
      </c>
      <c r="F3" s="1" t="s">
        <v>1213</v>
      </c>
      <c r="G3" s="1" t="s">
        <v>1214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1215</v>
      </c>
      <c r="B4" s="1" t="s">
        <v>1216</v>
      </c>
      <c r="C4" s="1" t="s">
        <v>1217</v>
      </c>
      <c r="D4" s="1" t="s">
        <v>1218</v>
      </c>
      <c r="E4" s="1" t="s">
        <v>1219</v>
      </c>
      <c r="F4" s="1" t="s">
        <v>1220</v>
      </c>
      <c r="G4" s="1" t="s">
        <v>1221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1208</v>
      </c>
      <c r="B5" s="1" t="s">
        <v>1209</v>
      </c>
      <c r="C5" s="1" t="s">
        <v>1222</v>
      </c>
      <c r="D5" s="1" t="s">
        <v>1223</v>
      </c>
      <c r="E5" s="1" t="s">
        <v>1224</v>
      </c>
      <c r="F5" s="1" t="s">
        <v>1225</v>
      </c>
      <c r="G5" s="1" t="s">
        <v>1226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1227</v>
      </c>
      <c r="B6" s="1" t="s">
        <v>1228</v>
      </c>
      <c r="C6" s="1" t="s">
        <v>1229</v>
      </c>
      <c r="D6" s="1" t="s">
        <v>1230</v>
      </c>
      <c r="E6" s="1" t="s">
        <v>1231</v>
      </c>
      <c r="F6" s="1" t="s">
        <v>1232</v>
      </c>
      <c r="G6" s="1" t="s">
        <v>1233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1234</v>
      </c>
      <c r="B7" s="1" t="s">
        <v>1235</v>
      </c>
      <c r="C7" s="1" t="s">
        <v>1236</v>
      </c>
      <c r="D7" s="1" t="s">
        <v>1237</v>
      </c>
      <c r="E7" s="1" t="s">
        <v>1238</v>
      </c>
      <c r="F7" s="1" t="s">
        <v>1239</v>
      </c>
      <c r="G7" s="1" t="s">
        <v>1240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1241</v>
      </c>
      <c r="B8" s="1" t="s">
        <v>1209</v>
      </c>
      <c r="C8" s="1" t="s">
        <v>1242</v>
      </c>
      <c r="D8" s="1" t="s">
        <v>1243</v>
      </c>
      <c r="E8" s="1" t="s">
        <v>1242</v>
      </c>
      <c r="F8" s="1" t="s">
        <v>1244</v>
      </c>
      <c r="G8" s="1" t="s">
        <v>1244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1245</v>
      </c>
      <c r="B9" s="1" t="s">
        <v>1246</v>
      </c>
      <c r="C9" s="1" t="s">
        <v>1247</v>
      </c>
      <c r="D9" s="1" t="s">
        <v>1248</v>
      </c>
      <c r="E9" s="1" t="s">
        <v>1249</v>
      </c>
      <c r="F9" s="1" t="s">
        <v>1250</v>
      </c>
      <c r="G9" s="1" t="s">
        <v>1251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1252</v>
      </c>
      <c r="B10" s="1" t="s">
        <v>1253</v>
      </c>
      <c r="C10" s="1" t="s">
        <v>1254</v>
      </c>
      <c r="D10" s="1" t="s">
        <v>1255</v>
      </c>
      <c r="E10" s="1" t="s">
        <v>1256</v>
      </c>
      <c r="F10" s="1" t="s">
        <v>1257</v>
      </c>
      <c r="G10" s="1" t="s">
        <v>1258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1259</v>
      </c>
      <c r="B11" s="1" t="s">
        <v>1260</v>
      </c>
      <c r="C11" s="1" t="s">
        <v>1261</v>
      </c>
      <c r="D11" s="1" t="s">
        <v>1262</v>
      </c>
      <c r="E11" s="1" t="s">
        <v>1263</v>
      </c>
      <c r="F11" s="1" t="s">
        <v>1264</v>
      </c>
      <c r="G11" s="1" t="s">
        <v>1265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1266</v>
      </c>
      <c r="B12" s="1" t="s">
        <v>1228</v>
      </c>
      <c r="C12" s="1" t="s">
        <v>1267</v>
      </c>
      <c r="D12" s="1" t="s">
        <v>1268</v>
      </c>
      <c r="E12" s="1" t="s">
        <v>1269</v>
      </c>
      <c r="F12" s="1" t="s">
        <v>1264</v>
      </c>
      <c r="G12" s="1" t="s">
        <v>1270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1271</v>
      </c>
      <c r="B13" s="1" t="s">
        <v>1272</v>
      </c>
      <c r="C13" s="1" t="s">
        <v>1273</v>
      </c>
      <c r="D13" s="1" t="s">
        <v>1274</v>
      </c>
      <c r="E13" s="1" t="s">
        <v>1275</v>
      </c>
      <c r="F13" s="1" t="s">
        <v>1276</v>
      </c>
      <c r="G13" s="1" t="s">
        <v>1277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1278</v>
      </c>
      <c r="B14" s="1" t="s">
        <v>1279</v>
      </c>
      <c r="C14" s="1" t="s">
        <v>1280</v>
      </c>
      <c r="D14" s="1" t="s">
        <v>1281</v>
      </c>
      <c r="E14" s="1" t="s">
        <v>1282</v>
      </c>
      <c r="F14" s="1" t="s">
        <v>1283</v>
      </c>
      <c r="G14" s="1" t="s">
        <v>1284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1285</v>
      </c>
      <c r="B15" s="1" t="s">
        <v>1209</v>
      </c>
      <c r="C15" s="1" t="s">
        <v>1209</v>
      </c>
      <c r="D15" s="1" t="s">
        <v>1209</v>
      </c>
      <c r="E15" s="1" t="s">
        <v>1209</v>
      </c>
      <c r="F15" s="1" t="s">
        <v>1209</v>
      </c>
      <c r="G15" s="1" t="s">
        <v>1209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1286</v>
      </c>
      <c r="B16" s="1" t="s">
        <v>1209</v>
      </c>
      <c r="C16" s="1" t="s">
        <v>1209</v>
      </c>
      <c r="D16" s="1" t="s">
        <v>1209</v>
      </c>
      <c r="E16" s="1" t="s">
        <v>1209</v>
      </c>
      <c r="F16" s="1" t="s">
        <v>1209</v>
      </c>
      <c r="G16" s="1" t="s">
        <v>1209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1287</v>
      </c>
      <c r="B17" s="1" t="s">
        <v>167</v>
      </c>
      <c r="C17" s="1" t="s">
        <v>168</v>
      </c>
      <c r="D17" s="1" t="s">
        <v>169</v>
      </c>
      <c r="E17" s="1" t="s">
        <v>170</v>
      </c>
      <c r="F17" s="1" t="s">
        <v>171</v>
      </c>
      <c r="G17" s="1" t="s">
        <v>172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1288</v>
      </c>
      <c r="B18" s="1" t="s">
        <v>1209</v>
      </c>
      <c r="C18" s="1" t="s">
        <v>1209</v>
      </c>
      <c r="D18" s="1" t="s">
        <v>1209</v>
      </c>
      <c r="E18" s="1" t="s">
        <v>1209</v>
      </c>
      <c r="F18" s="1" t="s">
        <v>1209</v>
      </c>
      <c r="G18" s="1" t="s">
        <v>1209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1289</v>
      </c>
      <c r="B19" s="1" t="s">
        <v>1290</v>
      </c>
      <c r="C19" s="1" t="s">
        <v>1291</v>
      </c>
      <c r="D19" s="1" t="s">
        <v>1292</v>
      </c>
      <c r="E19" s="1" t="s">
        <v>1293</v>
      </c>
      <c r="F19" s="1" t="s">
        <v>1294</v>
      </c>
      <c r="G19" s="1" t="s">
        <v>1295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1296</v>
      </c>
      <c r="B20" s="1" t="s">
        <v>1297</v>
      </c>
      <c r="C20" s="1" t="s">
        <v>1298</v>
      </c>
      <c r="D20" s="1" t="s">
        <v>1299</v>
      </c>
      <c r="E20" s="1" t="s">
        <v>1300</v>
      </c>
      <c r="F20" s="1" t="s">
        <v>1301</v>
      </c>
      <c r="G20" s="1" t="s">
        <v>1302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1303</v>
      </c>
      <c r="B21" s="1" t="s">
        <v>1304</v>
      </c>
      <c r="C21" s="1" t="s">
        <v>1305</v>
      </c>
      <c r="D21" s="1" t="s">
        <v>1306</v>
      </c>
      <c r="E21" s="1" t="s">
        <v>1307</v>
      </c>
      <c r="F21" s="1" t="s">
        <v>1308</v>
      </c>
      <c r="G21" s="1" t="s">
        <v>1309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1310</v>
      </c>
      <c r="B22" s="1" t="s">
        <v>1311</v>
      </c>
      <c r="C22" s="1" t="s">
        <v>1312</v>
      </c>
      <c r="D22" s="1" t="s">
        <v>1313</v>
      </c>
      <c r="E22" s="1" t="s">
        <v>1314</v>
      </c>
      <c r="F22" s="1" t="s">
        <v>1315</v>
      </c>
      <c r="G22" s="1" t="s">
        <v>1316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1317</v>
      </c>
      <c r="B23" s="1" t="s">
        <v>1318</v>
      </c>
      <c r="C23" s="1" t="s">
        <v>1319</v>
      </c>
      <c r="D23" s="1" t="s">
        <v>1320</v>
      </c>
      <c r="E23" s="1" t="s">
        <v>1321</v>
      </c>
      <c r="F23" s="1" t="s">
        <v>1322</v>
      </c>
      <c r="G23" s="1" t="s">
        <v>1323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1324</v>
      </c>
      <c r="B24" s="1" t="s">
        <v>1325</v>
      </c>
      <c r="C24" s="1" t="s">
        <v>1326</v>
      </c>
      <c r="D24" s="1" t="s">
        <v>1327</v>
      </c>
      <c r="E24" s="1" t="s">
        <v>1328</v>
      </c>
      <c r="F24" s="1" t="s">
        <v>1329</v>
      </c>
      <c r="G24" s="1" t="s">
        <v>1330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1331</v>
      </c>
      <c r="B25" s="1" t="s">
        <v>1332</v>
      </c>
      <c r="C25" s="1" t="s">
        <v>1333</v>
      </c>
      <c r="D25" s="1" t="s">
        <v>1334</v>
      </c>
      <c r="E25" s="1" t="s">
        <v>1335</v>
      </c>
      <c r="F25" s="1" t="s">
        <v>1336</v>
      </c>
      <c r="G25" s="1" t="s">
        <v>1337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1338</v>
      </c>
      <c r="B26" s="1" t="s">
        <v>1339</v>
      </c>
      <c r="C26" s="1" t="s">
        <v>1340</v>
      </c>
      <c r="D26" s="1" t="s">
        <v>1341</v>
      </c>
      <c r="E26" s="1" t="s">
        <v>1342</v>
      </c>
      <c r="F26" s="1" t="s">
        <v>1343</v>
      </c>
      <c r="G26" s="1" t="s">
        <v>1344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1345</v>
      </c>
      <c r="B2" s="1" t="s">
        <v>1346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1347</v>
      </c>
      <c r="B3" s="1" t="s">
        <v>1348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1349</v>
      </c>
      <c r="B4" s="1" t="s">
        <v>1348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1350</v>
      </c>
      <c r="B5" s="1" t="s">
        <v>1351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1352</v>
      </c>
      <c r="B6" s="1">
        <v>86400.0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64</v>
      </c>
      <c r="B3" s="1">
        <v>-41.0</v>
      </c>
      <c r="C3" s="1">
        <v>-1.0</v>
      </c>
      <c r="D3" s="1">
        <v>-68.0</v>
      </c>
      <c r="E3" s="1">
        <v>-1.0</v>
      </c>
      <c r="F3" s="1">
        <v>-1.0</v>
      </c>
      <c r="G3" s="1">
        <v>-1.0</v>
      </c>
      <c r="H3" s="1">
        <v>-87.0</v>
      </c>
      <c r="I3" s="1">
        <v>-70.0</v>
      </c>
      <c r="J3" s="1">
        <v>-3.0</v>
      </c>
      <c r="K3" s="1">
        <v>-3.0</v>
      </c>
      <c r="L3" s="1">
        <f>IF(K3*FORECAST(L2,B3:K3,B2:K2)&gt;0,FORECAST(L2,B3:K3,B2:K2),K3)*$X$1</f>
        <v>-25.6</v>
      </c>
      <c r="M3" s="1">
        <f>IF(L3*FORECAST(M2,B3:L3,B2:L2)&gt;0,FORECAST(M2,B3:L3,B2:L2),L3)*$X$1</f>
        <v>-25.23636364</v>
      </c>
      <c r="N3" s="1">
        <f>IF(M3*FORECAST(N2,B3:M3,B2:M2)&gt;0,FORECAST(N2,B3:M3,B2:M2),M3)*$X$1</f>
        <v>-24.87272727</v>
      </c>
      <c r="O3" s="1">
        <f>IF(N3*FORECAST(O2,B3:N3,B2:N2)&gt;0,FORECAST(O2,B3:N3,B2:N2),N3)*$X$1</f>
        <v>-24.50909091</v>
      </c>
      <c r="P3" s="1">
        <f>IF(O3*FORECAST(P2,B3:O3,B2:O2)&gt;0,FORECAST(P2,B3:O3,B2:O2),O3)*$X$1</f>
        <v>-24.14545455</v>
      </c>
      <c r="Q3" s="1">
        <f>IF(P3*FORECAST(Q2,B3:P3,B2:P2)&gt;0,FORECAST(Q2,B3:P3,B2:P2),P3)*$X$1</f>
        <v>-23.78181818</v>
      </c>
      <c r="R3" s="1">
        <f>IF(Q3*FORECAST(R2,B3:Q3,B2:Q2)&gt;0,FORECAST(R2,B3:Q3,B2:Q2),Q3)*$X$1</f>
        <v>-23.41818182</v>
      </c>
      <c r="S3" s="4">
        <f>IF(R3*FORECAST(S2,B3:R3,B2:R2)&gt;0,FORECAST(S2,B3:R3,B2:R2),R3)*$X$1</f>
        <v>-23.05454545</v>
      </c>
      <c r="T3" s="4">
        <f>IF(S3*FORECAST(T2,B3:S3,B2:S2)&gt;0,FORECAST(T2,B3:S3,B2:S2),S3)*$X$1</f>
        <v>-22.69090909</v>
      </c>
      <c r="U3" s="4">
        <f>IF(T3*FORECAST(U2,B3:T3,B2:T2)&gt;0,FORECAST(U2,B3:T3,B2:T2),T3)*$X$1</f>
        <v>-22.32727273</v>
      </c>
      <c r="V3" s="4">
        <f>IF(U3*FORECAST(V2,B3:U3,B2:U2)&gt;0,FORECAST(V2,B3:U3,B2:U2),U3)*$X$1</f>
        <v>-21.96363636</v>
      </c>
      <c r="W3" s="4">
        <f>IF(V3*FORECAST(W2,B3:V3,B2:V2)&gt;0,FORECAST(W2,B3:V3,B2:V2),V3)*$X$1</f>
        <v>-21.6</v>
      </c>
      <c r="X3" s="2"/>
      <c r="Y3" s="2"/>
      <c r="Z3" s="2"/>
    </row>
    <row r="4">
      <c r="A4" s="3" t="s">
        <v>126</v>
      </c>
      <c r="B4" s="1">
        <v>-23.0</v>
      </c>
      <c r="C4" s="1">
        <v>49.0</v>
      </c>
      <c r="D4" s="1">
        <v>70.0</v>
      </c>
      <c r="E4" s="1">
        <v>-15.0</v>
      </c>
      <c r="F4" s="1">
        <v>-1.0</v>
      </c>
      <c r="G4" s="1">
        <v>-1.0</v>
      </c>
      <c r="H4" s="1">
        <v>-3.0</v>
      </c>
      <c r="I4" s="1">
        <v>-10.0</v>
      </c>
      <c r="J4" s="1">
        <v>-7.0</v>
      </c>
      <c r="K4" s="1">
        <v>-96.0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1354</v>
      </c>
      <c r="B5" s="1">
        <v>28.0</v>
      </c>
      <c r="C5" s="1">
        <v>28.0</v>
      </c>
      <c r="D5" s="1">
        <v>29.0</v>
      </c>
      <c r="E5" s="1">
        <v>30.0</v>
      </c>
      <c r="F5" s="1">
        <v>35.0</v>
      </c>
      <c r="G5" s="1">
        <v>39.0</v>
      </c>
      <c r="H5" s="1">
        <v>39.0</v>
      </c>
      <c r="I5" s="1">
        <v>46.0</v>
      </c>
      <c r="J5" s="1">
        <v>55.0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1355</v>
      </c>
      <c r="L7" s="1">
        <f>IF(W3*FORECAST(W2,B3:W3,B2:W2)&gt;0,FORECAST(W2,B3:W3,B2:W2),V3)*$X$1 * (1+0.02)/(0.0842-0.02)</f>
        <v>-343.1775701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1356</v>
      </c>
      <c r="L8" s="5">
        <f t="array" ref="L8">NPV(0.0842,M3:W3)</f>
        <v>-165.8576677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1357</v>
      </c>
      <c r="L9" s="5">
        <f t="array" ref="L9">NPV(0.0842,M16:W16)</f>
        <v>-141.0312848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1358</v>
      </c>
      <c r="L10" s="5">
        <f>L8 + L9</f>
        <v>-306.8889525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-96.0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1359</v>
      </c>
      <c r="L12" s="5">
        <f>L10 - L11</f>
        <v>-210.8889525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1360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-2.88888976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(1+0.02)/(0.0842-0.02)</f>
        <v>-343.1775701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-3.0</v>
      </c>
      <c r="C3" s="1">
        <v>-1.0</v>
      </c>
      <c r="D3" s="1">
        <v>-1.0</v>
      </c>
      <c r="E3" s="1">
        <v>-1.0</v>
      </c>
      <c r="F3" s="1">
        <v>-3.0</v>
      </c>
      <c r="G3" s="1">
        <v>-12.0</v>
      </c>
      <c r="H3" s="1">
        <v>-9.0</v>
      </c>
      <c r="I3" s="1">
        <v>-18.0</v>
      </c>
      <c r="J3" s="1">
        <v>-11.0</v>
      </c>
      <c r="K3" s="1">
        <v>-8.0</v>
      </c>
      <c r="L3" s="1">
        <f>IF(K3*FORECAST(L2,B3:K3,B2:K2)&gt;0,FORECAST(L2,B3:K3,B2:K2),K3)*$X$1</f>
        <v>-14.46666667</v>
      </c>
      <c r="M3" s="1">
        <f>IF(L3*FORECAST(M2,B3:L3,B2:L2)&gt;0,FORECAST(M2,B3:L3,B2:L2),L3)*$X$1</f>
        <v>-15.87878788</v>
      </c>
      <c r="N3" s="1">
        <f>IF(M3*FORECAST(N2,B3:M3,B2:M2)&gt;0,FORECAST(N2,B3:M3,B2:M2),M3)*$X$1</f>
        <v>-17.29090909</v>
      </c>
      <c r="O3" s="1">
        <f>IF(N3*FORECAST(O2,B3:N3,B2:N2)&gt;0,FORECAST(O2,B3:N3,B2:N2),N3)*$X$1</f>
        <v>-18.7030303</v>
      </c>
      <c r="P3" s="1">
        <f>IF(O3*FORECAST(P2,B3:O3,B2:O2)&gt;0,FORECAST(P2,B3:O3,B2:O2),O3)*$X$1</f>
        <v>-20.11515152</v>
      </c>
      <c r="Q3" s="1">
        <f>IF(P3*FORECAST(Q2,B3:P3,B2:P2)&gt;0,FORECAST(Q2,B3:P3,B2:P2),P3)*$X$1</f>
        <v>-21.52727273</v>
      </c>
      <c r="R3" s="1">
        <f>IF(Q3*FORECAST(R2,B3:Q3,B2:Q2)&gt;0,FORECAST(R2,B3:Q3,B2:Q2),Q3)*$X$1</f>
        <v>-22.93939394</v>
      </c>
      <c r="S3" s="4">
        <f>IF(R3*FORECAST(S2,B3:R3,B2:R2)&gt;0,FORECAST(S2,B3:R3,B2:R2),R3)*$X$1</f>
        <v>-24.35151515</v>
      </c>
      <c r="T3" s="4">
        <f>IF(S3*FORECAST(T2,B3:S3,B2:S2)&gt;0,FORECAST(T2,B3:S3,B2:S2),S3)*$X$1</f>
        <v>-25.76363636</v>
      </c>
      <c r="U3" s="4">
        <f>IF(T3*FORECAST(U2,B3:T3,B2:T2)&gt;0,FORECAST(U2,B3:T3,B2:T2),T3)*$X$1</f>
        <v>-27.17575758</v>
      </c>
      <c r="V3" s="4">
        <f>IF(U3*FORECAST(V2,B3:U3,B2:U2)&gt;0,FORECAST(V2,B3:U3,B2:U2),U3)*$X$1</f>
        <v>-28.58787879</v>
      </c>
      <c r="W3" s="4">
        <f>IF(V3*FORECAST(W2,B3:V3,B2:V2)&gt;0,FORECAST(W2,B3:V3,B2:V2),V3)*$X$1</f>
        <v>-30</v>
      </c>
      <c r="X3" s="2"/>
      <c r="Y3" s="2"/>
      <c r="Z3" s="2"/>
    </row>
    <row r="4">
      <c r="A4" s="3" t="s">
        <v>126</v>
      </c>
      <c r="B4" s="1">
        <v>-23.0</v>
      </c>
      <c r="C4" s="1">
        <v>49.0</v>
      </c>
      <c r="D4" s="1">
        <v>70.0</v>
      </c>
      <c r="E4" s="1">
        <v>-15.0</v>
      </c>
      <c r="F4" s="1">
        <v>-1.0</v>
      </c>
      <c r="G4" s="1">
        <v>-1.0</v>
      </c>
      <c r="H4" s="1">
        <v>-3.0</v>
      </c>
      <c r="I4" s="1">
        <v>-10.0</v>
      </c>
      <c r="J4" s="1">
        <v>-7.0</v>
      </c>
      <c r="K4" s="1">
        <v>-96.0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1354</v>
      </c>
      <c r="B5" s="1">
        <v>28.0</v>
      </c>
      <c r="C5" s="1">
        <v>28.0</v>
      </c>
      <c r="D5" s="1">
        <v>29.0</v>
      </c>
      <c r="E5" s="1">
        <v>30.0</v>
      </c>
      <c r="F5" s="1">
        <v>35.0</v>
      </c>
      <c r="G5" s="1">
        <v>39.0</v>
      </c>
      <c r="H5" s="1">
        <v>39.0</v>
      </c>
      <c r="I5" s="1">
        <v>46.0</v>
      </c>
      <c r="J5" s="1">
        <v>55.0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1355</v>
      </c>
      <c r="L7" s="1">
        <f>IF(W3*FORECAST(W2,B3:W3,B2:W2)&gt;0,FORECAST(W2,B3:W3,B2:W2),V3)*$X$1 * (1+0.02)/(0.0842-0.02)</f>
        <v>-476.635514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1356</v>
      </c>
      <c r="L8" s="5">
        <f t="array" ref="L8">NPV(0.0842,M3:W3)</f>
        <v>-152.5963131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1357</v>
      </c>
      <c r="L9" s="5">
        <f t="array" ref="L9">NPV(0.0842,M16:W16)</f>
        <v>-195.8767845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1358</v>
      </c>
      <c r="L10" s="5">
        <f>L8 + L9</f>
        <v>-348.4730976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-96.0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1359</v>
      </c>
      <c r="L12" s="5">
        <f>L10 - L11</f>
        <v>-252.4730976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1360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-3.458535583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(1+0.02)/(0.0842-0.02)</f>
        <v>-476.635514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