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<sst xmlns="http://schemas.openxmlformats.org/spreadsheetml/2006/main" count="1995" uniqueCount="1705">
  <si>
    <t>ticker</t>
  </si>
  <si>
    <t>NPO</t>
  </si>
  <si>
    <t>nombre</t>
  </si>
  <si>
    <t>ENPRO INC</t>
  </si>
  <si>
    <t>empresa</t>
  </si>
  <si>
    <t>Industrial Machinery &amp; Equipment</t>
  </si>
  <si>
    <t>Open</t>
  </si>
  <si>
    <t>Target Price</t>
  </si>
  <si>
    <t>Upside</t>
  </si>
  <si>
    <t>144.29%</t>
  </si>
  <si>
    <t>Country</t>
  </si>
  <si>
    <t>United States</t>
  </si>
  <si>
    <t>Market Cap</t>
  </si>
  <si>
    <t>Book Value</t>
  </si>
  <si>
    <t>Pe ratio</t>
  </si>
  <si>
    <t>Dividend Ratio</t>
  </si>
  <si>
    <t>Net Debt Growth</t>
  </si>
  <si>
    <t>-25.31%</t>
  </si>
  <si>
    <t>Total Assets Growth</t>
  </si>
  <si>
    <t>6.67%</t>
  </si>
  <si>
    <t>Net Property, Plant and Equipment Growth</t>
  </si>
  <si>
    <t>-6.13%</t>
  </si>
  <si>
    <t>EBITDA Growth</t>
  </si>
  <si>
    <t>73.67%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</si>
  <si>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</si>
  <si>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</si>
  <si>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</si>
  <si>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</si>
  <si>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</si>
  <si>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</si>
  <si>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</si>
  <si>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</si>
  <si>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</si>
  <si>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</si>
  <si>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</si>
  <si>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</si>
  <si>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</si>
  <si>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</si>
  <si>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</si>
  <si>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</si>
  <si>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</si>
  <si>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</si>
  <si>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</si>
  <si>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</si>
  <si>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</si>
  <si>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</si>
  <si>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</si>
  <si>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</si>
  <si>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</si>
  <si>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</si>
  <si>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</si>
  <si>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</si>
  <si>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</si>
  <si>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</si>
  <si>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</si>
  <si>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</si>
  <si>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</si>
  <si>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</si>
  <si>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</si>
  <si>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</si>
  <si>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</si>
  <si>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</si>
  <si>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</si>
  <si>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</si>
  <si>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</si>
  <si>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</si>
  <si>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</si>
  <si>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</si>
  <si>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</si>
  <si>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</si>
  <si>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</si>
  <si>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</si>
  <si>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</si>
  <si>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</si>
  <si>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</si>
  <si>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</si>
  <si>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</si>
  <si>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</si>
  <si>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</si>
  <si>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</si>
  <si>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</si>
  <si>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</si>
  <si>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</si>
  <si>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</si>
  <si>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</si>
  <si>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</si>
  <si>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</si>
  <si>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</si>
  <si>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</si>
  <si>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</si>
  <si>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</si>
  <si>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</si>
  <si>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</si>
  <si>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</si>
  <si>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</si>
  <si>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</si>
  <si>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</si>
  <si>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</si>
  <si>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</si>
  <si>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</si>
  <si>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</si>
  <si>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</si>
  <si>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</si>
  <si>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</si>
  <si>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</si>
  <si>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</si>
  <si>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</si>
  <si>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</si>
  <si>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</si>
  <si>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</si>
  <si>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</si>
  <si>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</si>
  <si>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</si>
  <si>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</si>
  <si>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</si>
  <si>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</si>
  <si>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</si>
  <si>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</si>
  <si>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</si>
  <si>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26.56</t>
  </si>
  <si>
    <t>16.78</t>
  </si>
  <si>
    <t>42.33</t>
  </si>
  <si>
    <t>41.6</t>
  </si>
  <si>
    <t>43.05</t>
  </si>
  <si>
    <t>52.52</t>
  </si>
  <si>
    <t>61.08</t>
  </si>
  <si>
    <t>67.02</t>
  </si>
  <si>
    <t>67.42</t>
  </si>
  <si>
    <t>Tangible Book Value</t>
  </si>
  <si>
    <t>Tangible Book Value Per Share</t>
  </si>
  <si>
    <t>8.42</t>
  </si>
  <si>
    <t>3.36</t>
  </si>
  <si>
    <t>-0.93</t>
  </si>
  <si>
    <t>10.3</t>
  </si>
  <si>
    <t>11.17</t>
  </si>
  <si>
    <t>-3.17</t>
  </si>
  <si>
    <t>-4.72</t>
  </si>
  <si>
    <t>-28.94</t>
  </si>
  <si>
    <t>-12.9</t>
  </si>
  <si>
    <t>-6.32</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</si>
  <si>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</si>
  <si>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</si>
  <si>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</si>
  <si>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</si>
  <si>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</si>
  <si>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</si>
  <si>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</si>
  <si>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</si>
  <si>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</si>
  <si>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</si>
  <si>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</si>
  <si>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</si>
  <si>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</si>
  <si>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</si>
  <si>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</si>
  <si>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</si>
  <si>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</si>
  <si>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</si>
  <si>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</si>
  <si>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</si>
  <si>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</si>
  <si>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</si>
  <si>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</si>
  <si>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</si>
  <si>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</si>
  <si>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</si>
  <si>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</si>
  <si>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</si>
  <si>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</si>
  <si>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</si>
  <si>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</si>
  <si>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</si>
  <si>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</si>
  <si>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</si>
  <si>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</si>
  <si>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</si>
  <si>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</si>
  <si>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</si>
  <si>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</si>
  <si>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</si>
  <si>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</si>
  <si>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</si>
  <si>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</si>
  <si>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</si>
  <si>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</si>
  <si>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</si>
  <si>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</si>
  <si>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0.95</t>
  </si>
  <si>
    <t>-1.86</t>
  </si>
  <si>
    <t>25.34</t>
  </si>
  <si>
    <t>1.18</t>
  </si>
  <si>
    <t>1.85</t>
  </si>
  <si>
    <t>8.6</t>
  </si>
  <si>
    <t>9.86</t>
  </si>
  <si>
    <t>1.06</t>
  </si>
  <si>
    <t>Basic EPS - Continuing Operations</t>
  </si>
  <si>
    <t>0.38</t>
  </si>
  <si>
    <t>-1.16</t>
  </si>
  <si>
    <t>0.32</t>
  </si>
  <si>
    <t>0.52</t>
  </si>
  <si>
    <t>Basic Weighted Average Shares Outstanding</t>
  </si>
  <si>
    <t>Net EPS - Diluted</t>
  </si>
  <si>
    <t>0.85</t>
  </si>
  <si>
    <t>24.76</t>
  </si>
  <si>
    <t>1.16</t>
  </si>
  <si>
    <t>8.53</t>
  </si>
  <si>
    <t>9.81</t>
  </si>
  <si>
    <t>1.05</t>
  </si>
  <si>
    <t>Diluted EPS - Continuing Operations</t>
  </si>
  <si>
    <t>0.51</t>
  </si>
  <si>
    <t>Diluted Weighted Average Shares Outstanding</t>
  </si>
  <si>
    <t>Normalized Basic EPS</t>
  </si>
  <si>
    <t>1.32</t>
  </si>
  <si>
    <t>1.1</t>
  </si>
  <si>
    <t>0.79</t>
  </si>
  <si>
    <t>1.76</t>
  </si>
  <si>
    <t>2.12</t>
  </si>
  <si>
    <t>1.88</t>
  </si>
  <si>
    <t>0.7</t>
  </si>
  <si>
    <t>3.04</t>
  </si>
  <si>
    <t>3.13</t>
  </si>
  <si>
    <t>3.43</t>
  </si>
  <si>
    <t>Normalized Diluted EPS</t>
  </si>
  <si>
    <t>1.72</t>
  </si>
  <si>
    <t>2.1</t>
  </si>
  <si>
    <t>1.87</t>
  </si>
  <si>
    <t>3.01</t>
  </si>
  <si>
    <t>3.11</t>
  </si>
  <si>
    <t>3.41</t>
  </si>
  <si>
    <t>Dividend Per Share</t>
  </si>
  <si>
    <t>0.8</t>
  </si>
  <si>
    <t>0.84</t>
  </si>
  <si>
    <t>0.88</t>
  </si>
  <si>
    <t>0.96</t>
  </si>
  <si>
    <t>1.04</t>
  </si>
  <si>
    <t>1.08</t>
  </si>
  <si>
    <t>1.12</t>
  </si>
  <si>
    <t>Payout Ratio</t>
  </si>
  <si>
    <t>-86.12</t>
  </si>
  <si>
    <t>-45.14</t>
  </si>
  <si>
    <t>3.52</t>
  </si>
  <si>
    <t>82.52</t>
  </si>
  <si>
    <t>54.57</t>
  </si>
  <si>
    <t>11.77</t>
  </si>
  <si>
    <t>12.64</t>
  </si>
  <si>
    <t>11.41</t>
  </si>
  <si>
    <t>109.46</t>
  </si>
  <si>
    <t>EBITDA</t>
  </si>
  <si>
    <t>EBITA</t>
  </si>
  <si>
    <t>EBIT</t>
  </si>
  <si>
    <t>EBITDAR</t>
  </si>
  <si>
    <t>Effective Tax Rate - (Ratio)</t>
  </si>
  <si>
    <t>32.52</t>
  </si>
  <si>
    <t>-12.37</t>
  </si>
  <si>
    <t>41.63</t>
  </si>
  <si>
    <t>6.53</t>
  </si>
  <si>
    <t>47.21</t>
  </si>
  <si>
    <t>-81.4</t>
  </si>
  <si>
    <t>13.06</t>
  </si>
  <si>
    <t>16.38</t>
  </si>
  <si>
    <t>86.22</t>
  </si>
  <si>
    <t>81.7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</si>
  <si>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</si>
  <si>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</si>
  <si>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</si>
  <si>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</si>
  <si>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</si>
  <si>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</si>
  <si>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</si>
  <si>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</si>
  <si>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</si>
  <si>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</si>
  <si>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</si>
  <si>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</si>
  <si>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</si>
  <si>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</si>
  <si>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</si>
  <si>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</si>
  <si>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</si>
  <si>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</si>
  <si>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4.05</t>
  </si>
  <si>
    <t>3.74</t>
  </si>
  <si>
    <t>3.73</t>
  </si>
  <si>
    <t>4.3</t>
  </si>
  <si>
    <t>4.5</t>
  </si>
  <si>
    <t>3.17</t>
  </si>
  <si>
    <t>2.26</t>
  </si>
  <si>
    <t>2.7</t>
  </si>
  <si>
    <t>3.23</t>
  </si>
  <si>
    <t>3.45</t>
  </si>
  <si>
    <t>Return on Total Capital</t>
  </si>
  <si>
    <t>5.29</t>
  </si>
  <si>
    <t>4.91</t>
  </si>
  <si>
    <t>5.1</t>
  </si>
  <si>
    <t>5.62</t>
  </si>
  <si>
    <t>5.69</t>
  </si>
  <si>
    <t>4.09</t>
  </si>
  <si>
    <t>2.87</t>
  </si>
  <si>
    <t>3.28</t>
  </si>
  <si>
    <t>3.82</t>
  </si>
  <si>
    <t>4.06</t>
  </si>
  <si>
    <t>Return On Equity %</t>
  </si>
  <si>
    <t>3.56</t>
  </si>
  <si>
    <t>-3.86</t>
  </si>
  <si>
    <t>-9.8</t>
  </si>
  <si>
    <t>85.59</t>
  </si>
  <si>
    <t>2.79</t>
  </si>
  <si>
    <t>-2.28</t>
  </si>
  <si>
    <t>14.54</t>
  </si>
  <si>
    <t>0.29</t>
  </si>
  <si>
    <t>0.49</t>
  </si>
  <si>
    <t>Return on Common Equity</t>
  </si>
  <si>
    <t>0.89</t>
  </si>
  <si>
    <t>-2.41</t>
  </si>
  <si>
    <t>15.11</t>
  </si>
  <si>
    <t>0.5</t>
  </si>
  <si>
    <t>0.77</t>
  </si>
  <si>
    <t>Margin Analysis</t>
  </si>
  <si>
    <t>Gross Profit Margin %</t>
  </si>
  <si>
    <t>34.18</t>
  </si>
  <si>
    <t>32.84</t>
  </si>
  <si>
    <t>33.23</t>
  </si>
  <si>
    <t>33.93</t>
  </si>
  <si>
    <t>31.47</t>
  </si>
  <si>
    <t>33.75</t>
  </si>
  <si>
    <t>35.04</t>
  </si>
  <si>
    <t>38.24</t>
  </si>
  <si>
    <t>38.6</t>
  </si>
  <si>
    <t>40.29</t>
  </si>
  <si>
    <t>SG&amp;A Margin</t>
  </si>
  <si>
    <t>26.2</t>
  </si>
  <si>
    <t>25.14</t>
  </si>
  <si>
    <t>25.58</t>
  </si>
  <si>
    <t>24.92</t>
  </si>
  <si>
    <t>25.86</t>
  </si>
  <si>
    <t>26.59</t>
  </si>
  <si>
    <t>28.68</t>
  </si>
  <si>
    <t>25.29</t>
  </si>
  <si>
    <t>26.87</t>
  </si>
  <si>
    <t>EBITDA Margin %</t>
  </si>
  <si>
    <t>12.69</t>
  </si>
  <si>
    <t>12.55</t>
  </si>
  <si>
    <t>12.46</t>
  </si>
  <si>
    <t>13.89</t>
  </si>
  <si>
    <t>13.28</t>
  </si>
  <si>
    <t>13.51</t>
  </si>
  <si>
    <t>13.54</t>
  </si>
  <si>
    <t>16.19</t>
  </si>
  <si>
    <t>22.58</t>
  </si>
  <si>
    <t>22.34</t>
  </si>
  <si>
    <t>EBITA Margin %</t>
  </si>
  <si>
    <t>10.24</t>
  </si>
  <si>
    <t>10.03</t>
  </si>
  <si>
    <t>9.9</t>
  </si>
  <si>
    <t>11.39</t>
  </si>
  <si>
    <t>10.72</t>
  </si>
  <si>
    <t>10.99</t>
  </si>
  <si>
    <t>10.73</t>
  </si>
  <si>
    <t>13.79</t>
  </si>
  <si>
    <t>20.26</t>
  </si>
  <si>
    <t>20.03</t>
  </si>
  <si>
    <t>EBIT Margin %</t>
  </si>
  <si>
    <t>7.97</t>
  </si>
  <si>
    <t>7.72</t>
  </si>
  <si>
    <t>7.65</t>
  </si>
  <si>
    <t>9.02</t>
  </si>
  <si>
    <t>8.47</t>
  </si>
  <si>
    <t>7.88</t>
  </si>
  <si>
    <t>6.95</t>
  </si>
  <si>
    <t>9.56</t>
  </si>
  <si>
    <t>13.2</t>
  </si>
  <si>
    <t>13.42</t>
  </si>
  <si>
    <t>Income From Continuing Operations Margin %</t>
  </si>
  <si>
    <t>1.8</t>
  </si>
  <si>
    <t>-1.74</t>
  </si>
  <si>
    <t>-3.38</t>
  </si>
  <si>
    <t>41.22</t>
  </si>
  <si>
    <t>1.61</t>
  </si>
  <si>
    <t>0.65</t>
  </si>
  <si>
    <t>-2.17</t>
  </si>
  <si>
    <t>15.55</t>
  </si>
  <si>
    <t>0.35</t>
  </si>
  <si>
    <t>Net Income Margin %</t>
  </si>
  <si>
    <t>3.18</t>
  </si>
  <si>
    <t>17.17</t>
  </si>
  <si>
    <t>15.52</t>
  </si>
  <si>
    <t>18.66</t>
  </si>
  <si>
    <t>Net Avail. For Common Margin %</t>
  </si>
  <si>
    <t>-2.21</t>
  </si>
  <si>
    <t>0.61</t>
  </si>
  <si>
    <t>1.02</t>
  </si>
  <si>
    <t>Normalized Net Income Margin</t>
  </si>
  <si>
    <t>2.5</t>
  </si>
  <si>
    <t>2.05</t>
  </si>
  <si>
    <t>1.44</t>
  </si>
  <si>
    <t>2.86</t>
  </si>
  <si>
    <t>2.9</t>
  </si>
  <si>
    <t>1.33</t>
  </si>
  <si>
    <t>5.48</t>
  </si>
  <si>
    <t>5.92</t>
  </si>
  <si>
    <t>6.77</t>
  </si>
  <si>
    <t>Levered Free Cash Flow Margin</t>
  </si>
  <si>
    <t>2.29</t>
  </si>
  <si>
    <t>5.75</t>
  </si>
  <si>
    <t>-10.81</t>
  </si>
  <si>
    <t>8.02</t>
  </si>
  <si>
    <t>7.13</t>
  </si>
  <si>
    <t>24.38</t>
  </si>
  <si>
    <t>10.04</t>
  </si>
  <si>
    <t>21.64</t>
  </si>
  <si>
    <t>18.15</t>
  </si>
  <si>
    <t>Unlevered Free Cash Flow Margin</t>
  </si>
  <si>
    <t>4.25</t>
  </si>
  <si>
    <t>8.03</t>
  </si>
  <si>
    <t>8.69</t>
  </si>
  <si>
    <t>-8.38</t>
  </si>
  <si>
    <t>9.18</t>
  </si>
  <si>
    <t>8.14</t>
  </si>
  <si>
    <t>10.93</t>
  </si>
  <si>
    <t>23.66</t>
  </si>
  <si>
    <t>20.8</t>
  </si>
  <si>
    <t>Asset Turnover</t>
  </si>
  <si>
    <t>0.81</t>
  </si>
  <si>
    <t>0.78</t>
  </si>
  <si>
    <t>0.76</t>
  </si>
  <si>
    <t>0.64</t>
  </si>
  <si>
    <t>0.45</t>
  </si>
  <si>
    <t>0.39</t>
  </si>
  <si>
    <t>0.41</t>
  </si>
  <si>
    <t>Fixed Assets Turnover</t>
  </si>
  <si>
    <t>6.3</t>
  </si>
  <si>
    <t>5.86</t>
  </si>
  <si>
    <t>5.56</t>
  </si>
  <si>
    <t>5.11</t>
  </si>
  <si>
    <t>5.12</t>
  </si>
  <si>
    <t>4.92</t>
  </si>
  <si>
    <t>4.34</t>
  </si>
  <si>
    <t>4.32</t>
  </si>
  <si>
    <t>4.71</t>
  </si>
  <si>
    <t>4.48</t>
  </si>
  <si>
    <t>Receivables Turnover (Average Receivables)</t>
  </si>
  <si>
    <t>6.12</t>
  </si>
  <si>
    <t>5.77</t>
  </si>
  <si>
    <t>5.65</t>
  </si>
  <si>
    <t>5.58</t>
  </si>
  <si>
    <t>5.59</t>
  </si>
  <si>
    <t>7.43</t>
  </si>
  <si>
    <t>7.07</t>
  </si>
  <si>
    <t>7.79</t>
  </si>
  <si>
    <t>8.35</t>
  </si>
  <si>
    <t>Inventory Turnover (Average Inventory)</t>
  </si>
  <si>
    <t>5.2</t>
  </si>
  <si>
    <t>4.78</t>
  </si>
  <si>
    <t>4.56</t>
  </si>
  <si>
    <t>4.8</t>
  </si>
  <si>
    <t>4.82</t>
  </si>
  <si>
    <t>4.72</t>
  </si>
  <si>
    <t>4.69</t>
  </si>
  <si>
    <t>Short Term Liquidity</t>
  </si>
  <si>
    <t>Current Ratio</t>
  </si>
  <si>
    <t>2.18</t>
  </si>
  <si>
    <t>1.86</t>
  </si>
  <si>
    <t>1.73</t>
  </si>
  <si>
    <t>3.06</t>
  </si>
  <si>
    <t>2.55</t>
  </si>
  <si>
    <t>2.39</t>
  </si>
  <si>
    <t>3.31</t>
  </si>
  <si>
    <t>Quick Ratio</t>
  </si>
  <si>
    <t>1.13</t>
  </si>
  <si>
    <t>1.62</t>
  </si>
  <si>
    <t>0.99</t>
  </si>
  <si>
    <t>2.09</t>
  </si>
  <si>
    <t>1.38</t>
  </si>
  <si>
    <t>2.23</t>
  </si>
  <si>
    <t>2.48</t>
  </si>
  <si>
    <t>Operating Cash Flow to Current Liabilities</t>
  </si>
  <si>
    <t>0.12</t>
  </si>
  <si>
    <t>0.31</t>
  </si>
  <si>
    <t>0.21</t>
  </si>
  <si>
    <t>0.17</t>
  </si>
  <si>
    <t>0.66</t>
  </si>
  <si>
    <t>0.25</t>
  </si>
  <si>
    <t>0.37</t>
  </si>
  <si>
    <t>0.6</t>
  </si>
  <si>
    <t>Days Sales Outstanding (Average Receivables)</t>
  </si>
  <si>
    <t>59.62</t>
  </si>
  <si>
    <t>63.29</t>
  </si>
  <si>
    <t>64.81</t>
  </si>
  <si>
    <t>65.47</t>
  </si>
  <si>
    <t>65.32</t>
  </si>
  <si>
    <t>49.12</t>
  </si>
  <si>
    <t>51.8</t>
  </si>
  <si>
    <t>51.18</t>
  </si>
  <si>
    <t>46.84</t>
  </si>
  <si>
    <t>43.73</t>
  </si>
  <si>
    <t>Days Outstanding Inventory (Average Inventory)</t>
  </si>
  <si>
    <t>70.22</t>
  </si>
  <si>
    <t>76.28</t>
  </si>
  <si>
    <t>81.65</t>
  </si>
  <si>
    <t>80.05</t>
  </si>
  <si>
    <t>75.69</t>
  </si>
  <si>
    <t>77.69</t>
  </si>
  <si>
    <t>77.4</t>
  </si>
  <si>
    <t>77.82</t>
  </si>
  <si>
    <t>84.97</t>
  </si>
  <si>
    <t>Average Days Payable Outstanding</t>
  </si>
  <si>
    <t>39.18</t>
  </si>
  <si>
    <t>41.74</t>
  </si>
  <si>
    <t>47.35</t>
  </si>
  <si>
    <t>47.69</t>
  </si>
  <si>
    <t>45.65</t>
  </si>
  <si>
    <t>41.81</t>
  </si>
  <si>
    <t>41.06</t>
  </si>
  <si>
    <t>38.13</t>
  </si>
  <si>
    <t>38.41</t>
  </si>
  <si>
    <t>41.61</t>
  </si>
  <si>
    <t>Cash Conversion Cycle (Average Days)</t>
  </si>
  <si>
    <t>90.65</t>
  </si>
  <si>
    <t>97.83</t>
  </si>
  <si>
    <t>99.1</t>
  </si>
  <si>
    <t>95.66</t>
  </si>
  <si>
    <t>88.43</t>
  </si>
  <si>
    <t>90.46</t>
  </si>
  <si>
    <t>86.25</t>
  </si>
  <si>
    <t>87.09</t>
  </si>
  <si>
    <t>Long Term Solvency</t>
  </si>
  <si>
    <t>Total Debt/Equity</t>
  </si>
  <si>
    <t>96.6</t>
  </si>
  <si>
    <t>145.39</t>
  </si>
  <si>
    <t>208.4</t>
  </si>
  <si>
    <t>68.51</t>
  </si>
  <si>
    <t>53.89</t>
  </si>
  <si>
    <t>72.9</t>
  </si>
  <si>
    <t>47.63</t>
  </si>
  <si>
    <t>89.63</t>
  </si>
  <si>
    <t>59.31</t>
  </si>
  <si>
    <t>48.85</t>
  </si>
  <si>
    <t>Total Debt / Total Capital</t>
  </si>
  <si>
    <t>49.13</t>
  </si>
  <si>
    <t>59.25</t>
  </si>
  <si>
    <t>67.57</t>
  </si>
  <si>
    <t>40.66</t>
  </si>
  <si>
    <t>35.02</t>
  </si>
  <si>
    <t>42.16</t>
  </si>
  <si>
    <t>32.26</t>
  </si>
  <si>
    <t>47.27</t>
  </si>
  <si>
    <t>37.23</t>
  </si>
  <si>
    <t>32.82</t>
  </si>
  <si>
    <t>LT Debt/Equity</t>
  </si>
  <si>
    <t>87.53</t>
  </si>
  <si>
    <t>137.43</t>
  </si>
  <si>
    <t>197.49</t>
  </si>
  <si>
    <t>68.49</t>
  </si>
  <si>
    <t>53.61</t>
  </si>
  <si>
    <t>71.44</t>
  </si>
  <si>
    <t>46.39</t>
  </si>
  <si>
    <t>76.57</t>
  </si>
  <si>
    <t>57.55</t>
  </si>
  <si>
    <t>47.58</t>
  </si>
  <si>
    <t>Long-Term Debt / Total Capital</t>
  </si>
  <si>
    <t>44.52</t>
  </si>
  <si>
    <t>64.04</t>
  </si>
  <si>
    <t>40.64</t>
  </si>
  <si>
    <t>34.84</t>
  </si>
  <si>
    <t>41.32</t>
  </si>
  <si>
    <t>31.43</t>
  </si>
  <si>
    <t>40.38</t>
  </si>
  <si>
    <t>36.13</t>
  </si>
  <si>
    <t>31.97</t>
  </si>
  <si>
    <t>Total Liabilities / Total Assets</t>
  </si>
  <si>
    <t>60.26</t>
  </si>
  <si>
    <t>69.42</t>
  </si>
  <si>
    <t>76.82</t>
  </si>
  <si>
    <t>52.13</t>
  </si>
  <si>
    <t>49.82</t>
  </si>
  <si>
    <t>55.04</t>
  </si>
  <si>
    <t>45.92</t>
  </si>
  <si>
    <t>55.66</t>
  </si>
  <si>
    <t>46.63</t>
  </si>
  <si>
    <t>42.88</t>
  </si>
  <si>
    <t>EBIT / Interest Expense</t>
  </si>
  <si>
    <t>2.16</t>
  </si>
  <si>
    <t>1.63</t>
  </si>
  <si>
    <t>2.32</t>
  </si>
  <si>
    <t>4.55</t>
  </si>
  <si>
    <t>4.85</t>
  </si>
  <si>
    <t>4.52</t>
  </si>
  <si>
    <t>6.69</t>
  </si>
  <si>
    <t>4.08</t>
  </si>
  <si>
    <t>3.16</t>
  </si>
  <si>
    <t>EBITDA / Interest Expense</t>
  </si>
  <si>
    <t>2.65</t>
  </si>
  <si>
    <t>3.57</t>
  </si>
  <si>
    <t>7.14</t>
  </si>
  <si>
    <t>8.91</t>
  </si>
  <si>
    <t>9.55</t>
  </si>
  <si>
    <t>11.91</t>
  </si>
  <si>
    <t>7.29</t>
  </si>
  <si>
    <t>5.54</t>
  </si>
  <si>
    <t>(EBITDA - Capex) / Interest Expense</t>
  </si>
  <si>
    <t>2.01</t>
  </si>
  <si>
    <t>2.77</t>
  </si>
  <si>
    <t>4.94</t>
  </si>
  <si>
    <t>7.81</t>
  </si>
  <si>
    <t>8.44</t>
  </si>
  <si>
    <t>10.75</t>
  </si>
  <si>
    <t>6.46</t>
  </si>
  <si>
    <t>Total Debt / EBITDA</t>
  </si>
  <si>
    <t>3.98</t>
  </si>
  <si>
    <t>4.42</t>
  </si>
  <si>
    <t>5.05</t>
  </si>
  <si>
    <t>3.4</t>
  </si>
  <si>
    <t>6.08</t>
  </si>
  <si>
    <t>2.8</t>
  </si>
  <si>
    <t>Net Debt / EBITDA</t>
  </si>
  <si>
    <t>2.72</t>
  </si>
  <si>
    <t>4.29</t>
  </si>
  <si>
    <t>2.36</t>
  </si>
  <si>
    <t>1.65</t>
  </si>
  <si>
    <t>3.12</t>
  </si>
  <si>
    <t>1.95</t>
  </si>
  <si>
    <t>1.94</t>
  </si>
  <si>
    <t>Total Debt / (EBITDA - Capex)</t>
  </si>
  <si>
    <t>5.45</t>
  </si>
  <si>
    <t>5.85</t>
  </si>
  <si>
    <t>6.66</t>
  </si>
  <si>
    <t>4.39</t>
  </si>
  <si>
    <t>3.3</t>
  </si>
  <si>
    <t>4.36</t>
  </si>
  <si>
    <t>3.85</t>
  </si>
  <si>
    <t>6.73</t>
  </si>
  <si>
    <t>3.64</t>
  </si>
  <si>
    <t>3.24</t>
  </si>
  <si>
    <t>Net Debt / (EBITDA - Capex)</t>
  </si>
  <si>
    <t>5.66</t>
  </si>
  <si>
    <t>3.05</t>
  </si>
  <si>
    <t>2.38</t>
  </si>
  <si>
    <t>2.21</t>
  </si>
  <si>
    <t>2.19</t>
  </si>
  <si>
    <t>1.52</t>
  </si>
  <si>
    <t>Growth Over Prior Year</t>
  </si>
  <si>
    <t>Total Revenues, 1 Yr. Growth %</t>
  </si>
  <si>
    <t>6.56</t>
  </si>
  <si>
    <t>-1.22</t>
  </si>
  <si>
    <t>-1.39</t>
  </si>
  <si>
    <t>10.26</t>
  </si>
  <si>
    <t>16.98</t>
  </si>
  <si>
    <t>-5.37</t>
  </si>
  <si>
    <t>-10.92</t>
  </si>
  <si>
    <t>6.31</t>
  </si>
  <si>
    <t>30.79</t>
  </si>
  <si>
    <t>-3.63</t>
  </si>
  <si>
    <t>Gross Profit, 1 Yr. Growth %</t>
  </si>
  <si>
    <t>9.28</t>
  </si>
  <si>
    <t>-5.09</t>
  </si>
  <si>
    <t>-0.2</t>
  </si>
  <si>
    <t>12.59</t>
  </si>
  <si>
    <t>8.51</t>
  </si>
  <si>
    <t>-3.49</t>
  </si>
  <si>
    <t>-7.52</t>
  </si>
  <si>
    <t>16.02</t>
  </si>
  <si>
    <t>29.28</t>
  </si>
  <si>
    <t>0.83</t>
  </si>
  <si>
    <t>EBITDA, 1 Yr. Growth %</t>
  </si>
  <si>
    <t>1.71</t>
  </si>
  <si>
    <t>-2.33</t>
  </si>
  <si>
    <t>-2.05</t>
  </si>
  <si>
    <t>22.91</t>
  </si>
  <si>
    <t>11.82</t>
  </si>
  <si>
    <t>-0.73</t>
  </si>
  <si>
    <t>-12.09</t>
  </si>
  <si>
    <t>32.64</t>
  </si>
  <si>
    <t>-4.67</t>
  </si>
  <si>
    <t>EBITA, 1 Yr. Growth %</t>
  </si>
  <si>
    <t>-3.21</t>
  </si>
  <si>
    <t>-2.65</t>
  </si>
  <si>
    <t>10.12</t>
  </si>
  <si>
    <t>-14.67</t>
  </si>
  <si>
    <t>44.14</t>
  </si>
  <si>
    <t>61.85</t>
  </si>
  <si>
    <t>-4.76</t>
  </si>
  <si>
    <t>EBIT, 1 Yr. Growth %</t>
  </si>
  <si>
    <t>1.78</t>
  </si>
  <si>
    <t>-4.32</t>
  </si>
  <si>
    <t>-2.26</t>
  </si>
  <si>
    <t>29.92</t>
  </si>
  <si>
    <t>9.82</t>
  </si>
  <si>
    <t>-3.06</t>
  </si>
  <si>
    <t>-23.49</t>
  </si>
  <si>
    <t>59.04</t>
  </si>
  <si>
    <t>57.72</t>
  </si>
  <si>
    <t>-2.07</t>
  </si>
  <si>
    <t>Earnings From Cont. Operations, 1 Yr. Growth %</t>
  </si>
  <si>
    <t>-19.71</t>
  </si>
  <si>
    <t>91.87</t>
  </si>
  <si>
    <t>-95.44</t>
  </si>
  <si>
    <t>-265.96</t>
  </si>
  <si>
    <t>-398.72</t>
  </si>
  <si>
    <t>-862.23</t>
  </si>
  <si>
    <t>-93.19</t>
  </si>
  <si>
    <t>76.92</t>
  </si>
  <si>
    <t>Net Income, 1 Yr. Growth %</t>
  </si>
  <si>
    <t>95.41</t>
  </si>
  <si>
    <t>381.46</t>
  </si>
  <si>
    <t>-3.9</t>
  </si>
  <si>
    <t>15.29</t>
  </si>
  <si>
    <t>-89.18</t>
  </si>
  <si>
    <t>Normalized Net Income, 1 Yr. Growth %</t>
  </si>
  <si>
    <t>8.46</t>
  </si>
  <si>
    <t>-18.69</t>
  </si>
  <si>
    <t>-31.06</t>
  </si>
  <si>
    <t>119.78</t>
  </si>
  <si>
    <t>18.33</t>
  </si>
  <si>
    <t>8.54</t>
  </si>
  <si>
    <t>-65.98</t>
  </si>
  <si>
    <t>337.71</t>
  </si>
  <si>
    <t>56.61</t>
  </si>
  <si>
    <t>4.61</t>
  </si>
  <si>
    <t>Diluted EPS Before Extra, 1 Yr. Growth %</t>
  </si>
  <si>
    <t>-27.35</t>
  </si>
  <si>
    <t>-209.41</t>
  </si>
  <si>
    <t>-95.32</t>
  </si>
  <si>
    <t>-267.56</t>
  </si>
  <si>
    <t>-406.81</t>
  </si>
  <si>
    <t>-837.83</t>
  </si>
  <si>
    <t>-88.32</t>
  </si>
  <si>
    <t>59.38</t>
  </si>
  <si>
    <t>Accounts Receivable, 1 Yr. Growth %</t>
  </si>
  <si>
    <t>6.27</t>
  </si>
  <si>
    <t>25.76</t>
  </si>
  <si>
    <t>9.51</t>
  </si>
  <si>
    <t>-1.77</t>
  </si>
  <si>
    <t>-10.95</t>
  </si>
  <si>
    <t>23.6</t>
  </si>
  <si>
    <t>-5.45</t>
  </si>
  <si>
    <t>-14.88</t>
  </si>
  <si>
    <t>Inventory, 1 Yr. Growth %</t>
  </si>
  <si>
    <t>7.11</t>
  </si>
  <si>
    <t>11.71</t>
  </si>
  <si>
    <t>-1.68</t>
  </si>
  <si>
    <t>16.36</t>
  </si>
  <si>
    <t>14.21</t>
  </si>
  <si>
    <t>-9.82</t>
  </si>
  <si>
    <t>-11.46</t>
  </si>
  <si>
    <t>15.03</t>
  </si>
  <si>
    <t>-6.12</t>
  </si>
  <si>
    <t>Net Property, Plant and Equip., 1 Yr. Growth %</t>
  </si>
  <si>
    <t>6.29</t>
  </si>
  <si>
    <t>1.84</t>
  </si>
  <si>
    <t>37.84</t>
  </si>
  <si>
    <t>1.45</t>
  </si>
  <si>
    <t>9.39</t>
  </si>
  <si>
    <t>-6.71</t>
  </si>
  <si>
    <t>-2.25</t>
  </si>
  <si>
    <t>5.03</t>
  </si>
  <si>
    <t>Total Assets, 1 Yr. Growth %</t>
  </si>
  <si>
    <t>14.71</t>
  </si>
  <si>
    <t>-6.19</t>
  </si>
  <si>
    <t>21.97</t>
  </si>
  <si>
    <t>-8.85</t>
  </si>
  <si>
    <t>18.61</t>
  </si>
  <si>
    <t>42.53</t>
  </si>
  <si>
    <t>-10.99</t>
  </si>
  <si>
    <t>-5.6</t>
  </si>
  <si>
    <t>Tangible Book Value, 1 Yr. Growth %</t>
  </si>
  <si>
    <t>14.11</t>
  </si>
  <si>
    <t>-61.03</t>
  </si>
  <si>
    <t>-127.07</t>
  </si>
  <si>
    <t>5.46</t>
  </si>
  <si>
    <t>-127.4</t>
  </si>
  <si>
    <t>48.39</t>
  </si>
  <si>
    <t>519.2</t>
  </si>
  <si>
    <t>-53.05</t>
  </si>
  <si>
    <t>-50.76</t>
  </si>
  <si>
    <t>Common Equity, 1 Yr. Growth %</t>
  </si>
  <si>
    <t>6.68</t>
  </si>
  <si>
    <t>-26.29</t>
  </si>
  <si>
    <t>-22.03</t>
  </si>
  <si>
    <t>151.83</t>
  </si>
  <si>
    <t>-4.44</t>
  </si>
  <si>
    <t>21.6</t>
  </si>
  <si>
    <t>17.44</t>
  </si>
  <si>
    <t>Cash From Operations, 1 Yr. Growth %</t>
  </si>
  <si>
    <t>-53.93</t>
  </si>
  <si>
    <t>168.63</t>
  </si>
  <si>
    <t>-25.43</t>
  </si>
  <si>
    <t>-27.75</t>
  </si>
  <si>
    <t>385.84</t>
  </si>
  <si>
    <t>-8.3</t>
  </si>
  <si>
    <t>-75.24</t>
  </si>
  <si>
    <t>176.26</t>
  </si>
  <si>
    <t>-10.28</t>
  </si>
  <si>
    <t>63.11</t>
  </si>
  <si>
    <t>Capital Expenditures, 1 Yr. Growth %</t>
  </si>
  <si>
    <t>36.16</t>
  </si>
  <si>
    <t>-11.96</t>
  </si>
  <si>
    <t>-2.72</t>
  </si>
  <si>
    <t>14.53</t>
  </si>
  <si>
    <t>52.68</t>
  </si>
  <si>
    <t>-40.17</t>
  </si>
  <si>
    <t>-15.28</t>
  </si>
  <si>
    <t>2.73</t>
  </si>
  <si>
    <t>97.32</t>
  </si>
  <si>
    <t>15.31</t>
  </si>
  <si>
    <t>Levered Free Cash Flow, 1 Yr. Growth %</t>
  </si>
  <si>
    <t>-15.27</t>
  </si>
  <si>
    <t>169.31</t>
  </si>
  <si>
    <t>-307.4</t>
  </si>
  <si>
    <t>-186.76</t>
  </si>
  <si>
    <t>-33.97</t>
  </si>
  <si>
    <t>199.26</t>
  </si>
  <si>
    <t>-55.59</t>
  </si>
  <si>
    <t>-19.19</t>
  </si>
  <si>
    <t>Unlevered Free Cash Flow, 1 Yr. Growth %</t>
  </si>
  <si>
    <t>-3.24</t>
  </si>
  <si>
    <t>86.55</t>
  </si>
  <si>
    <t>6.71</t>
  </si>
  <si>
    <t>-206.37</t>
  </si>
  <si>
    <t>-228.12</t>
  </si>
  <si>
    <t>-33.64</t>
  </si>
  <si>
    <t>172.84</t>
  </si>
  <si>
    <t>-53.5</t>
  </si>
  <si>
    <t>-15.29</t>
  </si>
  <si>
    <t>Dividend Per Share, 1 Yr. Growth %</t>
  </si>
  <si>
    <t>4.76</t>
  </si>
  <si>
    <t>9.09</t>
  </si>
  <si>
    <t>4.17</t>
  </si>
  <si>
    <t>3.7</t>
  </si>
  <si>
    <t>Compound Annual Growth Rate Over Two Years</t>
  </si>
  <si>
    <t>Total Revenues, 2 Yr. CAGR %</t>
  </si>
  <si>
    <t>1.47</t>
  </si>
  <si>
    <t>2.6</t>
  </si>
  <si>
    <t>-1.3</t>
  </si>
  <si>
    <t>4.28</t>
  </si>
  <si>
    <t>13.57</t>
  </si>
  <si>
    <t>4.63</t>
  </si>
  <si>
    <t>-8.19</t>
  </si>
  <si>
    <t>-2.69</t>
  </si>
  <si>
    <t>17.22</t>
  </si>
  <si>
    <t>12.27</t>
  </si>
  <si>
    <t>Gross Profit, 2 Yr. CAGR %</t>
  </si>
  <si>
    <t>-2.68</t>
  </si>
  <si>
    <t>10.36</t>
  </si>
  <si>
    <t>2.75</t>
  </si>
  <si>
    <t>-5.52</t>
  </si>
  <si>
    <t>3.59</t>
  </si>
  <si>
    <t>20.98</t>
  </si>
  <si>
    <t>14.05</t>
  </si>
  <si>
    <t>EBITDA, 2 Yr. CAGR %</t>
  </si>
  <si>
    <t>-4.47</t>
  </si>
  <si>
    <t>-0.33</t>
  </si>
  <si>
    <t>-2.19</t>
  </si>
  <si>
    <t>9.72</t>
  </si>
  <si>
    <t>17.23</t>
  </si>
  <si>
    <t>-6.44</t>
  </si>
  <si>
    <t>4.75</t>
  </si>
  <si>
    <t>38.12</t>
  </si>
  <si>
    <t>23.26</t>
  </si>
  <si>
    <t>EBITA, 2 Yr. CAGR %</t>
  </si>
  <si>
    <t>-5.82</t>
  </si>
  <si>
    <t>-0.7</t>
  </si>
  <si>
    <t>-2.93</t>
  </si>
  <si>
    <t>11.14</t>
  </si>
  <si>
    <t>18.2</t>
  </si>
  <si>
    <t>6.15</t>
  </si>
  <si>
    <t>-7.45</t>
  </si>
  <si>
    <t>6.76</t>
  </si>
  <si>
    <t>41.71</t>
  </si>
  <si>
    <t>24.18</t>
  </si>
  <si>
    <t>EBIT, 2 Yr. CAGR %</t>
  </si>
  <si>
    <t>-7.66</t>
  </si>
  <si>
    <t>-1.32</t>
  </si>
  <si>
    <t>-3.3</t>
  </si>
  <si>
    <t>19.45</t>
  </si>
  <si>
    <t>4.74</t>
  </si>
  <si>
    <t>-13.63</t>
  </si>
  <si>
    <t>4.14</t>
  </si>
  <si>
    <t>40.5</t>
  </si>
  <si>
    <t>24.32</t>
  </si>
  <si>
    <t>Earnings From Cont. Operations, 2 Yr. CAGR %</t>
  </si>
  <si>
    <t>-26.75</t>
  </si>
  <si>
    <t>-12.66</t>
  </si>
  <si>
    <t>35.01</t>
  </si>
  <si>
    <t>408.21</t>
  </si>
  <si>
    <t>-21.68</t>
  </si>
  <si>
    <t>-87.73</t>
  </si>
  <si>
    <t>122.65</t>
  </si>
  <si>
    <t>377.17</t>
  </si>
  <si>
    <t>-56.91</t>
  </si>
  <si>
    <t>-65.3</t>
  </si>
  <si>
    <t>Net Income, 2 Yr. CAGR %</t>
  </si>
  <si>
    <t>-73.36</t>
  </si>
  <si>
    <t>206.73</t>
  </si>
  <si>
    <t>115.1</t>
  </si>
  <si>
    <t>7.46</t>
  </si>
  <si>
    <t>-64.67</t>
  </si>
  <si>
    <t>Normalized Net Income, 2 Yr. CAGR %</t>
  </si>
  <si>
    <t>-16.59</t>
  </si>
  <si>
    <t>-6.09</t>
  </si>
  <si>
    <t>-25.13</t>
  </si>
  <si>
    <t>23.09</t>
  </si>
  <si>
    <t>61.27</t>
  </si>
  <si>
    <t>47.85</t>
  </si>
  <si>
    <t>-39.18</t>
  </si>
  <si>
    <t>19.3</t>
  </si>
  <si>
    <t>118.2</t>
  </si>
  <si>
    <t>31.49</t>
  </si>
  <si>
    <t>Diluted EPS Before Extra, 2 Yr. CAGR %</t>
  </si>
  <si>
    <t>-33.11</t>
  </si>
  <si>
    <t>-10.84</t>
  </si>
  <si>
    <t>47.93</t>
  </si>
  <si>
    <t>415.98</t>
  </si>
  <si>
    <t>-21.03</t>
  </si>
  <si>
    <t>-87.41</t>
  </si>
  <si>
    <t>126.74</t>
  </si>
  <si>
    <t>375.79</t>
  </si>
  <si>
    <t>-44.79</t>
  </si>
  <si>
    <t>-56.86</t>
  </si>
  <si>
    <t>Accounts Receivable, 2 Yr. CAGR %</t>
  </si>
  <si>
    <t>4.7</t>
  </si>
  <si>
    <t>4.9</t>
  </si>
  <si>
    <t>10.97</t>
  </si>
  <si>
    <t>17.36</t>
  </si>
  <si>
    <t>-21.61</t>
  </si>
  <si>
    <t>-6.47</t>
  </si>
  <si>
    <t>-2.15</t>
  </si>
  <si>
    <t>-10.29</t>
  </si>
  <si>
    <t>Inventory, 2 Yr. CAGR %</t>
  </si>
  <si>
    <t>10.5</t>
  </si>
  <si>
    <t>6.96</t>
  </si>
  <si>
    <t>15.28</t>
  </si>
  <si>
    <t>-12.27</t>
  </si>
  <si>
    <t>-10.64</t>
  </si>
  <si>
    <t>0.92</t>
  </si>
  <si>
    <t>2.44</t>
  </si>
  <si>
    <t>Net Property, Plant and Equip., 2 Yr. CAGR %</t>
  </si>
  <si>
    <t>3.65</t>
  </si>
  <si>
    <t>6.21</t>
  </si>
  <si>
    <t>3.96</t>
  </si>
  <si>
    <t>18.48</t>
  </si>
  <si>
    <t>18.25</t>
  </si>
  <si>
    <t>-7.09</t>
  </si>
  <si>
    <t>6.24</t>
  </si>
  <si>
    <t>Total Assets, 2 Yr. CAGR %</t>
  </si>
  <si>
    <t>8.17</t>
  </si>
  <si>
    <t>3.69</t>
  </si>
  <si>
    <t>12.18</t>
  </si>
  <si>
    <t>5.44</t>
  </si>
  <si>
    <t>3.87</t>
  </si>
  <si>
    <t>10.2</t>
  </si>
  <si>
    <t>12.73</t>
  </si>
  <si>
    <t>-8.33</t>
  </si>
  <si>
    <t>Tangible Book Value, 2 Yr. CAGR %</t>
  </si>
  <si>
    <t>39.3</t>
  </si>
  <si>
    <t>-35.6</t>
  </si>
  <si>
    <t>-67.52</t>
  </si>
  <si>
    <t>72.89</t>
  </si>
  <si>
    <t>241.22</t>
  </si>
  <si>
    <t>-45.48</t>
  </si>
  <si>
    <t>-36.23</t>
  </si>
  <si>
    <t>203.12</t>
  </si>
  <si>
    <t>66.46</t>
  </si>
  <si>
    <t>-51.92</t>
  </si>
  <si>
    <t>Common Equity, 2 Yr. CAGR %</t>
  </si>
  <si>
    <t>7.94</t>
  </si>
  <si>
    <t>-12.28</t>
  </si>
  <si>
    <t>-24.19</t>
  </si>
  <si>
    <t>40.12</t>
  </si>
  <si>
    <t>55.13</t>
  </si>
  <si>
    <t>-0.88</t>
  </si>
  <si>
    <t>12.14</t>
  </si>
  <si>
    <t>19.5</t>
  </si>
  <si>
    <t>13.73</t>
  </si>
  <si>
    <t>5.34</t>
  </si>
  <si>
    <t>Cash From Operations, 2 Yr. CAGR %</t>
  </si>
  <si>
    <t>-47.81</t>
  </si>
  <si>
    <t>11.24</t>
  </si>
  <si>
    <t>41.53</t>
  </si>
  <si>
    <t>-26.6</t>
  </si>
  <si>
    <t>87.35</t>
  </si>
  <si>
    <t>111.07</t>
  </si>
  <si>
    <t>-52.35</t>
  </si>
  <si>
    <t>-17.3</t>
  </si>
  <si>
    <t>58.68</t>
  </si>
  <si>
    <t>20.97</t>
  </si>
  <si>
    <t>Capital Expenditures, 2 Yr. CAGR %</t>
  </si>
  <si>
    <t>8.36</t>
  </si>
  <si>
    <t>9.48</t>
  </si>
  <si>
    <t>5.55</t>
  </si>
  <si>
    <t>32.23</t>
  </si>
  <si>
    <t>-15.57</t>
  </si>
  <si>
    <t>-28.8</t>
  </si>
  <si>
    <t>48.12</t>
  </si>
  <si>
    <t>50.84</t>
  </si>
  <si>
    <t>Levered Free Cash Flow, 2 Yr. CAGR %</t>
  </si>
  <si>
    <t>-43.61</t>
  </si>
  <si>
    <t>58.39</t>
  </si>
  <si>
    <t>69.86</t>
  </si>
  <si>
    <t>49.07</t>
  </si>
  <si>
    <t>34.14</t>
  </si>
  <si>
    <t>-24.71</t>
  </si>
  <si>
    <t>41.16</t>
  </si>
  <si>
    <t>-2.82</t>
  </si>
  <si>
    <t>302.36</t>
  </si>
  <si>
    <t>Unlevered Free Cash Flow, 2 Yr. CAGR %</t>
  </si>
  <si>
    <t>-30.73</t>
  </si>
  <si>
    <t>34.35</t>
  </si>
  <si>
    <t>41.09</t>
  </si>
  <si>
    <t>6.54</t>
  </si>
  <si>
    <t>16.74</t>
  </si>
  <si>
    <t>-9.46</t>
  </si>
  <si>
    <t>35.05</t>
  </si>
  <si>
    <t>10.78</t>
  </si>
  <si>
    <t>-0.39</t>
  </si>
  <si>
    <t>216.5</t>
  </si>
  <si>
    <t>Dividend Per Share, 2 Yr. CAGR %</t>
  </si>
  <si>
    <t>4.88</t>
  </si>
  <si>
    <t>6.9</t>
  </si>
  <si>
    <t>6.6</t>
  </si>
  <si>
    <t>3.92</t>
  </si>
  <si>
    <t>3.77</t>
  </si>
  <si>
    <t>Compound Annual Growth Rate Over Three Years</t>
  </si>
  <si>
    <t>Total Revenues, 3 Yr. CAGR %</t>
  </si>
  <si>
    <t>3.32</t>
  </si>
  <si>
    <t>0.57</t>
  </si>
  <si>
    <t>1.25</t>
  </si>
  <si>
    <t>2.41</t>
  </si>
  <si>
    <t>-0.84</t>
  </si>
  <si>
    <t>-3.59</t>
  </si>
  <si>
    <t>-3.04</t>
  </si>
  <si>
    <t>Gross Profit, 3 Yr. CAGR %</t>
  </si>
  <si>
    <t>3.21</t>
  </si>
  <si>
    <t>-0.38</t>
  </si>
  <si>
    <t>2.17</t>
  </si>
  <si>
    <t>6.82</t>
  </si>
  <si>
    <t>0.93</t>
  </si>
  <si>
    <t>-0.79</t>
  </si>
  <si>
    <t>1.17</t>
  </si>
  <si>
    <t>1.41</t>
  </si>
  <si>
    <t>13.76</t>
  </si>
  <si>
    <t>EBITDA, 3 Yr. CAGR %</t>
  </si>
  <si>
    <t>-3.76</t>
  </si>
  <si>
    <t>-0.91</t>
  </si>
  <si>
    <t>10.42</t>
  </si>
  <si>
    <t>3.25</t>
  </si>
  <si>
    <t>0.05</t>
  </si>
  <si>
    <t>13.78</t>
  </si>
  <si>
    <t>22.08</t>
  </si>
  <si>
    <t>EBITA, 3 Yr. CAGR %</t>
  </si>
  <si>
    <t>-0.61</t>
  </si>
  <si>
    <t>-4.96</t>
  </si>
  <si>
    <t>-1.35</t>
  </si>
  <si>
    <t>6.13</t>
  </si>
  <si>
    <t>10.8</t>
  </si>
  <si>
    <t>-0.68</t>
  </si>
  <si>
    <t>5.38</t>
  </si>
  <si>
    <t>17.27</t>
  </si>
  <si>
    <t>24.15</t>
  </si>
  <si>
    <t>EBIT, 3 Yr. CAGR %</t>
  </si>
  <si>
    <t>-2.23</t>
  </si>
  <si>
    <t>-6.56</t>
  </si>
  <si>
    <t>-1.63</t>
  </si>
  <si>
    <t>11.73</t>
  </si>
  <si>
    <t>1.48</t>
  </si>
  <si>
    <t>-4.85</t>
  </si>
  <si>
    <t>2.95</t>
  </si>
  <si>
    <t>12.99</t>
  </si>
  <si>
    <t>24.61</t>
  </si>
  <si>
    <t>Earnings From Cont. Operations, 3 Yr. CAGR %</t>
  </si>
  <si>
    <t>-20.75</t>
  </si>
  <si>
    <t>-20.12</t>
  </si>
  <si>
    <t>190.58</t>
  </si>
  <si>
    <t>-42.06</t>
  </si>
  <si>
    <t>-64.43</t>
  </si>
  <si>
    <t>235.57</t>
  </si>
  <si>
    <t>-20.63</t>
  </si>
  <si>
    <t>Net Income, 3 Yr. CAGR %</t>
  </si>
  <si>
    <t>-1.52</t>
  </si>
  <si>
    <t>-30.09</t>
  </si>
  <si>
    <t>108.32</t>
  </si>
  <si>
    <t>74.95</t>
  </si>
  <si>
    <t>Normalized Net Income, 3 Yr. CAGR %</t>
  </si>
  <si>
    <t>-10.22</t>
  </si>
  <si>
    <t>-17.29</t>
  </si>
  <si>
    <t>7.2</t>
  </si>
  <si>
    <t>21.48</t>
  </si>
  <si>
    <t>31.66</t>
  </si>
  <si>
    <t>17.42</t>
  </si>
  <si>
    <t>13.97</t>
  </si>
  <si>
    <t>73.79</t>
  </si>
  <si>
    <t>Diluted EPS Before Extra, 3 Yr. CAGR %</t>
  </si>
  <si>
    <t>-25.55</t>
  </si>
  <si>
    <t>-21.19</t>
  </si>
  <si>
    <t>16.71</t>
  </si>
  <si>
    <t>207.69</t>
  </si>
  <si>
    <t>7.64</t>
  </si>
  <si>
    <t>-41.27</t>
  </si>
  <si>
    <t>-63.49</t>
  </si>
  <si>
    <t>235.99</t>
  </si>
  <si>
    <t>-5.3</t>
  </si>
  <si>
    <t>-21.39</t>
  </si>
  <si>
    <t>Accounts Receivable, 3 Yr. CAGR %</t>
  </si>
  <si>
    <t>1.66</t>
  </si>
  <si>
    <t>2.52</t>
  </si>
  <si>
    <t>10.49</t>
  </si>
  <si>
    <t>-8.24</t>
  </si>
  <si>
    <t>-18.21</t>
  </si>
  <si>
    <t>2.64</t>
  </si>
  <si>
    <t>-5.18</t>
  </si>
  <si>
    <t>-6.59</t>
  </si>
  <si>
    <t>Inventory, 3 Yr. CAGR %</t>
  </si>
  <si>
    <t>12.35</t>
  </si>
  <si>
    <t>10.9</t>
  </si>
  <si>
    <t>8.52</t>
  </si>
  <si>
    <t>9.32</t>
  </si>
  <si>
    <t>-3.61</t>
  </si>
  <si>
    <t>-2.79</t>
  </si>
  <si>
    <t>-1.12</t>
  </si>
  <si>
    <t>Net Property, Plant and Equip., 3 Yr. CAGR %</t>
  </si>
  <si>
    <t>6.67</t>
  </si>
  <si>
    <t>4.47</t>
  </si>
  <si>
    <t>4.73</t>
  </si>
  <si>
    <t>12.51</t>
  </si>
  <si>
    <t>5.97</t>
  </si>
  <si>
    <t>-6.96</t>
  </si>
  <si>
    <t>7.28</t>
  </si>
  <si>
    <t>-3.45</t>
  </si>
  <si>
    <t>0.44</t>
  </si>
  <si>
    <t>Total Assets, 3 Yr. CAGR %</t>
  </si>
  <si>
    <t>8.61</t>
  </si>
  <si>
    <t>4.68</t>
  </si>
  <si>
    <t>9.59</t>
  </si>
  <si>
    <t>3.38</t>
  </si>
  <si>
    <t>20.07</t>
  </si>
  <si>
    <t>9.17</t>
  </si>
  <si>
    <t>6.25</t>
  </si>
  <si>
    <t>Tangible Book Value, 3 Yr. CAGR %</t>
  </si>
  <si>
    <t>27.66</t>
  </si>
  <si>
    <t>-10.98</t>
  </si>
  <si>
    <t>-51.75</t>
  </si>
  <si>
    <t>5.22</t>
  </si>
  <si>
    <t>48.6</t>
  </si>
  <si>
    <t>-23.88</t>
  </si>
  <si>
    <t>36.04</t>
  </si>
  <si>
    <t>60.21</t>
  </si>
  <si>
    <t>10.91</t>
  </si>
  <si>
    <t>Common Equity, 3 Yr. CAGR %</t>
  </si>
  <si>
    <t>8.86</t>
  </si>
  <si>
    <t>-5.63</t>
  </si>
  <si>
    <t>-15.66</t>
  </si>
  <si>
    <t>13.11</t>
  </si>
  <si>
    <t>23.34</t>
  </si>
  <si>
    <t>35.25</t>
  </si>
  <si>
    <t>6.11</t>
  </si>
  <si>
    <t>13.88</t>
  </si>
  <si>
    <t>16.3</t>
  </si>
  <si>
    <t>9.34</t>
  </si>
  <si>
    <t>Cash From Operations, 3 Yr. CAGR %</t>
  </si>
  <si>
    <t>-26.59</t>
  </si>
  <si>
    <t>-9.88</t>
  </si>
  <si>
    <t>-2.64</t>
  </si>
  <si>
    <t>37.81</t>
  </si>
  <si>
    <t>47.65</t>
  </si>
  <si>
    <t>-14.4</t>
  </si>
  <si>
    <t>-15.02</t>
  </si>
  <si>
    <t>60.14</t>
  </si>
  <si>
    <t>Capital Expenditures, 3 Yr. CAGR %</t>
  </si>
  <si>
    <t>9.89</t>
  </si>
  <si>
    <t>1.11</t>
  </si>
  <si>
    <t>5.26</t>
  </si>
  <si>
    <t>-0.64</t>
  </si>
  <si>
    <t>19.37</t>
  </si>
  <si>
    <t>-15.5</t>
  </si>
  <si>
    <t>-15.47</t>
  </si>
  <si>
    <t>-19.55</t>
  </si>
  <si>
    <t>10.82</t>
  </si>
  <si>
    <t>36.26</t>
  </si>
  <si>
    <t>Levered Free Cash Flow, 3 Yr. CAGR %</t>
  </si>
  <si>
    <t>16.25</t>
  </si>
  <si>
    <t>-10.18</t>
  </si>
  <si>
    <t>39.04</t>
  </si>
  <si>
    <t>81.55</t>
  </si>
  <si>
    <t>24.46</t>
  </si>
  <si>
    <t>19.98</t>
  </si>
  <si>
    <t>-4.45</t>
  </si>
  <si>
    <t>38.55</t>
  </si>
  <si>
    <t>-8.6</t>
  </si>
  <si>
    <t>Unlevered Free Cash Flow, 3 Yr. CAGR %</t>
  </si>
  <si>
    <t>11.9</t>
  </si>
  <si>
    <t>-3.62</t>
  </si>
  <si>
    <t>24.42</t>
  </si>
  <si>
    <t>28.41</t>
  </si>
  <si>
    <t>13.3</t>
  </si>
  <si>
    <t>-1.65</t>
  </si>
  <si>
    <t>31.46</t>
  </si>
  <si>
    <t>-5.78</t>
  </si>
  <si>
    <t>36.76</t>
  </si>
  <si>
    <t>-5.62</t>
  </si>
  <si>
    <t>Dividend Per Share, 3 Yr. CAGR %</t>
  </si>
  <si>
    <t>5.98</t>
  </si>
  <si>
    <t>5.73</t>
  </si>
  <si>
    <t>3.71</t>
  </si>
  <si>
    <t>Compound Annual Growth Rate Over Five Years</t>
  </si>
  <si>
    <t>Total Revenues, 5 Yr. CAGR %</t>
  </si>
  <si>
    <t>8.71</t>
  </si>
  <si>
    <t>6.84</t>
  </si>
  <si>
    <t>2.03</t>
  </si>
  <si>
    <t>6.01</t>
  </si>
  <si>
    <t>-0.22</t>
  </si>
  <si>
    <t>-2.27</t>
  </si>
  <si>
    <t>-0.04</t>
  </si>
  <si>
    <t>Gross Profit, 5 Yr. CAGR %</t>
  </si>
  <si>
    <t>8.34</t>
  </si>
  <si>
    <t>4.07</t>
  </si>
  <si>
    <t>0.82</t>
  </si>
  <si>
    <t>-0.47</t>
  </si>
  <si>
    <t>-0.99</t>
  </si>
  <si>
    <t>1.98</t>
  </si>
  <si>
    <t>EBITDA, 5 Yr. CAGR %</t>
  </si>
  <si>
    <t>4.6</t>
  </si>
  <si>
    <t>-0.58</t>
  </si>
  <si>
    <t>1.42</t>
  </si>
  <si>
    <t>-0.77</t>
  </si>
  <si>
    <t>11.32</t>
  </si>
  <si>
    <t>7.34</t>
  </si>
  <si>
    <t>EBITA, 5 Yr. CAGR %</t>
  </si>
  <si>
    <t>12.85</t>
  </si>
  <si>
    <t>4.4</t>
  </si>
  <si>
    <t>-1.54</t>
  </si>
  <si>
    <t>6.05</t>
  </si>
  <si>
    <t>1.2</t>
  </si>
  <si>
    <t>-0.94</t>
  </si>
  <si>
    <t>13.62</t>
  </si>
  <si>
    <t>EBIT, 5 Yr. CAGR %</t>
  </si>
  <si>
    <t>12.1</t>
  </si>
  <si>
    <t>2.78</t>
  </si>
  <si>
    <t>-2.66</t>
  </si>
  <si>
    <t>0.71</t>
  </si>
  <si>
    <t>-0.46</t>
  </si>
  <si>
    <t>-4.31</t>
  </si>
  <si>
    <t>3.72</t>
  </si>
  <si>
    <t>10.87</t>
  </si>
  <si>
    <t>7.3</t>
  </si>
  <si>
    <t>Earnings From Cont. Operations, 5 Yr. CAGR %</t>
  </si>
  <si>
    <t>-31.28</t>
  </si>
  <si>
    <t>-19.36</t>
  </si>
  <si>
    <t>-1.93</t>
  </si>
  <si>
    <t>67.45</t>
  </si>
  <si>
    <t>-2.13</t>
  </si>
  <si>
    <t>-18.73</t>
  </si>
  <si>
    <t>2.2</t>
  </si>
  <si>
    <t>34.67</t>
  </si>
  <si>
    <t>-62.39</t>
  </si>
  <si>
    <t>7.98</t>
  </si>
  <si>
    <t>Net Income, 5 Yr. CAGR %</t>
  </si>
  <si>
    <t>-30.87</t>
  </si>
  <si>
    <t>-33.05</t>
  </si>
  <si>
    <t>34.61</t>
  </si>
  <si>
    <t>-17.6</t>
  </si>
  <si>
    <t>Normalized Net Income, 5 Yr. CAGR %</t>
  </si>
  <si>
    <t>-6.43</t>
  </si>
  <si>
    <t>-16.51</t>
  </si>
  <si>
    <t>9.6</t>
  </si>
  <si>
    <t>-10.41</t>
  </si>
  <si>
    <t>29.66</t>
  </si>
  <si>
    <t>29.57</t>
  </si>
  <si>
    <t>13.17</t>
  </si>
  <si>
    <t>Diluted EPS Before Extra, 5 Yr. CAGR %</t>
  </si>
  <si>
    <t>-34.76</t>
  </si>
  <si>
    <t>-20.67</t>
  </si>
  <si>
    <t>-2.02</t>
  </si>
  <si>
    <t>67.11</t>
  </si>
  <si>
    <t>-0.17</t>
  </si>
  <si>
    <t>4.45</t>
  </si>
  <si>
    <t>35.61</t>
  </si>
  <si>
    <t>-57.75</t>
  </si>
  <si>
    <t>17.79</t>
  </si>
  <si>
    <t>Accounts Receivable, 5 Yr. CAGR %</t>
  </si>
  <si>
    <t>8.38</t>
  </si>
  <si>
    <t>1.28</t>
  </si>
  <si>
    <t>6.93</t>
  </si>
  <si>
    <t>8.22</t>
  </si>
  <si>
    <t>-7.59</t>
  </si>
  <si>
    <t>-3.19</t>
  </si>
  <si>
    <t>-12.13</t>
  </si>
  <si>
    <t>-6.54</t>
  </si>
  <si>
    <t>Inventory, 5 Yr. CAGR %</t>
  </si>
  <si>
    <t>13.15</t>
  </si>
  <si>
    <t>18.3</t>
  </si>
  <si>
    <t>9.27</t>
  </si>
  <si>
    <t>9.31</t>
  </si>
  <si>
    <t>9.35</t>
  </si>
  <si>
    <t>-1.82</t>
  </si>
  <si>
    <t>-5.74</t>
  </si>
  <si>
    <t>-3.92</t>
  </si>
  <si>
    <t>Net Property, Plant and Equip., 5 Yr. CAGR %</t>
  </si>
  <si>
    <t>1.46</t>
  </si>
  <si>
    <t>8.57</t>
  </si>
  <si>
    <t>9.94</t>
  </si>
  <si>
    <t>5.16</t>
  </si>
  <si>
    <t>-4.92</t>
  </si>
  <si>
    <t>0.67</t>
  </si>
  <si>
    <t>Total Assets, 5 Yr. CAGR %</t>
  </si>
  <si>
    <t>5.6</t>
  </si>
  <si>
    <t>4.31</t>
  </si>
  <si>
    <t>6.59</t>
  </si>
  <si>
    <t>4.22</t>
  </si>
  <si>
    <t>4.89</t>
  </si>
  <si>
    <t>6.81</t>
  </si>
  <si>
    <t>13.94</t>
  </si>
  <si>
    <t>7.02</t>
  </si>
  <si>
    <t>Tangible Book Value, 5 Yr. CAGR %</t>
  </si>
  <si>
    <t>23.67</t>
  </si>
  <si>
    <t>-21.67</t>
  </si>
  <si>
    <t>-27.18</t>
  </si>
  <si>
    <t>16.09</t>
  </si>
  <si>
    <t>5.51</t>
  </si>
  <si>
    <t>-19.11</t>
  </si>
  <si>
    <t>5.68</t>
  </si>
  <si>
    <t>97.63</t>
  </si>
  <si>
    <t>-11.12</t>
  </si>
  <si>
    <t>Common Equity, 5 Yr. CAGR %</t>
  </si>
  <si>
    <t>15.39</t>
  </si>
  <si>
    <t>-0.71</t>
  </si>
  <si>
    <t>-6.21</t>
  </si>
  <si>
    <t>10.54</t>
  </si>
  <si>
    <t>7.62</t>
  </si>
  <si>
    <t>18.59</t>
  </si>
  <si>
    <t>28.72</t>
  </si>
  <si>
    <t>10.45</t>
  </si>
  <si>
    <t>Cash From Operations, 5 Yr. CAGR %</t>
  </si>
  <si>
    <t>-16.02</t>
  </si>
  <si>
    <t>18.13</t>
  </si>
  <si>
    <t>-4.55</t>
  </si>
  <si>
    <t>-16.99</t>
  </si>
  <si>
    <t>26.5</t>
  </si>
  <si>
    <t>45.17</t>
  </si>
  <si>
    <t>-9.89</t>
  </si>
  <si>
    <t>17.1</t>
  </si>
  <si>
    <t>22.28</t>
  </si>
  <si>
    <t>-1.7</t>
  </si>
  <si>
    <t>Capital Expenditures, 5 Yr. CAGR %</t>
  </si>
  <si>
    <t>13.59</t>
  </si>
  <si>
    <t>10.94</t>
  </si>
  <si>
    <t>2.59</t>
  </si>
  <si>
    <t>15.32</t>
  </si>
  <si>
    <t>-13.04</t>
  </si>
  <si>
    <t>-0.6</t>
  </si>
  <si>
    <t>-1.25</t>
  </si>
  <si>
    <t>Levered Free Cash Flow, 5 Yr. CAGR %</t>
  </si>
  <si>
    <t>5.87</t>
  </si>
  <si>
    <t>-10.21</t>
  </si>
  <si>
    <t>30.85</t>
  </si>
  <si>
    <t>9.99</t>
  </si>
  <si>
    <t>37.06</t>
  </si>
  <si>
    <t>29.42</t>
  </si>
  <si>
    <t>32.66</t>
  </si>
  <si>
    <t>9.43</t>
  </si>
  <si>
    <t>7.91</t>
  </si>
  <si>
    <t>Unlevered Free Cash Flow, 5 Yr. CAGR %</t>
  </si>
  <si>
    <t>17.14</t>
  </si>
  <si>
    <t>22.77</t>
  </si>
  <si>
    <t>21.29</t>
  </si>
  <si>
    <t>22.98</t>
  </si>
  <si>
    <t>8.11</t>
  </si>
  <si>
    <t>Dividend Per Share, 5 Yr. CAGR %</t>
  </si>
  <si>
    <t>5.39</t>
  </si>
  <si>
    <t>5.15</t>
  </si>
  <si>
    <t>3.86</t>
  </si>
  <si>
    <t>2019</t>
  </si>
  <si>
    <t>2020</t>
  </si>
  <si>
    <t>2021</t>
  </si>
  <si>
    <t>2022</t>
  </si>
  <si>
    <t>2023</t>
  </si>
  <si>
    <t>2024</t>
  </si>
  <si>
    <t>2025</t>
  </si>
  <si>
    <t>2026</t>
  </si>
  <si>
    <t>Capitalization
                                    1</t>
  </si>
  <si>
    <t>1,390</t>
  </si>
  <si>
    <t>1,551</t>
  </si>
  <si>
    <t>2,268</t>
  </si>
  <si>
    <t>2,261</t>
  </si>
  <si>
    <t>3,277</t>
  </si>
  <si>
    <t>3,384</t>
  </si>
  <si>
    <t>-</t>
  </si>
  <si>
    <t>Change</t>
  </si>
  <si>
    <t>11.57%</t>
  </si>
  <si>
    <t>46.24%</t>
  </si>
  <si>
    <t>-0.3%</t>
  </si>
  <si>
    <t>44.93%</t>
  </si>
  <si>
    <t>3.27%</t>
  </si>
  <si>
    <t>0%</t>
  </si>
  <si>
    <t>Enterprise Value (EV)
                                    1</t>
  </si>
  <si>
    <t>1,898</t>
  </si>
  <si>
    <t>1,813</t>
  </si>
  <si>
    <t>3,056</t>
  </si>
  <si>
    <t>2,735</t>
  </si>
  <si>
    <t>3,572</t>
  </si>
  <si>
    <t>3,799</t>
  </si>
  <si>
    <t>3,687</t>
  </si>
  <si>
    <t>3,552</t>
  </si>
  <si>
    <t>-4.5%</t>
  </si>
  <si>
    <t>68.58%</t>
  </si>
  <si>
    <t>-10.49%</t>
  </si>
  <si>
    <t>30.59%</t>
  </si>
  <si>
    <t>6.35%</t>
  </si>
  <si>
    <t>-2.92%</t>
  </si>
  <si>
    <t>-3.66%</t>
  </si>
  <si>
    <t>P/E ratio</t>
  </si>
  <si>
    <t>36.2x</t>
  </si>
  <si>
    <t>12.9x</t>
  </si>
  <si>
    <t>11.1x</t>
  </si>
  <si>
    <t>149x</t>
  </si>
  <si>
    <t>45.3x</t>
  </si>
  <si>
    <t>32.8x</t>
  </si>
  <si>
    <t>25.9x</t>
  </si>
  <si>
    <t>PBR</t>
  </si>
  <si>
    <t>PEG</t>
  </si>
  <si>
    <t>0.7x</t>
  </si>
  <si>
    <t>-1.7x</t>
  </si>
  <si>
    <t>0x</t>
  </si>
  <si>
    <t>0.9x</t>
  </si>
  <si>
    <t>1x</t>
  </si>
  <si>
    <t>Capitalization / Revenue</t>
  </si>
  <si>
    <t>1.15x</t>
  </si>
  <si>
    <t>1.44x</t>
  </si>
  <si>
    <t>1.99x</t>
  </si>
  <si>
    <t>2.06x</t>
  </si>
  <si>
    <t>3.09x</t>
  </si>
  <si>
    <t>3.25x</t>
  </si>
  <si>
    <t>3.14x</t>
  </si>
  <si>
    <t>2.99x</t>
  </si>
  <si>
    <t>EV / Revenue</t>
  </si>
  <si>
    <t>1.57x</t>
  </si>
  <si>
    <t>1.69x</t>
  </si>
  <si>
    <t>2.68x</t>
  </si>
  <si>
    <t>2.49x</t>
  </si>
  <si>
    <t>3.37x</t>
  </si>
  <si>
    <t>3.65x</t>
  </si>
  <si>
    <t>3.43x</t>
  </si>
  <si>
    <t>EV / EBITDA</t>
  </si>
  <si>
    <t>11.2x</t>
  </si>
  <si>
    <t>10.8x</t>
  </si>
  <si>
    <t>14.7x</t>
  </si>
  <si>
    <t>10.6x</t>
  </si>
  <si>
    <t>15x</t>
  </si>
  <si>
    <t>15.1x</t>
  </si>
  <si>
    <t>13.8x</t>
  </si>
  <si>
    <t>12.1x</t>
  </si>
  <si>
    <t>EV / EBIT</t>
  </si>
  <si>
    <t>33.5x</t>
  </si>
  <si>
    <t>70x</t>
  </si>
  <si>
    <t>32.4x</t>
  </si>
  <si>
    <t>37.9x</t>
  </si>
  <si>
    <t>46.5x</t>
  </si>
  <si>
    <t>22.4x</t>
  </si>
  <si>
    <t>19.2x</t>
  </si>
  <si>
    <t>16.2x</t>
  </si>
  <si>
    <t>EV / FCF</t>
  </si>
  <si>
    <t>17.4x</t>
  </si>
  <si>
    <t>46.1x</t>
  </si>
  <si>
    <t>24.8x</t>
  </si>
  <si>
    <t>35.7x</t>
  </si>
  <si>
    <t>20.5x</t>
  </si>
  <si>
    <t>33.4x</t>
  </si>
  <si>
    <t>27.1x</t>
  </si>
  <si>
    <t>22x</t>
  </si>
  <si>
    <t>FCF Yield</t>
  </si>
  <si>
    <t>5.75%</t>
  </si>
  <si>
    <t>2.17%</t>
  </si>
  <si>
    <t>4.03%</t>
  </si>
  <si>
    <t>2.8%</t>
  </si>
  <si>
    <t>4.89%</t>
  </si>
  <si>
    <t>3%</t>
  </si>
  <si>
    <t>3.68%</t>
  </si>
  <si>
    <t>4.55%</t>
  </si>
  <si>
    <t>Dividend per Share
                                    2</t>
  </si>
  <si>
    <t>Rate of return</t>
  </si>
  <si>
    <t>EPS
                                    2</t>
  </si>
  <si>
    <t>9.83</t>
  </si>
  <si>
    <t>6.22</t>
  </si>
  <si>
    <t>Distribution rate</t>
  </si>
  <si>
    <t>Net sales
                                    1</t>
  </si>
  <si>
    <t>1,206</t>
  </si>
  <si>
    <t>1,074</t>
  </si>
  <si>
    <t>1,142</t>
  </si>
  <si>
    <t>1,099</t>
  </si>
  <si>
    <t>1,059</t>
  </si>
  <si>
    <t>1,040</t>
  </si>
  <si>
    <t>1,076</t>
  </si>
  <si>
    <t>1,131</t>
  </si>
  <si>
    <t>EBITDA
                                    1</t>
  </si>
  <si>
    <t>169.4</t>
  </si>
  <si>
    <t>168.3</t>
  </si>
  <si>
    <t>257.4</t>
  </si>
  <si>
    <t>238</t>
  </si>
  <si>
    <t>251.8</t>
  </si>
  <si>
    <t>267.9</t>
  </si>
  <si>
    <t>294.2</t>
  </si>
  <si>
    <t>EBIT
                                    1</t>
  </si>
  <si>
    <t>56.6</t>
  </si>
  <si>
    <t>25.9</t>
  </si>
  <si>
    <t>94.3</t>
  </si>
  <si>
    <t>72.2</t>
  </si>
  <si>
    <t>76.8</t>
  </si>
  <si>
    <t>169.5</t>
  </si>
  <si>
    <t>192.3</t>
  </si>
  <si>
    <t>218.6</t>
  </si>
  <si>
    <t>Net income
                                    1</t>
  </si>
  <si>
    <t>38.3</t>
  </si>
  <si>
    <t>184.4</t>
  </si>
  <si>
    <t>177.2</t>
  </si>
  <si>
    <t>205.1</t>
  </si>
  <si>
    <t>22.2</t>
  </si>
  <si>
    <t>74.8</t>
  </si>
  <si>
    <t>101</t>
  </si>
  <si>
    <t>123.7</t>
  </si>
  <si>
    <t>Net Debt
                                    1</t>
  </si>
  <si>
    <t>508.1</t>
  </si>
  <si>
    <t>261.8</t>
  </si>
  <si>
    <t>787.8</t>
  </si>
  <si>
    <t>474.2</t>
  </si>
  <si>
    <t>294.9</t>
  </si>
  <si>
    <t>414.4</t>
  </si>
  <si>
    <t>303.3</t>
  </si>
  <si>
    <t>Reference price
                                    2</t>
  </si>
  <si>
    <t>66.88</t>
  </si>
  <si>
    <t>75.52</t>
  </si>
  <si>
    <t>110.07</t>
  </si>
  <si>
    <t>108.69</t>
  </si>
  <si>
    <t>156.74</t>
  </si>
  <si>
    <t>161.21</t>
  </si>
  <si>
    <t>Nbr of stocks (in thousands)</t>
  </si>
  <si>
    <t>20,784</t>
  </si>
  <si>
    <t>20,536</t>
  </si>
  <si>
    <t>20,605</t>
  </si>
  <si>
    <t>20,803</t>
  </si>
  <si>
    <t>20,907</t>
  </si>
  <si>
    <t>20,992</t>
  </si>
  <si>
    <t>Announcement Date</t>
  </si>
  <si>
    <t>2/25/20</t>
  </si>
  <si>
    <t>2/23/21</t>
  </si>
  <si>
    <t>2/22/22</t>
  </si>
  <si>
    <t>2/21/23</t>
  </si>
  <si>
    <t>2/20/24</t>
  </si>
  <si>
    <t>address1</t>
  </si>
  <si>
    <t>5605 Carnegie Boulevard</t>
  </si>
  <si>
    <t>address2</t>
  </si>
  <si>
    <t>Suite 500</t>
  </si>
  <si>
    <t>city</t>
  </si>
  <si>
    <t>Charlotte</t>
  </si>
  <si>
    <t>state</t>
  </si>
  <si>
    <t>NC</t>
  </si>
  <si>
    <t>zip</t>
  </si>
  <si>
    <t>28209</t>
  </si>
  <si>
    <t>country</t>
  </si>
  <si>
    <t>phone</t>
  </si>
  <si>
    <t>704 731 1500</t>
  </si>
  <si>
    <t>website</t>
  </si>
  <si>
    <t>https://www.enpro.com</t>
  </si>
  <si>
    <t>industry</t>
  </si>
  <si>
    <t>Specialty Industrial Machinery</t>
  </si>
  <si>
    <t>industryKey</t>
  </si>
  <si>
    <t>specialty-industrial-machinery</t>
  </si>
  <si>
    <t>industryDisp</t>
  </si>
  <si>
    <t>sector</t>
  </si>
  <si>
    <t>Industrials</t>
  </si>
  <si>
    <t>sectorKey</t>
  </si>
  <si>
    <t>industrials</t>
  </si>
  <si>
    <t>sectorDisp</t>
  </si>
  <si>
    <t>longBusinessSummary</t>
  </si>
  <si>
    <t>Enpro Inc. design, develops, manufactures, and markets proprietary, value-added products and solutions to safeguard critical environments in the United States, Europe, and internationally. It operates through two segments, Sealing Technologies and Advanced Surface Technologies. The Sealing Technologies segment offers single-use hygienic seals, tubing, components and assemblies; metallic, non-metallic, and composite material gaskets; dynamic seals; compression packing; hydraulic components; expansion joints; and wall penetration products for chemical and petrochemical processing, pulp and paper processing, nuclear energy, hydrogen, natural gas, food and biopharmaceutical processing, primary metal manufacturing, mining, water and waste treatment, commercial vehicle, aerospace, medical, filtration, and semiconductor fabrication industries. The Advanced Surface Technologies segment offers cleaning, coating, testing, refurbishment, and verification services for critical components and assemblies used in semiconductor manufacturing equipment, as well as for critical applications in the space, aerospace, and defense markets; and specialized optical filters and thin-film coatings for various applications in the industrial technology, life sciences, and semiconductor markets. The company was formerly known as EnPro Industries, Inc. and changed its name to Enpro Inc. in December 2023. Enpro Inc. was incorporated in 2002 and is headquartered in Charlotte, North Carolina.</t>
  </si>
  <si>
    <t>fullTimeEmployees</t>
  </si>
  <si>
    <t>companyOfficers</t>
  </si>
  <si>
    <t>[{'maxAge': 1, 'name': 'Mr. Eric A. Vaillancourt', 'age': 61, 'title': 'President, CEO &amp; Director', 'yearBorn': 1963, 'fiscalYear': 2023, 'totalPay': 2444036, 'exercisedValue': 0, 'unexercisedValue': 1722384}, {'maxAge': 1, 'name': 'Mr. Steven R. Bower CPA', 'age': 65, 'title': 'Senior VP, Controller &amp; Chief Accounting Officer', 'yearBorn': 1959, 'fiscalYear': 2023, 'totalPay': 624176, 'exercisedValue': 0, 'unexercisedValue': 635687}, {'maxAge': 1, 'name': 'Mr. Robert S. McLean J.D.', 'age': 59, 'title': 'Executive VP, General Counsel &amp; Chief Administrative Officer', 'yearBorn': 1965, 'fiscalYear': 2023, 'totalPay': 959651, 'exercisedValue': 0, 'unexercisedValue': 1772006}, {'maxAge': 1, 'name': 'Mr. Joe  Bruderek Jr.', 'title': 'CFO &amp; Executive VP of Finance', 'fiscalYear': 2023, 'exercisedValue': 0, 'unexercisedValue': 0}, {'maxAge': 1, 'name': 'Ms. Larisa R. Joiner', 'title': 'VP &amp; Chief Information Officer', 'fiscalYear': 2023, 'exercisedValue': 0, 'unexercisedValue': 0}, {'maxAge': 1, 'name': 'Mr. James  Gentile', 'title': 'Vice President of Investor Relations', 'fiscalYear': 2023, 'exercisedValue': 0, 'unexercisedValue': 0}, {'maxAge': 1, 'name': 'Mr. Christopher  Ravenberg', 'title': 'VP &amp; Treasurer',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</si>
  <si>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</si>
  <si>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</si>
  <si>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</si>
  <si>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</si>
  <si>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</si>
  <si>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</si>
  <si>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</si>
  <si>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</si>
  <si>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http://phx.corporate-ir.net/phoenix.zhtml?c=131738&amp;p=irol-irhome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</si>
  <si>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</si>
  <si>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</si>
  <si>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</si>
  <si>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</si>
  <si>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</si>
  <si>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</si>
  <si>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</si>
  <si>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</si>
  <si>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</si>
  <si>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</si>
  <si>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</si>
  <si>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</si>
  <si>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</si>
  <si>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</si>
  <si>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</si>
  <si>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</si>
  <si>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</si>
  <si>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</si>
  <si>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</si>
  <si>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</si>
  <si>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</si>
  <si>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</si>
  <si>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</si>
  <si>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</si>
  <si>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</si>
  <si>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</si>
  <si>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</si>
  <si>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</si>
  <si>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</si>
  <si>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</si>
  <si>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</si>
  <si>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</si>
  <si>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</si>
  <si>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</si>
  <si>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</si>
  <si>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</si>
  <si>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</si>
  <si>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</si>
  <si>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</si>
  <si>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</si>
  <si>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</si>
  <si>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</si>
  <si>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</si>
  <si>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</si>
  <si>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</si>
  <si>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</si>
  <si>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</si>
  <si>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</si>
  <si>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</si>
  <si>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</si>
  <si>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</si>
  <si>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</si>
  <si>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</si>
  <si>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</si>
  <si>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</si>
  <si>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</si>
  <si>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</si>
  <si>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</si>
  <si>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</si>
  <si>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</si>
  <si>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</si>
  <si>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</si>
  <si>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</si>
  <si>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</si>
  <si>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</si>
  <si>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</si>
  <si>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</si>
  <si>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</si>
  <si>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</si>
  <si>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</si>
  <si>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</si>
  <si>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</si>
  <si>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</si>
  <si>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Enpro Inc.</t>
  </si>
  <si>
    <t>longName</t>
  </si>
  <si>
    <t>firstTradeDateEpochUtc</t>
  </si>
  <si>
    <t>timeZoneFullName</t>
  </si>
  <si>
    <t>America/New_York</t>
  </si>
  <si>
    <t>timeZoneShortName</t>
  </si>
  <si>
    <t>EST</t>
  </si>
  <si>
    <t>uuid</t>
  </si>
  <si>
    <t>2590e4aa-4729-3dd3-a01b-72fbf4d3f94a</t>
  </si>
  <si>
    <t>messageBoardId</t>
  </si>
  <si>
    <t>finmb_2312985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</si>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</sst>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pro.com/" TargetMode="External"/><Relationship Id="rId2" Type="http://schemas.openxmlformats.org/officeDocument/2006/relationships/hyperlink" Target="http://phx.corporate-ir.net/phoenix.zhtml?c=13173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159.4</v>
      </c>
      <c r="C4" s="2"/>
      <c r="D4" s="2"/>
      <c r="E4" s="2"/>
      <c r="F4" s="2"/>
      <c r="G4" s="2"/>
      <c r="H4" s="2"/>
      <c r="I4" s="2"/>
      <c r="J4" s="2"/>
      <c r="K4" s="2"/>
      <c r="L4" s="2"/>
      <c r="M4" s="2"/>
      <c r="N4" s="2"/>
      <c r="O4" s="2"/>
      <c r="P4" s="2"/>
      <c r="Q4" s="2"/>
      <c r="R4" s="2"/>
      <c r="S4" s="2"/>
      <c r="T4" s="2"/>
      <c r="U4" s="2"/>
      <c r="V4" s="2"/>
      <c r="W4" s="2"/>
      <c r="X4" s="2"/>
      <c r="Y4" s="2"/>
      <c r="Z4" s="2"/>
    </row>
    <row r="5">
      <c r="A5" s="1" t="s">
        <v>7</v>
      </c>
      <c r="B5" s="1">
        <v>389.4056318278567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3.432870912E9</v>
      </c>
      <c r="C8" s="2"/>
      <c r="D8" s="2"/>
      <c r="E8" s="2"/>
      <c r="F8" s="2"/>
      <c r="G8" s="2"/>
      <c r="H8" s="2"/>
      <c r="I8" s="2"/>
      <c r="J8" s="2"/>
      <c r="K8" s="2"/>
      <c r="L8" s="2"/>
      <c r="M8" s="2"/>
      <c r="N8" s="2"/>
      <c r="O8" s="2"/>
      <c r="P8" s="2"/>
      <c r="Q8" s="2"/>
      <c r="R8" s="2"/>
      <c r="S8" s="2"/>
      <c r="T8" s="2"/>
      <c r="U8" s="2"/>
      <c r="V8" s="2"/>
      <c r="W8" s="2"/>
      <c r="X8" s="2"/>
      <c r="Y8" s="2"/>
      <c r="Z8" s="2"/>
    </row>
    <row r="9">
      <c r="A9" s="1" t="s">
        <v>13</v>
      </c>
      <c r="B9" s="1">
        <v>69.451</v>
      </c>
      <c r="C9" s="2"/>
      <c r="D9" s="2"/>
      <c r="E9" s="2"/>
      <c r="F9" s="2"/>
      <c r="G9" s="2"/>
      <c r="H9" s="2"/>
      <c r="I9" s="2"/>
      <c r="J9" s="2"/>
      <c r="K9" s="2"/>
      <c r="L9" s="2"/>
      <c r="M9" s="2"/>
      <c r="N9" s="2"/>
      <c r="O9" s="2"/>
      <c r="P9" s="2"/>
      <c r="Q9" s="2"/>
      <c r="R9" s="2"/>
      <c r="S9" s="2"/>
      <c r="T9" s="2"/>
      <c r="U9" s="2"/>
      <c r="V9" s="2"/>
      <c r="W9" s="2"/>
      <c r="X9" s="2"/>
      <c r="Y9" s="2"/>
      <c r="Z9" s="2"/>
    </row>
    <row r="10">
      <c r="A10" s="1" t="s">
        <v>14</v>
      </c>
      <c r="B10" s="1">
        <v>21.69791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22.0</v>
      </c>
      <c r="C2" s="1">
        <v>-20.0</v>
      </c>
      <c r="D2" s="1">
        <v>-40.0</v>
      </c>
      <c r="E2" s="1">
        <v>540.0</v>
      </c>
      <c r="F2" s="1">
        <v>24.0</v>
      </c>
      <c r="G2" s="1">
        <v>38.0</v>
      </c>
      <c r="H2" s="1">
        <v>184.0</v>
      </c>
      <c r="I2" s="1">
        <v>177.0</v>
      </c>
      <c r="J2" s="1">
        <v>205.0</v>
      </c>
      <c r="K2" s="1">
        <v>22.0</v>
      </c>
      <c r="L2" s="2"/>
      <c r="M2" s="2"/>
      <c r="N2" s="2"/>
      <c r="O2" s="2"/>
      <c r="P2" s="2"/>
      <c r="Q2" s="2"/>
      <c r="R2" s="2"/>
      <c r="S2" s="2"/>
      <c r="T2" s="2"/>
      <c r="U2" s="2"/>
      <c r="V2" s="2"/>
      <c r="W2" s="2"/>
      <c r="X2" s="2"/>
      <c r="Y2" s="2"/>
      <c r="Z2" s="2"/>
    </row>
    <row r="3">
      <c r="A3" s="1" t="s">
        <v>26</v>
      </c>
      <c r="B3" s="1">
        <v>29.0</v>
      </c>
      <c r="C3" s="1">
        <v>30.0</v>
      </c>
      <c r="D3" s="1">
        <v>30.0</v>
      </c>
      <c r="E3" s="1">
        <v>32.0</v>
      </c>
      <c r="F3" s="1">
        <v>39.0</v>
      </c>
      <c r="G3" s="1">
        <v>30.0</v>
      </c>
      <c r="H3" s="1">
        <v>30.0</v>
      </c>
      <c r="I3" s="1">
        <v>27.0</v>
      </c>
      <c r="J3" s="1">
        <v>25.0</v>
      </c>
      <c r="K3" s="1">
        <v>24.0</v>
      </c>
      <c r="L3" s="2"/>
      <c r="M3" s="2"/>
      <c r="N3" s="2"/>
      <c r="O3" s="2"/>
      <c r="P3" s="2"/>
      <c r="Q3" s="2"/>
      <c r="R3" s="2"/>
      <c r="S3" s="2"/>
      <c r="T3" s="2"/>
      <c r="U3" s="2"/>
      <c r="V3" s="2"/>
      <c r="W3" s="2"/>
      <c r="X3" s="2"/>
      <c r="Y3" s="2"/>
      <c r="Z3" s="2"/>
    </row>
    <row r="4">
      <c r="A4" s="1" t="s">
        <v>27</v>
      </c>
      <c r="B4" s="1">
        <v>27.0</v>
      </c>
      <c r="C4" s="1">
        <v>27.0</v>
      </c>
      <c r="D4" s="1">
        <v>26.0</v>
      </c>
      <c r="E4" s="1">
        <v>31.0</v>
      </c>
      <c r="F4" s="1">
        <v>34.0</v>
      </c>
      <c r="G4" s="1">
        <v>37.0</v>
      </c>
      <c r="H4" s="1">
        <v>40.0</v>
      </c>
      <c r="I4" s="1">
        <v>48.0</v>
      </c>
      <c r="J4" s="1">
        <v>77.0</v>
      </c>
      <c r="K4" s="1">
        <v>70.0</v>
      </c>
      <c r="L4" s="2"/>
      <c r="M4" s="2"/>
      <c r="N4" s="2"/>
      <c r="O4" s="2"/>
      <c r="P4" s="2"/>
      <c r="Q4" s="2"/>
      <c r="R4" s="2"/>
      <c r="S4" s="2"/>
      <c r="T4" s="2"/>
      <c r="U4" s="2"/>
      <c r="V4" s="2"/>
      <c r="W4" s="2"/>
      <c r="X4" s="2"/>
      <c r="Y4" s="2"/>
      <c r="Z4" s="2"/>
    </row>
    <row r="5">
      <c r="A5" s="1" t="s">
        <v>28</v>
      </c>
      <c r="B5" s="1">
        <v>57.0</v>
      </c>
      <c r="C5" s="1">
        <v>58.0</v>
      </c>
      <c r="D5" s="1">
        <v>57.0</v>
      </c>
      <c r="E5" s="1">
        <v>63.0</v>
      </c>
      <c r="F5" s="1">
        <v>73.0</v>
      </c>
      <c r="G5" s="1">
        <v>67.0</v>
      </c>
      <c r="H5" s="1">
        <v>70.0</v>
      </c>
      <c r="I5" s="1">
        <v>75.0</v>
      </c>
      <c r="J5" s="1">
        <v>103.0</v>
      </c>
      <c r="K5" s="1">
        <v>94.0</v>
      </c>
      <c r="L5" s="2"/>
      <c r="M5" s="2"/>
      <c r="N5" s="2"/>
      <c r="O5" s="2"/>
      <c r="P5" s="2"/>
      <c r="Q5" s="2"/>
      <c r="R5" s="2"/>
      <c r="S5" s="2"/>
      <c r="T5" s="2"/>
      <c r="U5" s="2"/>
      <c r="V5" s="2"/>
      <c r="W5" s="2"/>
      <c r="X5" s="2"/>
      <c r="Y5" s="2"/>
      <c r="Z5" s="2"/>
    </row>
    <row r="6">
      <c r="A6" s="1" t="s">
        <v>29</v>
      </c>
      <c r="B6" s="1">
        <v>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-27.0</v>
      </c>
      <c r="C7" s="1">
        <v>0.0</v>
      </c>
      <c r="D7" s="1">
        <v>40.0</v>
      </c>
      <c r="E7" s="1">
        <v>0.0</v>
      </c>
      <c r="F7" s="1">
        <v>0.0</v>
      </c>
      <c r="G7" s="1">
        <v>11.0</v>
      </c>
      <c r="H7" s="1">
        <v>2.0</v>
      </c>
      <c r="I7" s="1">
        <v>-135.0</v>
      </c>
      <c r="J7" s="1">
        <v>60.0</v>
      </c>
      <c r="K7" s="1">
        <v>-10.0</v>
      </c>
      <c r="L7" s="2"/>
      <c r="M7" s="2"/>
      <c r="N7" s="2"/>
      <c r="O7" s="2"/>
      <c r="P7" s="2"/>
      <c r="Q7" s="2"/>
      <c r="R7" s="2"/>
      <c r="S7" s="2"/>
      <c r="T7" s="2"/>
      <c r="U7" s="2"/>
      <c r="V7" s="2"/>
      <c r="W7" s="2"/>
      <c r="X7" s="2"/>
      <c r="Y7" s="2"/>
      <c r="Z7" s="2"/>
    </row>
    <row r="8">
      <c r="A8" s="1" t="s">
        <v>31</v>
      </c>
      <c r="B8" s="1">
        <v>0.0</v>
      </c>
      <c r="C8" s="1">
        <v>0.0</v>
      </c>
      <c r="D8" s="1">
        <v>0.0</v>
      </c>
      <c r="E8" s="1">
        <v>-248.0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47.0</v>
      </c>
      <c r="D9" s="1">
        <v>0.0</v>
      </c>
      <c r="E9" s="1">
        <v>12.0</v>
      </c>
      <c r="F9" s="1">
        <v>0.0</v>
      </c>
      <c r="G9" s="1">
        <v>29.0</v>
      </c>
      <c r="H9" s="1">
        <v>29.0</v>
      </c>
      <c r="I9" s="1">
        <v>0.0</v>
      </c>
      <c r="J9" s="1">
        <v>66.0</v>
      </c>
      <c r="K9" s="1">
        <v>60.0</v>
      </c>
      <c r="L9" s="2"/>
      <c r="M9" s="2"/>
      <c r="N9" s="2"/>
      <c r="O9" s="2"/>
      <c r="P9" s="2"/>
      <c r="Q9" s="2"/>
      <c r="R9" s="2"/>
      <c r="S9" s="2"/>
      <c r="T9" s="2"/>
      <c r="U9" s="2"/>
      <c r="V9" s="2"/>
      <c r="W9" s="2"/>
      <c r="X9" s="2"/>
      <c r="Y9" s="2"/>
      <c r="Z9" s="2"/>
    </row>
    <row r="10">
      <c r="A10" s="1" t="s">
        <v>33</v>
      </c>
      <c r="B10" s="1">
        <v>9.0</v>
      </c>
      <c r="C10" s="1">
        <v>4.0</v>
      </c>
      <c r="D10" s="1">
        <v>5.0</v>
      </c>
      <c r="E10" s="1">
        <v>9.0</v>
      </c>
      <c r="F10" s="1">
        <v>6.0</v>
      </c>
      <c r="G10" s="1">
        <v>6.0</v>
      </c>
      <c r="H10" s="1">
        <v>5.0</v>
      </c>
      <c r="I10" s="1">
        <v>5.0</v>
      </c>
      <c r="J10" s="1">
        <v>6.0</v>
      </c>
      <c r="K10" s="1">
        <v>9.0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76.0</v>
      </c>
      <c r="H11" s="1">
        <v>-6.0</v>
      </c>
      <c r="I11" s="1">
        <v>0.0</v>
      </c>
      <c r="J11" s="1">
        <v>21.0</v>
      </c>
      <c r="K11" s="1">
        <v>-60.0</v>
      </c>
      <c r="L11" s="2"/>
      <c r="M11" s="2"/>
      <c r="N11" s="2"/>
      <c r="O11" s="2"/>
      <c r="P11" s="2"/>
      <c r="Q11" s="2"/>
      <c r="R11" s="2"/>
      <c r="S11" s="2"/>
      <c r="T11" s="2"/>
      <c r="U11" s="2"/>
      <c r="V11" s="2"/>
      <c r="W11" s="2"/>
      <c r="X11" s="2"/>
      <c r="Y11" s="2"/>
      <c r="Z11" s="2"/>
    </row>
    <row r="12">
      <c r="A12" s="1" t="s">
        <v>35</v>
      </c>
      <c r="B12" s="1">
        <v>8.0</v>
      </c>
      <c r="C12" s="1">
        <v>5.0</v>
      </c>
      <c r="D12" s="1">
        <v>50.0</v>
      </c>
      <c r="E12" s="1">
        <v>-247.0</v>
      </c>
      <c r="F12" s="1">
        <v>39.0</v>
      </c>
      <c r="G12" s="1">
        <v>-56.0</v>
      </c>
      <c r="H12" s="1">
        <v>-258.0</v>
      </c>
      <c r="I12" s="1">
        <v>-2.0</v>
      </c>
      <c r="J12" s="1">
        <v>-236.0</v>
      </c>
      <c r="K12" s="1">
        <v>-21.0</v>
      </c>
      <c r="L12" s="2"/>
      <c r="M12" s="2"/>
      <c r="N12" s="2"/>
      <c r="O12" s="2"/>
      <c r="P12" s="2"/>
      <c r="Q12" s="2"/>
      <c r="R12" s="2"/>
      <c r="S12" s="2"/>
      <c r="T12" s="2"/>
      <c r="U12" s="2"/>
      <c r="V12" s="2"/>
      <c r="W12" s="2"/>
      <c r="X12" s="2"/>
      <c r="Y12" s="2"/>
      <c r="Z12" s="2"/>
    </row>
    <row r="13">
      <c r="A13" s="1" t="s">
        <v>36</v>
      </c>
      <c r="B13" s="1">
        <v>-14.0</v>
      </c>
      <c r="C13" s="1">
        <v>7.0</v>
      </c>
      <c r="D13" s="1">
        <v>3.0</v>
      </c>
      <c r="E13" s="1">
        <v>-35.0</v>
      </c>
      <c r="F13" s="1">
        <v>-29.0</v>
      </c>
      <c r="G13" s="1">
        <v>9.0</v>
      </c>
      <c r="H13" s="1">
        <v>18.0</v>
      </c>
      <c r="I13" s="1">
        <v>-18.0</v>
      </c>
      <c r="J13" s="1">
        <v>-10.0</v>
      </c>
      <c r="K13" s="1">
        <v>21.0</v>
      </c>
      <c r="L13" s="2"/>
      <c r="M13" s="2"/>
      <c r="N13" s="2"/>
      <c r="O13" s="2"/>
      <c r="P13" s="2"/>
      <c r="Q13" s="2"/>
      <c r="R13" s="2"/>
      <c r="S13" s="2"/>
      <c r="T13" s="2"/>
      <c r="U13" s="2"/>
      <c r="V13" s="2"/>
      <c r="W13" s="2"/>
      <c r="X13" s="2"/>
      <c r="Y13" s="2"/>
      <c r="Z13" s="2"/>
    </row>
    <row r="14">
      <c r="A14" s="1" t="s">
        <v>37</v>
      </c>
      <c r="B14" s="1">
        <v>-11.0</v>
      </c>
      <c r="C14" s="1">
        <v>-14.0</v>
      </c>
      <c r="D14" s="1">
        <v>2.0</v>
      </c>
      <c r="E14" s="1">
        <v>7.0</v>
      </c>
      <c r="F14" s="1">
        <v>-35.0</v>
      </c>
      <c r="G14" s="1">
        <v>7.0</v>
      </c>
      <c r="H14" s="1">
        <v>19.0</v>
      </c>
      <c r="I14" s="1">
        <v>-13.0</v>
      </c>
      <c r="J14" s="1">
        <v>-18.0</v>
      </c>
      <c r="K14" s="1">
        <v>10.0</v>
      </c>
      <c r="L14" s="2"/>
      <c r="M14" s="2"/>
      <c r="N14" s="2"/>
      <c r="O14" s="2"/>
      <c r="P14" s="2"/>
      <c r="Q14" s="2"/>
      <c r="R14" s="2"/>
      <c r="S14" s="2"/>
      <c r="T14" s="2"/>
      <c r="U14" s="2"/>
      <c r="V14" s="2"/>
      <c r="W14" s="2"/>
      <c r="X14" s="2"/>
      <c r="Y14" s="2"/>
      <c r="Z14" s="2"/>
    </row>
    <row r="15">
      <c r="A15" s="1" t="s">
        <v>38</v>
      </c>
      <c r="B15" s="1">
        <v>1.0</v>
      </c>
      <c r="C15" s="1">
        <v>3.0</v>
      </c>
      <c r="D15" s="1">
        <v>-2.0</v>
      </c>
      <c r="E15" s="1">
        <v>20.0</v>
      </c>
      <c r="F15" s="1">
        <v>7.0</v>
      </c>
      <c r="G15" s="1">
        <v>-15.0</v>
      </c>
      <c r="H15" s="1">
        <v>30.0</v>
      </c>
      <c r="I15" s="1">
        <v>7.0</v>
      </c>
      <c r="J15" s="1">
        <v>1.0</v>
      </c>
      <c r="K15" s="1">
        <v>-5.0</v>
      </c>
      <c r="L15" s="2"/>
      <c r="M15" s="2"/>
      <c r="N15" s="2"/>
      <c r="O15" s="2"/>
      <c r="P15" s="2"/>
      <c r="Q15" s="2"/>
      <c r="R15" s="2"/>
      <c r="S15" s="2"/>
      <c r="T15" s="2"/>
      <c r="U15" s="2"/>
      <c r="V15" s="2"/>
      <c r="W15" s="2"/>
      <c r="X15" s="2"/>
      <c r="Y15" s="2"/>
      <c r="Z15" s="2"/>
    </row>
    <row r="16">
      <c r="A16" s="1" t="s">
        <v>39</v>
      </c>
      <c r="B16" s="1">
        <v>0.0</v>
      </c>
      <c r="C16" s="1">
        <v>0.0</v>
      </c>
      <c r="D16" s="1">
        <v>0.0</v>
      </c>
      <c r="E16" s="1">
        <v>0.0</v>
      </c>
      <c r="F16" s="1">
        <v>93.0</v>
      </c>
      <c r="G16" s="1">
        <v>22.0</v>
      </c>
      <c r="H16" s="1">
        <v>-17.0</v>
      </c>
      <c r="I16" s="1">
        <v>31.0</v>
      </c>
      <c r="J16" s="1">
        <v>-14.0</v>
      </c>
      <c r="K16" s="1">
        <v>24.0</v>
      </c>
      <c r="L16" s="2"/>
      <c r="M16" s="2"/>
      <c r="N16" s="2"/>
      <c r="O16" s="2"/>
      <c r="P16" s="2"/>
      <c r="Q16" s="2"/>
      <c r="R16" s="2"/>
      <c r="S16" s="2"/>
      <c r="T16" s="2"/>
      <c r="U16" s="2"/>
      <c r="V16" s="2"/>
      <c r="W16" s="2"/>
      <c r="X16" s="2"/>
      <c r="Y16" s="2"/>
      <c r="Z16" s="2"/>
    </row>
    <row r="17">
      <c r="A17" s="1" t="s">
        <v>40</v>
      </c>
      <c r="B17" s="1">
        <v>-17.0</v>
      </c>
      <c r="C17" s="1">
        <v>-3.0</v>
      </c>
      <c r="D17" s="1">
        <v>-11.0</v>
      </c>
      <c r="E17" s="1">
        <v>-75.0</v>
      </c>
      <c r="F17" s="1">
        <v>46.0</v>
      </c>
      <c r="G17" s="1">
        <v>10.0</v>
      </c>
      <c r="H17" s="1">
        <v>2.0</v>
      </c>
      <c r="I17" s="1">
        <v>14.0</v>
      </c>
      <c r="J17" s="1">
        <v>-8.0</v>
      </c>
      <c r="K17" s="1">
        <v>-8.0</v>
      </c>
      <c r="L17" s="2"/>
      <c r="M17" s="2"/>
      <c r="N17" s="2"/>
      <c r="O17" s="2"/>
      <c r="P17" s="2"/>
      <c r="Q17" s="2"/>
      <c r="R17" s="2"/>
      <c r="S17" s="2"/>
      <c r="T17" s="2"/>
      <c r="U17" s="2"/>
      <c r="V17" s="2"/>
      <c r="W17" s="2"/>
      <c r="X17" s="2"/>
      <c r="Y17" s="2"/>
      <c r="Z17" s="2"/>
    </row>
    <row r="18">
      <c r="A18" s="1" t="s">
        <v>41</v>
      </c>
      <c r="B18" s="1">
        <v>32.0</v>
      </c>
      <c r="C18" s="1">
        <v>86.0</v>
      </c>
      <c r="D18" s="1">
        <v>64.0</v>
      </c>
      <c r="E18" s="1">
        <v>46.0</v>
      </c>
      <c r="F18" s="1">
        <v>226.0</v>
      </c>
      <c r="G18" s="1">
        <v>208.0</v>
      </c>
      <c r="H18" s="1">
        <v>51.0</v>
      </c>
      <c r="I18" s="1">
        <v>142.0</v>
      </c>
      <c r="J18" s="1">
        <v>127.0</v>
      </c>
      <c r="K18" s="1">
        <v>208.0</v>
      </c>
      <c r="L18" s="2"/>
      <c r="M18" s="2"/>
      <c r="N18" s="2"/>
      <c r="O18" s="2"/>
      <c r="P18" s="2"/>
      <c r="Q18" s="2"/>
      <c r="R18" s="2"/>
      <c r="S18" s="2"/>
      <c r="T18" s="2"/>
      <c r="U18" s="2"/>
      <c r="V18" s="2"/>
      <c r="W18" s="2"/>
      <c r="X18" s="2"/>
      <c r="Y18" s="2"/>
      <c r="Z18" s="2"/>
    </row>
    <row r="19">
      <c r="A19" s="1" t="s">
        <v>42</v>
      </c>
      <c r="B19" s="1">
        <v>-41.0</v>
      </c>
      <c r="C19" s="1">
        <v>-36.0</v>
      </c>
      <c r="D19" s="1">
        <v>-35.0</v>
      </c>
      <c r="E19" s="1">
        <v>-41.0</v>
      </c>
      <c r="F19" s="1">
        <v>-62.0</v>
      </c>
      <c r="G19" s="1">
        <v>-21.0</v>
      </c>
      <c r="H19" s="1">
        <v>-18.0</v>
      </c>
      <c r="I19" s="1">
        <v>-18.0</v>
      </c>
      <c r="J19" s="1">
        <v>-29.0</v>
      </c>
      <c r="K19" s="1">
        <v>-33.0</v>
      </c>
      <c r="L19" s="2"/>
      <c r="M19" s="2"/>
      <c r="N19" s="2"/>
      <c r="O19" s="2"/>
      <c r="P19" s="2"/>
      <c r="Q19" s="2"/>
      <c r="R19" s="2"/>
      <c r="S19" s="2"/>
      <c r="T19" s="2"/>
      <c r="U19" s="2"/>
      <c r="V19" s="2"/>
      <c r="W19" s="2"/>
      <c r="X19" s="2"/>
      <c r="Y19" s="2"/>
      <c r="Z19" s="2"/>
    </row>
    <row r="20">
      <c r="A20" s="1" t="s">
        <v>43</v>
      </c>
      <c r="B20" s="1">
        <v>0.0</v>
      </c>
      <c r="C20" s="1">
        <v>0.0</v>
      </c>
      <c r="D20" s="1">
        <v>0.0</v>
      </c>
      <c r="E20" s="1">
        <v>0.0</v>
      </c>
      <c r="F20" s="1">
        <v>30.0</v>
      </c>
      <c r="G20" s="1">
        <v>80.0</v>
      </c>
      <c r="H20" s="1">
        <v>80.0</v>
      </c>
      <c r="I20" s="1">
        <v>0.0</v>
      </c>
      <c r="J20" s="1">
        <v>0.0</v>
      </c>
      <c r="K20" s="1">
        <v>0.0</v>
      </c>
      <c r="L20" s="2"/>
      <c r="M20" s="2"/>
      <c r="N20" s="2"/>
      <c r="O20" s="2"/>
      <c r="P20" s="2"/>
      <c r="Q20" s="2"/>
      <c r="R20" s="2"/>
      <c r="S20" s="2"/>
      <c r="T20" s="2"/>
      <c r="U20" s="2"/>
      <c r="V20" s="2"/>
      <c r="W20" s="2"/>
      <c r="X20" s="2"/>
      <c r="Y20" s="2"/>
      <c r="Z20" s="2"/>
    </row>
    <row r="21" ht="15.75" customHeight="1">
      <c r="A21" s="1" t="s">
        <v>44</v>
      </c>
      <c r="B21" s="1">
        <v>-61.0</v>
      </c>
      <c r="C21" s="1">
        <v>-45.0</v>
      </c>
      <c r="D21" s="1">
        <v>-28.0</v>
      </c>
      <c r="E21" s="1">
        <v>-48.0</v>
      </c>
      <c r="F21" s="1">
        <v>0.0</v>
      </c>
      <c r="G21" s="1">
        <v>-310.0</v>
      </c>
      <c r="H21" s="1">
        <v>-238.0</v>
      </c>
      <c r="I21" s="1">
        <v>-857.0</v>
      </c>
      <c r="J21" s="1">
        <v>-31.0</v>
      </c>
      <c r="K21" s="1">
        <v>0.0</v>
      </c>
      <c r="L21" s="2"/>
      <c r="M21" s="2"/>
      <c r="N21" s="2"/>
      <c r="O21" s="2"/>
      <c r="P21" s="2"/>
      <c r="Q21" s="2"/>
      <c r="R21" s="2"/>
      <c r="S21" s="2"/>
      <c r="T21" s="2"/>
      <c r="U21" s="2"/>
      <c r="V21" s="2"/>
      <c r="W21" s="2"/>
      <c r="X21" s="2"/>
      <c r="Y21" s="2"/>
      <c r="Z21" s="2"/>
    </row>
    <row r="22" ht="15.75" customHeight="1">
      <c r="A22" s="1" t="s">
        <v>45</v>
      </c>
      <c r="B22" s="1">
        <v>39.0</v>
      </c>
      <c r="C22" s="1">
        <v>0.0</v>
      </c>
      <c r="D22" s="1">
        <v>6.0</v>
      </c>
      <c r="E22" s="1">
        <v>-4.0</v>
      </c>
      <c r="F22" s="1">
        <v>0.0</v>
      </c>
      <c r="G22" s="1">
        <v>3.0</v>
      </c>
      <c r="H22" s="1">
        <v>475.0</v>
      </c>
      <c r="I22" s="1">
        <v>224.0</v>
      </c>
      <c r="J22" s="1">
        <v>302.0</v>
      </c>
      <c r="K22" s="1">
        <v>25.0</v>
      </c>
      <c r="L22" s="2"/>
      <c r="M22" s="2"/>
      <c r="N22" s="2"/>
      <c r="O22" s="2"/>
      <c r="P22" s="2"/>
      <c r="Q22" s="2"/>
      <c r="R22" s="2"/>
      <c r="S22" s="2"/>
      <c r="T22" s="2"/>
      <c r="U22" s="2"/>
      <c r="V22" s="2"/>
      <c r="W22" s="2"/>
      <c r="X22" s="2"/>
      <c r="Y22" s="2"/>
      <c r="Z22" s="2"/>
    </row>
    <row r="23" ht="15.75" customHeight="1">
      <c r="A23" s="1" t="s">
        <v>46</v>
      </c>
      <c r="B23" s="1">
        <v>-10.0</v>
      </c>
      <c r="C23" s="1">
        <v>-4.0</v>
      </c>
      <c r="D23" s="1">
        <v>-4.0</v>
      </c>
      <c r="E23" s="1">
        <v>-3.0</v>
      </c>
      <c r="F23" s="1">
        <v>-3.0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0.0</v>
      </c>
      <c r="J24" s="1">
        <v>0.0</v>
      </c>
      <c r="K24" s="1" t="s">
        <v>48</v>
      </c>
      <c r="L24" s="2"/>
      <c r="M24" s="2"/>
      <c r="N24" s="2"/>
      <c r="O24" s="2"/>
      <c r="P24" s="2"/>
      <c r="Q24" s="2"/>
      <c r="R24" s="2"/>
      <c r="S24" s="2"/>
      <c r="T24" s="2"/>
      <c r="U24" s="2"/>
      <c r="V24" s="2"/>
      <c r="W24" s="2"/>
      <c r="X24" s="2"/>
      <c r="Y24" s="2"/>
      <c r="Z24" s="2"/>
    </row>
    <row r="25" ht="15.75" customHeight="1">
      <c r="A25" s="1" t="s">
        <v>49</v>
      </c>
      <c r="B25" s="1">
        <v>20.0</v>
      </c>
      <c r="C25" s="1">
        <v>40.0</v>
      </c>
      <c r="D25" s="1">
        <v>40.0</v>
      </c>
      <c r="E25" s="1">
        <v>50.0</v>
      </c>
      <c r="F25" s="1">
        <v>9.0</v>
      </c>
      <c r="G25" s="1">
        <v>-15.0</v>
      </c>
      <c r="H25" s="1">
        <v>-3.0</v>
      </c>
      <c r="I25" s="1">
        <v>10.0</v>
      </c>
      <c r="J25" s="1">
        <v>22.0</v>
      </c>
      <c r="K25" s="1">
        <v>60.0</v>
      </c>
      <c r="L25" s="2"/>
      <c r="M25" s="2"/>
      <c r="N25" s="2"/>
      <c r="O25" s="2"/>
      <c r="P25" s="2"/>
      <c r="Q25" s="2"/>
      <c r="R25" s="2"/>
      <c r="S25" s="2"/>
      <c r="T25" s="2"/>
      <c r="U25" s="2"/>
      <c r="V25" s="2"/>
      <c r="W25" s="2"/>
      <c r="X25" s="2"/>
      <c r="Y25" s="2"/>
      <c r="Z25" s="2"/>
    </row>
    <row r="26" ht="15.75" customHeight="1">
      <c r="A26" s="1" t="s">
        <v>50</v>
      </c>
      <c r="B26" s="1">
        <v>-74.0</v>
      </c>
      <c r="C26" s="1">
        <v>-86.0</v>
      </c>
      <c r="D26" s="1">
        <v>-61.0</v>
      </c>
      <c r="E26" s="1">
        <v>-97.0</v>
      </c>
      <c r="F26" s="1">
        <v>-26.0</v>
      </c>
      <c r="G26" s="1">
        <v>-343.0</v>
      </c>
      <c r="H26" s="1">
        <v>216.0</v>
      </c>
      <c r="I26" s="1">
        <v>-651.0</v>
      </c>
      <c r="J26" s="1">
        <v>264.0</v>
      </c>
      <c r="K26" s="1">
        <v>-7.0</v>
      </c>
      <c r="L26" s="2"/>
      <c r="M26" s="2"/>
      <c r="N26" s="2"/>
      <c r="O26" s="2"/>
      <c r="P26" s="2"/>
      <c r="Q26" s="2"/>
      <c r="R26" s="2"/>
      <c r="S26" s="2"/>
      <c r="T26" s="2"/>
      <c r="U26" s="2"/>
      <c r="V26" s="2"/>
      <c r="W26" s="2"/>
      <c r="X26" s="2"/>
      <c r="Y26" s="2"/>
      <c r="Z26" s="2"/>
    </row>
    <row r="27" ht="15.75" customHeight="1">
      <c r="A27" s="1" t="s">
        <v>51</v>
      </c>
      <c r="B27" s="1">
        <v>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637.0</v>
      </c>
      <c r="C28" s="1">
        <v>231.0</v>
      </c>
      <c r="D28" s="1">
        <v>351.0</v>
      </c>
      <c r="E28" s="1">
        <v>636.0</v>
      </c>
      <c r="F28" s="1">
        <v>1010.0</v>
      </c>
      <c r="G28" s="1">
        <v>653.0</v>
      </c>
      <c r="H28" s="1">
        <v>29.0</v>
      </c>
      <c r="I28" s="1">
        <v>715.0</v>
      </c>
      <c r="J28" s="1">
        <v>61.0</v>
      </c>
      <c r="K28" s="1">
        <v>0.0</v>
      </c>
      <c r="L28" s="2"/>
      <c r="M28" s="2"/>
      <c r="N28" s="2"/>
      <c r="O28" s="2"/>
      <c r="P28" s="2"/>
      <c r="Q28" s="2"/>
      <c r="R28" s="2"/>
      <c r="S28" s="2"/>
      <c r="T28" s="2"/>
      <c r="U28" s="2"/>
      <c r="V28" s="2"/>
      <c r="W28" s="2"/>
      <c r="X28" s="2"/>
      <c r="Y28" s="2"/>
      <c r="Z28" s="2"/>
    </row>
    <row r="29" ht="15.75" customHeight="1">
      <c r="A29" s="1" t="s">
        <v>53</v>
      </c>
      <c r="B29" s="1">
        <v>640.0</v>
      </c>
      <c r="C29" s="1">
        <v>231.0</v>
      </c>
      <c r="D29" s="1">
        <v>351.0</v>
      </c>
      <c r="E29" s="1">
        <v>636.0</v>
      </c>
      <c r="F29" s="1">
        <v>1010.0</v>
      </c>
      <c r="G29" s="1">
        <v>653.0</v>
      </c>
      <c r="H29" s="1">
        <v>29.0</v>
      </c>
      <c r="I29" s="1">
        <v>715.0</v>
      </c>
      <c r="J29" s="1">
        <v>61.0</v>
      </c>
      <c r="K29" s="1">
        <v>0.0</v>
      </c>
      <c r="L29" s="2"/>
      <c r="M29" s="2"/>
      <c r="N29" s="2"/>
      <c r="O29" s="2"/>
      <c r="P29" s="2"/>
      <c r="Q29" s="2"/>
      <c r="R29" s="2"/>
      <c r="S29" s="2"/>
      <c r="T29" s="2"/>
      <c r="U29" s="2"/>
      <c r="V29" s="2"/>
      <c r="W29" s="2"/>
      <c r="X29" s="2"/>
      <c r="Y29" s="2"/>
      <c r="Z29" s="2"/>
    </row>
    <row r="30" ht="15.75" customHeight="1">
      <c r="A30" s="1" t="s">
        <v>54</v>
      </c>
      <c r="B30" s="1">
        <v>-399.0</v>
      </c>
      <c r="C30" s="1">
        <v>-189.0</v>
      </c>
      <c r="D30" s="1">
        <v>-278.0</v>
      </c>
      <c r="E30" s="1">
        <v>-484.0</v>
      </c>
      <c r="F30" s="1">
        <v>-1180.0</v>
      </c>
      <c r="G30" s="1">
        <v>-488.0</v>
      </c>
      <c r="H30" s="1">
        <v>-168.0</v>
      </c>
      <c r="I30" s="1">
        <v>-79.0</v>
      </c>
      <c r="J30" s="1">
        <v>-398.0</v>
      </c>
      <c r="K30" s="1">
        <v>-145.0</v>
      </c>
      <c r="L30" s="2"/>
      <c r="M30" s="2"/>
      <c r="N30" s="2"/>
      <c r="O30" s="2"/>
      <c r="P30" s="2"/>
      <c r="Q30" s="2"/>
      <c r="R30" s="2"/>
      <c r="S30" s="2"/>
      <c r="T30" s="2"/>
      <c r="U30" s="2"/>
      <c r="V30" s="2"/>
      <c r="W30" s="2"/>
      <c r="X30" s="2"/>
      <c r="Y30" s="2"/>
      <c r="Z30" s="2"/>
    </row>
    <row r="31" ht="15.75" customHeight="1">
      <c r="A31" s="1" t="s">
        <v>55</v>
      </c>
      <c r="B31" s="1">
        <v>-399.0</v>
      </c>
      <c r="C31" s="1">
        <v>-189.0</v>
      </c>
      <c r="D31" s="1">
        <v>-278.0</v>
      </c>
      <c r="E31" s="1">
        <v>-484.0</v>
      </c>
      <c r="F31" s="1">
        <v>-1180.0</v>
      </c>
      <c r="G31" s="1">
        <v>-488.0</v>
      </c>
      <c r="H31" s="1">
        <v>-168.0</v>
      </c>
      <c r="I31" s="1">
        <v>-79.0</v>
      </c>
      <c r="J31" s="1">
        <v>-398.0</v>
      </c>
      <c r="K31" s="1">
        <v>-145.0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10.0</v>
      </c>
      <c r="J32" s="1">
        <v>0.0</v>
      </c>
      <c r="K32" s="1">
        <v>0.0</v>
      </c>
      <c r="L32" s="2"/>
      <c r="M32" s="2"/>
      <c r="N32" s="2"/>
      <c r="O32" s="2"/>
      <c r="P32" s="2"/>
      <c r="Q32" s="2"/>
      <c r="R32" s="2"/>
      <c r="S32" s="2"/>
      <c r="T32" s="2"/>
      <c r="U32" s="2"/>
      <c r="V32" s="2"/>
      <c r="W32" s="2"/>
      <c r="X32" s="2"/>
      <c r="Y32" s="2"/>
      <c r="Z32" s="2"/>
    </row>
    <row r="33" ht="15.75" customHeight="1">
      <c r="A33" s="1" t="s">
        <v>57</v>
      </c>
      <c r="B33" s="1">
        <v>0.0</v>
      </c>
      <c r="C33" s="1">
        <v>-85.0</v>
      </c>
      <c r="D33" s="1">
        <v>-30.0</v>
      </c>
      <c r="E33" s="1">
        <v>-11.0</v>
      </c>
      <c r="F33" s="1">
        <v>-50.0</v>
      </c>
      <c r="G33" s="1">
        <v>-15.0</v>
      </c>
      <c r="H33" s="1">
        <v>-5.0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-18.0</v>
      </c>
      <c r="D34" s="1">
        <v>-18.0</v>
      </c>
      <c r="E34" s="1">
        <v>-19.0</v>
      </c>
      <c r="F34" s="1">
        <v>-20.0</v>
      </c>
      <c r="G34" s="1">
        <v>-20.0</v>
      </c>
      <c r="H34" s="1">
        <v>-21.0</v>
      </c>
      <c r="I34" s="1">
        <v>-22.0</v>
      </c>
      <c r="J34" s="1">
        <v>-23.0</v>
      </c>
      <c r="K34" s="1">
        <v>-24.0</v>
      </c>
      <c r="L34" s="2"/>
      <c r="M34" s="2"/>
      <c r="N34" s="2"/>
      <c r="O34" s="2"/>
      <c r="P34" s="2"/>
      <c r="Q34" s="2"/>
      <c r="R34" s="2"/>
      <c r="S34" s="2"/>
      <c r="T34" s="2"/>
      <c r="U34" s="2"/>
      <c r="V34" s="2"/>
      <c r="W34" s="2"/>
      <c r="X34" s="2"/>
      <c r="Y34" s="2"/>
      <c r="Z34" s="2"/>
    </row>
    <row r="35" ht="15.75" customHeight="1">
      <c r="A35" s="1" t="s">
        <v>59</v>
      </c>
      <c r="B35" s="1">
        <v>0.0</v>
      </c>
      <c r="C35" s="1">
        <v>-18.0</v>
      </c>
      <c r="D35" s="1">
        <v>-18.0</v>
      </c>
      <c r="E35" s="1">
        <v>-19.0</v>
      </c>
      <c r="F35" s="1">
        <v>-20.0</v>
      </c>
      <c r="G35" s="1">
        <v>-20.0</v>
      </c>
      <c r="H35" s="1">
        <v>-21.0</v>
      </c>
      <c r="I35" s="1">
        <v>-22.0</v>
      </c>
      <c r="J35" s="1">
        <v>-23.0</v>
      </c>
      <c r="K35" s="1">
        <v>-24.0</v>
      </c>
      <c r="L35" s="2"/>
      <c r="M35" s="2"/>
      <c r="N35" s="2"/>
      <c r="O35" s="2"/>
      <c r="P35" s="2"/>
      <c r="Q35" s="2"/>
      <c r="R35" s="2"/>
      <c r="S35" s="2"/>
      <c r="T35" s="2"/>
      <c r="U35" s="2"/>
      <c r="V35" s="2"/>
      <c r="W35" s="2"/>
      <c r="X35" s="2"/>
      <c r="Y35" s="2"/>
      <c r="Z35" s="2"/>
    </row>
    <row r="36" ht="15.75" customHeight="1">
      <c r="A36" s="1" t="s">
        <v>60</v>
      </c>
      <c r="B36" s="1">
        <v>-64.0</v>
      </c>
      <c r="C36" s="1">
        <v>-23.0</v>
      </c>
      <c r="D36" s="1">
        <v>-2.0</v>
      </c>
      <c r="E36" s="1">
        <v>-2.0</v>
      </c>
      <c r="F36" s="1">
        <v>-11.0</v>
      </c>
      <c r="G36" s="1">
        <v>-5.0</v>
      </c>
      <c r="H36" s="1">
        <v>-2.0</v>
      </c>
      <c r="I36" s="1">
        <v>-5.0</v>
      </c>
      <c r="J36" s="1">
        <v>-7.0</v>
      </c>
      <c r="K36" s="1">
        <v>-1.0</v>
      </c>
      <c r="L36" s="2"/>
      <c r="M36" s="2"/>
      <c r="N36" s="2"/>
      <c r="O36" s="2"/>
      <c r="P36" s="2"/>
      <c r="Q36" s="2"/>
      <c r="R36" s="2"/>
      <c r="S36" s="2"/>
      <c r="T36" s="2"/>
      <c r="U36" s="2"/>
      <c r="V36" s="2"/>
      <c r="W36" s="2"/>
      <c r="X36" s="2"/>
      <c r="Y36" s="2"/>
      <c r="Z36" s="2"/>
    </row>
    <row r="37" ht="15.75" customHeight="1">
      <c r="A37" s="1" t="s">
        <v>61</v>
      </c>
      <c r="B37" s="1">
        <v>177.0</v>
      </c>
      <c r="C37" s="1">
        <v>-85.0</v>
      </c>
      <c r="D37" s="1">
        <v>22.0</v>
      </c>
      <c r="E37" s="1">
        <v>118.0</v>
      </c>
      <c r="F37" s="1">
        <v>-252.0</v>
      </c>
      <c r="G37" s="1">
        <v>124.0</v>
      </c>
      <c r="H37" s="1">
        <v>-167.0</v>
      </c>
      <c r="I37" s="1">
        <v>618.0</v>
      </c>
      <c r="J37" s="1">
        <v>-368.0</v>
      </c>
      <c r="K37" s="1">
        <v>-171.0</v>
      </c>
      <c r="L37" s="2"/>
      <c r="M37" s="2"/>
      <c r="N37" s="2"/>
      <c r="O37" s="2"/>
      <c r="P37" s="2"/>
      <c r="Q37" s="2"/>
      <c r="R37" s="2"/>
      <c r="S37" s="2"/>
      <c r="T37" s="2"/>
      <c r="U37" s="2"/>
      <c r="V37" s="2"/>
      <c r="W37" s="2"/>
      <c r="X37" s="2"/>
      <c r="Y37" s="2"/>
      <c r="Z37" s="2"/>
    </row>
    <row r="38" ht="15.75" customHeight="1">
      <c r="A38" s="1" t="s">
        <v>62</v>
      </c>
      <c r="B38" s="1">
        <v>-4.0</v>
      </c>
      <c r="C38" s="1">
        <v>-5.0</v>
      </c>
      <c r="D38" s="1">
        <v>-17.0</v>
      </c>
      <c r="E38" s="1">
        <v>10.0</v>
      </c>
      <c r="F38" s="1">
        <v>-7.0</v>
      </c>
      <c r="G38" s="1">
        <v>3.0</v>
      </c>
      <c r="H38" s="1">
        <v>8.0</v>
      </c>
      <c r="I38" s="1">
        <v>-40.0</v>
      </c>
      <c r="J38" s="1">
        <v>-26.0</v>
      </c>
      <c r="K38" s="1">
        <v>5.0</v>
      </c>
      <c r="L38" s="2"/>
      <c r="M38" s="2"/>
      <c r="N38" s="2"/>
      <c r="O38" s="2"/>
      <c r="P38" s="2"/>
      <c r="Q38" s="2"/>
      <c r="R38" s="2"/>
      <c r="S38" s="2"/>
      <c r="T38" s="2"/>
      <c r="U38" s="2"/>
      <c r="V38" s="2"/>
      <c r="W38" s="2"/>
      <c r="X38" s="2"/>
      <c r="Y38" s="2"/>
      <c r="Z38" s="2"/>
    </row>
    <row r="39" ht="15.75" customHeight="1">
      <c r="A39" s="1" t="s">
        <v>63</v>
      </c>
      <c r="B39" s="1">
        <v>130.0</v>
      </c>
      <c r="C39" s="1">
        <v>-90.0</v>
      </c>
      <c r="D39" s="1">
        <v>8.0</v>
      </c>
      <c r="E39" s="1">
        <v>77.0</v>
      </c>
      <c r="F39" s="1">
        <v>-59.0</v>
      </c>
      <c r="G39" s="1">
        <v>-8.0</v>
      </c>
      <c r="H39" s="1">
        <v>108.0</v>
      </c>
      <c r="I39" s="1">
        <v>109.0</v>
      </c>
      <c r="J39" s="1">
        <v>-3.0</v>
      </c>
      <c r="K39" s="1">
        <v>35.0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22.0</v>
      </c>
      <c r="C41" s="1">
        <v>36.0</v>
      </c>
      <c r="D41" s="1">
        <v>41.0</v>
      </c>
      <c r="E41" s="1">
        <v>46.0</v>
      </c>
      <c r="F41" s="1">
        <v>33.0</v>
      </c>
      <c r="G41" s="1">
        <v>19.0</v>
      </c>
      <c r="H41" s="1">
        <v>16.0</v>
      </c>
      <c r="I41" s="1">
        <v>14.0</v>
      </c>
      <c r="J41" s="1">
        <v>31.0</v>
      </c>
      <c r="K41" s="1">
        <v>43.0</v>
      </c>
      <c r="L41" s="2"/>
      <c r="M41" s="2"/>
      <c r="N41" s="2"/>
      <c r="O41" s="2"/>
      <c r="P41" s="2"/>
      <c r="Q41" s="2"/>
      <c r="R41" s="2"/>
      <c r="S41" s="2"/>
      <c r="T41" s="2"/>
      <c r="U41" s="2"/>
      <c r="V41" s="2"/>
      <c r="W41" s="2"/>
      <c r="X41" s="2"/>
      <c r="Y41" s="2"/>
      <c r="Z41" s="2"/>
    </row>
    <row r="42" ht="15.75" customHeight="1">
      <c r="A42" s="1" t="s">
        <v>66</v>
      </c>
      <c r="B42" s="1">
        <v>50.0</v>
      </c>
      <c r="C42" s="1">
        <v>20.0</v>
      </c>
      <c r="D42" s="1">
        <v>19.0</v>
      </c>
      <c r="E42" s="1">
        <v>6.0</v>
      </c>
      <c r="F42" s="1">
        <v>-77.0</v>
      </c>
      <c r="G42" s="1">
        <v>8.0</v>
      </c>
      <c r="H42" s="1">
        <v>67.0</v>
      </c>
      <c r="I42" s="1">
        <v>6.0</v>
      </c>
      <c r="J42" s="1">
        <v>80.0</v>
      </c>
      <c r="K42" s="1">
        <v>17.0</v>
      </c>
      <c r="L42" s="2"/>
      <c r="M42" s="2"/>
      <c r="N42" s="2"/>
      <c r="O42" s="2"/>
      <c r="P42" s="2"/>
      <c r="Q42" s="2"/>
      <c r="R42" s="2"/>
      <c r="S42" s="2"/>
      <c r="T42" s="2"/>
      <c r="U42" s="2"/>
      <c r="V42" s="2"/>
      <c r="W42" s="2"/>
      <c r="X42" s="2"/>
      <c r="Y42" s="2"/>
      <c r="Z42" s="2"/>
    </row>
    <row r="43" ht="15.75" customHeight="1">
      <c r="A43" s="1" t="s">
        <v>67</v>
      </c>
      <c r="B43" s="1">
        <v>27.0</v>
      </c>
      <c r="C43" s="1">
        <v>63.0</v>
      </c>
      <c r="D43" s="1">
        <v>68.0</v>
      </c>
      <c r="E43" s="1">
        <v>-142.0</v>
      </c>
      <c r="F43" s="1">
        <v>123.0</v>
      </c>
      <c r="G43" s="1">
        <v>85.0</v>
      </c>
      <c r="H43" s="1">
        <v>262.0</v>
      </c>
      <c r="I43" s="1">
        <v>115.0</v>
      </c>
      <c r="J43" s="1">
        <v>238.0</v>
      </c>
      <c r="K43" s="1">
        <v>192.0</v>
      </c>
      <c r="L43" s="2"/>
      <c r="M43" s="2"/>
      <c r="N43" s="2"/>
      <c r="O43" s="2"/>
      <c r="P43" s="2"/>
      <c r="Q43" s="2"/>
      <c r="R43" s="2"/>
      <c r="S43" s="2"/>
      <c r="T43" s="2"/>
      <c r="U43" s="2"/>
      <c r="V43" s="2"/>
      <c r="W43" s="2"/>
      <c r="X43" s="2"/>
      <c r="Y43" s="2"/>
      <c r="Z43" s="2"/>
    </row>
    <row r="44" ht="15.75" customHeight="1">
      <c r="A44" s="1" t="s">
        <v>68</v>
      </c>
      <c r="B44" s="1">
        <v>51.0</v>
      </c>
      <c r="C44" s="1">
        <v>96.0</v>
      </c>
      <c r="D44" s="1">
        <v>103.0</v>
      </c>
      <c r="E44" s="1">
        <v>-110.0</v>
      </c>
      <c r="F44" s="1">
        <v>141.0</v>
      </c>
      <c r="G44" s="1">
        <v>98.0</v>
      </c>
      <c r="H44" s="1">
        <v>272.0</v>
      </c>
      <c r="I44" s="1">
        <v>125.0</v>
      </c>
      <c r="J44" s="1">
        <v>260.0</v>
      </c>
      <c r="K44" s="1">
        <v>220.0</v>
      </c>
      <c r="L44" s="2"/>
      <c r="M44" s="2"/>
      <c r="N44" s="2"/>
      <c r="O44" s="2"/>
      <c r="P44" s="2"/>
      <c r="Q44" s="2"/>
      <c r="R44" s="2"/>
      <c r="S44" s="2"/>
      <c r="T44" s="2"/>
      <c r="U44" s="2"/>
      <c r="V44" s="2"/>
      <c r="W44" s="2"/>
      <c r="X44" s="2"/>
      <c r="Y44" s="2"/>
      <c r="Z44" s="2"/>
    </row>
    <row r="45" ht="15.75" customHeight="1">
      <c r="A45" s="1" t="s">
        <v>69</v>
      </c>
      <c r="B45" s="1">
        <v>24.0</v>
      </c>
      <c r="C45" s="1">
        <v>-17.0</v>
      </c>
      <c r="D45" s="1">
        <v>-22.0</v>
      </c>
      <c r="E45" s="1">
        <v>213.0</v>
      </c>
      <c r="F45" s="1">
        <v>-44.0</v>
      </c>
      <c r="G45" s="1">
        <v>15.0</v>
      </c>
      <c r="H45" s="1">
        <v>-167.0</v>
      </c>
      <c r="I45" s="1">
        <v>6.0</v>
      </c>
      <c r="J45" s="1">
        <v>-88.0</v>
      </c>
      <c r="K45" s="1">
        <v>-60.0</v>
      </c>
      <c r="L45" s="2"/>
      <c r="M45" s="2"/>
      <c r="N45" s="2"/>
      <c r="O45" s="2"/>
      <c r="P45" s="2"/>
      <c r="Q45" s="2"/>
      <c r="R45" s="2"/>
      <c r="S45" s="2"/>
      <c r="T45" s="2"/>
      <c r="U45" s="2"/>
      <c r="V45" s="2"/>
      <c r="W45" s="2"/>
      <c r="X45" s="2"/>
      <c r="Y45" s="2"/>
      <c r="Z45" s="2"/>
    </row>
    <row r="46" ht="15.75" customHeight="1">
      <c r="A46" s="1" t="s">
        <v>70</v>
      </c>
      <c r="B46" s="1">
        <v>241.0</v>
      </c>
      <c r="C46" s="1">
        <v>41.0</v>
      </c>
      <c r="D46" s="1">
        <v>72.0</v>
      </c>
      <c r="E46" s="1">
        <v>151.0</v>
      </c>
      <c r="F46" s="1">
        <v>-170.0</v>
      </c>
      <c r="G46" s="1">
        <v>165.0</v>
      </c>
      <c r="H46" s="1">
        <v>-138.0</v>
      </c>
      <c r="I46" s="1">
        <v>636.0</v>
      </c>
      <c r="J46" s="1">
        <v>-337.0</v>
      </c>
      <c r="K46" s="1">
        <v>-145.0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194.0</v>
      </c>
      <c r="C3" s="1">
        <v>103.0</v>
      </c>
      <c r="D3" s="1">
        <v>112.0</v>
      </c>
      <c r="E3" s="1">
        <v>189.0</v>
      </c>
      <c r="F3" s="1">
        <v>130.0</v>
      </c>
      <c r="G3" s="1">
        <v>121.0</v>
      </c>
      <c r="H3" s="1">
        <v>230.0</v>
      </c>
      <c r="I3" s="1">
        <v>338.0</v>
      </c>
      <c r="J3" s="1">
        <v>334.0</v>
      </c>
      <c r="K3" s="1">
        <v>370.0</v>
      </c>
      <c r="L3" s="2"/>
      <c r="M3" s="2"/>
      <c r="N3" s="2"/>
      <c r="O3" s="2"/>
      <c r="P3" s="2"/>
      <c r="Q3" s="2"/>
      <c r="R3" s="2"/>
      <c r="S3" s="2"/>
      <c r="T3" s="2"/>
      <c r="U3" s="2"/>
      <c r="V3" s="2"/>
      <c r="W3" s="2"/>
      <c r="X3" s="2"/>
      <c r="Y3" s="2"/>
      <c r="Z3" s="2"/>
    </row>
    <row r="4">
      <c r="A4" s="1" t="s">
        <v>73</v>
      </c>
      <c r="B4" s="1">
        <v>194.0</v>
      </c>
      <c r="C4" s="1">
        <v>103.0</v>
      </c>
      <c r="D4" s="1">
        <v>112.0</v>
      </c>
      <c r="E4" s="1">
        <v>189.0</v>
      </c>
      <c r="F4" s="1">
        <v>130.0</v>
      </c>
      <c r="G4" s="1">
        <v>121.0</v>
      </c>
      <c r="H4" s="1">
        <v>230.0</v>
      </c>
      <c r="I4" s="1">
        <v>338.0</v>
      </c>
      <c r="J4" s="1">
        <v>334.0</v>
      </c>
      <c r="K4" s="1">
        <v>370.0</v>
      </c>
      <c r="L4" s="2"/>
      <c r="M4" s="2"/>
      <c r="N4" s="2"/>
      <c r="O4" s="2"/>
      <c r="P4" s="2"/>
      <c r="Q4" s="2"/>
      <c r="R4" s="2"/>
      <c r="S4" s="2"/>
      <c r="T4" s="2"/>
      <c r="U4" s="2"/>
      <c r="V4" s="2"/>
      <c r="W4" s="2"/>
      <c r="X4" s="2"/>
      <c r="Y4" s="2"/>
      <c r="Z4" s="2"/>
    </row>
    <row r="5">
      <c r="A5" s="1" t="s">
        <v>74</v>
      </c>
      <c r="B5" s="1">
        <v>205.0</v>
      </c>
      <c r="C5" s="1">
        <v>212.0</v>
      </c>
      <c r="D5" s="1">
        <v>208.0</v>
      </c>
      <c r="E5" s="1">
        <v>262.0</v>
      </c>
      <c r="F5" s="1">
        <v>287.0</v>
      </c>
      <c r="G5" s="1">
        <v>161.0</v>
      </c>
      <c r="H5" s="1">
        <v>143.0</v>
      </c>
      <c r="I5" s="1">
        <v>177.0</v>
      </c>
      <c r="J5" s="1">
        <v>137.0</v>
      </c>
      <c r="K5" s="1">
        <v>117.0</v>
      </c>
      <c r="L5" s="2"/>
      <c r="M5" s="2"/>
      <c r="N5" s="2"/>
      <c r="O5" s="2"/>
      <c r="P5" s="2"/>
      <c r="Q5" s="2"/>
      <c r="R5" s="2"/>
      <c r="S5" s="2"/>
      <c r="T5" s="2"/>
      <c r="U5" s="2"/>
      <c r="V5" s="2"/>
      <c r="W5" s="2"/>
      <c r="X5" s="2"/>
      <c r="Y5" s="2"/>
      <c r="Z5" s="2"/>
    </row>
    <row r="6">
      <c r="A6" s="1" t="s">
        <v>75</v>
      </c>
      <c r="B6" s="1">
        <v>0.0</v>
      </c>
      <c r="C6" s="1">
        <v>0.0</v>
      </c>
      <c r="D6" s="1">
        <v>0.0</v>
      </c>
      <c r="E6" s="1">
        <v>113.0</v>
      </c>
      <c r="F6" s="1">
        <v>49.0</v>
      </c>
      <c r="G6" s="1">
        <v>28.0</v>
      </c>
      <c r="H6" s="1">
        <v>49.0</v>
      </c>
      <c r="I6" s="1">
        <v>9.0</v>
      </c>
      <c r="J6" s="1">
        <v>0.0</v>
      </c>
      <c r="K6" s="1">
        <v>0.0</v>
      </c>
      <c r="L6" s="2"/>
      <c r="M6" s="2"/>
      <c r="N6" s="2"/>
      <c r="O6" s="2"/>
      <c r="P6" s="2"/>
      <c r="Q6" s="2"/>
      <c r="R6" s="2"/>
      <c r="S6" s="2"/>
      <c r="T6" s="2"/>
      <c r="U6" s="2"/>
      <c r="V6" s="2"/>
      <c r="W6" s="2"/>
      <c r="X6" s="2"/>
      <c r="Y6" s="2"/>
      <c r="Z6" s="2"/>
    </row>
    <row r="7">
      <c r="A7" s="1" t="s">
        <v>76</v>
      </c>
      <c r="B7" s="1">
        <v>205.0</v>
      </c>
      <c r="C7" s="1">
        <v>212.0</v>
      </c>
      <c r="D7" s="1">
        <v>208.0</v>
      </c>
      <c r="E7" s="1">
        <v>375.0</v>
      </c>
      <c r="F7" s="1">
        <v>336.0</v>
      </c>
      <c r="G7" s="1">
        <v>190.0</v>
      </c>
      <c r="H7" s="1">
        <v>193.0</v>
      </c>
      <c r="I7" s="1">
        <v>187.0</v>
      </c>
      <c r="J7" s="1">
        <v>137.0</v>
      </c>
      <c r="K7" s="1">
        <v>117.0</v>
      </c>
      <c r="L7" s="2"/>
      <c r="M7" s="2"/>
      <c r="N7" s="2"/>
      <c r="O7" s="2"/>
      <c r="P7" s="2"/>
      <c r="Q7" s="2"/>
      <c r="R7" s="2"/>
      <c r="S7" s="2"/>
      <c r="T7" s="2"/>
      <c r="U7" s="2"/>
      <c r="V7" s="2"/>
      <c r="W7" s="2"/>
      <c r="X7" s="2"/>
      <c r="Y7" s="2"/>
      <c r="Z7" s="2"/>
    </row>
    <row r="8">
      <c r="A8" s="1" t="s">
        <v>77</v>
      </c>
      <c r="B8" s="1">
        <v>160.0</v>
      </c>
      <c r="C8" s="1">
        <v>178.0</v>
      </c>
      <c r="D8" s="1">
        <v>175.0</v>
      </c>
      <c r="E8" s="1">
        <v>204.0</v>
      </c>
      <c r="F8" s="1">
        <v>233.0</v>
      </c>
      <c r="G8" s="1">
        <v>157.0</v>
      </c>
      <c r="H8" s="1">
        <v>139.0</v>
      </c>
      <c r="I8" s="1">
        <v>160.0</v>
      </c>
      <c r="J8" s="1">
        <v>152.0</v>
      </c>
      <c r="K8" s="1">
        <v>143.0</v>
      </c>
      <c r="L8" s="2"/>
      <c r="M8" s="2"/>
      <c r="N8" s="2"/>
      <c r="O8" s="2"/>
      <c r="P8" s="2"/>
      <c r="Q8" s="2"/>
      <c r="R8" s="2"/>
      <c r="S8" s="2"/>
      <c r="T8" s="2"/>
      <c r="U8" s="2"/>
      <c r="V8" s="2"/>
      <c r="W8" s="2"/>
      <c r="X8" s="2"/>
      <c r="Y8" s="2"/>
      <c r="Z8" s="2"/>
    </row>
    <row r="9">
      <c r="A9" s="1" t="s">
        <v>78</v>
      </c>
      <c r="B9" s="1">
        <v>24.0</v>
      </c>
      <c r="C9" s="1">
        <v>21.0</v>
      </c>
      <c r="D9" s="1">
        <v>29.0</v>
      </c>
      <c r="E9" s="1">
        <v>48.0</v>
      </c>
      <c r="F9" s="1">
        <v>32.0</v>
      </c>
      <c r="G9" s="1">
        <v>27.0</v>
      </c>
      <c r="H9" s="1">
        <v>17.0</v>
      </c>
      <c r="I9" s="1">
        <v>28.0</v>
      </c>
      <c r="J9" s="1">
        <v>44.0</v>
      </c>
      <c r="K9" s="1">
        <v>18.0</v>
      </c>
      <c r="L9" s="2"/>
      <c r="M9" s="2"/>
      <c r="N9" s="2"/>
      <c r="O9" s="2"/>
      <c r="P9" s="2"/>
      <c r="Q9" s="2"/>
      <c r="R9" s="2"/>
      <c r="S9" s="2"/>
      <c r="T9" s="2"/>
      <c r="U9" s="2"/>
      <c r="V9" s="2"/>
      <c r="W9" s="2"/>
      <c r="X9" s="2"/>
      <c r="Y9" s="2"/>
      <c r="Z9" s="2"/>
    </row>
    <row r="10">
      <c r="A10" s="1" t="s">
        <v>79</v>
      </c>
      <c r="B10" s="1">
        <v>16.0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2.0</v>
      </c>
      <c r="C11" s="1">
        <v>1.0</v>
      </c>
      <c r="D11" s="1">
        <v>80.0</v>
      </c>
      <c r="E11" s="1">
        <v>2.0</v>
      </c>
      <c r="F11" s="1">
        <v>1.0</v>
      </c>
      <c r="G11" s="1">
        <v>254.0</v>
      </c>
      <c r="H11" s="1">
        <v>0.0</v>
      </c>
      <c r="I11" s="1">
        <v>0.0</v>
      </c>
      <c r="J11" s="1">
        <v>15.0</v>
      </c>
      <c r="K11" s="1">
        <v>3.0</v>
      </c>
      <c r="L11" s="2"/>
      <c r="M11" s="2"/>
      <c r="N11" s="2"/>
      <c r="O11" s="2"/>
      <c r="P11" s="2"/>
      <c r="Q11" s="2"/>
      <c r="R11" s="2"/>
      <c r="S11" s="2"/>
      <c r="T11" s="2"/>
      <c r="U11" s="2"/>
      <c r="V11" s="2"/>
      <c r="W11" s="2"/>
      <c r="X11" s="2"/>
      <c r="Y11" s="2"/>
      <c r="Z11" s="2"/>
    </row>
    <row r="12">
      <c r="A12" s="1" t="s">
        <v>81</v>
      </c>
      <c r="B12" s="1">
        <v>603.0</v>
      </c>
      <c r="C12" s="1">
        <v>518.0</v>
      </c>
      <c r="D12" s="1">
        <v>525.0</v>
      </c>
      <c r="E12" s="1">
        <v>820.0</v>
      </c>
      <c r="F12" s="1">
        <v>732.0</v>
      </c>
      <c r="G12" s="1">
        <v>750.0</v>
      </c>
      <c r="H12" s="1">
        <v>579.0</v>
      </c>
      <c r="I12" s="1">
        <v>713.0</v>
      </c>
      <c r="J12" s="1">
        <v>684.0</v>
      </c>
      <c r="K12" s="1">
        <v>650.0</v>
      </c>
      <c r="L12" s="2"/>
      <c r="M12" s="2"/>
      <c r="N12" s="2"/>
      <c r="O12" s="2"/>
      <c r="P12" s="2"/>
      <c r="Q12" s="2"/>
      <c r="R12" s="2"/>
      <c r="S12" s="2"/>
      <c r="T12" s="2"/>
      <c r="U12" s="2"/>
      <c r="V12" s="2"/>
      <c r="W12" s="2"/>
      <c r="X12" s="2"/>
      <c r="Y12" s="2"/>
      <c r="Z12" s="2"/>
    </row>
    <row r="13">
      <c r="A13" s="1" t="s">
        <v>82</v>
      </c>
      <c r="B13" s="1">
        <v>494.0</v>
      </c>
      <c r="C13" s="1">
        <v>504.0</v>
      </c>
      <c r="D13" s="1">
        <v>523.0</v>
      </c>
      <c r="E13" s="1">
        <v>636.0</v>
      </c>
      <c r="F13" s="1">
        <v>662.0</v>
      </c>
      <c r="G13" s="1">
        <v>534.0</v>
      </c>
      <c r="H13" s="1">
        <v>505.0</v>
      </c>
      <c r="I13" s="1">
        <v>522.0</v>
      </c>
      <c r="J13" s="1">
        <v>377.0</v>
      </c>
      <c r="K13" s="1">
        <v>404.0</v>
      </c>
      <c r="L13" s="2"/>
      <c r="M13" s="2"/>
      <c r="N13" s="2"/>
      <c r="O13" s="2"/>
      <c r="P13" s="2"/>
      <c r="Q13" s="2"/>
      <c r="R13" s="2"/>
      <c r="S13" s="2"/>
      <c r="T13" s="2"/>
      <c r="U13" s="2"/>
      <c r="V13" s="2"/>
      <c r="W13" s="2"/>
      <c r="X13" s="2"/>
      <c r="Y13" s="2"/>
      <c r="Z13" s="2"/>
    </row>
    <row r="14">
      <c r="A14" s="1" t="s">
        <v>83</v>
      </c>
      <c r="B14" s="1">
        <v>-295.0</v>
      </c>
      <c r="C14" s="1">
        <v>-292.0</v>
      </c>
      <c r="D14" s="1">
        <v>-307.0</v>
      </c>
      <c r="E14" s="1">
        <v>-339.0</v>
      </c>
      <c r="F14" s="1">
        <v>-361.0</v>
      </c>
      <c r="G14" s="1">
        <v>-278.0</v>
      </c>
      <c r="H14" s="1">
        <v>-266.0</v>
      </c>
      <c r="I14" s="1">
        <v>-233.0</v>
      </c>
      <c r="J14" s="1">
        <v>-146.0</v>
      </c>
      <c r="K14" s="1">
        <v>-162.0</v>
      </c>
      <c r="L14" s="2"/>
      <c r="M14" s="2"/>
      <c r="N14" s="2"/>
      <c r="O14" s="2"/>
      <c r="P14" s="2"/>
      <c r="Q14" s="2"/>
      <c r="R14" s="2"/>
      <c r="S14" s="2"/>
      <c r="T14" s="2"/>
      <c r="U14" s="2"/>
      <c r="V14" s="2"/>
      <c r="W14" s="2"/>
      <c r="X14" s="2"/>
      <c r="Y14" s="2"/>
      <c r="Z14" s="2"/>
    </row>
    <row r="15">
      <c r="A15" s="1" t="s">
        <v>84</v>
      </c>
      <c r="B15" s="1">
        <v>199.0</v>
      </c>
      <c r="C15" s="1">
        <v>212.0</v>
      </c>
      <c r="D15" s="1">
        <v>215.0</v>
      </c>
      <c r="E15" s="1">
        <v>297.0</v>
      </c>
      <c r="F15" s="1">
        <v>301.0</v>
      </c>
      <c r="G15" s="1">
        <v>256.0</v>
      </c>
      <c r="H15" s="1">
        <v>239.0</v>
      </c>
      <c r="I15" s="1">
        <v>289.0</v>
      </c>
      <c r="J15" s="1">
        <v>231.0</v>
      </c>
      <c r="K15" s="1">
        <v>242.0</v>
      </c>
      <c r="L15" s="2"/>
      <c r="M15" s="2"/>
      <c r="N15" s="2"/>
      <c r="O15" s="2"/>
      <c r="P15" s="2"/>
      <c r="Q15" s="2"/>
      <c r="R15" s="2"/>
      <c r="S15" s="2"/>
      <c r="T15" s="2"/>
      <c r="U15" s="2"/>
      <c r="V15" s="2"/>
      <c r="W15" s="2"/>
      <c r="X15" s="2"/>
      <c r="Y15" s="2"/>
      <c r="Z15" s="2"/>
    </row>
    <row r="16">
      <c r="A16" s="1" t="s">
        <v>85</v>
      </c>
      <c r="B16" s="1">
        <v>237.0</v>
      </c>
      <c r="C16" s="1">
        <v>237.0</v>
      </c>
      <c r="D16" s="1">
        <v>237.0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86</v>
      </c>
      <c r="B17" s="1">
        <v>232.0</v>
      </c>
      <c r="C17" s="1">
        <v>196.0</v>
      </c>
      <c r="D17" s="1">
        <v>202.0</v>
      </c>
      <c r="E17" s="1">
        <v>336.0</v>
      </c>
      <c r="F17" s="1">
        <v>334.0</v>
      </c>
      <c r="G17" s="1">
        <v>485.0</v>
      </c>
      <c r="H17" s="1">
        <v>622.0</v>
      </c>
      <c r="I17" s="1">
        <v>953.0</v>
      </c>
      <c r="J17" s="1">
        <v>864.0</v>
      </c>
      <c r="K17" s="1">
        <v>808.0</v>
      </c>
      <c r="L17" s="2"/>
      <c r="M17" s="2"/>
      <c r="N17" s="2"/>
      <c r="O17" s="2"/>
      <c r="P17" s="2"/>
      <c r="Q17" s="2"/>
      <c r="R17" s="2"/>
      <c r="S17" s="2"/>
      <c r="T17" s="2"/>
      <c r="U17" s="2"/>
      <c r="V17" s="2"/>
      <c r="W17" s="2"/>
      <c r="X17" s="2"/>
      <c r="Y17" s="2"/>
      <c r="Z17" s="2"/>
    </row>
    <row r="18">
      <c r="A18" s="1" t="s">
        <v>87</v>
      </c>
      <c r="B18" s="1">
        <v>203.0</v>
      </c>
      <c r="C18" s="1">
        <v>190.0</v>
      </c>
      <c r="D18" s="1">
        <v>177.0</v>
      </c>
      <c r="E18" s="1">
        <v>347.0</v>
      </c>
      <c r="F18" s="1">
        <v>297.0</v>
      </c>
      <c r="G18" s="1">
        <v>467.0</v>
      </c>
      <c r="H18" s="1">
        <v>554.0</v>
      </c>
      <c r="I18" s="1">
        <v>913.0</v>
      </c>
      <c r="J18" s="1">
        <v>800.0</v>
      </c>
      <c r="K18" s="1">
        <v>734.0</v>
      </c>
      <c r="L18" s="2"/>
      <c r="M18" s="2"/>
      <c r="N18" s="2"/>
      <c r="O18" s="2"/>
      <c r="P18" s="2"/>
      <c r="Q18" s="2"/>
      <c r="R18" s="2"/>
      <c r="S18" s="2"/>
      <c r="T18" s="2"/>
      <c r="U18" s="2"/>
      <c r="V18" s="2"/>
      <c r="W18" s="2"/>
      <c r="X18" s="2"/>
      <c r="Y18" s="2"/>
      <c r="Z18" s="2"/>
    </row>
    <row r="19">
      <c r="A19" s="1" t="s">
        <v>88</v>
      </c>
      <c r="B19" s="1">
        <v>1.0</v>
      </c>
      <c r="C19" s="1">
        <v>1.0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89</v>
      </c>
      <c r="B20" s="1">
        <v>7.0</v>
      </c>
      <c r="C20" s="1">
        <v>8.0</v>
      </c>
      <c r="D20" s="1">
        <v>33.0</v>
      </c>
      <c r="E20" s="1">
        <v>24.0</v>
      </c>
      <c r="F20" s="1">
        <v>14.0</v>
      </c>
      <c r="G20" s="1">
        <v>25.0</v>
      </c>
      <c r="H20" s="1">
        <v>23.0</v>
      </c>
      <c r="I20" s="1">
        <v>23.0</v>
      </c>
      <c r="J20" s="1">
        <v>12.0</v>
      </c>
      <c r="K20" s="1">
        <v>7.0</v>
      </c>
      <c r="L20" s="2"/>
      <c r="M20" s="2"/>
      <c r="N20" s="2"/>
      <c r="O20" s="2"/>
      <c r="P20" s="2"/>
      <c r="Q20" s="2"/>
      <c r="R20" s="2"/>
      <c r="S20" s="2"/>
      <c r="T20" s="2"/>
      <c r="U20" s="2"/>
      <c r="V20" s="2"/>
      <c r="W20" s="2"/>
      <c r="X20" s="2"/>
      <c r="Y20" s="2"/>
      <c r="Z20" s="2"/>
    </row>
    <row r="21" ht="15.75" customHeight="1">
      <c r="A21" s="1" t="s">
        <v>90</v>
      </c>
      <c r="B21" s="1">
        <v>121.0</v>
      </c>
      <c r="C21" s="1">
        <v>141.0</v>
      </c>
      <c r="D21" s="1">
        <v>156.0</v>
      </c>
      <c r="E21" s="1">
        <v>61.0</v>
      </c>
      <c r="F21" s="1">
        <v>40.0</v>
      </c>
      <c r="G21" s="1">
        <v>51.0</v>
      </c>
      <c r="H21" s="1">
        <v>66.0</v>
      </c>
      <c r="I21" s="1">
        <v>77.0</v>
      </c>
      <c r="J21" s="1">
        <v>56.0</v>
      </c>
      <c r="K21" s="1">
        <v>57.0</v>
      </c>
      <c r="L21" s="2"/>
      <c r="M21" s="2"/>
      <c r="N21" s="2"/>
      <c r="O21" s="2"/>
      <c r="P21" s="2"/>
      <c r="Q21" s="2"/>
      <c r="R21" s="2"/>
      <c r="S21" s="2"/>
      <c r="T21" s="2"/>
      <c r="U21" s="2"/>
      <c r="V21" s="2"/>
      <c r="W21" s="2"/>
      <c r="X21" s="2"/>
      <c r="Y21" s="2"/>
      <c r="Z21" s="2"/>
    </row>
    <row r="22" ht="15.75" customHeight="1">
      <c r="A22" s="1" t="s">
        <v>91</v>
      </c>
      <c r="B22" s="1">
        <v>1600.0</v>
      </c>
      <c r="C22" s="1">
        <v>1500.0</v>
      </c>
      <c r="D22" s="1">
        <v>1550.0</v>
      </c>
      <c r="E22" s="1">
        <v>1890.0</v>
      </c>
      <c r="F22" s="1">
        <v>1720.0</v>
      </c>
      <c r="G22" s="1">
        <v>2040.0</v>
      </c>
      <c r="H22" s="1">
        <v>2080.0</v>
      </c>
      <c r="I22" s="1">
        <v>2970.0</v>
      </c>
      <c r="J22" s="1">
        <v>2650.0</v>
      </c>
      <c r="K22" s="1">
        <v>2500.0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87.0</v>
      </c>
      <c r="C24" s="1">
        <v>102.0</v>
      </c>
      <c r="D24" s="1">
        <v>103.0</v>
      </c>
      <c r="E24" s="1">
        <v>131.0</v>
      </c>
      <c r="F24" s="1">
        <v>139.0</v>
      </c>
      <c r="G24" s="1">
        <v>82.0</v>
      </c>
      <c r="H24" s="1">
        <v>69.0</v>
      </c>
      <c r="I24" s="1">
        <v>81.0</v>
      </c>
      <c r="J24" s="1">
        <v>73.0</v>
      </c>
      <c r="K24" s="1">
        <v>68.0</v>
      </c>
      <c r="L24" s="2"/>
      <c r="M24" s="2"/>
      <c r="N24" s="2"/>
      <c r="O24" s="2"/>
      <c r="P24" s="2"/>
      <c r="Q24" s="2"/>
      <c r="R24" s="2"/>
      <c r="S24" s="2"/>
      <c r="T24" s="2"/>
      <c r="U24" s="2"/>
      <c r="V24" s="2"/>
      <c r="W24" s="2"/>
      <c r="X24" s="2"/>
      <c r="Y24" s="2"/>
      <c r="Z24" s="2"/>
    </row>
    <row r="25" ht="15.75" customHeight="1">
      <c r="A25" s="1" t="s">
        <v>94</v>
      </c>
      <c r="B25" s="1">
        <v>109.0</v>
      </c>
      <c r="C25" s="1">
        <v>121.0</v>
      </c>
      <c r="D25" s="1">
        <v>114.0</v>
      </c>
      <c r="E25" s="1">
        <v>115.0</v>
      </c>
      <c r="F25" s="1">
        <v>111.0</v>
      </c>
      <c r="G25" s="1">
        <v>101.0</v>
      </c>
      <c r="H25" s="1">
        <v>108.0</v>
      </c>
      <c r="I25" s="1">
        <v>115.0</v>
      </c>
      <c r="J25" s="1">
        <v>100.0</v>
      </c>
      <c r="K25" s="1">
        <v>99.0</v>
      </c>
      <c r="L25" s="2"/>
      <c r="M25" s="2"/>
      <c r="N25" s="2"/>
      <c r="O25" s="2"/>
      <c r="P25" s="2"/>
      <c r="Q25" s="2"/>
      <c r="R25" s="2"/>
      <c r="S25" s="2"/>
      <c r="T25" s="2"/>
      <c r="U25" s="2"/>
      <c r="V25" s="2"/>
      <c r="W25" s="2"/>
      <c r="X25" s="2"/>
      <c r="Y25" s="2"/>
      <c r="Z25" s="2"/>
    </row>
    <row r="26" ht="15.75" customHeight="1">
      <c r="A26" s="1" t="s">
        <v>95</v>
      </c>
      <c r="B26" s="1">
        <v>23.0</v>
      </c>
      <c r="C26" s="1">
        <v>24.0</v>
      </c>
      <c r="D26" s="1">
        <v>26.0</v>
      </c>
      <c r="E26" s="1">
        <v>0.0</v>
      </c>
      <c r="F26" s="1">
        <v>0.0</v>
      </c>
      <c r="G26" s="1">
        <v>0.0</v>
      </c>
      <c r="H26" s="1">
        <v>0.0</v>
      </c>
      <c r="I26" s="1">
        <v>149.0</v>
      </c>
      <c r="J26" s="1">
        <v>0.0</v>
      </c>
      <c r="K26" s="1">
        <v>0.0</v>
      </c>
      <c r="L26" s="2"/>
      <c r="M26" s="2"/>
      <c r="N26" s="2"/>
      <c r="O26" s="2"/>
      <c r="P26" s="2"/>
      <c r="Q26" s="2"/>
      <c r="R26" s="2"/>
      <c r="S26" s="2"/>
      <c r="T26" s="2"/>
      <c r="U26" s="2"/>
      <c r="V26" s="2"/>
      <c r="W26" s="2"/>
      <c r="X26" s="2"/>
      <c r="Y26" s="2"/>
      <c r="Z26" s="2"/>
    </row>
    <row r="27" ht="15.75" customHeight="1">
      <c r="A27" s="1" t="s">
        <v>96</v>
      </c>
      <c r="B27" s="1">
        <v>34.0</v>
      </c>
      <c r="C27" s="1">
        <v>12.0</v>
      </c>
      <c r="D27" s="1">
        <v>12.0</v>
      </c>
      <c r="E27" s="1">
        <v>20.0</v>
      </c>
      <c r="F27" s="1">
        <v>2.0</v>
      </c>
      <c r="G27" s="1">
        <v>4.0</v>
      </c>
      <c r="H27" s="1">
        <v>3.0</v>
      </c>
      <c r="I27" s="1">
        <v>12.0</v>
      </c>
      <c r="J27" s="1">
        <v>15.0</v>
      </c>
      <c r="K27" s="1">
        <v>8.0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9.0</v>
      </c>
      <c r="H28" s="1">
        <v>10.0</v>
      </c>
      <c r="I28" s="1">
        <v>10.0</v>
      </c>
      <c r="J28" s="1">
        <v>9.0</v>
      </c>
      <c r="K28" s="1">
        <v>10.0</v>
      </c>
      <c r="L28" s="2"/>
      <c r="M28" s="2"/>
      <c r="N28" s="2"/>
      <c r="O28" s="2"/>
      <c r="P28" s="2"/>
      <c r="Q28" s="2"/>
      <c r="R28" s="2"/>
      <c r="S28" s="2"/>
      <c r="T28" s="2"/>
      <c r="U28" s="2"/>
      <c r="V28" s="2"/>
      <c r="W28" s="2"/>
      <c r="X28" s="2"/>
      <c r="Y28" s="2"/>
      <c r="Z28" s="2"/>
    </row>
    <row r="29" ht="15.75" customHeight="1">
      <c r="A29" s="1" t="s">
        <v>98</v>
      </c>
      <c r="B29" s="1">
        <v>8.0</v>
      </c>
      <c r="C29" s="1">
        <v>10.0</v>
      </c>
      <c r="D29" s="1">
        <v>11.0</v>
      </c>
      <c r="E29" s="1">
        <v>14.0</v>
      </c>
      <c r="F29" s="1">
        <v>16.0</v>
      </c>
      <c r="G29" s="1">
        <v>22.0</v>
      </c>
      <c r="H29" s="1">
        <v>9.0</v>
      </c>
      <c r="I29" s="1">
        <v>10.0</v>
      </c>
      <c r="J29" s="1">
        <v>10.0</v>
      </c>
      <c r="K29" s="1">
        <v>10.0</v>
      </c>
      <c r="L29" s="2"/>
      <c r="M29" s="2"/>
      <c r="N29" s="2"/>
      <c r="O29" s="2"/>
      <c r="P29" s="2"/>
      <c r="Q29" s="2"/>
      <c r="R29" s="2"/>
      <c r="S29" s="2"/>
      <c r="T29" s="2"/>
      <c r="U29" s="2"/>
      <c r="V29" s="2"/>
      <c r="W29" s="2"/>
      <c r="X29" s="2"/>
      <c r="Y29" s="2"/>
      <c r="Z29" s="2"/>
    </row>
    <row r="30" ht="15.75" customHeight="1">
      <c r="A30" s="1" t="s">
        <v>99</v>
      </c>
      <c r="B30" s="1">
        <v>13.0</v>
      </c>
      <c r="C30" s="1">
        <v>8.0</v>
      </c>
      <c r="D30" s="1">
        <v>35.0</v>
      </c>
      <c r="E30" s="1">
        <v>7.0</v>
      </c>
      <c r="F30" s="1">
        <v>18.0</v>
      </c>
      <c r="G30" s="1">
        <v>93.0</v>
      </c>
      <c r="H30" s="1">
        <v>0.0</v>
      </c>
      <c r="I30" s="1">
        <v>0.0</v>
      </c>
      <c r="J30" s="1">
        <v>2.0</v>
      </c>
      <c r="K30" s="1">
        <v>0.0</v>
      </c>
      <c r="L30" s="2"/>
      <c r="M30" s="2"/>
      <c r="N30" s="2"/>
      <c r="O30" s="2"/>
      <c r="P30" s="2"/>
      <c r="Q30" s="2"/>
      <c r="R30" s="2"/>
      <c r="S30" s="2"/>
      <c r="T30" s="2"/>
      <c r="U30" s="2"/>
      <c r="V30" s="2"/>
      <c r="W30" s="2"/>
      <c r="X30" s="2"/>
      <c r="Y30" s="2"/>
      <c r="Z30" s="2"/>
    </row>
    <row r="31" ht="15.75" customHeight="1">
      <c r="A31" s="1" t="s">
        <v>100</v>
      </c>
      <c r="B31" s="1">
        <v>277.0</v>
      </c>
      <c r="C31" s="1">
        <v>279.0</v>
      </c>
      <c r="D31" s="1">
        <v>303.0</v>
      </c>
      <c r="E31" s="1">
        <v>268.0</v>
      </c>
      <c r="F31" s="1">
        <v>287.0</v>
      </c>
      <c r="G31" s="1">
        <v>314.0</v>
      </c>
      <c r="H31" s="1">
        <v>202.0</v>
      </c>
      <c r="I31" s="1">
        <v>379.0</v>
      </c>
      <c r="J31" s="1">
        <v>212.0</v>
      </c>
      <c r="K31" s="1">
        <v>196.0</v>
      </c>
      <c r="L31" s="2"/>
      <c r="M31" s="2"/>
      <c r="N31" s="2"/>
      <c r="O31" s="2"/>
      <c r="P31" s="2"/>
      <c r="Q31" s="2"/>
      <c r="R31" s="2"/>
      <c r="S31" s="2"/>
      <c r="T31" s="2"/>
      <c r="U31" s="2"/>
      <c r="V31" s="2"/>
      <c r="W31" s="2"/>
      <c r="X31" s="2"/>
      <c r="Y31" s="2"/>
      <c r="Z31" s="2"/>
    </row>
    <row r="32" ht="15.75" customHeight="1">
      <c r="A32" s="1" t="s">
        <v>101</v>
      </c>
      <c r="B32" s="1">
        <v>558.0</v>
      </c>
      <c r="C32" s="1">
        <v>632.0</v>
      </c>
      <c r="D32" s="1">
        <v>708.0</v>
      </c>
      <c r="E32" s="1">
        <v>618.0</v>
      </c>
      <c r="F32" s="1">
        <v>462.0</v>
      </c>
      <c r="G32" s="1">
        <v>625.0</v>
      </c>
      <c r="H32" s="1">
        <v>488.0</v>
      </c>
      <c r="I32" s="1">
        <v>964.0</v>
      </c>
      <c r="J32" s="1">
        <v>775.0</v>
      </c>
      <c r="K32" s="1">
        <v>639.0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28.0</v>
      </c>
      <c r="H33" s="1">
        <v>35.0</v>
      </c>
      <c r="I33" s="1">
        <v>44.0</v>
      </c>
      <c r="J33" s="1">
        <v>38.0</v>
      </c>
      <c r="K33" s="1">
        <v>40.0</v>
      </c>
      <c r="L33" s="2"/>
      <c r="M33" s="2"/>
      <c r="N33" s="2"/>
      <c r="O33" s="2"/>
      <c r="P33" s="2"/>
      <c r="Q33" s="2"/>
      <c r="R33" s="2"/>
      <c r="S33" s="2"/>
      <c r="T33" s="2"/>
      <c r="U33" s="2"/>
      <c r="V33" s="2"/>
      <c r="W33" s="2"/>
      <c r="X33" s="2"/>
      <c r="Y33" s="2"/>
      <c r="Z33" s="2"/>
    </row>
    <row r="34" ht="15.75" customHeight="1">
      <c r="A34" s="1" t="s">
        <v>103</v>
      </c>
      <c r="B34" s="1">
        <v>38.0</v>
      </c>
      <c r="C34" s="1">
        <v>40.0</v>
      </c>
      <c r="D34" s="1">
        <v>35.0</v>
      </c>
      <c r="E34" s="1">
        <v>23.0</v>
      </c>
      <c r="F34" s="1">
        <v>14.0</v>
      </c>
      <c r="G34" s="1">
        <v>20.0</v>
      </c>
      <c r="H34" s="1">
        <v>17.0</v>
      </c>
      <c r="I34" s="1">
        <v>15.0</v>
      </c>
      <c r="J34" s="1">
        <v>2.0</v>
      </c>
      <c r="K34" s="1">
        <v>7.0</v>
      </c>
      <c r="L34" s="2"/>
      <c r="M34" s="2"/>
      <c r="N34" s="2"/>
      <c r="O34" s="2"/>
      <c r="P34" s="2"/>
      <c r="Q34" s="2"/>
      <c r="R34" s="2"/>
      <c r="S34" s="2"/>
      <c r="T34" s="2"/>
      <c r="U34" s="2"/>
      <c r="V34" s="2"/>
      <c r="W34" s="2"/>
      <c r="X34" s="2"/>
      <c r="Y34" s="2"/>
      <c r="Z34" s="2"/>
    </row>
    <row r="35" ht="15.75" customHeight="1">
      <c r="A35" s="1" t="s">
        <v>104</v>
      </c>
      <c r="B35" s="1">
        <v>0.0</v>
      </c>
      <c r="C35" s="1">
        <v>0.0</v>
      </c>
      <c r="D35" s="1">
        <v>4.0</v>
      </c>
      <c r="E35" s="1">
        <v>18.0</v>
      </c>
      <c r="F35" s="1">
        <v>38.0</v>
      </c>
      <c r="G35" s="1">
        <v>74.0</v>
      </c>
      <c r="H35" s="1">
        <v>130.0</v>
      </c>
      <c r="I35" s="1">
        <v>167.0</v>
      </c>
      <c r="J35" s="1">
        <v>136.0</v>
      </c>
      <c r="K35" s="1">
        <v>121.0</v>
      </c>
      <c r="L35" s="2"/>
      <c r="M35" s="2"/>
      <c r="N35" s="2"/>
      <c r="O35" s="2"/>
      <c r="P35" s="2"/>
      <c r="Q35" s="2"/>
      <c r="R35" s="2"/>
      <c r="S35" s="2"/>
      <c r="T35" s="2"/>
      <c r="U35" s="2"/>
      <c r="V35" s="2"/>
      <c r="W35" s="2"/>
      <c r="X35" s="2"/>
      <c r="Y35" s="2"/>
      <c r="Z35" s="2"/>
    </row>
    <row r="36" ht="15.75" customHeight="1">
      <c r="A36" s="1" t="s">
        <v>105</v>
      </c>
      <c r="B36" s="1">
        <v>93.0</v>
      </c>
      <c r="C36" s="1">
        <v>92.0</v>
      </c>
      <c r="D36" s="1">
        <v>137.0</v>
      </c>
      <c r="E36" s="1">
        <v>55.0</v>
      </c>
      <c r="F36" s="1">
        <v>53.0</v>
      </c>
      <c r="G36" s="1">
        <v>58.0</v>
      </c>
      <c r="H36" s="1">
        <v>84.0</v>
      </c>
      <c r="I36" s="1">
        <v>83.0</v>
      </c>
      <c r="J36" s="1">
        <v>71.0</v>
      </c>
      <c r="K36" s="1">
        <v>68.0</v>
      </c>
      <c r="L36" s="2"/>
      <c r="M36" s="2"/>
      <c r="N36" s="2"/>
      <c r="O36" s="2"/>
      <c r="P36" s="2"/>
      <c r="Q36" s="2"/>
      <c r="R36" s="2"/>
      <c r="S36" s="2"/>
      <c r="T36" s="2"/>
      <c r="U36" s="2"/>
      <c r="V36" s="2"/>
      <c r="W36" s="2"/>
      <c r="X36" s="2"/>
      <c r="Y36" s="2"/>
      <c r="Z36" s="2"/>
    </row>
    <row r="37" ht="15.75" customHeight="1">
      <c r="A37" s="1" t="s">
        <v>106</v>
      </c>
      <c r="B37" s="1">
        <v>967.0</v>
      </c>
      <c r="C37" s="1">
        <v>1040.0</v>
      </c>
      <c r="D37" s="1">
        <v>1190.0</v>
      </c>
      <c r="E37" s="1">
        <v>983.0</v>
      </c>
      <c r="F37" s="1">
        <v>856.0</v>
      </c>
      <c r="G37" s="1">
        <v>1120.0</v>
      </c>
      <c r="H37" s="1">
        <v>957.0</v>
      </c>
      <c r="I37" s="1">
        <v>1650.0</v>
      </c>
      <c r="J37" s="1">
        <v>1230.0</v>
      </c>
      <c r="K37" s="1">
        <v>1070.0</v>
      </c>
      <c r="L37" s="2"/>
      <c r="M37" s="2"/>
      <c r="N37" s="2"/>
      <c r="O37" s="2"/>
      <c r="P37" s="2"/>
      <c r="Q37" s="2"/>
      <c r="R37" s="2"/>
      <c r="S37" s="2"/>
      <c r="T37" s="2"/>
      <c r="U37" s="2"/>
      <c r="V37" s="2"/>
      <c r="W37" s="2"/>
      <c r="X37" s="2"/>
      <c r="Y37" s="2"/>
      <c r="Z37" s="2"/>
    </row>
    <row r="38" ht="15.75" customHeight="1">
      <c r="A38" s="1" t="s">
        <v>107</v>
      </c>
      <c r="B38" s="1">
        <v>20.0</v>
      </c>
      <c r="C38" s="1">
        <v>20.0</v>
      </c>
      <c r="D38" s="1">
        <v>20.0</v>
      </c>
      <c r="E38" s="1">
        <v>20.0</v>
      </c>
      <c r="F38" s="1">
        <v>20.0</v>
      </c>
      <c r="G38" s="1">
        <v>20.0</v>
      </c>
      <c r="H38" s="1">
        <v>20.0</v>
      </c>
      <c r="I38" s="1">
        <v>20.0</v>
      </c>
      <c r="J38" s="1">
        <v>20.0</v>
      </c>
      <c r="K38" s="1">
        <v>20.0</v>
      </c>
      <c r="L38" s="2"/>
      <c r="M38" s="2"/>
      <c r="N38" s="2"/>
      <c r="O38" s="2"/>
      <c r="P38" s="2"/>
      <c r="Q38" s="2"/>
      <c r="R38" s="2"/>
      <c r="S38" s="2"/>
      <c r="T38" s="2"/>
      <c r="U38" s="2"/>
      <c r="V38" s="2"/>
      <c r="W38" s="2"/>
      <c r="X38" s="2"/>
      <c r="Y38" s="2"/>
      <c r="Z38" s="2"/>
    </row>
    <row r="39" ht="15.75" customHeight="1">
      <c r="A39" s="1" t="s">
        <v>108</v>
      </c>
      <c r="B39" s="1">
        <v>477.0</v>
      </c>
      <c r="C39" s="1">
        <v>372.0</v>
      </c>
      <c r="D39" s="1">
        <v>346.0</v>
      </c>
      <c r="E39" s="1">
        <v>348.0</v>
      </c>
      <c r="F39" s="1">
        <v>301.0</v>
      </c>
      <c r="G39" s="1">
        <v>292.0</v>
      </c>
      <c r="H39" s="1">
        <v>290.0</v>
      </c>
      <c r="I39" s="1">
        <v>304.0</v>
      </c>
      <c r="J39" s="1">
        <v>299.0</v>
      </c>
      <c r="K39" s="1">
        <v>305.0</v>
      </c>
      <c r="L39" s="2"/>
      <c r="M39" s="2"/>
      <c r="N39" s="2"/>
      <c r="O39" s="2"/>
      <c r="P39" s="2"/>
      <c r="Q39" s="2"/>
      <c r="R39" s="2"/>
      <c r="S39" s="2"/>
      <c r="T39" s="2"/>
      <c r="U39" s="2"/>
      <c r="V39" s="2"/>
      <c r="W39" s="2"/>
      <c r="X39" s="2"/>
      <c r="Y39" s="2"/>
      <c r="Z39" s="2"/>
    </row>
    <row r="40" ht="15.75" customHeight="1">
      <c r="A40" s="1" t="s">
        <v>109</v>
      </c>
      <c r="B40" s="1">
        <v>195.0</v>
      </c>
      <c r="C40" s="1">
        <v>142.0</v>
      </c>
      <c r="D40" s="1">
        <v>84.0</v>
      </c>
      <c r="E40" s="1">
        <v>604.0</v>
      </c>
      <c r="F40" s="1">
        <v>608.0</v>
      </c>
      <c r="G40" s="1">
        <v>632.0</v>
      </c>
      <c r="H40" s="1">
        <v>795.0</v>
      </c>
      <c r="I40" s="1">
        <v>949.0</v>
      </c>
      <c r="J40" s="1">
        <v>1130.0</v>
      </c>
      <c r="K40" s="1">
        <v>1130.0</v>
      </c>
      <c r="L40" s="2"/>
      <c r="M40" s="2"/>
      <c r="N40" s="2"/>
      <c r="O40" s="2"/>
      <c r="P40" s="2"/>
      <c r="Q40" s="2"/>
      <c r="R40" s="2"/>
      <c r="S40" s="2"/>
      <c r="T40" s="2"/>
      <c r="U40" s="2"/>
      <c r="V40" s="2"/>
      <c r="W40" s="2"/>
      <c r="X40" s="2"/>
      <c r="Y40" s="2"/>
      <c r="Z40" s="2"/>
    </row>
    <row r="41" ht="15.75" customHeight="1">
      <c r="A41" s="1" t="s">
        <v>110</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111</v>
      </c>
      <c r="B42" s="1">
        <v>-34.0</v>
      </c>
      <c r="C42" s="1">
        <v>-54.0</v>
      </c>
      <c r="D42" s="1">
        <v>-70.0</v>
      </c>
      <c r="E42" s="1">
        <v>-48.0</v>
      </c>
      <c r="F42" s="1">
        <v>-45.0</v>
      </c>
      <c r="G42" s="1">
        <v>-36.0</v>
      </c>
      <c r="H42" s="1">
        <v>-4.0</v>
      </c>
      <c r="I42" s="1">
        <v>14.0</v>
      </c>
      <c r="J42" s="1">
        <v>-33.0</v>
      </c>
      <c r="K42" s="1">
        <v>-22.0</v>
      </c>
      <c r="L42" s="2"/>
      <c r="M42" s="2"/>
      <c r="N42" s="2"/>
      <c r="O42" s="2"/>
      <c r="P42" s="2"/>
      <c r="Q42" s="2"/>
      <c r="R42" s="2"/>
      <c r="S42" s="2"/>
      <c r="T42" s="2"/>
      <c r="U42" s="2"/>
      <c r="V42" s="2"/>
      <c r="W42" s="2"/>
      <c r="X42" s="2"/>
      <c r="Y42" s="2"/>
      <c r="Z42" s="2"/>
    </row>
    <row r="43" ht="15.75" customHeight="1">
      <c r="A43" s="1" t="s">
        <v>112</v>
      </c>
      <c r="B43" s="1">
        <v>637.0</v>
      </c>
      <c r="C43" s="1">
        <v>460.0</v>
      </c>
      <c r="D43" s="1">
        <v>358.0</v>
      </c>
      <c r="E43" s="1">
        <v>903.0</v>
      </c>
      <c r="F43" s="1">
        <v>863.0</v>
      </c>
      <c r="G43" s="1">
        <v>887.0</v>
      </c>
      <c r="H43" s="1">
        <v>1080.0</v>
      </c>
      <c r="I43" s="1">
        <v>1270.0</v>
      </c>
      <c r="J43" s="1">
        <v>1400.0</v>
      </c>
      <c r="K43" s="1">
        <v>1410.0</v>
      </c>
      <c r="L43" s="2"/>
      <c r="M43" s="2"/>
      <c r="N43" s="2"/>
      <c r="O43" s="2"/>
      <c r="P43" s="2"/>
      <c r="Q43" s="2"/>
      <c r="R43" s="2"/>
      <c r="S43" s="2"/>
      <c r="T43" s="2"/>
      <c r="U43" s="2"/>
      <c r="V43" s="2"/>
      <c r="W43" s="2"/>
      <c r="X43" s="2"/>
      <c r="Y43" s="2"/>
      <c r="Z43" s="2"/>
    </row>
    <row r="44" ht="15.75" customHeight="1">
      <c r="A44" s="1" t="s">
        <v>113</v>
      </c>
      <c r="B44" s="1">
        <v>0.0</v>
      </c>
      <c r="C44" s="1">
        <v>0.0</v>
      </c>
      <c r="D44" s="1">
        <v>0.0</v>
      </c>
      <c r="E44" s="1">
        <v>0.0</v>
      </c>
      <c r="F44" s="1">
        <v>0.0</v>
      </c>
      <c r="G44" s="1">
        <v>28.0</v>
      </c>
      <c r="H44" s="1">
        <v>48.0</v>
      </c>
      <c r="I44" s="1">
        <v>50.0</v>
      </c>
      <c r="J44" s="1">
        <v>17.0</v>
      </c>
      <c r="K44" s="1">
        <v>17.0</v>
      </c>
      <c r="L44" s="2"/>
      <c r="M44" s="2"/>
      <c r="N44" s="2"/>
      <c r="O44" s="2"/>
      <c r="P44" s="2"/>
      <c r="Q44" s="2"/>
      <c r="R44" s="2"/>
      <c r="S44" s="2"/>
      <c r="T44" s="2"/>
      <c r="U44" s="2"/>
      <c r="V44" s="2"/>
      <c r="W44" s="2"/>
      <c r="X44" s="2"/>
      <c r="Y44" s="2"/>
      <c r="Z44" s="2"/>
    </row>
    <row r="45" ht="15.75" customHeight="1">
      <c r="A45" s="1" t="s">
        <v>114</v>
      </c>
      <c r="B45" s="1">
        <v>637.0</v>
      </c>
      <c r="C45" s="1">
        <v>460.0</v>
      </c>
      <c r="D45" s="1">
        <v>358.0</v>
      </c>
      <c r="E45" s="1">
        <v>903.0</v>
      </c>
      <c r="F45" s="1">
        <v>863.0</v>
      </c>
      <c r="G45" s="1">
        <v>915.0</v>
      </c>
      <c r="H45" s="1">
        <v>1130.0</v>
      </c>
      <c r="I45" s="1">
        <v>1320.0</v>
      </c>
      <c r="J45" s="1">
        <v>1410.0</v>
      </c>
      <c r="K45" s="1">
        <v>1430.0</v>
      </c>
      <c r="L45" s="2"/>
      <c r="M45" s="2"/>
      <c r="N45" s="2"/>
      <c r="O45" s="2"/>
      <c r="P45" s="2"/>
      <c r="Q45" s="2"/>
      <c r="R45" s="2"/>
      <c r="S45" s="2"/>
      <c r="T45" s="2"/>
      <c r="U45" s="2"/>
      <c r="V45" s="2"/>
      <c r="W45" s="2"/>
      <c r="X45" s="2"/>
      <c r="Y45" s="2"/>
      <c r="Z45" s="2"/>
    </row>
    <row r="46" ht="15.75" customHeight="1">
      <c r="A46" s="1" t="s">
        <v>115</v>
      </c>
      <c r="B46" s="1">
        <v>1600.0</v>
      </c>
      <c r="C46" s="1">
        <v>1500.0</v>
      </c>
      <c r="D46" s="1">
        <v>1550.0</v>
      </c>
      <c r="E46" s="1">
        <v>1890.0</v>
      </c>
      <c r="F46" s="1">
        <v>1720.0</v>
      </c>
      <c r="G46" s="1">
        <v>2040.0</v>
      </c>
      <c r="H46" s="1">
        <v>2080.0</v>
      </c>
      <c r="I46" s="1">
        <v>2970.0</v>
      </c>
      <c r="J46" s="1">
        <v>2650.0</v>
      </c>
      <c r="K46" s="1">
        <v>2500.0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24.0</v>
      </c>
      <c r="C48" s="1">
        <v>21.0</v>
      </c>
      <c r="D48" s="1">
        <v>21.0</v>
      </c>
      <c r="E48" s="1">
        <v>21.0</v>
      </c>
      <c r="F48" s="1">
        <v>20.0</v>
      </c>
      <c r="G48" s="1">
        <v>20.0</v>
      </c>
      <c r="H48" s="1">
        <v>20.0</v>
      </c>
      <c r="I48" s="1">
        <v>20.0</v>
      </c>
      <c r="J48" s="1">
        <v>20.0</v>
      </c>
      <c r="K48" s="1">
        <v>20.0</v>
      </c>
      <c r="L48" s="2"/>
      <c r="M48" s="2"/>
      <c r="N48" s="2"/>
      <c r="O48" s="2"/>
      <c r="P48" s="2"/>
      <c r="Q48" s="2"/>
      <c r="R48" s="2"/>
      <c r="S48" s="2"/>
      <c r="T48" s="2"/>
      <c r="U48" s="2"/>
      <c r="V48" s="2"/>
      <c r="W48" s="2"/>
      <c r="X48" s="2"/>
      <c r="Y48" s="2"/>
      <c r="Z48" s="2"/>
    </row>
    <row r="49" ht="15.75" customHeight="1">
      <c r="A49" s="1" t="s">
        <v>117</v>
      </c>
      <c r="B49" s="1">
        <v>24.0</v>
      </c>
      <c r="C49" s="1">
        <v>21.0</v>
      </c>
      <c r="D49" s="1">
        <v>21.0</v>
      </c>
      <c r="E49" s="1">
        <v>21.0</v>
      </c>
      <c r="F49" s="1">
        <v>20.0</v>
      </c>
      <c r="G49" s="1">
        <v>20.0</v>
      </c>
      <c r="H49" s="1">
        <v>20.0</v>
      </c>
      <c r="I49" s="1">
        <v>20.0</v>
      </c>
      <c r="J49" s="1">
        <v>20.0</v>
      </c>
      <c r="K49" s="1">
        <v>20.0</v>
      </c>
      <c r="L49" s="2"/>
      <c r="M49" s="2"/>
      <c r="N49" s="2"/>
      <c r="O49" s="2"/>
      <c r="P49" s="2"/>
      <c r="Q49" s="2"/>
      <c r="R49" s="2"/>
      <c r="S49" s="2"/>
      <c r="T49" s="2"/>
      <c r="U49" s="2"/>
      <c r="V49" s="2"/>
      <c r="W49" s="2"/>
      <c r="X49" s="2"/>
      <c r="Y49" s="2"/>
      <c r="Z49" s="2"/>
    </row>
    <row r="50" ht="15.75" customHeight="1">
      <c r="A50" s="1" t="s">
        <v>118</v>
      </c>
      <c r="B50" s="1" t="s">
        <v>119</v>
      </c>
      <c r="C50" s="1">
        <v>21.0</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202.0</v>
      </c>
      <c r="C51" s="1">
        <v>73.0</v>
      </c>
      <c r="D51" s="1">
        <v>-19.0</v>
      </c>
      <c r="E51" s="1">
        <v>220.0</v>
      </c>
      <c r="F51" s="1">
        <v>232.0</v>
      </c>
      <c r="G51" s="1">
        <v>-65.0</v>
      </c>
      <c r="H51" s="1">
        <v>-96.0</v>
      </c>
      <c r="I51" s="1">
        <v>-600.0</v>
      </c>
      <c r="J51" s="1">
        <v>-268.0</v>
      </c>
      <c r="K51" s="1">
        <v>-132.0</v>
      </c>
      <c r="L51" s="2"/>
      <c r="M51" s="2"/>
      <c r="N51" s="2"/>
      <c r="O51" s="2"/>
      <c r="P51" s="2"/>
      <c r="Q51" s="2"/>
      <c r="R51" s="2"/>
      <c r="S51" s="2"/>
      <c r="T51" s="2"/>
      <c r="U51" s="2"/>
      <c r="V51" s="2"/>
      <c r="W51" s="2"/>
      <c r="X51" s="2"/>
      <c r="Y51" s="2"/>
      <c r="Z51" s="2"/>
    </row>
    <row r="52" ht="15.75" customHeight="1">
      <c r="A52" s="1" t="s">
        <v>129</v>
      </c>
      <c r="B52" s="1" t="s">
        <v>130</v>
      </c>
      <c r="C52" s="1" t="s">
        <v>131</v>
      </c>
      <c r="D52" s="1" t="s">
        <v>132</v>
      </c>
      <c r="E52" s="1" t="s">
        <v>133</v>
      </c>
      <c r="F52" s="1" t="s">
        <v>134</v>
      </c>
      <c r="G52" s="1" t="s">
        <v>135</v>
      </c>
      <c r="H52" s="1" t="s">
        <v>136</v>
      </c>
      <c r="I52" s="1" t="s">
        <v>137</v>
      </c>
      <c r="J52" s="1" t="s">
        <v>138</v>
      </c>
      <c r="K52" s="1" t="s">
        <v>139</v>
      </c>
      <c r="L52" s="2"/>
      <c r="M52" s="2"/>
      <c r="N52" s="2"/>
      <c r="O52" s="2"/>
      <c r="P52" s="2"/>
      <c r="Q52" s="2"/>
      <c r="R52" s="2"/>
      <c r="S52" s="2"/>
      <c r="T52" s="2"/>
      <c r="U52" s="2"/>
      <c r="V52" s="2"/>
      <c r="W52" s="2"/>
      <c r="X52" s="2"/>
      <c r="Y52" s="2"/>
      <c r="Z52" s="2"/>
    </row>
    <row r="53" ht="15.75" customHeight="1">
      <c r="A53" s="1" t="s">
        <v>140</v>
      </c>
      <c r="B53" s="1">
        <v>616.0</v>
      </c>
      <c r="C53" s="1">
        <v>668.0</v>
      </c>
      <c r="D53" s="1">
        <v>747.0</v>
      </c>
      <c r="E53" s="1">
        <v>618.0</v>
      </c>
      <c r="F53" s="1">
        <v>465.0</v>
      </c>
      <c r="G53" s="1">
        <v>667.0</v>
      </c>
      <c r="H53" s="1">
        <v>537.0</v>
      </c>
      <c r="I53" s="1">
        <v>1180.0</v>
      </c>
      <c r="J53" s="1">
        <v>838.0</v>
      </c>
      <c r="K53" s="1">
        <v>697.0</v>
      </c>
      <c r="L53" s="2"/>
      <c r="M53" s="2"/>
      <c r="N53" s="2"/>
      <c r="O53" s="2"/>
      <c r="P53" s="2"/>
      <c r="Q53" s="2"/>
      <c r="R53" s="2"/>
      <c r="S53" s="2"/>
      <c r="T53" s="2"/>
      <c r="U53" s="2"/>
      <c r="V53" s="2"/>
      <c r="W53" s="2"/>
      <c r="X53" s="2"/>
      <c r="Y53" s="2"/>
      <c r="Z53" s="2"/>
    </row>
    <row r="54" ht="15.75" customHeight="1">
      <c r="A54" s="1" t="s">
        <v>141</v>
      </c>
      <c r="B54" s="1">
        <v>422.0</v>
      </c>
      <c r="C54" s="1">
        <v>565.0</v>
      </c>
      <c r="D54" s="1">
        <v>636.0</v>
      </c>
      <c r="E54" s="1">
        <v>429.0</v>
      </c>
      <c r="F54" s="1">
        <v>335.0</v>
      </c>
      <c r="G54" s="1">
        <v>546.0</v>
      </c>
      <c r="H54" s="1">
        <v>307.0</v>
      </c>
      <c r="I54" s="1">
        <v>842.0</v>
      </c>
      <c r="J54" s="1">
        <v>504.0</v>
      </c>
      <c r="K54" s="1">
        <v>328.0</v>
      </c>
      <c r="L54" s="2"/>
      <c r="M54" s="2"/>
      <c r="N54" s="2"/>
      <c r="O54" s="2"/>
      <c r="P54" s="2"/>
      <c r="Q54" s="2"/>
      <c r="R54" s="2"/>
      <c r="S54" s="2"/>
      <c r="T54" s="2"/>
      <c r="U54" s="2"/>
      <c r="V54" s="2"/>
      <c r="W54" s="2"/>
      <c r="X54" s="2"/>
      <c r="Y54" s="2"/>
      <c r="Z54" s="2"/>
    </row>
    <row r="55" ht="15.75" customHeight="1">
      <c r="A55" s="1" t="s">
        <v>142</v>
      </c>
      <c r="B55" s="1">
        <v>38.0</v>
      </c>
      <c r="C55" s="1">
        <v>40.0</v>
      </c>
      <c r="D55" s="1">
        <v>32.0</v>
      </c>
      <c r="E55" s="1">
        <v>18.0</v>
      </c>
      <c r="F55" s="1">
        <v>9.0</v>
      </c>
      <c r="G55" s="1">
        <v>16.0</v>
      </c>
      <c r="H55" s="1">
        <v>-2.0</v>
      </c>
      <c r="I55" s="1">
        <v>-15.0</v>
      </c>
      <c r="J55" s="1">
        <v>-5.0</v>
      </c>
      <c r="K55" s="1">
        <v>-8.0</v>
      </c>
      <c r="L55" s="2"/>
      <c r="M55" s="2"/>
      <c r="N55" s="2"/>
      <c r="O55" s="2"/>
      <c r="P55" s="2"/>
      <c r="Q55" s="2"/>
      <c r="R55" s="2"/>
      <c r="S55" s="2"/>
      <c r="T55" s="2"/>
      <c r="U55" s="2"/>
      <c r="V55" s="2"/>
      <c r="W55" s="2"/>
      <c r="X55" s="2"/>
      <c r="Y55" s="2"/>
      <c r="Z55" s="2"/>
    </row>
    <row r="56" ht="15.75" customHeight="1">
      <c r="A56" s="1" t="s">
        <v>143</v>
      </c>
      <c r="B56" s="1">
        <v>106.0</v>
      </c>
      <c r="C56" s="1">
        <v>114.0</v>
      </c>
      <c r="D56" s="1">
        <v>101.0</v>
      </c>
      <c r="E56" s="1">
        <v>97.0</v>
      </c>
      <c r="F56" s="1">
        <v>108.0</v>
      </c>
      <c r="G56" s="1">
        <v>94.0</v>
      </c>
      <c r="H56" s="1">
        <v>97.0</v>
      </c>
      <c r="I56" s="1">
        <v>73.0</v>
      </c>
      <c r="J56" s="1">
        <v>89.0</v>
      </c>
      <c r="K56" s="1">
        <v>99.0</v>
      </c>
      <c r="L56" s="2"/>
      <c r="M56" s="2"/>
      <c r="N56" s="2"/>
      <c r="O56" s="2"/>
      <c r="P56" s="2"/>
      <c r="Q56" s="2"/>
      <c r="R56" s="2"/>
      <c r="S56" s="2"/>
      <c r="T56" s="2"/>
      <c r="U56" s="2"/>
      <c r="V56" s="2"/>
      <c r="W56" s="2"/>
      <c r="X56" s="2"/>
      <c r="Y56" s="2"/>
      <c r="Z56" s="2"/>
    </row>
    <row r="57" ht="15.75" customHeight="1">
      <c r="A57" s="1" t="s">
        <v>144</v>
      </c>
      <c r="B57" s="1">
        <v>0.0</v>
      </c>
      <c r="C57" s="1">
        <v>0.0</v>
      </c>
      <c r="D57" s="1">
        <v>0.0</v>
      </c>
      <c r="E57" s="1">
        <v>0.0</v>
      </c>
      <c r="F57" s="1">
        <v>0.0</v>
      </c>
      <c r="G57" s="1">
        <v>28.0</v>
      </c>
      <c r="H57" s="1">
        <v>48.0</v>
      </c>
      <c r="I57" s="1">
        <v>50.0</v>
      </c>
      <c r="J57" s="1">
        <v>17.0</v>
      </c>
      <c r="K57" s="1">
        <v>17.0</v>
      </c>
      <c r="L57" s="2"/>
      <c r="M57" s="2"/>
      <c r="N57" s="2"/>
      <c r="O57" s="2"/>
      <c r="P57" s="2"/>
      <c r="Q57" s="2"/>
      <c r="R57" s="2"/>
      <c r="S57" s="2"/>
      <c r="T57" s="2"/>
      <c r="U57" s="2"/>
      <c r="V57" s="2"/>
      <c r="W57" s="2"/>
      <c r="X57" s="2"/>
      <c r="Y57" s="2"/>
      <c r="Z57" s="2"/>
    </row>
    <row r="58" ht="15.75" customHeight="1">
      <c r="A58" s="1" t="s">
        <v>145</v>
      </c>
      <c r="B58" s="1">
        <v>4.0</v>
      </c>
      <c r="C58" s="1">
        <v>4.0</v>
      </c>
      <c r="D58" s="1">
        <v>4.0</v>
      </c>
      <c r="E58" s="1">
        <v>4.0</v>
      </c>
      <c r="F58" s="1">
        <v>4.0</v>
      </c>
      <c r="G58" s="1">
        <v>4.0</v>
      </c>
      <c r="H58" s="1">
        <v>4.0</v>
      </c>
      <c r="I58" s="1">
        <v>4.0</v>
      </c>
      <c r="J58" s="1">
        <v>5.0</v>
      </c>
      <c r="K58" s="1">
        <v>5.0</v>
      </c>
      <c r="L58" s="2"/>
      <c r="M58" s="2"/>
      <c r="N58" s="2"/>
      <c r="O58" s="2"/>
      <c r="P58" s="2"/>
      <c r="Q58" s="2"/>
      <c r="R58" s="2"/>
      <c r="S58" s="2"/>
      <c r="T58" s="2"/>
      <c r="U58" s="2"/>
      <c r="V58" s="2"/>
      <c r="W58" s="2"/>
      <c r="X58" s="2"/>
      <c r="Y58" s="2"/>
      <c r="Z58" s="2"/>
    </row>
    <row r="59" ht="15.75" customHeight="1">
      <c r="A59" s="1" t="s">
        <v>146</v>
      </c>
      <c r="B59" s="1">
        <v>-12.0</v>
      </c>
      <c r="C59" s="1">
        <v>-11.0</v>
      </c>
      <c r="D59" s="1">
        <v>-12.0</v>
      </c>
      <c r="E59" s="1">
        <v>-10.0</v>
      </c>
      <c r="F59" s="1">
        <v>-11.0</v>
      </c>
      <c r="G59" s="1">
        <v>-3.0</v>
      </c>
      <c r="H59" s="1">
        <v>-3.0</v>
      </c>
      <c r="I59" s="1">
        <v>-4.0</v>
      </c>
      <c r="J59" s="1">
        <v>0.0</v>
      </c>
      <c r="K59" s="1">
        <v>0.0</v>
      </c>
      <c r="L59" s="2"/>
      <c r="M59" s="2"/>
      <c r="N59" s="2"/>
      <c r="O59" s="2"/>
      <c r="P59" s="2"/>
      <c r="Q59" s="2"/>
      <c r="R59" s="2"/>
      <c r="S59" s="2"/>
      <c r="T59" s="2"/>
      <c r="U59" s="2"/>
      <c r="V59" s="2"/>
      <c r="W59" s="2"/>
      <c r="X59" s="2"/>
      <c r="Y59" s="2"/>
      <c r="Z59" s="2"/>
    </row>
    <row r="60" ht="15.75" customHeight="1">
      <c r="A60" s="1" t="s">
        <v>147</v>
      </c>
      <c r="B60" s="1">
        <v>45.0</v>
      </c>
      <c r="C60" s="1">
        <v>49.0</v>
      </c>
      <c r="D60" s="1">
        <v>49.0</v>
      </c>
      <c r="E60" s="1">
        <v>59.0</v>
      </c>
      <c r="F60" s="1">
        <v>67.0</v>
      </c>
      <c r="G60" s="1">
        <v>56.0</v>
      </c>
      <c r="H60" s="1">
        <v>48.0</v>
      </c>
      <c r="I60" s="1">
        <v>66.0</v>
      </c>
      <c r="J60" s="1">
        <v>67.0</v>
      </c>
      <c r="K60" s="1">
        <v>60.0</v>
      </c>
      <c r="L60" s="2"/>
      <c r="M60" s="2"/>
      <c r="N60" s="2"/>
      <c r="O60" s="2"/>
      <c r="P60" s="2"/>
      <c r="Q60" s="2"/>
      <c r="R60" s="2"/>
      <c r="S60" s="2"/>
      <c r="T60" s="2"/>
      <c r="U60" s="2"/>
      <c r="V60" s="2"/>
      <c r="W60" s="2"/>
      <c r="X60" s="2"/>
      <c r="Y60" s="2"/>
      <c r="Z60" s="2"/>
    </row>
    <row r="61" ht="15.75" customHeight="1">
      <c r="A61" s="1" t="s">
        <v>148</v>
      </c>
      <c r="B61" s="1">
        <v>31.0</v>
      </c>
      <c r="C61" s="1">
        <v>36.0</v>
      </c>
      <c r="D61" s="1">
        <v>37.0</v>
      </c>
      <c r="E61" s="1">
        <v>33.0</v>
      </c>
      <c r="F61" s="1">
        <v>33.0</v>
      </c>
      <c r="G61" s="1">
        <v>23.0</v>
      </c>
      <c r="H61" s="1">
        <v>24.0</v>
      </c>
      <c r="I61" s="1">
        <v>41.0</v>
      </c>
      <c r="J61" s="1">
        <v>32.0</v>
      </c>
      <c r="K61" s="1">
        <v>28.0</v>
      </c>
      <c r="L61" s="2"/>
      <c r="M61" s="2"/>
      <c r="N61" s="2"/>
      <c r="O61" s="2"/>
      <c r="P61" s="2"/>
      <c r="Q61" s="2"/>
      <c r="R61" s="2"/>
      <c r="S61" s="2"/>
      <c r="T61" s="2"/>
      <c r="U61" s="2"/>
      <c r="V61" s="2"/>
      <c r="W61" s="2"/>
      <c r="X61" s="2"/>
      <c r="Y61" s="2"/>
      <c r="Z61" s="2"/>
    </row>
    <row r="62" ht="15.75" customHeight="1">
      <c r="A62" s="1" t="s">
        <v>149</v>
      </c>
      <c r="B62" s="1">
        <v>101.0</v>
      </c>
      <c r="C62" s="1">
        <v>110.0</v>
      </c>
      <c r="D62" s="1">
        <v>108.0</v>
      </c>
      <c r="E62" s="1">
        <v>121.0</v>
      </c>
      <c r="F62" s="1">
        <v>143.0</v>
      </c>
      <c r="G62" s="1">
        <v>80.0</v>
      </c>
      <c r="H62" s="1">
        <v>69.0</v>
      </c>
      <c r="I62" s="1">
        <v>56.0</v>
      </c>
      <c r="J62" s="1">
        <v>51.0</v>
      </c>
      <c r="K62" s="1">
        <v>53.0</v>
      </c>
      <c r="L62" s="2"/>
      <c r="M62" s="2"/>
      <c r="N62" s="2"/>
      <c r="O62" s="2"/>
      <c r="P62" s="2"/>
      <c r="Q62" s="2"/>
      <c r="R62" s="2"/>
      <c r="S62" s="2"/>
      <c r="T62" s="2"/>
      <c r="U62" s="2"/>
      <c r="V62" s="2"/>
      <c r="W62" s="2"/>
      <c r="X62" s="2"/>
      <c r="Y62" s="2"/>
      <c r="Z62" s="2"/>
    </row>
    <row r="63" ht="15.75" customHeight="1">
      <c r="A63" s="1" t="s">
        <v>150</v>
      </c>
      <c r="B63" s="1">
        <v>-5.0</v>
      </c>
      <c r="C63" s="1">
        <v>-6.0</v>
      </c>
      <c r="D63" s="1">
        <v>-7.0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151</v>
      </c>
      <c r="B64" s="1">
        <v>9.0</v>
      </c>
      <c r="C64" s="1">
        <v>11.0</v>
      </c>
      <c r="D64" s="1">
        <v>11.0</v>
      </c>
      <c r="E64" s="1">
        <v>13.0</v>
      </c>
      <c r="F64" s="1">
        <v>13.0</v>
      </c>
      <c r="G64" s="1">
        <v>13.0</v>
      </c>
      <c r="H64" s="1">
        <v>11.0</v>
      </c>
      <c r="I64" s="1">
        <v>11.0</v>
      </c>
      <c r="J64" s="1">
        <v>6.0</v>
      </c>
      <c r="K64" s="1">
        <v>9.0</v>
      </c>
      <c r="L64" s="2"/>
      <c r="M64" s="2"/>
      <c r="N64" s="2"/>
      <c r="O64" s="2"/>
      <c r="P64" s="2"/>
      <c r="Q64" s="2"/>
      <c r="R64" s="2"/>
      <c r="S64" s="2"/>
      <c r="T64" s="2"/>
      <c r="U64" s="2"/>
      <c r="V64" s="2"/>
      <c r="W64" s="2"/>
      <c r="X64" s="2"/>
      <c r="Y64" s="2"/>
      <c r="Z64" s="2"/>
    </row>
    <row r="65" ht="15.75" customHeight="1">
      <c r="A65" s="1" t="s">
        <v>152</v>
      </c>
      <c r="B65" s="1">
        <v>91.0</v>
      </c>
      <c r="C65" s="1">
        <v>100.0</v>
      </c>
      <c r="D65" s="1">
        <v>113.0</v>
      </c>
      <c r="E65" s="1">
        <v>142.0</v>
      </c>
      <c r="F65" s="1">
        <v>147.0</v>
      </c>
      <c r="G65" s="1">
        <v>124.0</v>
      </c>
      <c r="H65" s="1">
        <v>109.0</v>
      </c>
      <c r="I65" s="1">
        <v>116.0</v>
      </c>
      <c r="J65" s="1">
        <v>69.0</v>
      </c>
      <c r="K65" s="1">
        <v>70.0</v>
      </c>
      <c r="L65" s="2"/>
      <c r="M65" s="2"/>
      <c r="N65" s="2"/>
      <c r="O65" s="2"/>
      <c r="P65" s="2"/>
      <c r="Q65" s="2"/>
      <c r="R65" s="2"/>
      <c r="S65" s="2"/>
      <c r="T65" s="2"/>
      <c r="U65" s="2"/>
      <c r="V65" s="2"/>
      <c r="W65" s="2"/>
      <c r="X65" s="2"/>
      <c r="Y65" s="2"/>
      <c r="Z65" s="2"/>
    </row>
    <row r="66" ht="15.75" customHeight="1">
      <c r="A66" s="1" t="s">
        <v>153</v>
      </c>
      <c r="B66" s="1">
        <v>359.0</v>
      </c>
      <c r="C66" s="1">
        <v>363.0</v>
      </c>
      <c r="D66" s="1">
        <v>368.0</v>
      </c>
      <c r="E66" s="1">
        <v>449.0</v>
      </c>
      <c r="F66" s="1">
        <v>465.0</v>
      </c>
      <c r="G66" s="1">
        <v>342.0</v>
      </c>
      <c r="H66" s="1">
        <v>329.0</v>
      </c>
      <c r="I66" s="1">
        <v>330.0</v>
      </c>
      <c r="J66" s="1">
        <v>232.0</v>
      </c>
      <c r="K66" s="1">
        <v>244.0</v>
      </c>
      <c r="L66" s="2"/>
      <c r="M66" s="2"/>
      <c r="N66" s="2"/>
      <c r="O66" s="2"/>
      <c r="P66" s="2"/>
      <c r="Q66" s="2"/>
      <c r="R66" s="2"/>
      <c r="S66" s="2"/>
      <c r="T66" s="2"/>
      <c r="U66" s="2"/>
      <c r="V66" s="2"/>
      <c r="W66" s="2"/>
      <c r="X66" s="2"/>
      <c r="Y66" s="2"/>
      <c r="Z66" s="2"/>
    </row>
    <row r="67" ht="15.75" customHeight="1">
      <c r="A67" s="1" t="s">
        <v>154</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155</v>
      </c>
      <c r="B68" s="1">
        <v>7.0</v>
      </c>
      <c r="C68" s="1">
        <v>5.0</v>
      </c>
      <c r="D68" s="1">
        <v>4.0</v>
      </c>
      <c r="E68" s="1">
        <v>4.0</v>
      </c>
      <c r="F68" s="1">
        <v>4.0</v>
      </c>
      <c r="G68" s="1">
        <v>3.0</v>
      </c>
      <c r="H68" s="1">
        <v>4.0</v>
      </c>
      <c r="I68" s="1">
        <v>4.0</v>
      </c>
      <c r="J68" s="1">
        <v>2.0</v>
      </c>
      <c r="K68" s="1">
        <v>2.0</v>
      </c>
      <c r="L68" s="2"/>
      <c r="M68" s="2"/>
      <c r="N68" s="2"/>
      <c r="O68" s="2"/>
      <c r="P68" s="2"/>
      <c r="Q68" s="2"/>
      <c r="R68" s="2"/>
      <c r="S68" s="2"/>
      <c r="T68" s="2"/>
      <c r="U68" s="2"/>
      <c r="V68" s="2"/>
      <c r="W68" s="2"/>
      <c r="X68" s="2"/>
      <c r="Y68" s="2"/>
      <c r="Z68" s="2"/>
    </row>
    <row r="69" ht="15.75" customHeight="1">
      <c r="A69" s="1" t="s">
        <v>156</v>
      </c>
      <c r="B69" s="1">
        <v>386.0</v>
      </c>
      <c r="C69" s="1">
        <v>347.0</v>
      </c>
      <c r="D69" s="1">
        <v>348.0</v>
      </c>
      <c r="E69" s="1">
        <v>377.0</v>
      </c>
      <c r="F69" s="1">
        <v>381.0</v>
      </c>
      <c r="G69" s="1">
        <v>191.0</v>
      </c>
      <c r="H69" s="1">
        <v>212.0</v>
      </c>
      <c r="I69" s="1">
        <v>366.0</v>
      </c>
      <c r="J69" s="1">
        <v>311.0</v>
      </c>
      <c r="K69" s="1">
        <v>225.0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1220.0</v>
      </c>
      <c r="C2" s="1">
        <v>1200.0</v>
      </c>
      <c r="D2" s="1">
        <v>1190.0</v>
      </c>
      <c r="E2" s="1">
        <v>1310.0</v>
      </c>
      <c r="F2" s="1">
        <v>1530.0</v>
      </c>
      <c r="G2" s="1">
        <v>1210.0</v>
      </c>
      <c r="H2" s="1">
        <v>1070.0</v>
      </c>
      <c r="I2" s="1">
        <v>1140.0</v>
      </c>
      <c r="J2" s="1">
        <v>1100.0</v>
      </c>
      <c r="K2" s="1">
        <v>1060.0</v>
      </c>
      <c r="L2" s="2"/>
      <c r="M2" s="2"/>
      <c r="N2" s="2"/>
      <c r="O2" s="2"/>
      <c r="P2" s="2"/>
      <c r="Q2" s="2"/>
      <c r="R2" s="2"/>
      <c r="S2" s="2"/>
      <c r="T2" s="2"/>
      <c r="U2" s="2"/>
      <c r="V2" s="2"/>
      <c r="W2" s="2"/>
      <c r="X2" s="2"/>
      <c r="Y2" s="2"/>
      <c r="Z2" s="2"/>
    </row>
    <row r="3">
      <c r="A3" s="1" t="s">
        <v>158</v>
      </c>
      <c r="B3" s="1">
        <v>1220.0</v>
      </c>
      <c r="C3" s="1">
        <v>1200.0</v>
      </c>
      <c r="D3" s="1">
        <v>1190.0</v>
      </c>
      <c r="E3" s="1">
        <v>1310.0</v>
      </c>
      <c r="F3" s="1">
        <v>1530.0</v>
      </c>
      <c r="G3" s="1">
        <v>1210.0</v>
      </c>
      <c r="H3" s="1">
        <v>1070.0</v>
      </c>
      <c r="I3" s="1">
        <v>1140.0</v>
      </c>
      <c r="J3" s="1">
        <v>1100.0</v>
      </c>
      <c r="K3" s="1">
        <v>1060.0</v>
      </c>
      <c r="L3" s="2"/>
      <c r="M3" s="2"/>
      <c r="N3" s="2"/>
      <c r="O3" s="2"/>
      <c r="P3" s="2"/>
      <c r="Q3" s="2"/>
      <c r="R3" s="2"/>
      <c r="S3" s="2"/>
      <c r="T3" s="2"/>
      <c r="U3" s="2"/>
      <c r="V3" s="2"/>
      <c r="W3" s="2"/>
      <c r="X3" s="2"/>
      <c r="Y3" s="2"/>
      <c r="Z3" s="2"/>
    </row>
    <row r="4">
      <c r="A4" s="1" t="s">
        <v>159</v>
      </c>
      <c r="B4" s="1">
        <v>803.0</v>
      </c>
      <c r="C4" s="1">
        <v>809.0</v>
      </c>
      <c r="D4" s="1">
        <v>793.0</v>
      </c>
      <c r="E4" s="1">
        <v>865.0</v>
      </c>
      <c r="F4" s="1">
        <v>1050.0</v>
      </c>
      <c r="G4" s="1">
        <v>799.0</v>
      </c>
      <c r="H4" s="1">
        <v>698.0</v>
      </c>
      <c r="I4" s="1">
        <v>705.0</v>
      </c>
      <c r="J4" s="1">
        <v>675.0</v>
      </c>
      <c r="K4" s="1">
        <v>632.0</v>
      </c>
      <c r="L4" s="2"/>
      <c r="M4" s="2"/>
      <c r="N4" s="2"/>
      <c r="O4" s="2"/>
      <c r="P4" s="2"/>
      <c r="Q4" s="2"/>
      <c r="R4" s="2"/>
      <c r="S4" s="2"/>
      <c r="T4" s="2"/>
      <c r="U4" s="2"/>
      <c r="V4" s="2"/>
      <c r="W4" s="2"/>
      <c r="X4" s="2"/>
      <c r="Y4" s="2"/>
      <c r="Z4" s="2"/>
    </row>
    <row r="5">
      <c r="A5" s="1" t="s">
        <v>160</v>
      </c>
      <c r="B5" s="1">
        <v>417.0</v>
      </c>
      <c r="C5" s="1">
        <v>396.0</v>
      </c>
      <c r="D5" s="1">
        <v>395.0</v>
      </c>
      <c r="E5" s="1">
        <v>444.0</v>
      </c>
      <c r="F5" s="1">
        <v>482.0</v>
      </c>
      <c r="G5" s="1">
        <v>407.0</v>
      </c>
      <c r="H5" s="1">
        <v>376.0</v>
      </c>
      <c r="I5" s="1">
        <v>437.0</v>
      </c>
      <c r="J5" s="1">
        <v>424.0</v>
      </c>
      <c r="K5" s="1">
        <v>427.0</v>
      </c>
      <c r="L5" s="2"/>
      <c r="M5" s="2"/>
      <c r="N5" s="2"/>
      <c r="O5" s="2"/>
      <c r="P5" s="2"/>
      <c r="Q5" s="2"/>
      <c r="R5" s="2"/>
      <c r="S5" s="2"/>
      <c r="T5" s="2"/>
      <c r="U5" s="2"/>
      <c r="V5" s="2"/>
      <c r="W5" s="2"/>
      <c r="X5" s="2"/>
      <c r="Y5" s="2"/>
      <c r="Z5" s="2"/>
    </row>
    <row r="6">
      <c r="A6" s="1" t="s">
        <v>161</v>
      </c>
      <c r="B6" s="1">
        <v>320.0</v>
      </c>
      <c r="C6" s="1">
        <v>303.0</v>
      </c>
      <c r="D6" s="1">
        <v>304.0</v>
      </c>
      <c r="E6" s="1">
        <v>326.0</v>
      </c>
      <c r="F6" s="1">
        <v>352.0</v>
      </c>
      <c r="G6" s="1">
        <v>312.0</v>
      </c>
      <c r="H6" s="1">
        <v>286.0</v>
      </c>
      <c r="I6" s="1">
        <v>328.0</v>
      </c>
      <c r="J6" s="1">
        <v>278.0</v>
      </c>
      <c r="K6" s="1">
        <v>285.0</v>
      </c>
      <c r="L6" s="2"/>
      <c r="M6" s="2"/>
      <c r="N6" s="2"/>
      <c r="O6" s="2"/>
      <c r="P6" s="2"/>
      <c r="Q6" s="2"/>
      <c r="R6" s="2"/>
      <c r="S6" s="2"/>
      <c r="T6" s="2"/>
      <c r="U6" s="2"/>
      <c r="V6" s="2"/>
      <c r="W6" s="2"/>
      <c r="X6" s="2"/>
      <c r="Y6" s="2"/>
      <c r="Z6" s="2"/>
    </row>
    <row r="7">
      <c r="A7" s="1" t="s">
        <v>162</v>
      </c>
      <c r="B7" s="1">
        <v>0.0</v>
      </c>
      <c r="C7" s="1">
        <v>-30.0</v>
      </c>
      <c r="D7" s="1">
        <v>0.0</v>
      </c>
      <c r="E7" s="1">
        <v>0.0</v>
      </c>
      <c r="F7" s="1">
        <v>0.0</v>
      </c>
      <c r="G7" s="1">
        <v>10.0</v>
      </c>
      <c r="H7" s="1">
        <v>16.0</v>
      </c>
      <c r="I7" s="1">
        <v>0.0</v>
      </c>
      <c r="J7" s="1">
        <v>1.0</v>
      </c>
      <c r="K7" s="1">
        <v>0.0</v>
      </c>
      <c r="L7" s="2"/>
      <c r="M7" s="2"/>
      <c r="N7" s="2"/>
      <c r="O7" s="2"/>
      <c r="P7" s="2"/>
      <c r="Q7" s="2"/>
      <c r="R7" s="2"/>
      <c r="S7" s="2"/>
      <c r="T7" s="2"/>
      <c r="U7" s="2"/>
      <c r="V7" s="2"/>
      <c r="W7" s="2"/>
      <c r="X7" s="2"/>
      <c r="Y7" s="2"/>
      <c r="Z7" s="2"/>
    </row>
    <row r="8">
      <c r="A8" s="1" t="s">
        <v>163</v>
      </c>
      <c r="B8" s="1">
        <v>320.0</v>
      </c>
      <c r="C8" s="1">
        <v>302.0</v>
      </c>
      <c r="D8" s="1">
        <v>304.0</v>
      </c>
      <c r="E8" s="1">
        <v>326.0</v>
      </c>
      <c r="F8" s="1">
        <v>352.0</v>
      </c>
      <c r="G8" s="1">
        <v>312.0</v>
      </c>
      <c r="H8" s="1">
        <v>302.0</v>
      </c>
      <c r="I8" s="1">
        <v>328.0</v>
      </c>
      <c r="J8" s="1">
        <v>279.0</v>
      </c>
      <c r="K8" s="1">
        <v>285.0</v>
      </c>
      <c r="L8" s="2"/>
      <c r="M8" s="2"/>
      <c r="N8" s="2"/>
      <c r="O8" s="2"/>
      <c r="P8" s="2"/>
      <c r="Q8" s="2"/>
      <c r="R8" s="2"/>
      <c r="S8" s="2"/>
      <c r="T8" s="2"/>
      <c r="U8" s="2"/>
      <c r="V8" s="2"/>
      <c r="W8" s="2"/>
      <c r="X8" s="2"/>
      <c r="Y8" s="2"/>
      <c r="Z8" s="2"/>
    </row>
    <row r="9">
      <c r="A9" s="1" t="s">
        <v>164</v>
      </c>
      <c r="B9" s="1">
        <v>97.0</v>
      </c>
      <c r="C9" s="1">
        <v>93.0</v>
      </c>
      <c r="D9" s="1">
        <v>90.0</v>
      </c>
      <c r="E9" s="1">
        <v>118.0</v>
      </c>
      <c r="F9" s="1">
        <v>130.0</v>
      </c>
      <c r="G9" s="1">
        <v>95.0</v>
      </c>
      <c r="H9" s="1">
        <v>74.0</v>
      </c>
      <c r="I9" s="1">
        <v>109.0</v>
      </c>
      <c r="J9" s="1">
        <v>145.0</v>
      </c>
      <c r="K9" s="1">
        <v>142.0</v>
      </c>
      <c r="L9" s="2"/>
      <c r="M9" s="2"/>
      <c r="N9" s="2"/>
      <c r="O9" s="2"/>
      <c r="P9" s="2"/>
      <c r="Q9" s="2"/>
      <c r="R9" s="2"/>
      <c r="S9" s="2"/>
      <c r="T9" s="2"/>
      <c r="U9" s="2"/>
      <c r="V9" s="2"/>
      <c r="W9" s="2"/>
      <c r="X9" s="2"/>
      <c r="Y9" s="2"/>
      <c r="Z9" s="2"/>
    </row>
    <row r="10">
      <c r="A10" s="1" t="s">
        <v>165</v>
      </c>
      <c r="B10" s="1">
        <v>-45.0</v>
      </c>
      <c r="C10" s="1">
        <v>-52.0</v>
      </c>
      <c r="D10" s="1">
        <v>-55.0</v>
      </c>
      <c r="E10" s="1">
        <v>-50.0</v>
      </c>
      <c r="F10" s="1">
        <v>-28.0</v>
      </c>
      <c r="G10" s="1">
        <v>-19.0</v>
      </c>
      <c r="H10" s="1">
        <v>-16.0</v>
      </c>
      <c r="I10" s="1">
        <v>-16.0</v>
      </c>
      <c r="J10" s="1">
        <v>-35.0</v>
      </c>
      <c r="K10" s="1">
        <v>-45.0</v>
      </c>
      <c r="L10" s="2"/>
      <c r="M10" s="2"/>
      <c r="N10" s="2"/>
      <c r="O10" s="2"/>
      <c r="P10" s="2"/>
      <c r="Q10" s="2"/>
      <c r="R10" s="2"/>
      <c r="S10" s="2"/>
      <c r="T10" s="2"/>
      <c r="U10" s="2"/>
      <c r="V10" s="2"/>
      <c r="W10" s="2"/>
      <c r="X10" s="2"/>
      <c r="Y10" s="2"/>
      <c r="Z10" s="2"/>
    </row>
    <row r="11">
      <c r="A11" s="1" t="s">
        <v>166</v>
      </c>
      <c r="B11" s="1">
        <v>1.0</v>
      </c>
      <c r="C11" s="1">
        <v>70.0</v>
      </c>
      <c r="D11" s="1">
        <v>80.0</v>
      </c>
      <c r="E11" s="1">
        <v>1.0</v>
      </c>
      <c r="F11" s="1">
        <v>1.0</v>
      </c>
      <c r="G11" s="1">
        <v>1.0</v>
      </c>
      <c r="H11" s="1">
        <v>1.0</v>
      </c>
      <c r="I11" s="1">
        <v>2.0</v>
      </c>
      <c r="J11" s="1">
        <v>1.0</v>
      </c>
      <c r="K11" s="1">
        <v>14.0</v>
      </c>
      <c r="L11" s="2"/>
      <c r="M11" s="2"/>
      <c r="N11" s="2"/>
      <c r="O11" s="2"/>
      <c r="P11" s="2"/>
      <c r="Q11" s="2"/>
      <c r="R11" s="2"/>
      <c r="S11" s="2"/>
      <c r="T11" s="2"/>
      <c r="U11" s="2"/>
      <c r="V11" s="2"/>
      <c r="W11" s="2"/>
      <c r="X11" s="2"/>
      <c r="Y11" s="2"/>
      <c r="Z11" s="2"/>
    </row>
    <row r="12">
      <c r="A12" s="1" t="s">
        <v>167</v>
      </c>
      <c r="B12" s="1">
        <v>-44.0</v>
      </c>
      <c r="C12" s="1">
        <v>-52.0</v>
      </c>
      <c r="D12" s="1">
        <v>-55.0</v>
      </c>
      <c r="E12" s="1">
        <v>-49.0</v>
      </c>
      <c r="F12" s="1">
        <v>-27.0</v>
      </c>
      <c r="G12" s="1">
        <v>-18.0</v>
      </c>
      <c r="H12" s="1">
        <v>-14.0</v>
      </c>
      <c r="I12" s="1">
        <v>-13.0</v>
      </c>
      <c r="J12" s="1">
        <v>-33.0</v>
      </c>
      <c r="K12" s="1">
        <v>-30.0</v>
      </c>
      <c r="L12" s="2"/>
      <c r="M12" s="2"/>
      <c r="N12" s="2"/>
      <c r="O12" s="2"/>
      <c r="P12" s="2"/>
      <c r="Q12" s="2"/>
      <c r="R12" s="2"/>
      <c r="S12" s="2"/>
      <c r="T12" s="2"/>
      <c r="U12" s="2"/>
      <c r="V12" s="2"/>
      <c r="W12" s="2"/>
      <c r="X12" s="2"/>
      <c r="Y12" s="2"/>
      <c r="Z12" s="2"/>
    </row>
    <row r="13">
      <c r="A13" s="1" t="s">
        <v>168</v>
      </c>
      <c r="B13" s="1">
        <v>-4.0</v>
      </c>
      <c r="C13" s="1">
        <v>-1.0</v>
      </c>
      <c r="D13" s="1">
        <v>-8.0</v>
      </c>
      <c r="E13" s="1">
        <v>-8.0</v>
      </c>
      <c r="F13" s="1">
        <v>-31.0</v>
      </c>
      <c r="G13" s="1">
        <v>-14.0</v>
      </c>
      <c r="H13" s="1">
        <v>-36.0</v>
      </c>
      <c r="I13" s="1">
        <v>5.0</v>
      </c>
      <c r="J13" s="1">
        <v>-11.0</v>
      </c>
      <c r="K13" s="1">
        <v>-3.0</v>
      </c>
      <c r="L13" s="2"/>
      <c r="M13" s="2"/>
      <c r="N13" s="2"/>
      <c r="O13" s="2"/>
      <c r="P13" s="2"/>
      <c r="Q13" s="2"/>
      <c r="R13" s="2"/>
      <c r="S13" s="2"/>
      <c r="T13" s="2"/>
      <c r="U13" s="2"/>
      <c r="V13" s="2"/>
      <c r="W13" s="2"/>
      <c r="X13" s="2"/>
      <c r="Y13" s="2"/>
      <c r="Z13" s="2"/>
    </row>
    <row r="14">
      <c r="A14" s="1" t="s">
        <v>169</v>
      </c>
      <c r="B14" s="1">
        <v>48.0</v>
      </c>
      <c r="C14" s="1">
        <v>39.0</v>
      </c>
      <c r="D14" s="1">
        <v>27.0</v>
      </c>
      <c r="E14" s="1">
        <v>60.0</v>
      </c>
      <c r="F14" s="1">
        <v>71.0</v>
      </c>
      <c r="G14" s="1">
        <v>62.0</v>
      </c>
      <c r="H14" s="1">
        <v>23.0</v>
      </c>
      <c r="I14" s="1">
        <v>101.0</v>
      </c>
      <c r="J14" s="1">
        <v>99.0</v>
      </c>
      <c r="K14" s="1">
        <v>108.0</v>
      </c>
      <c r="L14" s="2"/>
      <c r="M14" s="2"/>
      <c r="N14" s="2"/>
      <c r="O14" s="2"/>
      <c r="P14" s="2"/>
      <c r="Q14" s="2"/>
      <c r="R14" s="2"/>
      <c r="S14" s="2"/>
      <c r="T14" s="2"/>
      <c r="U14" s="2"/>
      <c r="V14" s="2"/>
      <c r="W14" s="2"/>
      <c r="X14" s="2"/>
      <c r="Y14" s="2"/>
      <c r="Z14" s="2"/>
    </row>
    <row r="15">
      <c r="A15" s="1" t="s">
        <v>170</v>
      </c>
      <c r="B15" s="1">
        <v>-2.0</v>
      </c>
      <c r="C15" s="1">
        <v>-6.0</v>
      </c>
      <c r="D15" s="1">
        <v>-13.0</v>
      </c>
      <c r="E15" s="1">
        <v>-5.0</v>
      </c>
      <c r="F15" s="1">
        <v>-22.0</v>
      </c>
      <c r="G15" s="1">
        <v>-9.0</v>
      </c>
      <c r="H15" s="1">
        <v>-26.0</v>
      </c>
      <c r="I15" s="1">
        <v>-6.0</v>
      </c>
      <c r="J15" s="1">
        <v>-2.0</v>
      </c>
      <c r="K15" s="1">
        <v>-4.0</v>
      </c>
      <c r="L15" s="2"/>
      <c r="M15" s="2"/>
      <c r="N15" s="2"/>
      <c r="O15" s="2"/>
      <c r="P15" s="2"/>
      <c r="Q15" s="2"/>
      <c r="R15" s="2"/>
      <c r="S15" s="2"/>
      <c r="T15" s="2"/>
      <c r="U15" s="2"/>
      <c r="V15" s="2"/>
      <c r="W15" s="2"/>
      <c r="X15" s="2"/>
      <c r="Y15" s="2"/>
      <c r="Z15" s="2"/>
    </row>
    <row r="16">
      <c r="A16" s="1" t="s">
        <v>171</v>
      </c>
      <c r="B16" s="1">
        <v>0.0</v>
      </c>
      <c r="C16" s="1">
        <v>0.0</v>
      </c>
      <c r="D16" s="1">
        <v>0.0</v>
      </c>
      <c r="E16" s="1">
        <v>0.0</v>
      </c>
      <c r="F16" s="1">
        <v>0.0</v>
      </c>
      <c r="G16" s="1">
        <v>-6.0</v>
      </c>
      <c r="H16" s="1">
        <v>-11.0</v>
      </c>
      <c r="I16" s="1">
        <v>-17.0</v>
      </c>
      <c r="J16" s="1">
        <v>-1.0</v>
      </c>
      <c r="K16" s="1">
        <v>-1.0</v>
      </c>
      <c r="L16" s="2"/>
      <c r="M16" s="2"/>
      <c r="N16" s="2"/>
      <c r="O16" s="2"/>
      <c r="P16" s="2"/>
      <c r="Q16" s="2"/>
      <c r="R16" s="2"/>
      <c r="S16" s="2"/>
      <c r="T16" s="2"/>
      <c r="U16" s="2"/>
      <c r="V16" s="2"/>
      <c r="W16" s="2"/>
      <c r="X16" s="2"/>
      <c r="Y16" s="2"/>
      <c r="Z16" s="2"/>
    </row>
    <row r="17">
      <c r="A17" s="1" t="s">
        <v>172</v>
      </c>
      <c r="B17" s="1">
        <v>0.0</v>
      </c>
      <c r="C17" s="1">
        <v>-46.0</v>
      </c>
      <c r="D17" s="1">
        <v>0.0</v>
      </c>
      <c r="E17" s="1">
        <v>0.0</v>
      </c>
      <c r="F17" s="1">
        <v>0.0</v>
      </c>
      <c r="G17" s="1">
        <v>0.0</v>
      </c>
      <c r="H17" s="1">
        <v>0.0</v>
      </c>
      <c r="I17" s="1">
        <v>0.0</v>
      </c>
      <c r="J17" s="1">
        <v>-65.0</v>
      </c>
      <c r="K17" s="1">
        <v>-60.0</v>
      </c>
      <c r="L17" s="2"/>
      <c r="M17" s="2"/>
      <c r="N17" s="2"/>
      <c r="O17" s="2"/>
      <c r="P17" s="2"/>
      <c r="Q17" s="2"/>
      <c r="R17" s="2"/>
      <c r="S17" s="2"/>
      <c r="T17" s="2"/>
      <c r="U17" s="2"/>
      <c r="V17" s="2"/>
      <c r="W17" s="2"/>
      <c r="X17" s="2"/>
      <c r="Y17" s="2"/>
      <c r="Z17" s="2"/>
    </row>
    <row r="18">
      <c r="A18" s="1" t="s">
        <v>173</v>
      </c>
      <c r="B18" s="1">
        <v>0.0</v>
      </c>
      <c r="C18" s="1">
        <v>0.0</v>
      </c>
      <c r="D18" s="1">
        <v>0.0</v>
      </c>
      <c r="E18" s="1">
        <v>248.0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174</v>
      </c>
      <c r="B19" s="1">
        <v>27.0</v>
      </c>
      <c r="C19" s="1">
        <v>0.0</v>
      </c>
      <c r="D19" s="1">
        <v>-40.0</v>
      </c>
      <c r="E19" s="1">
        <v>0.0</v>
      </c>
      <c r="F19" s="1">
        <v>0.0</v>
      </c>
      <c r="G19" s="1">
        <v>-16.0</v>
      </c>
      <c r="H19" s="1">
        <v>-4.0</v>
      </c>
      <c r="I19" s="1">
        <v>135.0</v>
      </c>
      <c r="J19" s="1">
        <v>-90.0</v>
      </c>
      <c r="K19" s="1">
        <v>-3.0</v>
      </c>
      <c r="L19" s="2"/>
      <c r="M19" s="2"/>
      <c r="N19" s="2"/>
      <c r="O19" s="2"/>
      <c r="P19" s="2"/>
      <c r="Q19" s="2"/>
      <c r="R19" s="2"/>
      <c r="S19" s="2"/>
      <c r="T19" s="2"/>
      <c r="U19" s="2"/>
      <c r="V19" s="2"/>
      <c r="W19" s="2"/>
      <c r="X19" s="2"/>
      <c r="Y19" s="2"/>
      <c r="Z19" s="2"/>
    </row>
    <row r="20">
      <c r="A20" s="1" t="s">
        <v>175</v>
      </c>
      <c r="B20" s="1">
        <v>0.0</v>
      </c>
      <c r="C20" s="1">
        <v>-90.0</v>
      </c>
      <c r="D20" s="1">
        <v>0.0</v>
      </c>
      <c r="E20" s="1">
        <v>-10.0</v>
      </c>
      <c r="F20" s="1">
        <v>0.0</v>
      </c>
      <c r="G20" s="1">
        <v>-25.0</v>
      </c>
      <c r="H20" s="1">
        <v>0.0</v>
      </c>
      <c r="I20" s="1">
        <v>0.0</v>
      </c>
      <c r="J20" s="1">
        <v>0.0</v>
      </c>
      <c r="K20" s="1">
        <v>0.0</v>
      </c>
      <c r="L20" s="2"/>
      <c r="M20" s="2"/>
      <c r="N20" s="2"/>
      <c r="O20" s="2"/>
      <c r="P20" s="2"/>
      <c r="Q20" s="2"/>
      <c r="R20" s="2"/>
      <c r="S20" s="2"/>
      <c r="T20" s="2"/>
      <c r="U20" s="2"/>
      <c r="V20" s="2"/>
      <c r="W20" s="2"/>
      <c r="X20" s="2"/>
      <c r="Y20" s="2"/>
      <c r="Z20" s="2"/>
    </row>
    <row r="21" ht="15.75" customHeight="1">
      <c r="A21" s="1" t="s">
        <v>176</v>
      </c>
      <c r="B21" s="1">
        <v>-41.0</v>
      </c>
      <c r="C21" s="1">
        <v>-4.0</v>
      </c>
      <c r="D21" s="1">
        <v>-82.0</v>
      </c>
      <c r="E21" s="1">
        <v>284.0</v>
      </c>
      <c r="F21" s="1">
        <v>-2.0</v>
      </c>
      <c r="G21" s="1">
        <v>-20.0</v>
      </c>
      <c r="H21" s="1">
        <v>-7.0</v>
      </c>
      <c r="I21" s="1">
        <v>0.0</v>
      </c>
      <c r="J21" s="1">
        <v>-1.0</v>
      </c>
      <c r="K21" s="1">
        <v>-1.0</v>
      </c>
      <c r="L21" s="2"/>
      <c r="M21" s="2"/>
      <c r="N21" s="2"/>
      <c r="O21" s="2"/>
      <c r="P21" s="2"/>
      <c r="Q21" s="2"/>
      <c r="R21" s="2"/>
      <c r="S21" s="2"/>
      <c r="T21" s="2"/>
      <c r="U21" s="2"/>
      <c r="V21" s="2"/>
      <c r="W21" s="2"/>
      <c r="X21" s="2"/>
      <c r="Y21" s="2"/>
      <c r="Z21" s="2"/>
    </row>
    <row r="22" ht="15.75" customHeight="1">
      <c r="A22" s="1" t="s">
        <v>177</v>
      </c>
      <c r="B22" s="1">
        <v>32.0</v>
      </c>
      <c r="C22" s="1">
        <v>-18.0</v>
      </c>
      <c r="D22" s="1">
        <v>-68.0</v>
      </c>
      <c r="E22" s="1">
        <v>578.0</v>
      </c>
      <c r="F22" s="1">
        <v>46.0</v>
      </c>
      <c r="G22" s="1">
        <v>4.0</v>
      </c>
      <c r="H22" s="1">
        <v>-26.0</v>
      </c>
      <c r="I22" s="1">
        <v>212.0</v>
      </c>
      <c r="J22" s="1">
        <v>28.0</v>
      </c>
      <c r="K22" s="1">
        <v>37.0</v>
      </c>
      <c r="L22" s="2"/>
      <c r="M22" s="2"/>
      <c r="N22" s="2"/>
      <c r="O22" s="2"/>
      <c r="P22" s="2"/>
      <c r="Q22" s="2"/>
      <c r="R22" s="2"/>
      <c r="S22" s="2"/>
      <c r="T22" s="2"/>
      <c r="U22" s="2"/>
      <c r="V22" s="2"/>
      <c r="W22" s="2"/>
      <c r="X22" s="2"/>
      <c r="Y22" s="2"/>
      <c r="Z22" s="2"/>
    </row>
    <row r="23" ht="15.75" customHeight="1">
      <c r="A23" s="1" t="s">
        <v>178</v>
      </c>
      <c r="B23" s="1">
        <v>10.0</v>
      </c>
      <c r="C23" s="1">
        <v>2.0</v>
      </c>
      <c r="D23" s="1">
        <v>-28.0</v>
      </c>
      <c r="E23" s="1">
        <v>37.0</v>
      </c>
      <c r="F23" s="1">
        <v>22.0</v>
      </c>
      <c r="G23" s="1">
        <v>-3.0</v>
      </c>
      <c r="H23" s="1">
        <v>-3.0</v>
      </c>
      <c r="I23" s="1">
        <v>34.0</v>
      </c>
      <c r="J23" s="1">
        <v>24.0</v>
      </c>
      <c r="K23" s="1">
        <v>30.0</v>
      </c>
      <c r="L23" s="2"/>
      <c r="M23" s="2"/>
      <c r="N23" s="2"/>
      <c r="O23" s="2"/>
      <c r="P23" s="2"/>
      <c r="Q23" s="2"/>
      <c r="R23" s="2"/>
      <c r="S23" s="2"/>
      <c r="T23" s="2"/>
      <c r="U23" s="2"/>
      <c r="V23" s="2"/>
      <c r="W23" s="2"/>
      <c r="X23" s="2"/>
      <c r="Y23" s="2"/>
      <c r="Z23" s="2"/>
    </row>
    <row r="24" ht="15.75" customHeight="1">
      <c r="A24" s="1" t="s">
        <v>179</v>
      </c>
      <c r="B24" s="1">
        <v>22.0</v>
      </c>
      <c r="C24" s="1">
        <v>-20.0</v>
      </c>
      <c r="D24" s="1">
        <v>-40.0</v>
      </c>
      <c r="E24" s="1">
        <v>540.0</v>
      </c>
      <c r="F24" s="1">
        <v>24.0</v>
      </c>
      <c r="G24" s="1">
        <v>7.0</v>
      </c>
      <c r="H24" s="1">
        <v>-23.0</v>
      </c>
      <c r="I24" s="1">
        <v>178.0</v>
      </c>
      <c r="J24" s="1">
        <v>3.0</v>
      </c>
      <c r="K24" s="1">
        <v>6.0</v>
      </c>
      <c r="L24" s="2"/>
      <c r="M24" s="2"/>
      <c r="N24" s="2"/>
      <c r="O24" s="2"/>
      <c r="P24" s="2"/>
      <c r="Q24" s="2"/>
      <c r="R24" s="2"/>
      <c r="S24" s="2"/>
      <c r="T24" s="2"/>
      <c r="U24" s="2"/>
      <c r="V24" s="2"/>
      <c r="W24" s="2"/>
      <c r="X24" s="2"/>
      <c r="Y24" s="2"/>
      <c r="Z24" s="2"/>
    </row>
    <row r="25" ht="15.75" customHeight="1">
      <c r="A25" s="1" t="s">
        <v>180</v>
      </c>
      <c r="B25" s="1">
        <v>0.0</v>
      </c>
      <c r="C25" s="1">
        <v>0.0</v>
      </c>
      <c r="D25" s="1">
        <v>0.0</v>
      </c>
      <c r="E25" s="1">
        <v>0.0</v>
      </c>
      <c r="F25" s="1">
        <v>0.0</v>
      </c>
      <c r="G25" s="1">
        <v>30.0</v>
      </c>
      <c r="H25" s="1">
        <v>208.0</v>
      </c>
      <c r="I25" s="1">
        <v>0.0</v>
      </c>
      <c r="J25" s="1">
        <v>198.0</v>
      </c>
      <c r="K25" s="1">
        <v>11.0</v>
      </c>
      <c r="L25" s="2"/>
      <c r="M25" s="2"/>
      <c r="N25" s="2"/>
      <c r="O25" s="2"/>
      <c r="P25" s="2"/>
      <c r="Q25" s="2"/>
      <c r="R25" s="2"/>
      <c r="S25" s="2"/>
      <c r="T25" s="2"/>
      <c r="U25" s="2"/>
      <c r="V25" s="2"/>
      <c r="W25" s="2"/>
      <c r="X25" s="2"/>
      <c r="Y25" s="2"/>
      <c r="Z25" s="2"/>
    </row>
    <row r="26" ht="15.75" customHeight="1">
      <c r="A26" s="1" t="s">
        <v>181</v>
      </c>
      <c r="B26" s="1">
        <v>22.0</v>
      </c>
      <c r="C26" s="1">
        <v>-20.0</v>
      </c>
      <c r="D26" s="1">
        <v>-40.0</v>
      </c>
      <c r="E26" s="1">
        <v>540.0</v>
      </c>
      <c r="F26" s="1">
        <v>24.0</v>
      </c>
      <c r="G26" s="1">
        <v>38.0</v>
      </c>
      <c r="H26" s="1">
        <v>185.0</v>
      </c>
      <c r="I26" s="1">
        <v>178.0</v>
      </c>
      <c r="J26" s="1">
        <v>202.0</v>
      </c>
      <c r="K26" s="1">
        <v>18.0</v>
      </c>
      <c r="L26" s="2"/>
      <c r="M26" s="2"/>
      <c r="N26" s="2"/>
      <c r="O26" s="2"/>
      <c r="P26" s="2"/>
      <c r="Q26" s="2"/>
      <c r="R26" s="2"/>
      <c r="S26" s="2"/>
      <c r="T26" s="2"/>
      <c r="U26" s="2"/>
      <c r="V26" s="2"/>
      <c r="W26" s="2"/>
      <c r="X26" s="2"/>
      <c r="Y26" s="2"/>
      <c r="Z26" s="2"/>
    </row>
    <row r="27" ht="15.75" customHeight="1">
      <c r="A27" s="1" t="s">
        <v>113</v>
      </c>
      <c r="B27" s="1">
        <v>0.0</v>
      </c>
      <c r="C27" s="1">
        <v>0.0</v>
      </c>
      <c r="D27" s="1">
        <v>0.0</v>
      </c>
      <c r="E27" s="1">
        <v>0.0</v>
      </c>
      <c r="F27" s="1">
        <v>0.0</v>
      </c>
      <c r="G27" s="1">
        <v>0.0</v>
      </c>
      <c r="H27" s="1">
        <v>-40.0</v>
      </c>
      <c r="I27" s="1">
        <v>-40.0</v>
      </c>
      <c r="J27" s="1">
        <v>2.0</v>
      </c>
      <c r="K27" s="1">
        <v>3.0</v>
      </c>
      <c r="L27" s="2"/>
      <c r="M27" s="2"/>
      <c r="N27" s="2"/>
      <c r="O27" s="2"/>
      <c r="P27" s="2"/>
      <c r="Q27" s="2"/>
      <c r="R27" s="2"/>
      <c r="S27" s="2"/>
      <c r="T27" s="2"/>
      <c r="U27" s="2"/>
      <c r="V27" s="2"/>
      <c r="W27" s="2"/>
      <c r="X27" s="2"/>
      <c r="Y27" s="2"/>
      <c r="Z27" s="2"/>
    </row>
    <row r="28" ht="15.75" customHeight="1">
      <c r="A28" s="1" t="s">
        <v>182</v>
      </c>
      <c r="B28" s="1">
        <v>22.0</v>
      </c>
      <c r="C28" s="1">
        <v>-20.0</v>
      </c>
      <c r="D28" s="1">
        <v>-40.0</v>
      </c>
      <c r="E28" s="1">
        <v>540.0</v>
      </c>
      <c r="F28" s="1">
        <v>24.0</v>
      </c>
      <c r="G28" s="1">
        <v>38.0</v>
      </c>
      <c r="H28" s="1">
        <v>184.0</v>
      </c>
      <c r="I28" s="1">
        <v>177.0</v>
      </c>
      <c r="J28" s="1">
        <v>205.0</v>
      </c>
      <c r="K28" s="1">
        <v>22.0</v>
      </c>
      <c r="L28" s="2"/>
      <c r="M28" s="2"/>
      <c r="N28" s="2"/>
      <c r="O28" s="2"/>
      <c r="P28" s="2"/>
      <c r="Q28" s="2"/>
      <c r="R28" s="2"/>
      <c r="S28" s="2"/>
      <c r="T28" s="2"/>
      <c r="U28" s="2"/>
      <c r="V28" s="2"/>
      <c r="W28" s="2"/>
      <c r="X28" s="2"/>
      <c r="Y28" s="2"/>
      <c r="Z28" s="2"/>
    </row>
    <row r="29" ht="15.75" customHeight="1">
      <c r="A29" s="1" t="s">
        <v>183</v>
      </c>
      <c r="B29" s="1">
        <v>22.0</v>
      </c>
      <c r="C29" s="1">
        <v>-20.0</v>
      </c>
      <c r="D29" s="1">
        <v>-40.0</v>
      </c>
      <c r="E29" s="1">
        <v>540.0</v>
      </c>
      <c r="F29" s="1">
        <v>24.0</v>
      </c>
      <c r="G29" s="1">
        <v>38.0</v>
      </c>
      <c r="H29" s="1">
        <v>184.0</v>
      </c>
      <c r="I29" s="1">
        <v>177.0</v>
      </c>
      <c r="J29" s="1">
        <v>205.0</v>
      </c>
      <c r="K29" s="1">
        <v>22.0</v>
      </c>
      <c r="L29" s="2"/>
      <c r="M29" s="2"/>
      <c r="N29" s="2"/>
      <c r="O29" s="2"/>
      <c r="P29" s="2"/>
      <c r="Q29" s="2"/>
      <c r="R29" s="2"/>
      <c r="S29" s="2"/>
      <c r="T29" s="2"/>
      <c r="U29" s="2"/>
      <c r="V29" s="2"/>
      <c r="W29" s="2"/>
      <c r="X29" s="2"/>
      <c r="Y29" s="2"/>
      <c r="Z29" s="2"/>
    </row>
    <row r="30" ht="15.75" customHeight="1">
      <c r="A30" s="1" t="s">
        <v>184</v>
      </c>
      <c r="B30" s="1">
        <v>22.0</v>
      </c>
      <c r="C30" s="1">
        <v>-20.0</v>
      </c>
      <c r="D30" s="1">
        <v>-40.0</v>
      </c>
      <c r="E30" s="1">
        <v>540.0</v>
      </c>
      <c r="F30" s="1">
        <v>24.0</v>
      </c>
      <c r="G30" s="1">
        <v>7.0</v>
      </c>
      <c r="H30" s="1">
        <v>-23.0</v>
      </c>
      <c r="I30" s="1">
        <v>177.0</v>
      </c>
      <c r="J30" s="1">
        <v>6.0</v>
      </c>
      <c r="K30" s="1">
        <v>10.0</v>
      </c>
      <c r="L30" s="2"/>
      <c r="M30" s="2"/>
      <c r="N30" s="2"/>
      <c r="O30" s="2"/>
      <c r="P30" s="2"/>
      <c r="Q30" s="2"/>
      <c r="R30" s="2"/>
      <c r="S30" s="2"/>
      <c r="T30" s="2"/>
      <c r="U30" s="2"/>
      <c r="V30" s="2"/>
      <c r="W30" s="2"/>
      <c r="X30" s="2"/>
      <c r="Y30" s="2"/>
      <c r="Z30" s="2"/>
    </row>
    <row r="31" ht="15.75" customHeight="1">
      <c r="A31" s="1" t="s">
        <v>185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186</v>
      </c>
      <c r="B32" s="1" t="s">
        <v>187</v>
      </c>
      <c r="C32" s="1" t="s">
        <v>132</v>
      </c>
      <c r="D32" s="1" t="s">
        <v>188</v>
      </c>
      <c r="E32" s="1" t="s">
        <v>189</v>
      </c>
      <c r="F32" s="1" t="s">
        <v>190</v>
      </c>
      <c r="G32" s="1" t="s">
        <v>191</v>
      </c>
      <c r="H32" s="1">
        <v>9.0</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187</v>
      </c>
      <c r="C33" s="1" t="s">
        <v>132</v>
      </c>
      <c r="D33" s="1" t="s">
        <v>188</v>
      </c>
      <c r="E33" s="1" t="s">
        <v>189</v>
      </c>
      <c r="F33" s="1" t="s">
        <v>190</v>
      </c>
      <c r="G33" s="1" t="s">
        <v>196</v>
      </c>
      <c r="H33" s="1" t="s">
        <v>197</v>
      </c>
      <c r="I33" s="1" t="s">
        <v>192</v>
      </c>
      <c r="J33" s="1" t="s">
        <v>198</v>
      </c>
      <c r="K33" s="1" t="s">
        <v>199</v>
      </c>
      <c r="L33" s="2"/>
      <c r="M33" s="2"/>
      <c r="N33" s="2"/>
      <c r="O33" s="2"/>
      <c r="P33" s="2"/>
      <c r="Q33" s="2"/>
      <c r="R33" s="2"/>
      <c r="S33" s="2"/>
      <c r="T33" s="2"/>
      <c r="U33" s="2"/>
      <c r="V33" s="2"/>
      <c r="W33" s="2"/>
      <c r="X33" s="2"/>
      <c r="Y33" s="2"/>
      <c r="Z33" s="2"/>
    </row>
    <row r="34" ht="15.75" customHeight="1">
      <c r="A34" s="1" t="s">
        <v>200</v>
      </c>
      <c r="B34" s="1">
        <v>23.0</v>
      </c>
      <c r="C34" s="1">
        <v>22.0</v>
      </c>
      <c r="D34" s="1">
        <v>21.0</v>
      </c>
      <c r="E34" s="1">
        <v>21.0</v>
      </c>
      <c r="F34" s="1">
        <v>20.0</v>
      </c>
      <c r="G34" s="1">
        <v>20.0</v>
      </c>
      <c r="H34" s="1">
        <v>20.0</v>
      </c>
      <c r="I34" s="1">
        <v>20.0</v>
      </c>
      <c r="J34" s="1">
        <v>20.0</v>
      </c>
      <c r="K34" s="1">
        <v>20.0</v>
      </c>
      <c r="L34" s="2"/>
      <c r="M34" s="2"/>
      <c r="N34" s="2"/>
      <c r="O34" s="2"/>
      <c r="P34" s="2"/>
      <c r="Q34" s="2"/>
      <c r="R34" s="2"/>
      <c r="S34" s="2"/>
      <c r="T34" s="2"/>
      <c r="U34" s="2"/>
      <c r="V34" s="2"/>
      <c r="W34" s="2"/>
      <c r="X34" s="2"/>
      <c r="Y34" s="2"/>
      <c r="Z34" s="2"/>
    </row>
    <row r="35" ht="15.75" customHeight="1">
      <c r="A35" s="1" t="s">
        <v>201</v>
      </c>
      <c r="B35" s="1" t="s">
        <v>202</v>
      </c>
      <c r="C35" s="1" t="s">
        <v>132</v>
      </c>
      <c r="D35" s="1" t="s">
        <v>188</v>
      </c>
      <c r="E35" s="1" t="s">
        <v>203</v>
      </c>
      <c r="F35" s="1" t="s">
        <v>204</v>
      </c>
      <c r="G35" s="1" t="s">
        <v>191</v>
      </c>
      <c r="H35" s="1">
        <v>9.0</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202</v>
      </c>
      <c r="C36" s="1" t="s">
        <v>132</v>
      </c>
      <c r="D36" s="1" t="s">
        <v>188</v>
      </c>
      <c r="E36" s="1" t="s">
        <v>203</v>
      </c>
      <c r="F36" s="1" t="s">
        <v>204</v>
      </c>
      <c r="G36" s="1" t="s">
        <v>196</v>
      </c>
      <c r="H36" s="1" t="s">
        <v>197</v>
      </c>
      <c r="I36" s="1" t="s">
        <v>205</v>
      </c>
      <c r="J36" s="1" t="s">
        <v>198</v>
      </c>
      <c r="K36" s="1" t="s">
        <v>209</v>
      </c>
      <c r="L36" s="2"/>
      <c r="M36" s="2"/>
      <c r="N36" s="2"/>
      <c r="O36" s="2"/>
      <c r="P36" s="2"/>
      <c r="Q36" s="2"/>
      <c r="R36" s="2"/>
      <c r="S36" s="2"/>
      <c r="T36" s="2"/>
      <c r="U36" s="2"/>
      <c r="V36" s="2"/>
      <c r="W36" s="2"/>
      <c r="X36" s="2"/>
      <c r="Y36" s="2"/>
      <c r="Z36" s="2"/>
    </row>
    <row r="37" ht="15.75" customHeight="1">
      <c r="A37" s="1" t="s">
        <v>210</v>
      </c>
      <c r="B37" s="1">
        <v>25.0</v>
      </c>
      <c r="C37" s="1">
        <v>22.0</v>
      </c>
      <c r="D37" s="1">
        <v>21.0</v>
      </c>
      <c r="E37" s="1">
        <v>21.0</v>
      </c>
      <c r="F37" s="1">
        <v>21.0</v>
      </c>
      <c r="G37" s="1">
        <v>20.0</v>
      </c>
      <c r="H37" s="1">
        <v>20.0</v>
      </c>
      <c r="I37" s="1">
        <v>20.0</v>
      </c>
      <c r="J37" s="1">
        <v>20.0</v>
      </c>
      <c r="K37" s="1">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215</v>
      </c>
      <c r="F38" s="1" t="s">
        <v>216</v>
      </c>
      <c r="G38" s="1" t="s">
        <v>217</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222</v>
      </c>
      <c r="B39" s="1" t="s">
        <v>190</v>
      </c>
      <c r="C39" s="1" t="s">
        <v>213</v>
      </c>
      <c r="D39" s="1" t="s">
        <v>214</v>
      </c>
      <c r="E39" s="1" t="s">
        <v>223</v>
      </c>
      <c r="F39" s="1" t="s">
        <v>224</v>
      </c>
      <c r="G39" s="1" t="s">
        <v>225</v>
      </c>
      <c r="H39" s="1" t="s">
        <v>218</v>
      </c>
      <c r="I39" s="1" t="s">
        <v>226</v>
      </c>
      <c r="J39" s="1" t="s">
        <v>227</v>
      </c>
      <c r="K39" s="1" t="s">
        <v>228</v>
      </c>
      <c r="L39" s="2"/>
      <c r="M39" s="2"/>
      <c r="N39" s="2"/>
      <c r="O39" s="2"/>
      <c r="P39" s="2"/>
      <c r="Q39" s="2"/>
      <c r="R39" s="2"/>
      <c r="S39" s="2"/>
      <c r="T39" s="2"/>
      <c r="U39" s="2"/>
      <c r="V39" s="2"/>
      <c r="W39" s="2"/>
      <c r="X39" s="2"/>
      <c r="Y39" s="2"/>
      <c r="Z39" s="2"/>
    </row>
    <row r="40" ht="15.75" customHeight="1">
      <c r="A40" s="1" t="s">
        <v>229</v>
      </c>
      <c r="B40" s="1">
        <v>0.0</v>
      </c>
      <c r="C40" s="1" t="s">
        <v>230</v>
      </c>
      <c r="D40" s="1" t="s">
        <v>231</v>
      </c>
      <c r="E40" s="1" t="s">
        <v>232</v>
      </c>
      <c r="F40" s="1" t="s">
        <v>233</v>
      </c>
      <c r="G40" s="1">
        <v>1.0</v>
      </c>
      <c r="H40" s="1" t="s">
        <v>234</v>
      </c>
      <c r="I40" s="1" t="s">
        <v>235</v>
      </c>
      <c r="J40" s="1" t="s">
        <v>236</v>
      </c>
      <c r="K40" s="1" t="s">
        <v>204</v>
      </c>
      <c r="L40" s="2"/>
      <c r="M40" s="2"/>
      <c r="N40" s="2"/>
      <c r="O40" s="2"/>
      <c r="P40" s="2"/>
      <c r="Q40" s="2"/>
      <c r="R40" s="2"/>
      <c r="S40" s="2"/>
      <c r="T40" s="2"/>
      <c r="U40" s="2"/>
      <c r="V40" s="2"/>
      <c r="W40" s="2"/>
      <c r="X40" s="2"/>
      <c r="Y40" s="2"/>
      <c r="Z40" s="2"/>
    </row>
    <row r="41" ht="15.75" customHeight="1">
      <c r="A41" s="1" t="s">
        <v>237</v>
      </c>
      <c r="B41" s="1">
        <v>0.0</v>
      </c>
      <c r="C41" s="1" t="s">
        <v>238</v>
      </c>
      <c r="D41" s="1" t="s">
        <v>239</v>
      </c>
      <c r="E41" s="1" t="s">
        <v>240</v>
      </c>
      <c r="F41" s="1" t="s">
        <v>241</v>
      </c>
      <c r="G41" s="1" t="s">
        <v>242</v>
      </c>
      <c r="H41" s="1" t="s">
        <v>243</v>
      </c>
      <c r="I41" s="1" t="s">
        <v>244</v>
      </c>
      <c r="J41" s="1" t="s">
        <v>245</v>
      </c>
      <c r="K41" s="1" t="s">
        <v>246</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247</v>
      </c>
      <c r="B43" s="1">
        <v>155.0</v>
      </c>
      <c r="C43" s="1">
        <v>151.0</v>
      </c>
      <c r="D43" s="1">
        <v>148.0</v>
      </c>
      <c r="E43" s="1">
        <v>182.0</v>
      </c>
      <c r="F43" s="1">
        <v>203.0</v>
      </c>
      <c r="G43" s="1">
        <v>163.0</v>
      </c>
      <c r="H43" s="1">
        <v>145.0</v>
      </c>
      <c r="I43" s="1">
        <v>185.0</v>
      </c>
      <c r="J43" s="1">
        <v>248.0</v>
      </c>
      <c r="K43" s="1">
        <v>237.0</v>
      </c>
      <c r="L43" s="2"/>
      <c r="M43" s="2"/>
      <c r="N43" s="2"/>
      <c r="O43" s="2"/>
      <c r="P43" s="2"/>
      <c r="Q43" s="2"/>
      <c r="R43" s="2"/>
      <c r="S43" s="2"/>
      <c r="T43" s="2"/>
      <c r="U43" s="2"/>
      <c r="V43" s="2"/>
      <c r="W43" s="2"/>
      <c r="X43" s="2"/>
      <c r="Y43" s="2"/>
      <c r="Z43" s="2"/>
    </row>
    <row r="44" ht="15.75" customHeight="1">
      <c r="A44" s="1" t="s">
        <v>248</v>
      </c>
      <c r="B44" s="1">
        <v>125.0</v>
      </c>
      <c r="C44" s="1">
        <v>121.0</v>
      </c>
      <c r="D44" s="1">
        <v>118.0</v>
      </c>
      <c r="E44" s="1">
        <v>149.0</v>
      </c>
      <c r="F44" s="1">
        <v>164.0</v>
      </c>
      <c r="G44" s="1">
        <v>132.0</v>
      </c>
      <c r="H44" s="1">
        <v>115.0</v>
      </c>
      <c r="I44" s="1">
        <v>157.0</v>
      </c>
      <c r="J44" s="1">
        <v>223.0</v>
      </c>
      <c r="K44" s="1">
        <v>212.0</v>
      </c>
      <c r="L44" s="2"/>
      <c r="M44" s="2"/>
      <c r="N44" s="2"/>
      <c r="O44" s="2"/>
      <c r="P44" s="2"/>
      <c r="Q44" s="2"/>
      <c r="R44" s="2"/>
      <c r="S44" s="2"/>
      <c r="T44" s="2"/>
      <c r="U44" s="2"/>
      <c r="V44" s="2"/>
      <c r="W44" s="2"/>
      <c r="X44" s="2"/>
      <c r="Y44" s="2"/>
      <c r="Z44" s="2"/>
    </row>
    <row r="45" ht="15.75" customHeight="1">
      <c r="A45" s="1" t="s">
        <v>249</v>
      </c>
      <c r="B45" s="1">
        <v>97.0</v>
      </c>
      <c r="C45" s="1">
        <v>93.0</v>
      </c>
      <c r="D45" s="1">
        <v>90.0</v>
      </c>
      <c r="E45" s="1">
        <v>118.0</v>
      </c>
      <c r="F45" s="1">
        <v>130.0</v>
      </c>
      <c r="G45" s="1">
        <v>95.0</v>
      </c>
      <c r="H45" s="1">
        <v>74.0</v>
      </c>
      <c r="I45" s="1">
        <v>109.0</v>
      </c>
      <c r="J45" s="1">
        <v>145.0</v>
      </c>
      <c r="K45" s="1">
        <v>142.0</v>
      </c>
      <c r="L45" s="2"/>
      <c r="M45" s="2"/>
      <c r="N45" s="2"/>
      <c r="O45" s="2"/>
      <c r="P45" s="2"/>
      <c r="Q45" s="2"/>
      <c r="R45" s="2"/>
      <c r="S45" s="2"/>
      <c r="T45" s="2"/>
      <c r="U45" s="2"/>
      <c r="V45" s="2"/>
      <c r="W45" s="2"/>
      <c r="X45" s="2"/>
      <c r="Y45" s="2"/>
      <c r="Z45" s="2"/>
    </row>
    <row r="46" ht="15.75" customHeight="1">
      <c r="A46" s="1" t="s">
        <v>250</v>
      </c>
      <c r="B46" s="1">
        <v>168.0</v>
      </c>
      <c r="C46" s="1">
        <v>165.0</v>
      </c>
      <c r="D46" s="1">
        <v>161.0</v>
      </c>
      <c r="E46" s="1">
        <v>194.0</v>
      </c>
      <c r="F46" s="1">
        <v>217.0</v>
      </c>
      <c r="G46" s="1">
        <v>175.0</v>
      </c>
      <c r="H46" s="1">
        <v>158.0</v>
      </c>
      <c r="I46" s="1">
        <v>194.0</v>
      </c>
      <c r="J46" s="1">
        <v>259.0</v>
      </c>
      <c r="K46" s="1">
        <v>249.0</v>
      </c>
      <c r="L46" s="2"/>
      <c r="M46" s="2"/>
      <c r="N46" s="2"/>
      <c r="O46" s="2"/>
      <c r="P46" s="2"/>
      <c r="Q46" s="2"/>
      <c r="R46" s="2"/>
      <c r="S46" s="2"/>
      <c r="T46" s="2"/>
      <c r="U46" s="2"/>
      <c r="V46" s="2"/>
      <c r="W46" s="2"/>
      <c r="X46" s="2"/>
      <c r="Y46" s="2"/>
      <c r="Z46" s="2"/>
    </row>
    <row r="47" ht="15.75" customHeight="1">
      <c r="A47" s="1" t="s">
        <v>251</v>
      </c>
      <c r="B47" s="1" t="s">
        <v>252</v>
      </c>
      <c r="C47" s="1" t="s">
        <v>253</v>
      </c>
      <c r="D47" s="1" t="s">
        <v>254</v>
      </c>
      <c r="E47" s="1" t="s">
        <v>255</v>
      </c>
      <c r="F47" s="1" t="s">
        <v>256</v>
      </c>
      <c r="G47" s="1" t="s">
        <v>257</v>
      </c>
      <c r="H47" s="1" t="s">
        <v>258</v>
      </c>
      <c r="I47" s="1" t="s">
        <v>259</v>
      </c>
      <c r="J47" s="1" t="s">
        <v>260</v>
      </c>
      <c r="K47" s="1" t="s">
        <v>261</v>
      </c>
      <c r="L47" s="2"/>
      <c r="M47" s="2"/>
      <c r="N47" s="2"/>
      <c r="O47" s="2"/>
      <c r="P47" s="2"/>
      <c r="Q47" s="2"/>
      <c r="R47" s="2"/>
      <c r="S47" s="2"/>
      <c r="T47" s="2"/>
      <c r="U47" s="2"/>
      <c r="V47" s="2"/>
      <c r="W47" s="2"/>
      <c r="X47" s="2"/>
      <c r="Y47" s="2"/>
      <c r="Z47" s="2"/>
    </row>
    <row r="48" ht="15.75" customHeight="1">
      <c r="A48" s="1" t="s">
        <v>262</v>
      </c>
      <c r="B48" s="1">
        <v>4.0</v>
      </c>
      <c r="C48" s="1">
        <v>-6.0</v>
      </c>
      <c r="D48" s="1">
        <v>-9.0</v>
      </c>
      <c r="E48" s="1">
        <v>-15.0</v>
      </c>
      <c r="F48" s="1">
        <v>-1.0</v>
      </c>
      <c r="G48" s="1">
        <v>-10.0</v>
      </c>
      <c r="H48" s="1">
        <v>-15.0</v>
      </c>
      <c r="I48" s="1">
        <v>12.0</v>
      </c>
      <c r="J48" s="1">
        <v>15.0</v>
      </c>
      <c r="K48" s="1">
        <v>13.0</v>
      </c>
      <c r="L48" s="2"/>
      <c r="M48" s="2"/>
      <c r="N48" s="2"/>
      <c r="O48" s="2"/>
      <c r="P48" s="2"/>
      <c r="Q48" s="2"/>
      <c r="R48" s="2"/>
      <c r="S48" s="2"/>
      <c r="T48" s="2"/>
      <c r="U48" s="2"/>
      <c r="V48" s="2"/>
      <c r="W48" s="2"/>
      <c r="X48" s="2"/>
      <c r="Y48" s="2"/>
      <c r="Z48" s="2"/>
    </row>
    <row r="49" ht="15.75" customHeight="1">
      <c r="A49" s="1" t="s">
        <v>263</v>
      </c>
      <c r="B49" s="1">
        <v>9.0</v>
      </c>
      <c r="C49" s="1">
        <v>9.0</v>
      </c>
      <c r="D49" s="1">
        <v>10.0</v>
      </c>
      <c r="E49" s="1">
        <v>17.0</v>
      </c>
      <c r="F49" s="1">
        <v>18.0</v>
      </c>
      <c r="G49" s="1">
        <v>24.0</v>
      </c>
      <c r="H49" s="1">
        <v>26.0</v>
      </c>
      <c r="I49" s="1">
        <v>27.0</v>
      </c>
      <c r="J49" s="1">
        <v>23.0</v>
      </c>
      <c r="K49" s="1">
        <v>24.0</v>
      </c>
      <c r="L49" s="2"/>
      <c r="M49" s="2"/>
      <c r="N49" s="2"/>
      <c r="O49" s="2"/>
      <c r="P49" s="2"/>
      <c r="Q49" s="2"/>
      <c r="R49" s="2"/>
      <c r="S49" s="2"/>
      <c r="T49" s="2"/>
      <c r="U49" s="2"/>
      <c r="V49" s="2"/>
      <c r="W49" s="2"/>
      <c r="X49" s="2"/>
      <c r="Y49" s="2"/>
      <c r="Z49" s="2"/>
    </row>
    <row r="50" ht="15.75" customHeight="1">
      <c r="A50" s="1" t="s">
        <v>264</v>
      </c>
      <c r="B50" s="1">
        <v>13.0</v>
      </c>
      <c r="C50" s="1">
        <v>3.0</v>
      </c>
      <c r="D50" s="1">
        <v>1.0</v>
      </c>
      <c r="E50" s="1">
        <v>1.0</v>
      </c>
      <c r="F50" s="1">
        <v>17.0</v>
      </c>
      <c r="G50" s="1">
        <v>24.0</v>
      </c>
      <c r="H50" s="1">
        <v>11.0</v>
      </c>
      <c r="I50" s="1">
        <v>40.0</v>
      </c>
      <c r="J50" s="1">
        <v>38.0</v>
      </c>
      <c r="K50" s="1">
        <v>38.0</v>
      </c>
      <c r="L50" s="2"/>
      <c r="M50" s="2"/>
      <c r="N50" s="2"/>
      <c r="O50" s="2"/>
      <c r="P50" s="2"/>
      <c r="Q50" s="2"/>
      <c r="R50" s="2"/>
      <c r="S50" s="2"/>
      <c r="T50" s="2"/>
      <c r="U50" s="2"/>
      <c r="V50" s="2"/>
      <c r="W50" s="2"/>
      <c r="X50" s="2"/>
      <c r="Y50" s="2"/>
      <c r="Z50" s="2"/>
    </row>
    <row r="51" ht="15.75" customHeight="1">
      <c r="A51" s="1" t="s">
        <v>265</v>
      </c>
      <c r="B51" s="1">
        <v>-2.0</v>
      </c>
      <c r="C51" s="1">
        <v>4.0</v>
      </c>
      <c r="D51" s="1">
        <v>-30.0</v>
      </c>
      <c r="E51" s="1">
        <v>18.0</v>
      </c>
      <c r="F51" s="1">
        <v>7.0</v>
      </c>
      <c r="G51" s="1">
        <v>-8.0</v>
      </c>
      <c r="H51" s="1">
        <v>-6.0</v>
      </c>
      <c r="I51" s="1">
        <v>70.0</v>
      </c>
      <c r="J51" s="1">
        <v>-7.0</v>
      </c>
      <c r="K51" s="1">
        <v>-9.0</v>
      </c>
      <c r="L51" s="2"/>
      <c r="M51" s="2"/>
      <c r="N51" s="2"/>
      <c r="O51" s="2"/>
      <c r="P51" s="2"/>
      <c r="Q51" s="2"/>
      <c r="R51" s="2"/>
      <c r="S51" s="2"/>
      <c r="T51" s="2"/>
      <c r="U51" s="2"/>
      <c r="V51" s="2"/>
      <c r="W51" s="2"/>
      <c r="X51" s="2"/>
      <c r="Y51" s="2"/>
      <c r="Z51" s="2"/>
    </row>
    <row r="52" ht="15.75" customHeight="1">
      <c r="A52" s="1" t="s">
        <v>266</v>
      </c>
      <c r="B52" s="1">
        <v>-50.0</v>
      </c>
      <c r="C52" s="1">
        <v>-6.0</v>
      </c>
      <c r="D52" s="1">
        <v>20.0</v>
      </c>
      <c r="E52" s="1">
        <v>17.0</v>
      </c>
      <c r="F52" s="1">
        <v>-2.0</v>
      </c>
      <c r="G52" s="1">
        <v>-19.0</v>
      </c>
      <c r="H52" s="1">
        <v>-8.0</v>
      </c>
      <c r="I52" s="1">
        <v>-5.0</v>
      </c>
      <c r="J52" s="1">
        <v>-6.0</v>
      </c>
      <c r="K52" s="1">
        <v>1.0</v>
      </c>
      <c r="L52" s="2"/>
      <c r="M52" s="2"/>
      <c r="N52" s="2"/>
      <c r="O52" s="2"/>
      <c r="P52" s="2"/>
      <c r="Q52" s="2"/>
      <c r="R52" s="2"/>
      <c r="S52" s="2"/>
      <c r="T52" s="2"/>
      <c r="U52" s="2"/>
      <c r="V52" s="2"/>
      <c r="W52" s="2"/>
      <c r="X52" s="2"/>
      <c r="Y52" s="2"/>
      <c r="Z52" s="2"/>
    </row>
    <row r="53" ht="15.75" customHeight="1">
      <c r="A53" s="1" t="s">
        <v>267</v>
      </c>
      <c r="B53" s="1">
        <v>-3.0</v>
      </c>
      <c r="C53" s="1">
        <v>-1.0</v>
      </c>
      <c r="D53" s="1">
        <v>-30.0</v>
      </c>
      <c r="E53" s="1">
        <v>35.0</v>
      </c>
      <c r="F53" s="1">
        <v>4.0</v>
      </c>
      <c r="G53" s="1">
        <v>-28.0</v>
      </c>
      <c r="H53" s="1">
        <v>-14.0</v>
      </c>
      <c r="I53" s="1">
        <v>-5.0</v>
      </c>
      <c r="J53" s="1">
        <v>-14.0</v>
      </c>
      <c r="K53" s="1">
        <v>-7.0</v>
      </c>
      <c r="L53" s="2"/>
      <c r="M53" s="2"/>
      <c r="N53" s="2"/>
      <c r="O53" s="2"/>
      <c r="P53" s="2"/>
      <c r="Q53" s="2"/>
      <c r="R53" s="2"/>
      <c r="S53" s="2"/>
      <c r="T53" s="2"/>
      <c r="U53" s="2"/>
      <c r="V53" s="2"/>
      <c r="W53" s="2"/>
      <c r="X53" s="2"/>
      <c r="Y53" s="2"/>
      <c r="Z53" s="2"/>
    </row>
    <row r="54" ht="15.75" customHeight="1">
      <c r="A54" s="1" t="s">
        <v>268</v>
      </c>
      <c r="B54" s="1">
        <v>30.0</v>
      </c>
      <c r="C54" s="1">
        <v>24.0</v>
      </c>
      <c r="D54" s="1">
        <v>17.0</v>
      </c>
      <c r="E54" s="1">
        <v>37.0</v>
      </c>
      <c r="F54" s="1">
        <v>44.0</v>
      </c>
      <c r="G54" s="1">
        <v>38.0</v>
      </c>
      <c r="H54" s="1">
        <v>14.0</v>
      </c>
      <c r="I54" s="1">
        <v>62.0</v>
      </c>
      <c r="J54" s="1">
        <v>65.0</v>
      </c>
      <c r="K54" s="1">
        <v>71.0</v>
      </c>
      <c r="L54" s="2"/>
      <c r="M54" s="2"/>
      <c r="N54" s="2"/>
      <c r="O54" s="2"/>
      <c r="P54" s="2"/>
      <c r="Q54" s="2"/>
      <c r="R54" s="2"/>
      <c r="S54" s="2"/>
      <c r="T54" s="2"/>
      <c r="U54" s="2"/>
      <c r="V54" s="2"/>
      <c r="W54" s="2"/>
      <c r="X54" s="2"/>
      <c r="Y54" s="2"/>
      <c r="Z54" s="2"/>
    </row>
    <row r="55" ht="15.75" customHeight="1">
      <c r="A55" s="1" t="s">
        <v>269</v>
      </c>
      <c r="B55" s="1">
        <v>7.0</v>
      </c>
      <c r="C55" s="1">
        <v>60.0</v>
      </c>
      <c r="D55" s="1">
        <v>0.0</v>
      </c>
      <c r="E55" s="1">
        <v>0.0</v>
      </c>
      <c r="F55" s="1">
        <v>28.0</v>
      </c>
      <c r="G55" s="1">
        <v>19.0</v>
      </c>
      <c r="H55" s="1">
        <v>16.0</v>
      </c>
      <c r="I55" s="1">
        <v>0.0</v>
      </c>
      <c r="J55" s="1">
        <v>0.0</v>
      </c>
      <c r="K55" s="1">
        <v>45.0</v>
      </c>
      <c r="L55" s="2"/>
      <c r="M55" s="2"/>
      <c r="N55" s="2"/>
      <c r="O55" s="2"/>
      <c r="P55" s="2"/>
      <c r="Q55" s="2"/>
      <c r="R55" s="2"/>
      <c r="S55" s="2"/>
      <c r="T55" s="2"/>
      <c r="U55" s="2"/>
      <c r="V55" s="2"/>
      <c r="W55" s="2"/>
      <c r="X55" s="2"/>
      <c r="Y55" s="2"/>
      <c r="Z55" s="2"/>
    </row>
    <row r="56" ht="15.75" customHeight="1">
      <c r="A56" s="1" t="s">
        <v>270</v>
      </c>
      <c r="B56" s="1">
        <v>-2.0</v>
      </c>
      <c r="C56" s="1">
        <v>20.0</v>
      </c>
      <c r="D56" s="1">
        <v>1.0</v>
      </c>
      <c r="E56" s="1" t="s">
        <v>48</v>
      </c>
      <c r="F56" s="1">
        <v>11.0</v>
      </c>
      <c r="G56" s="1">
        <v>3.0</v>
      </c>
      <c r="H56" s="1">
        <v>-2.0</v>
      </c>
      <c r="I56" s="1">
        <v>-8.0</v>
      </c>
      <c r="J56" s="1">
        <v>-3.0</v>
      </c>
      <c r="K56" s="1">
        <v>1.0</v>
      </c>
      <c r="L56" s="2"/>
      <c r="M56" s="2"/>
      <c r="N56" s="2"/>
      <c r="O56" s="2"/>
      <c r="P56" s="2"/>
      <c r="Q56" s="2"/>
      <c r="R56" s="2"/>
      <c r="S56" s="2"/>
      <c r="T56" s="2"/>
      <c r="U56" s="2"/>
      <c r="V56" s="2"/>
      <c r="W56" s="2"/>
      <c r="X56" s="2"/>
      <c r="Y56" s="2"/>
      <c r="Z56" s="2"/>
    </row>
    <row r="57" ht="15.75" customHeight="1">
      <c r="A57" s="1" t="s">
        <v>271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272</v>
      </c>
      <c r="B58" s="1">
        <v>20.0</v>
      </c>
      <c r="C58" s="1">
        <v>22.0</v>
      </c>
      <c r="D58" s="1">
        <v>28.0</v>
      </c>
      <c r="E58" s="1">
        <v>32.0</v>
      </c>
      <c r="F58" s="1">
        <v>30.0</v>
      </c>
      <c r="G58" s="1">
        <v>20.0</v>
      </c>
      <c r="H58" s="1">
        <v>15.0</v>
      </c>
      <c r="I58" s="1">
        <v>16.0</v>
      </c>
      <c r="J58" s="1">
        <v>0.0</v>
      </c>
      <c r="K58" s="1">
        <v>9.0</v>
      </c>
      <c r="L58" s="2"/>
      <c r="M58" s="2"/>
      <c r="N58" s="2"/>
      <c r="O58" s="2"/>
      <c r="P58" s="2"/>
      <c r="Q58" s="2"/>
      <c r="R58" s="2"/>
      <c r="S58" s="2"/>
      <c r="T58" s="2"/>
      <c r="U58" s="2"/>
      <c r="V58" s="2"/>
      <c r="W58" s="2"/>
      <c r="X58" s="2"/>
      <c r="Y58" s="2"/>
      <c r="Z58" s="2"/>
    </row>
    <row r="59" ht="15.75" customHeight="1">
      <c r="A59" s="1" t="s">
        <v>273</v>
      </c>
      <c r="B59" s="1">
        <v>13.0</v>
      </c>
      <c r="C59" s="1">
        <v>14.0</v>
      </c>
      <c r="D59" s="1">
        <v>12.0</v>
      </c>
      <c r="E59" s="1">
        <v>12.0</v>
      </c>
      <c r="F59" s="1">
        <v>13.0</v>
      </c>
      <c r="G59" s="1">
        <v>11.0</v>
      </c>
      <c r="H59" s="1">
        <v>12.0</v>
      </c>
      <c r="I59" s="1">
        <v>9.0</v>
      </c>
      <c r="J59" s="1">
        <v>11.0</v>
      </c>
      <c r="K59" s="1">
        <v>12.0</v>
      </c>
      <c r="L59" s="2"/>
      <c r="M59" s="2"/>
      <c r="N59" s="2"/>
      <c r="O59" s="2"/>
      <c r="P59" s="2"/>
      <c r="Q59" s="2"/>
      <c r="R59" s="2"/>
      <c r="S59" s="2"/>
      <c r="T59" s="2"/>
      <c r="U59" s="2"/>
      <c r="V59" s="2"/>
      <c r="W59" s="2"/>
      <c r="X59" s="2"/>
      <c r="Y59" s="2"/>
      <c r="Z59" s="2"/>
    </row>
    <row r="60" ht="15.75" customHeight="1">
      <c r="A60" s="1" t="s">
        <v>274</v>
      </c>
      <c r="B60" s="1">
        <v>8.0</v>
      </c>
      <c r="C60" s="1">
        <v>9.0</v>
      </c>
      <c r="D60" s="1">
        <v>7.0</v>
      </c>
      <c r="E60" s="1">
        <v>7.0</v>
      </c>
      <c r="F60" s="1">
        <v>5.0</v>
      </c>
      <c r="G60" s="1">
        <v>3.0</v>
      </c>
      <c r="H60" s="1">
        <v>2.0</v>
      </c>
      <c r="I60" s="1">
        <v>1.0</v>
      </c>
      <c r="J60" s="1">
        <v>3.0</v>
      </c>
      <c r="K60" s="1">
        <v>5.0</v>
      </c>
      <c r="L60" s="2"/>
      <c r="M60" s="2"/>
      <c r="N60" s="2"/>
      <c r="O60" s="2"/>
      <c r="P60" s="2"/>
      <c r="Q60" s="2"/>
      <c r="R60" s="2"/>
      <c r="S60" s="2"/>
      <c r="T60" s="2"/>
      <c r="U60" s="2"/>
      <c r="V60" s="2"/>
      <c r="W60" s="2"/>
      <c r="X60" s="2"/>
      <c r="Y60" s="2"/>
      <c r="Z60" s="2"/>
    </row>
    <row r="61" ht="15.75" customHeight="1">
      <c r="A61" s="1" t="s">
        <v>275</v>
      </c>
      <c r="B61" s="1">
        <v>4.0</v>
      </c>
      <c r="C61" s="1">
        <v>4.0</v>
      </c>
      <c r="D61" s="1">
        <v>4.0</v>
      </c>
      <c r="E61" s="1">
        <v>4.0</v>
      </c>
      <c r="F61" s="1">
        <v>7.0</v>
      </c>
      <c r="G61" s="1">
        <v>8.0</v>
      </c>
      <c r="H61" s="1">
        <v>9.0</v>
      </c>
      <c r="I61" s="1">
        <v>7.0</v>
      </c>
      <c r="J61" s="1">
        <v>8.0</v>
      </c>
      <c r="K61" s="1">
        <v>6.0</v>
      </c>
      <c r="L61" s="2"/>
      <c r="M61" s="2"/>
      <c r="N61" s="2"/>
      <c r="O61" s="2"/>
      <c r="P61" s="2"/>
      <c r="Q61" s="2"/>
      <c r="R61" s="2"/>
      <c r="S61" s="2"/>
      <c r="T61" s="2"/>
      <c r="U61" s="2"/>
      <c r="V61" s="2"/>
      <c r="W61" s="2"/>
      <c r="X61" s="2"/>
      <c r="Y61" s="2"/>
      <c r="Z61" s="2"/>
    </row>
    <row r="62" ht="15.75" customHeight="1">
      <c r="A62" s="1" t="s">
        <v>276</v>
      </c>
      <c r="B62" s="1">
        <v>10.0</v>
      </c>
      <c r="C62" s="1">
        <v>4.0</v>
      </c>
      <c r="D62" s="1">
        <v>6.0</v>
      </c>
      <c r="E62" s="1">
        <v>10.0</v>
      </c>
      <c r="F62" s="1">
        <v>7.0</v>
      </c>
      <c r="G62" s="1">
        <v>7.0</v>
      </c>
      <c r="H62" s="1">
        <v>6.0</v>
      </c>
      <c r="I62" s="1">
        <v>6.0</v>
      </c>
      <c r="J62" s="1">
        <v>7.0</v>
      </c>
      <c r="K62" s="1">
        <v>10.0</v>
      </c>
      <c r="L62" s="2"/>
      <c r="M62" s="2"/>
      <c r="N62" s="2"/>
      <c r="O62" s="2"/>
      <c r="P62" s="2"/>
      <c r="Q62" s="2"/>
      <c r="R62" s="2"/>
      <c r="S62" s="2"/>
      <c r="T62" s="2"/>
      <c r="U62" s="2"/>
      <c r="V62" s="2"/>
      <c r="W62" s="2"/>
      <c r="X62" s="2"/>
      <c r="Y62" s="2"/>
      <c r="Z62" s="2"/>
    </row>
    <row r="63" ht="15.75" customHeight="1">
      <c r="A63" s="1" t="s">
        <v>277</v>
      </c>
      <c r="B63" s="1">
        <v>10.0</v>
      </c>
      <c r="C63" s="1">
        <v>4.0</v>
      </c>
      <c r="D63" s="1">
        <v>6.0</v>
      </c>
      <c r="E63" s="1">
        <v>10.0</v>
      </c>
      <c r="F63" s="1">
        <v>7.0</v>
      </c>
      <c r="G63" s="1">
        <v>7.0</v>
      </c>
      <c r="H63" s="1">
        <v>6.0</v>
      </c>
      <c r="I63" s="1">
        <v>6.0</v>
      </c>
      <c r="J63" s="1">
        <v>7.0</v>
      </c>
      <c r="K63" s="1">
        <v>10.0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232</v>
      </c>
      <c r="H5" s="1" t="s">
        <v>307</v>
      </c>
      <c r="I5" s="1" t="s">
        <v>308</v>
      </c>
      <c r="J5" s="1" t="s">
        <v>309</v>
      </c>
      <c r="K5" s="1" t="s">
        <v>310</v>
      </c>
      <c r="L5" s="2"/>
      <c r="M5" s="2"/>
      <c r="N5" s="2"/>
      <c r="O5" s="2"/>
      <c r="P5" s="2"/>
      <c r="Q5" s="2"/>
      <c r="R5" s="2"/>
      <c r="S5" s="2"/>
      <c r="T5" s="2"/>
      <c r="U5" s="2"/>
      <c r="V5" s="2"/>
      <c r="W5" s="2"/>
      <c r="X5" s="2"/>
      <c r="Y5" s="2"/>
      <c r="Z5" s="2"/>
    </row>
    <row r="6">
      <c r="A6" s="1" t="s">
        <v>311</v>
      </c>
      <c r="B6" s="1" t="s">
        <v>302</v>
      </c>
      <c r="C6" s="1" t="s">
        <v>303</v>
      </c>
      <c r="D6" s="1" t="s">
        <v>304</v>
      </c>
      <c r="E6" s="1" t="s">
        <v>305</v>
      </c>
      <c r="F6" s="1" t="s">
        <v>306</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v>23.0</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381</v>
      </c>
      <c r="K13" s="1" t="s">
        <v>378</v>
      </c>
      <c r="L13" s="2"/>
      <c r="M13" s="2"/>
      <c r="N13" s="2"/>
      <c r="O13" s="2"/>
      <c r="P13" s="2"/>
      <c r="Q13" s="2"/>
      <c r="R13" s="2"/>
      <c r="S13" s="2"/>
      <c r="T13" s="2"/>
      <c r="U13" s="2"/>
      <c r="V13" s="2"/>
      <c r="W13" s="2"/>
      <c r="X13" s="2"/>
      <c r="Y13" s="2"/>
      <c r="Z13" s="2"/>
    </row>
    <row r="14">
      <c r="A14" s="1" t="s">
        <v>382</v>
      </c>
      <c r="B14" s="1" t="s">
        <v>373</v>
      </c>
      <c r="C14" s="1" t="s">
        <v>374</v>
      </c>
      <c r="D14" s="1" t="s">
        <v>375</v>
      </c>
      <c r="E14" s="1" t="s">
        <v>376</v>
      </c>
      <c r="F14" s="1" t="s">
        <v>377</v>
      </c>
      <c r="G14" s="1" t="s">
        <v>383</v>
      </c>
      <c r="H14" s="1" t="s">
        <v>384</v>
      </c>
      <c r="I14" s="1" t="s">
        <v>385</v>
      </c>
      <c r="J14" s="1" t="s">
        <v>386</v>
      </c>
      <c r="K14" s="1" t="s">
        <v>224</v>
      </c>
      <c r="L14" s="2"/>
      <c r="M14" s="2"/>
      <c r="N14" s="2"/>
      <c r="O14" s="2"/>
      <c r="P14" s="2"/>
      <c r="Q14" s="2"/>
      <c r="R14" s="2"/>
      <c r="S14" s="2"/>
      <c r="T14" s="2"/>
      <c r="U14" s="2"/>
      <c r="V14" s="2"/>
      <c r="W14" s="2"/>
      <c r="X14" s="2"/>
      <c r="Y14" s="2"/>
      <c r="Z14" s="2"/>
    </row>
    <row r="15">
      <c r="A15" s="1" t="s">
        <v>387</v>
      </c>
      <c r="B15" s="1" t="s">
        <v>373</v>
      </c>
      <c r="C15" s="1" t="s">
        <v>374</v>
      </c>
      <c r="D15" s="1" t="s">
        <v>375</v>
      </c>
      <c r="E15" s="1" t="s">
        <v>376</v>
      </c>
      <c r="F15" s="1" t="s">
        <v>377</v>
      </c>
      <c r="G15" s="1" t="s">
        <v>378</v>
      </c>
      <c r="H15" s="1" t="s">
        <v>388</v>
      </c>
      <c r="I15" s="1" t="s">
        <v>385</v>
      </c>
      <c r="J15" s="1" t="s">
        <v>389</v>
      </c>
      <c r="K15" s="1" t="s">
        <v>390</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288</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291</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189</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423</v>
      </c>
      <c r="D20" s="1" t="s">
        <v>423</v>
      </c>
      <c r="E20" s="1" t="s">
        <v>424</v>
      </c>
      <c r="F20" s="1" t="s">
        <v>202</v>
      </c>
      <c r="G20" s="1" t="s">
        <v>425</v>
      </c>
      <c r="H20" s="1" t="s">
        <v>199</v>
      </c>
      <c r="I20" s="1" t="s">
        <v>426</v>
      </c>
      <c r="J20" s="1" t="s">
        <v>427</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406</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439</v>
      </c>
      <c r="E23" s="1" t="s">
        <v>453</v>
      </c>
      <c r="F23" s="1" t="s">
        <v>454</v>
      </c>
      <c r="G23" s="1" t="s">
        <v>455</v>
      </c>
      <c r="H23" s="1" t="s">
        <v>438</v>
      </c>
      <c r="I23" s="1" t="s">
        <v>456</v>
      </c>
      <c r="J23" s="1" t="s">
        <v>457</v>
      </c>
      <c r="K23" s="1" t="s">
        <v>283</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463</v>
      </c>
      <c r="F25" s="1" t="s">
        <v>464</v>
      </c>
      <c r="G25" s="1" t="s">
        <v>465</v>
      </c>
      <c r="H25" s="1" t="s">
        <v>297</v>
      </c>
      <c r="I25" s="1" t="s">
        <v>217</v>
      </c>
      <c r="J25" s="1" t="s">
        <v>288</v>
      </c>
      <c r="K25" s="1" t="s">
        <v>466</v>
      </c>
      <c r="L25" s="2"/>
      <c r="M25" s="2"/>
      <c r="N25" s="2"/>
      <c r="O25" s="2"/>
      <c r="P25" s="2"/>
      <c r="Q25" s="2"/>
      <c r="R25" s="2"/>
      <c r="S25" s="2"/>
      <c r="T25" s="2"/>
      <c r="U25" s="2"/>
      <c r="V25" s="2"/>
      <c r="W25" s="2"/>
      <c r="X25" s="2"/>
      <c r="Y25" s="2"/>
      <c r="Z25" s="2"/>
    </row>
    <row r="26" ht="15.75" customHeight="1">
      <c r="A26" s="1" t="s">
        <v>467</v>
      </c>
      <c r="B26" s="1" t="s">
        <v>394</v>
      </c>
      <c r="C26" s="1" t="s">
        <v>468</v>
      </c>
      <c r="D26" s="1" t="s">
        <v>207</v>
      </c>
      <c r="E26" s="1" t="s">
        <v>224</v>
      </c>
      <c r="F26" s="1" t="s">
        <v>469</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477</v>
      </c>
      <c r="D27" s="1" t="s">
        <v>478</v>
      </c>
      <c r="E27" s="1" t="s">
        <v>479</v>
      </c>
      <c r="F27" s="1" t="s">
        <v>214</v>
      </c>
      <c r="G27" s="1" t="s">
        <v>480</v>
      </c>
      <c r="H27" s="1" t="s">
        <v>481</v>
      </c>
      <c r="I27" s="1" t="s">
        <v>482</v>
      </c>
      <c r="J27" s="1" t="s">
        <v>483</v>
      </c>
      <c r="K27" s="1" t="s">
        <v>194</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v>76.0</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518</v>
      </c>
      <c r="F31" s="1" t="s">
        <v>520</v>
      </c>
      <c r="G31" s="1">
        <v>83.0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215</v>
      </c>
      <c r="D38" s="1" t="s">
        <v>582</v>
      </c>
      <c r="E38" s="1" t="s">
        <v>583</v>
      </c>
      <c r="F38" s="1" t="s">
        <v>584</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221</v>
      </c>
      <c r="C39" s="1" t="s">
        <v>395</v>
      </c>
      <c r="D39" s="1" t="s">
        <v>591</v>
      </c>
      <c r="E39" s="1" t="s">
        <v>592</v>
      </c>
      <c r="F39" s="1" t="s">
        <v>593</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392</v>
      </c>
      <c r="C40" s="1" t="s">
        <v>581</v>
      </c>
      <c r="D40" s="1" t="s">
        <v>600</v>
      </c>
      <c r="E40" s="1" t="s">
        <v>601</v>
      </c>
      <c r="F40" s="1" t="s">
        <v>602</v>
      </c>
      <c r="G40" s="1" t="s">
        <v>603</v>
      </c>
      <c r="H40" s="1" t="s">
        <v>604</v>
      </c>
      <c r="I40" s="1" t="s">
        <v>605</v>
      </c>
      <c r="J40" s="1" t="s">
        <v>606</v>
      </c>
      <c r="K40" s="1" t="s">
        <v>452</v>
      </c>
      <c r="L40" s="2"/>
      <c r="M40" s="2"/>
      <c r="N40" s="2"/>
      <c r="O40" s="2"/>
      <c r="P40" s="2"/>
      <c r="Q40" s="2"/>
      <c r="R40" s="2"/>
      <c r="S40" s="2"/>
      <c r="T40" s="2"/>
      <c r="U40" s="2"/>
      <c r="V40" s="2"/>
      <c r="W40" s="2"/>
      <c r="X40" s="2"/>
      <c r="Y40" s="2"/>
      <c r="Z40" s="2"/>
    </row>
    <row r="41" ht="15.75" customHeight="1">
      <c r="A41" s="1" t="s">
        <v>607</v>
      </c>
      <c r="B41" s="1" t="s">
        <v>608</v>
      </c>
      <c r="C41" s="1" t="s">
        <v>609</v>
      </c>
      <c r="D41" s="1" t="s">
        <v>610</v>
      </c>
      <c r="E41" s="1" t="s">
        <v>611</v>
      </c>
      <c r="F41" s="1" t="s">
        <v>402</v>
      </c>
      <c r="G41" s="1" t="s">
        <v>299</v>
      </c>
      <c r="H41" s="1" t="s">
        <v>228</v>
      </c>
      <c r="I41" s="1" t="s">
        <v>612</v>
      </c>
      <c r="J41" s="1" t="s">
        <v>288</v>
      </c>
      <c r="K41" s="1" t="s">
        <v>613</v>
      </c>
      <c r="L41" s="2"/>
      <c r="M41" s="2"/>
      <c r="N41" s="2"/>
      <c r="O41" s="2"/>
      <c r="P41" s="2"/>
      <c r="Q41" s="2"/>
      <c r="R41" s="2"/>
      <c r="S41" s="2"/>
      <c r="T41" s="2"/>
      <c r="U41" s="2"/>
      <c r="V41" s="2"/>
      <c r="W41" s="2"/>
      <c r="X41" s="2"/>
      <c r="Y41" s="2"/>
      <c r="Z41" s="2"/>
    </row>
    <row r="42" ht="15.75" customHeight="1">
      <c r="A42" s="1" t="s">
        <v>614</v>
      </c>
      <c r="B42" s="1" t="s">
        <v>615</v>
      </c>
      <c r="C42" s="1" t="s">
        <v>281</v>
      </c>
      <c r="D42" s="1" t="s">
        <v>616</v>
      </c>
      <c r="E42" s="1" t="s">
        <v>617</v>
      </c>
      <c r="F42" s="1" t="s">
        <v>618</v>
      </c>
      <c r="G42" s="1" t="s">
        <v>619</v>
      </c>
      <c r="H42" s="1" t="s">
        <v>620</v>
      </c>
      <c r="I42" s="1" t="s">
        <v>436</v>
      </c>
      <c r="J42" s="1" t="s">
        <v>621</v>
      </c>
      <c r="K42" s="1" t="s">
        <v>212</v>
      </c>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626</v>
      </c>
      <c r="F43" s="1" t="s">
        <v>627</v>
      </c>
      <c r="G43" s="1" t="s">
        <v>628</v>
      </c>
      <c r="H43" s="1" t="s">
        <v>629</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282</v>
      </c>
      <c r="C44" s="1" t="s">
        <v>602</v>
      </c>
      <c r="D44" s="1" t="s">
        <v>634</v>
      </c>
      <c r="E44" s="1" t="s">
        <v>635</v>
      </c>
      <c r="F44" s="1" t="s">
        <v>636</v>
      </c>
      <c r="G44" s="1" t="s">
        <v>302</v>
      </c>
      <c r="H44" s="1" t="s">
        <v>637</v>
      </c>
      <c r="I44" s="1" t="s">
        <v>454</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656</v>
      </c>
      <c r="F47" s="1" t="s">
        <v>657</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t="s">
        <v>671</v>
      </c>
      <c r="J48" s="1" t="s">
        <v>535</v>
      </c>
      <c r="K48" s="1" t="s">
        <v>672</v>
      </c>
      <c r="L48" s="2"/>
      <c r="M48" s="2"/>
      <c r="N48" s="2"/>
      <c r="O48" s="2"/>
      <c r="P48" s="2"/>
      <c r="Q48" s="2"/>
      <c r="R48" s="2"/>
      <c r="S48" s="2"/>
      <c r="T48" s="2"/>
      <c r="U48" s="2"/>
      <c r="V48" s="2"/>
      <c r="W48" s="2"/>
      <c r="X48" s="2"/>
      <c r="Y48" s="2"/>
      <c r="Z48" s="2"/>
    </row>
    <row r="49" ht="15.75" customHeight="1">
      <c r="A49" s="1" t="s">
        <v>673</v>
      </c>
      <c r="B49" s="1" t="s">
        <v>217</v>
      </c>
      <c r="C49" s="1" t="s">
        <v>674</v>
      </c>
      <c r="D49" s="1" t="s">
        <v>675</v>
      </c>
      <c r="E49" s="1" t="s">
        <v>338</v>
      </c>
      <c r="F49" s="1" t="s">
        <v>676</v>
      </c>
      <c r="G49" s="1" t="s">
        <v>48</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v>-195.0</v>
      </c>
      <c r="D51" s="1" t="s">
        <v>694</v>
      </c>
      <c r="E51" s="1">
        <v>0.0</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693</v>
      </c>
      <c r="C52" s="1">
        <v>-195.0</v>
      </c>
      <c r="D52" s="1" t="s">
        <v>694</v>
      </c>
      <c r="E52" s="1">
        <v>0.0</v>
      </c>
      <c r="F52" s="1" t="s">
        <v>695</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v>100.0</v>
      </c>
      <c r="E54" s="1">
        <v>0.0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302</v>
      </c>
      <c r="D55" s="1" t="s">
        <v>691</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t="s">
        <v>741</v>
      </c>
      <c r="G56" s="1" t="s">
        <v>742</v>
      </c>
      <c r="H56" s="1" t="s">
        <v>743</v>
      </c>
      <c r="I56" s="1" t="s">
        <v>744</v>
      </c>
      <c r="J56" s="1" t="s">
        <v>243</v>
      </c>
      <c r="K56" s="1" t="s">
        <v>745</v>
      </c>
      <c r="L56" s="2"/>
      <c r="M56" s="2"/>
      <c r="N56" s="2"/>
      <c r="O56" s="2"/>
      <c r="P56" s="2"/>
      <c r="Q56" s="2"/>
      <c r="R56" s="2"/>
      <c r="S56" s="2"/>
      <c r="T56" s="2"/>
      <c r="U56" s="2"/>
      <c r="V56" s="2"/>
      <c r="W56" s="2"/>
      <c r="X56" s="2"/>
      <c r="Y56" s="2"/>
      <c r="Z56" s="2"/>
    </row>
    <row r="57" ht="15.75" customHeight="1">
      <c r="A57" s="1" t="s">
        <v>746</v>
      </c>
      <c r="B57" s="1" t="s">
        <v>747</v>
      </c>
      <c r="C57" s="1" t="s">
        <v>441</v>
      </c>
      <c r="D57" s="1" t="s">
        <v>748</v>
      </c>
      <c r="E57" s="1" t="s">
        <v>749</v>
      </c>
      <c r="F57" s="1" t="s">
        <v>750</v>
      </c>
      <c r="G57" s="1" t="s">
        <v>751</v>
      </c>
      <c r="H57" s="1" t="s">
        <v>752</v>
      </c>
      <c r="I57" s="1">
        <v>21.0</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383</v>
      </c>
      <c r="E58" s="1" t="s">
        <v>758</v>
      </c>
      <c r="F58" s="1" t="s">
        <v>759</v>
      </c>
      <c r="G58" s="1" t="s">
        <v>760</v>
      </c>
      <c r="H58" s="1" t="s">
        <v>636</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v>0.0</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779</v>
      </c>
      <c r="G60" s="1" t="s">
        <v>611</v>
      </c>
      <c r="H60" s="1" t="s">
        <v>780</v>
      </c>
      <c r="I60" s="1" t="s">
        <v>781</v>
      </c>
      <c r="J60" s="1" t="s">
        <v>686</v>
      </c>
      <c r="K60" s="1" t="s">
        <v>207</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593</v>
      </c>
      <c r="E63" s="1" t="s">
        <v>807</v>
      </c>
      <c r="F63" s="1" t="s">
        <v>808</v>
      </c>
      <c r="G63" s="1" t="s">
        <v>809</v>
      </c>
      <c r="H63" s="1" t="s">
        <v>810</v>
      </c>
      <c r="I63" s="1" t="s">
        <v>811</v>
      </c>
      <c r="J63" s="1">
        <v>0.0</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v>0.0</v>
      </c>
      <c r="K64" s="1" t="s">
        <v>822</v>
      </c>
      <c r="L64" s="2"/>
      <c r="M64" s="2"/>
      <c r="N64" s="2"/>
      <c r="O64" s="2"/>
      <c r="P64" s="2"/>
      <c r="Q64" s="2"/>
      <c r="R64" s="2"/>
      <c r="S64" s="2"/>
      <c r="T64" s="2"/>
      <c r="U64" s="2"/>
      <c r="V64" s="2"/>
      <c r="W64" s="2"/>
      <c r="X64" s="2"/>
      <c r="Y64" s="2"/>
      <c r="Z64" s="2"/>
    </row>
    <row r="65" ht="15.75" customHeight="1">
      <c r="A65" s="1" t="s">
        <v>823</v>
      </c>
      <c r="B65" s="1">
        <v>0.0</v>
      </c>
      <c r="C65" s="1">
        <v>0.0</v>
      </c>
      <c r="D65" s="1">
        <v>5.0</v>
      </c>
      <c r="E65" s="1" t="s">
        <v>824</v>
      </c>
      <c r="F65" s="1" t="s">
        <v>825</v>
      </c>
      <c r="G65" s="1" t="s">
        <v>826</v>
      </c>
      <c r="H65" s="1">
        <v>4.0</v>
      </c>
      <c r="I65" s="1" t="s">
        <v>629</v>
      </c>
      <c r="J65" s="1" t="s">
        <v>827</v>
      </c>
      <c r="K65" s="1" t="s">
        <v>592</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833</v>
      </c>
      <c r="F67" s="1" t="s">
        <v>834</v>
      </c>
      <c r="G67" s="1" t="s">
        <v>835</v>
      </c>
      <c r="H67" s="1" t="s">
        <v>836</v>
      </c>
      <c r="I67" s="1" t="s">
        <v>837</v>
      </c>
      <c r="J67" s="1" t="s">
        <v>838</v>
      </c>
      <c r="K67" s="1" t="s">
        <v>839</v>
      </c>
      <c r="L67" s="2"/>
      <c r="M67" s="2"/>
      <c r="N67" s="2"/>
      <c r="O67" s="2"/>
      <c r="P67" s="2"/>
      <c r="Q67" s="2"/>
      <c r="R67" s="2"/>
      <c r="S67" s="2"/>
      <c r="T67" s="2"/>
      <c r="U67" s="2"/>
      <c r="V67" s="2"/>
      <c r="W67" s="2"/>
      <c r="X67" s="2"/>
      <c r="Y67" s="2"/>
      <c r="Z67" s="2"/>
    </row>
    <row r="68" ht="15.75" customHeight="1">
      <c r="A68" s="1" t="s">
        <v>840</v>
      </c>
      <c r="B68" s="1" t="s">
        <v>393</v>
      </c>
      <c r="C68" s="1" t="s">
        <v>748</v>
      </c>
      <c r="D68" s="1" t="s">
        <v>841</v>
      </c>
      <c r="E68" s="1">
        <v>6.0</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851</v>
      </c>
      <c r="E69" s="1" t="s">
        <v>852</v>
      </c>
      <c r="F69" s="1" t="s">
        <v>853</v>
      </c>
      <c r="G69" s="1" t="s">
        <v>399</v>
      </c>
      <c r="H69" s="1" t="s">
        <v>854</v>
      </c>
      <c r="I69" s="1" t="s">
        <v>855</v>
      </c>
      <c r="J69" s="1" t="s">
        <v>856</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340</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880</v>
      </c>
      <c r="C73" s="1" t="s">
        <v>881</v>
      </c>
      <c r="D73" s="1" t="s">
        <v>882</v>
      </c>
      <c r="E73" s="1" t="s">
        <v>883</v>
      </c>
      <c r="F73" s="1" t="s">
        <v>884</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218</v>
      </c>
      <c r="E76" s="1" t="s">
        <v>921</v>
      </c>
      <c r="F76" s="1" t="s">
        <v>922</v>
      </c>
      <c r="G76" s="1" t="s">
        <v>923</v>
      </c>
      <c r="H76" s="1" t="s">
        <v>924</v>
      </c>
      <c r="I76" s="1" t="s">
        <v>435</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751</v>
      </c>
      <c r="D77" s="1" t="s">
        <v>454</v>
      </c>
      <c r="E77" s="1" t="s">
        <v>929</v>
      </c>
      <c r="F77" s="1" t="s">
        <v>930</v>
      </c>
      <c r="G77" s="1" t="s">
        <v>931</v>
      </c>
      <c r="H77" s="1" t="s">
        <v>932</v>
      </c>
      <c r="I77" s="1" t="s">
        <v>933</v>
      </c>
      <c r="J77" s="1" t="s">
        <v>284</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390</v>
      </c>
      <c r="I78" s="1" t="s">
        <v>942</v>
      </c>
      <c r="J78" s="1" t="s">
        <v>731</v>
      </c>
      <c r="K78" s="1" t="s">
        <v>397</v>
      </c>
      <c r="L78" s="2"/>
      <c r="M78" s="2"/>
      <c r="N78" s="2"/>
      <c r="O78" s="2"/>
      <c r="P78" s="2"/>
      <c r="Q78" s="2"/>
      <c r="R78" s="2"/>
      <c r="S78" s="2"/>
      <c r="T78" s="2"/>
      <c r="U78" s="2"/>
      <c r="V78" s="2"/>
      <c r="W78" s="2"/>
      <c r="X78" s="2"/>
      <c r="Y78" s="2"/>
      <c r="Z78" s="2"/>
    </row>
    <row r="79" ht="15.75" customHeight="1">
      <c r="A79" s="1" t="s">
        <v>943</v>
      </c>
      <c r="B79" s="1" t="s">
        <v>944</v>
      </c>
      <c r="C79" s="1" t="s">
        <v>945</v>
      </c>
      <c r="D79" s="1" t="s">
        <v>731</v>
      </c>
      <c r="E79" s="1" t="s">
        <v>946</v>
      </c>
      <c r="F79" s="1" t="s">
        <v>947</v>
      </c>
      <c r="G79" s="1" t="s">
        <v>948</v>
      </c>
      <c r="H79" s="1" t="s">
        <v>949</v>
      </c>
      <c r="I79" s="1" t="s">
        <v>420</v>
      </c>
      <c r="J79" s="1" t="s">
        <v>950</v>
      </c>
      <c r="K79" s="1" t="s">
        <v>951</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865</v>
      </c>
      <c r="E83" s="1" t="s">
        <v>988</v>
      </c>
      <c r="F83" s="1" t="s">
        <v>989</v>
      </c>
      <c r="G83" s="1" t="s">
        <v>990</v>
      </c>
      <c r="H83" s="1" t="s">
        <v>991</v>
      </c>
      <c r="I83" s="1" t="s">
        <v>752</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997</v>
      </c>
      <c r="E84" s="1" t="s">
        <v>998</v>
      </c>
      <c r="F84" s="1" t="s">
        <v>999</v>
      </c>
      <c r="G84" s="1" t="s">
        <v>1000</v>
      </c>
      <c r="H84" s="1" t="s">
        <v>1001</v>
      </c>
      <c r="I84" s="1" t="s">
        <v>370</v>
      </c>
      <c r="J84" s="1" t="s">
        <v>1002</v>
      </c>
      <c r="K84" s="1" t="s">
        <v>1003</v>
      </c>
      <c r="L84" s="2"/>
      <c r="M84" s="2"/>
      <c r="N84" s="2"/>
      <c r="O84" s="2"/>
      <c r="P84" s="2"/>
      <c r="Q84" s="2"/>
      <c r="R84" s="2"/>
      <c r="S84" s="2"/>
      <c r="T84" s="2"/>
      <c r="U84" s="2"/>
      <c r="V84" s="2"/>
      <c r="W84" s="2"/>
      <c r="X84" s="2"/>
      <c r="Y84" s="2"/>
      <c r="Z84" s="2"/>
    </row>
    <row r="85" ht="15.75" customHeight="1">
      <c r="A85" s="1" t="s">
        <v>1004</v>
      </c>
      <c r="B85" s="1" t="s">
        <v>1005</v>
      </c>
      <c r="C85" s="1" t="s">
        <v>1006</v>
      </c>
      <c r="D85" s="1" t="s">
        <v>1007</v>
      </c>
      <c r="E85" s="1" t="s">
        <v>1008</v>
      </c>
      <c r="F85" s="1" t="s">
        <v>1009</v>
      </c>
      <c r="G85" s="1" t="s">
        <v>1010</v>
      </c>
      <c r="H85" s="1" t="s">
        <v>1011</v>
      </c>
      <c r="I85" s="1" t="s">
        <v>1012</v>
      </c>
      <c r="J85" s="1" t="s">
        <v>1013</v>
      </c>
      <c r="K85" s="1" t="s">
        <v>1014</v>
      </c>
      <c r="L85" s="2"/>
      <c r="M85" s="2"/>
      <c r="N85" s="2"/>
      <c r="O85" s="2"/>
      <c r="P85" s="2"/>
      <c r="Q85" s="2"/>
      <c r="R85" s="2"/>
      <c r="S85" s="2"/>
      <c r="T85" s="2"/>
      <c r="U85" s="2"/>
      <c r="V85" s="2"/>
      <c r="W85" s="2"/>
      <c r="X85" s="2"/>
      <c r="Y85" s="2"/>
      <c r="Z85" s="2"/>
    </row>
    <row r="86" ht="15.75" customHeight="1">
      <c r="A86" s="1" t="s">
        <v>1015</v>
      </c>
      <c r="B86" s="1">
        <v>0.0</v>
      </c>
      <c r="C86" s="1">
        <v>0.0</v>
      </c>
      <c r="D86" s="1">
        <v>0.0</v>
      </c>
      <c r="E86" s="1" t="s">
        <v>1016</v>
      </c>
      <c r="F86" s="1" t="s">
        <v>1017</v>
      </c>
      <c r="G86" s="1" t="s">
        <v>1018</v>
      </c>
      <c r="H86" s="1" t="s">
        <v>588</v>
      </c>
      <c r="I86" s="1" t="s">
        <v>1019</v>
      </c>
      <c r="J86" s="1" t="s">
        <v>1020</v>
      </c>
      <c r="K86" s="1" t="s">
        <v>631</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449</v>
      </c>
      <c r="G88" s="1" t="s">
        <v>315</v>
      </c>
      <c r="H88" s="1" t="s">
        <v>1027</v>
      </c>
      <c r="I88" s="1" t="s">
        <v>1028</v>
      </c>
      <c r="J88" s="1" t="s">
        <v>1029</v>
      </c>
      <c r="K88" s="1" t="s">
        <v>206</v>
      </c>
      <c r="L88" s="2"/>
      <c r="M88" s="2"/>
      <c r="N88" s="2"/>
      <c r="O88" s="2"/>
      <c r="P88" s="2"/>
      <c r="Q88" s="2"/>
      <c r="R88" s="2"/>
      <c r="S88" s="2"/>
      <c r="T88" s="2"/>
      <c r="U88" s="2"/>
      <c r="V88" s="2"/>
      <c r="W88" s="2"/>
      <c r="X88" s="2"/>
      <c r="Y88" s="2"/>
      <c r="Z88" s="2"/>
    </row>
    <row r="89" ht="15.75" customHeight="1">
      <c r="A89" s="1" t="s">
        <v>1030</v>
      </c>
      <c r="B89" s="1" t="s">
        <v>1031</v>
      </c>
      <c r="C89" s="1" t="s">
        <v>1032</v>
      </c>
      <c r="D89" s="1" t="s">
        <v>204</v>
      </c>
      <c r="E89" s="1" t="s">
        <v>1033</v>
      </c>
      <c r="F89" s="1" t="s">
        <v>1034</v>
      </c>
      <c r="G89" s="1" t="s">
        <v>1035</v>
      </c>
      <c r="H89" s="1" t="s">
        <v>1036</v>
      </c>
      <c r="I89" s="1" t="s">
        <v>1037</v>
      </c>
      <c r="J89" s="1" t="s">
        <v>1038</v>
      </c>
      <c r="K89" s="1" t="s">
        <v>1039</v>
      </c>
      <c r="L89" s="2"/>
      <c r="M89" s="2"/>
      <c r="N89" s="2"/>
      <c r="O89" s="2"/>
      <c r="P89" s="2"/>
      <c r="Q89" s="2"/>
      <c r="R89" s="2"/>
      <c r="S89" s="2"/>
      <c r="T89" s="2"/>
      <c r="U89" s="2"/>
      <c r="V89" s="2"/>
      <c r="W89" s="2"/>
      <c r="X89" s="2"/>
      <c r="Y89" s="2"/>
      <c r="Z89" s="2"/>
    </row>
    <row r="90" ht="15.75" customHeight="1">
      <c r="A90" s="1" t="s">
        <v>1040</v>
      </c>
      <c r="B90" s="1" t="s">
        <v>315</v>
      </c>
      <c r="C90" s="1" t="s">
        <v>1041</v>
      </c>
      <c r="D90" s="1" t="s">
        <v>1042</v>
      </c>
      <c r="E90" s="1" t="s">
        <v>988</v>
      </c>
      <c r="F90" s="1" t="s">
        <v>1043</v>
      </c>
      <c r="G90" s="1" t="s">
        <v>1044</v>
      </c>
      <c r="H90" s="1" t="s">
        <v>1045</v>
      </c>
      <c r="I90" s="1" t="s">
        <v>631</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1053</v>
      </c>
      <c r="G91" s="1" t="s">
        <v>300</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1060</v>
      </c>
      <c r="D92" s="1" t="s">
        <v>1061</v>
      </c>
      <c r="E92" s="1" t="s">
        <v>816</v>
      </c>
      <c r="F92" s="1" t="s">
        <v>1062</v>
      </c>
      <c r="G92" s="1" t="s">
        <v>1063</v>
      </c>
      <c r="H92" s="1" t="s">
        <v>1064</v>
      </c>
      <c r="I92" s="1" t="s">
        <v>1065</v>
      </c>
      <c r="J92" s="1" t="s">
        <v>1066</v>
      </c>
      <c r="K92" s="1" t="s">
        <v>1067</v>
      </c>
      <c r="L92" s="2"/>
      <c r="M92" s="2"/>
      <c r="N92" s="2"/>
      <c r="O92" s="2"/>
      <c r="P92" s="2"/>
      <c r="Q92" s="2"/>
      <c r="R92" s="2"/>
      <c r="S92" s="2"/>
      <c r="T92" s="2"/>
      <c r="U92" s="2"/>
      <c r="V92" s="2"/>
      <c r="W92" s="2"/>
      <c r="X92" s="2"/>
      <c r="Y92" s="2"/>
      <c r="Z92" s="2"/>
    </row>
    <row r="93" ht="15.75" customHeight="1">
      <c r="A93" s="1" t="s">
        <v>1068</v>
      </c>
      <c r="B93" s="1" t="s">
        <v>1069</v>
      </c>
      <c r="C93" s="1" t="s">
        <v>1070</v>
      </c>
      <c r="D93" s="1" t="s">
        <v>346</v>
      </c>
      <c r="E93" s="1" t="s">
        <v>1071</v>
      </c>
      <c r="F93" s="1" t="s">
        <v>444</v>
      </c>
      <c r="G93" s="1" t="s">
        <v>1072</v>
      </c>
      <c r="H93" s="1" t="s">
        <v>1073</v>
      </c>
      <c r="I93" s="1" t="s">
        <v>1074</v>
      </c>
      <c r="J93" s="1" t="s">
        <v>1075</v>
      </c>
      <c r="K93" s="1">
        <v>-31.0</v>
      </c>
      <c r="L93" s="2"/>
      <c r="M93" s="2"/>
      <c r="N93" s="2"/>
      <c r="O93" s="2"/>
      <c r="P93" s="2"/>
      <c r="Q93" s="2"/>
      <c r="R93" s="2"/>
      <c r="S93" s="2"/>
      <c r="T93" s="2"/>
      <c r="U93" s="2"/>
      <c r="V93" s="2"/>
      <c r="W93" s="2"/>
      <c r="X93" s="2"/>
      <c r="Y93" s="2"/>
      <c r="Z93" s="2"/>
    </row>
    <row r="94" ht="15.75" customHeight="1">
      <c r="A94" s="1" t="s">
        <v>1076</v>
      </c>
      <c r="B94" s="1" t="s">
        <v>1069</v>
      </c>
      <c r="C94" s="1" t="s">
        <v>1070</v>
      </c>
      <c r="D94" s="1" t="s">
        <v>346</v>
      </c>
      <c r="E94" s="1" t="s">
        <v>1071</v>
      </c>
      <c r="F94" s="1" t="s">
        <v>444</v>
      </c>
      <c r="G94" s="1" t="s">
        <v>1077</v>
      </c>
      <c r="H94" s="1" t="s">
        <v>1078</v>
      </c>
      <c r="I94" s="1" t="s">
        <v>1079</v>
      </c>
      <c r="J94" s="1" t="s">
        <v>1080</v>
      </c>
      <c r="K94" s="1">
        <v>-50.0</v>
      </c>
      <c r="L94" s="2"/>
      <c r="M94" s="2"/>
      <c r="N94" s="2"/>
      <c r="O94" s="2"/>
      <c r="P94" s="2"/>
      <c r="Q94" s="2"/>
      <c r="R94" s="2"/>
      <c r="S94" s="2"/>
      <c r="T94" s="2"/>
      <c r="U94" s="2"/>
      <c r="V94" s="2"/>
      <c r="W94" s="2"/>
      <c r="X94" s="2"/>
      <c r="Y94" s="2"/>
      <c r="Z94" s="2"/>
    </row>
    <row r="95" ht="15.75" customHeight="1">
      <c r="A95" s="1" t="s">
        <v>1081</v>
      </c>
      <c r="B95" s="1" t="s">
        <v>1082</v>
      </c>
      <c r="C95" s="1" t="s">
        <v>1083</v>
      </c>
      <c r="D95" s="1" t="s">
        <v>800</v>
      </c>
      <c r="E95" s="1" t="s">
        <v>1084</v>
      </c>
      <c r="F95" s="1" t="s">
        <v>1085</v>
      </c>
      <c r="G95" s="1" t="s">
        <v>1086</v>
      </c>
      <c r="H95" s="1" t="s">
        <v>941</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437</v>
      </c>
      <c r="D97" s="1" t="s">
        <v>1103</v>
      </c>
      <c r="E97" s="1" t="s">
        <v>604</v>
      </c>
      <c r="F97" s="1" t="s">
        <v>1104</v>
      </c>
      <c r="G97" s="1" t="s">
        <v>1105</v>
      </c>
      <c r="H97" s="1" t="s">
        <v>1106</v>
      </c>
      <c r="I97" s="1" t="s">
        <v>1107</v>
      </c>
      <c r="J97" s="1" t="s">
        <v>1108</v>
      </c>
      <c r="K97" s="1" t="s">
        <v>1109</v>
      </c>
      <c r="L97" s="2"/>
      <c r="M97" s="2"/>
      <c r="N97" s="2"/>
      <c r="O97" s="2"/>
      <c r="P97" s="2"/>
      <c r="Q97" s="2"/>
      <c r="R97" s="2"/>
      <c r="S97" s="2"/>
      <c r="T97" s="2"/>
      <c r="U97" s="2"/>
      <c r="V97" s="2"/>
      <c r="W97" s="2"/>
      <c r="X97" s="2"/>
      <c r="Y97" s="2"/>
      <c r="Z97" s="2"/>
    </row>
    <row r="98" ht="15.75" customHeight="1">
      <c r="A98" s="1" t="s">
        <v>1110</v>
      </c>
      <c r="B98" s="1" t="s">
        <v>1111</v>
      </c>
      <c r="C98" s="1" t="s">
        <v>1112</v>
      </c>
      <c r="D98" s="1" t="s">
        <v>432</v>
      </c>
      <c r="E98" s="1" t="s">
        <v>1113</v>
      </c>
      <c r="F98" s="1" t="s">
        <v>1114</v>
      </c>
      <c r="G98" s="1" t="s">
        <v>1115</v>
      </c>
      <c r="H98" s="1">
        <v>-12.0</v>
      </c>
      <c r="I98" s="1" t="s">
        <v>1116</v>
      </c>
      <c r="J98" s="1" t="s">
        <v>1117</v>
      </c>
      <c r="K98" s="1" t="s">
        <v>662</v>
      </c>
      <c r="L98" s="2"/>
      <c r="M98" s="2"/>
      <c r="N98" s="2"/>
      <c r="O98" s="2"/>
      <c r="P98" s="2"/>
      <c r="Q98" s="2"/>
      <c r="R98" s="2"/>
      <c r="S98" s="2"/>
      <c r="T98" s="2"/>
      <c r="U98" s="2"/>
      <c r="V98" s="2"/>
      <c r="W98" s="2"/>
      <c r="X98" s="2"/>
      <c r="Y98" s="2"/>
      <c r="Z98" s="2"/>
    </row>
    <row r="99" ht="15.75" customHeight="1">
      <c r="A99" s="1" t="s">
        <v>1118</v>
      </c>
      <c r="B99" s="1" t="s">
        <v>1119</v>
      </c>
      <c r="C99" s="1" t="s">
        <v>1120</v>
      </c>
      <c r="D99" s="1" t="s">
        <v>1121</v>
      </c>
      <c r="E99" s="1" t="s">
        <v>741</v>
      </c>
      <c r="F99" s="1" t="s">
        <v>1122</v>
      </c>
      <c r="G99" s="1" t="s">
        <v>1123</v>
      </c>
      <c r="H99" s="1" t="s">
        <v>1124</v>
      </c>
      <c r="I99" s="1" t="s">
        <v>1125</v>
      </c>
      <c r="J99" s="1" t="s">
        <v>1126</v>
      </c>
      <c r="K99" s="1" t="s">
        <v>1127</v>
      </c>
      <c r="L99" s="2"/>
      <c r="M99" s="2"/>
      <c r="N99" s="2"/>
      <c r="O99" s="2"/>
      <c r="P99" s="2"/>
      <c r="Q99" s="2"/>
      <c r="R99" s="2"/>
      <c r="S99" s="2"/>
      <c r="T99" s="2"/>
      <c r="U99" s="2"/>
      <c r="V99" s="2"/>
      <c r="W99" s="2"/>
      <c r="X99" s="2"/>
      <c r="Y99" s="2"/>
      <c r="Z99" s="2"/>
    </row>
    <row r="100" ht="15.75" customHeight="1">
      <c r="A100" s="1" t="s">
        <v>1128</v>
      </c>
      <c r="B100" s="1" t="s">
        <v>1129</v>
      </c>
      <c r="C100" s="1" t="s">
        <v>220</v>
      </c>
      <c r="D100" s="1" t="s">
        <v>228</v>
      </c>
      <c r="E100" s="1" t="s">
        <v>444</v>
      </c>
      <c r="F100" s="1" t="s">
        <v>1130</v>
      </c>
      <c r="G100" s="1" t="s">
        <v>1131</v>
      </c>
      <c r="H100" s="1" t="s">
        <v>1132</v>
      </c>
      <c r="I100" s="1" t="s">
        <v>1133</v>
      </c>
      <c r="J100" s="1" t="s">
        <v>1134</v>
      </c>
      <c r="K100" s="1" t="s">
        <v>1135</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578</v>
      </c>
      <c r="G101" s="1" t="s">
        <v>1141</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1150</v>
      </c>
      <c r="F102" s="1" t="s">
        <v>1151</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1150</v>
      </c>
      <c r="F103" s="1" t="s">
        <v>1161</v>
      </c>
      <c r="G103" s="1" t="s">
        <v>1162</v>
      </c>
      <c r="H103" s="1" t="s">
        <v>1023</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362</v>
      </c>
      <c r="H105" s="1" t="s">
        <v>1183</v>
      </c>
      <c r="I105" s="1" t="s">
        <v>1184</v>
      </c>
      <c r="J105" s="1" t="s">
        <v>1185</v>
      </c>
      <c r="K105" s="1" t="s">
        <v>1186</v>
      </c>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1193</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v>0.0</v>
      </c>
      <c r="C107" s="1">
        <v>0.0</v>
      </c>
      <c r="D107" s="1">
        <v>0.0</v>
      </c>
      <c r="E107" s="1">
        <v>0.0</v>
      </c>
      <c r="F107" s="1" t="s">
        <v>728</v>
      </c>
      <c r="G107" s="1" t="s">
        <v>1199</v>
      </c>
      <c r="H107" s="1" t="s">
        <v>1200</v>
      </c>
      <c r="I107" s="1">
        <v>4.0</v>
      </c>
      <c r="J107" s="1" t="s">
        <v>629</v>
      </c>
      <c r="K107" s="1" t="s">
        <v>1201</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1204</v>
      </c>
      <c r="C109" s="1" t="s">
        <v>1205</v>
      </c>
      <c r="D109" s="1" t="s">
        <v>394</v>
      </c>
      <c r="E109" s="1" t="s">
        <v>1206</v>
      </c>
      <c r="F109" s="1" t="s">
        <v>1207</v>
      </c>
      <c r="G109" s="1" t="s">
        <v>1208</v>
      </c>
      <c r="H109" s="1" t="s">
        <v>1209</v>
      </c>
      <c r="I109" s="1" t="s">
        <v>1036</v>
      </c>
      <c r="J109" s="1" t="s">
        <v>1210</v>
      </c>
      <c r="K109" s="1" t="s">
        <v>651</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t="s">
        <v>216</v>
      </c>
      <c r="F110" s="1" t="s">
        <v>454</v>
      </c>
      <c r="G110" s="1" t="s">
        <v>1215</v>
      </c>
      <c r="H110" s="1" t="s">
        <v>1216</v>
      </c>
      <c r="I110" s="1" t="s">
        <v>1217</v>
      </c>
      <c r="J110" s="1" t="s">
        <v>621</v>
      </c>
      <c r="K110" s="1" t="s">
        <v>481</v>
      </c>
      <c r="L110" s="2"/>
      <c r="M110" s="2"/>
      <c r="N110" s="2"/>
      <c r="O110" s="2"/>
      <c r="P110" s="2"/>
      <c r="Q110" s="2"/>
      <c r="R110" s="2"/>
      <c r="S110" s="2"/>
      <c r="T110" s="2"/>
      <c r="U110" s="2"/>
      <c r="V110" s="2"/>
      <c r="W110" s="2"/>
      <c r="X110" s="2"/>
      <c r="Y110" s="2"/>
      <c r="Z110" s="2"/>
    </row>
    <row r="111" ht="15.75" customHeight="1">
      <c r="A111" s="1" t="s">
        <v>1218</v>
      </c>
      <c r="B111" s="1" t="s">
        <v>949</v>
      </c>
      <c r="C111" s="1" t="s">
        <v>1219</v>
      </c>
      <c r="D111" s="1" t="s">
        <v>1220</v>
      </c>
      <c r="E111" s="1" t="s">
        <v>1221</v>
      </c>
      <c r="F111" s="1" t="s">
        <v>1199</v>
      </c>
      <c r="G111" s="1" t="s">
        <v>234</v>
      </c>
      <c r="H111" s="1" t="s">
        <v>1222</v>
      </c>
      <c r="I111" s="1" t="s">
        <v>584</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t="s">
        <v>190</v>
      </c>
      <c r="F112" s="1" t="s">
        <v>1229</v>
      </c>
      <c r="G112" s="1" t="s">
        <v>1230</v>
      </c>
      <c r="H112" s="1" t="s">
        <v>1231</v>
      </c>
      <c r="I112" s="1">
        <v>6.0</v>
      </c>
      <c r="J112" s="1" t="s">
        <v>1232</v>
      </c>
      <c r="K112" s="1" t="s">
        <v>595</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649</v>
      </c>
      <c r="G113" s="1" t="s">
        <v>1238</v>
      </c>
      <c r="H113" s="1" t="s">
        <v>1239</v>
      </c>
      <c r="I113" s="1" t="s">
        <v>1240</v>
      </c>
      <c r="J113" s="1" t="s">
        <v>1241</v>
      </c>
      <c r="K113" s="1" t="s">
        <v>1242</v>
      </c>
      <c r="L113" s="2"/>
      <c r="M113" s="2"/>
      <c r="N113" s="2"/>
      <c r="O113" s="2"/>
      <c r="P113" s="2"/>
      <c r="Q113" s="2"/>
      <c r="R113" s="2"/>
      <c r="S113" s="2"/>
      <c r="T113" s="2"/>
      <c r="U113" s="2"/>
      <c r="V113" s="2"/>
      <c r="W113" s="2"/>
      <c r="X113" s="2"/>
      <c r="Y113" s="2"/>
      <c r="Z113" s="2"/>
    </row>
    <row r="114" ht="15.75" customHeight="1">
      <c r="A114" s="1" t="s">
        <v>1243</v>
      </c>
      <c r="B114" s="1" t="s">
        <v>1244</v>
      </c>
      <c r="C114" s="1" t="s">
        <v>1245</v>
      </c>
      <c r="D114" s="1" t="s">
        <v>1246</v>
      </c>
      <c r="E114" s="1" t="s">
        <v>1247</v>
      </c>
      <c r="F114" s="1" t="s">
        <v>1248</v>
      </c>
      <c r="G114" s="1" t="s">
        <v>1249</v>
      </c>
      <c r="H114" s="1" t="s">
        <v>1250</v>
      </c>
      <c r="I114" s="1" t="s">
        <v>1251</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1246</v>
      </c>
      <c r="E115" s="1" t="s">
        <v>1247</v>
      </c>
      <c r="F115" s="1" t="s">
        <v>1248</v>
      </c>
      <c r="G115" s="1" t="s">
        <v>1062</v>
      </c>
      <c r="H115" s="1" t="s">
        <v>242</v>
      </c>
      <c r="I115" s="1" t="s">
        <v>1257</v>
      </c>
      <c r="J115" s="1" t="s">
        <v>1258</v>
      </c>
      <c r="K115" s="1" t="s">
        <v>1103</v>
      </c>
      <c r="L115" s="2"/>
      <c r="M115" s="2"/>
      <c r="N115" s="2"/>
      <c r="O115" s="2"/>
      <c r="P115" s="2"/>
      <c r="Q115" s="2"/>
      <c r="R115" s="2"/>
      <c r="S115" s="2"/>
      <c r="T115" s="2"/>
      <c r="U115" s="2"/>
      <c r="V115" s="2"/>
      <c r="W115" s="2"/>
      <c r="X115" s="2"/>
      <c r="Y115" s="2"/>
      <c r="Z115" s="2"/>
    </row>
    <row r="116" ht="15.75" customHeight="1">
      <c r="A116" s="1" t="s">
        <v>1259</v>
      </c>
      <c r="B116" s="1" t="s">
        <v>627</v>
      </c>
      <c r="C116" s="1" t="s">
        <v>1260</v>
      </c>
      <c r="D116" s="1" t="s">
        <v>1261</v>
      </c>
      <c r="E116" s="1" t="s">
        <v>1029</v>
      </c>
      <c r="F116" s="1" t="s">
        <v>1262</v>
      </c>
      <c r="G116" s="1" t="s">
        <v>610</v>
      </c>
      <c r="H116" s="1" t="s">
        <v>1263</v>
      </c>
      <c r="I116" s="1" t="s">
        <v>1264</v>
      </c>
      <c r="J116" s="1" t="s">
        <v>1265</v>
      </c>
      <c r="K116" s="1" t="s">
        <v>1266</v>
      </c>
      <c r="L116" s="2"/>
      <c r="M116" s="2"/>
      <c r="N116" s="2"/>
      <c r="O116" s="2"/>
      <c r="P116" s="2"/>
      <c r="Q116" s="2"/>
      <c r="R116" s="2"/>
      <c r="S116" s="2"/>
      <c r="T116" s="2"/>
      <c r="U116" s="2"/>
      <c r="V116" s="2"/>
      <c r="W116" s="2"/>
      <c r="X116" s="2"/>
      <c r="Y116" s="2"/>
      <c r="Z116" s="2"/>
    </row>
    <row r="117" ht="15.75" customHeight="1">
      <c r="A117" s="1" t="s">
        <v>1267</v>
      </c>
      <c r="B117" s="1" t="s">
        <v>1268</v>
      </c>
      <c r="C117" s="1" t="s">
        <v>1269</v>
      </c>
      <c r="D117" s="1" t="s">
        <v>1270</v>
      </c>
      <c r="E117" s="1" t="s">
        <v>1271</v>
      </c>
      <c r="F117" s="1" t="s">
        <v>1272</v>
      </c>
      <c r="G117" s="1" t="s">
        <v>1164</v>
      </c>
      <c r="H117" s="1" t="s">
        <v>1273</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1" t="s">
        <v>1277</v>
      </c>
      <c r="B118" s="1" t="s">
        <v>950</v>
      </c>
      <c r="C118" s="1" t="s">
        <v>1278</v>
      </c>
      <c r="D118" s="1" t="s">
        <v>1279</v>
      </c>
      <c r="E118" s="1" t="s">
        <v>1280</v>
      </c>
      <c r="F118" s="1" t="s">
        <v>1281</v>
      </c>
      <c r="G118" s="1" t="s">
        <v>680</v>
      </c>
      <c r="H118" s="1" t="s">
        <v>1282</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1289</v>
      </c>
      <c r="E119" s="1" t="s">
        <v>1290</v>
      </c>
      <c r="F119" s="1" t="s">
        <v>1291</v>
      </c>
      <c r="G119" s="1" t="s">
        <v>850</v>
      </c>
      <c r="H119" s="1" t="s">
        <v>1064</v>
      </c>
      <c r="I119" s="1" t="s">
        <v>1292</v>
      </c>
      <c r="J119" s="1" t="s">
        <v>1293</v>
      </c>
      <c r="K119" s="1" t="s">
        <v>1294</v>
      </c>
      <c r="L119" s="2"/>
      <c r="M119" s="2"/>
      <c r="N119" s="2"/>
      <c r="O119" s="2"/>
      <c r="P119" s="2"/>
      <c r="Q119" s="2"/>
      <c r="R119" s="2"/>
      <c r="S119" s="2"/>
      <c r="T119" s="2"/>
      <c r="U119" s="2"/>
      <c r="V119" s="2"/>
      <c r="W119" s="2"/>
      <c r="X119" s="2"/>
      <c r="Y119" s="2"/>
      <c r="Z119" s="2"/>
    </row>
    <row r="120" ht="15.75" customHeight="1">
      <c r="A120" s="1" t="s">
        <v>1295</v>
      </c>
      <c r="B120" s="1" t="s">
        <v>1296</v>
      </c>
      <c r="C120" s="1" t="s">
        <v>1297</v>
      </c>
      <c r="D120" s="1" t="s">
        <v>444</v>
      </c>
      <c r="E120" s="1" t="s">
        <v>193</v>
      </c>
      <c r="F120" s="1" t="s">
        <v>1298</v>
      </c>
      <c r="G120" s="1" t="s">
        <v>1299</v>
      </c>
      <c r="H120" s="1" t="s">
        <v>474</v>
      </c>
      <c r="I120" s="1" t="s">
        <v>612</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598</v>
      </c>
      <c r="D121" s="1" t="s">
        <v>1304</v>
      </c>
      <c r="E121" s="1" t="s">
        <v>1305</v>
      </c>
      <c r="F121" s="1" t="s">
        <v>1306</v>
      </c>
      <c r="G121" s="1" t="s">
        <v>1307</v>
      </c>
      <c r="H121" s="1" t="s">
        <v>1308</v>
      </c>
      <c r="I121" s="1" t="s">
        <v>1309</v>
      </c>
      <c r="J121" s="1" t="s">
        <v>1310</v>
      </c>
      <c r="K121" s="1" t="s">
        <v>603</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1314</v>
      </c>
      <c r="E122" s="1" t="s">
        <v>1315</v>
      </c>
      <c r="F122" s="1" t="s">
        <v>1316</v>
      </c>
      <c r="G122" s="1" t="s">
        <v>1317</v>
      </c>
      <c r="H122" s="1" t="s">
        <v>1318</v>
      </c>
      <c r="I122" s="1" t="s">
        <v>1319</v>
      </c>
      <c r="J122" s="1" t="s">
        <v>296</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t="s">
        <v>597</v>
      </c>
      <c r="H123" s="1" t="s">
        <v>1327</v>
      </c>
      <c r="I123" s="1" t="s">
        <v>1328</v>
      </c>
      <c r="J123" s="1" t="s">
        <v>825</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1334</v>
      </c>
      <c r="F124" s="1" t="s">
        <v>1335</v>
      </c>
      <c r="G124" s="1" t="s">
        <v>1336</v>
      </c>
      <c r="H124" s="1" t="s">
        <v>1337</v>
      </c>
      <c r="I124" s="1" t="s">
        <v>1338</v>
      </c>
      <c r="J124" s="1" t="s">
        <v>1339</v>
      </c>
      <c r="K124" s="1" t="s">
        <v>1340</v>
      </c>
      <c r="L124" s="2"/>
      <c r="M124" s="2"/>
      <c r="N124" s="2"/>
      <c r="O124" s="2"/>
      <c r="P124" s="2"/>
      <c r="Q124" s="2"/>
      <c r="R124" s="2"/>
      <c r="S124" s="2"/>
      <c r="T124" s="2"/>
      <c r="U124" s="2"/>
      <c r="V124" s="2"/>
      <c r="W124" s="2"/>
      <c r="X124" s="2"/>
      <c r="Y124" s="2"/>
      <c r="Z124" s="2"/>
    </row>
    <row r="125" ht="15.75" customHeight="1">
      <c r="A125" s="1" t="s">
        <v>1341</v>
      </c>
      <c r="B125" s="1" t="s">
        <v>1342</v>
      </c>
      <c r="C125" s="1" t="s">
        <v>1343</v>
      </c>
      <c r="D125" s="1" t="s">
        <v>1344</v>
      </c>
      <c r="E125" s="1" t="s">
        <v>395</v>
      </c>
      <c r="F125" s="1" t="s">
        <v>1345</v>
      </c>
      <c r="G125" s="1" t="s">
        <v>253</v>
      </c>
      <c r="H125" s="1" t="s">
        <v>1346</v>
      </c>
      <c r="I125" s="1" t="s">
        <v>670</v>
      </c>
      <c r="J125" s="1" t="s">
        <v>1347</v>
      </c>
      <c r="K125" s="1" t="s">
        <v>1348</v>
      </c>
      <c r="L125" s="2"/>
      <c r="M125" s="2"/>
      <c r="N125" s="2"/>
      <c r="O125" s="2"/>
      <c r="P125" s="2"/>
      <c r="Q125" s="2"/>
      <c r="R125" s="2"/>
      <c r="S125" s="2"/>
      <c r="T125" s="2"/>
      <c r="U125" s="2"/>
      <c r="V125" s="2"/>
      <c r="W125" s="2"/>
      <c r="X125" s="2"/>
      <c r="Y125" s="2"/>
      <c r="Z125" s="2"/>
    </row>
    <row r="126" ht="15.75" customHeight="1">
      <c r="A126" s="1" t="s">
        <v>1349</v>
      </c>
      <c r="B126" s="1" t="s">
        <v>1350</v>
      </c>
      <c r="C126" s="1" t="s">
        <v>1351</v>
      </c>
      <c r="D126" s="1" t="s">
        <v>1352</v>
      </c>
      <c r="E126" s="1" t="s">
        <v>1353</v>
      </c>
      <c r="F126" s="1" t="s">
        <v>1354</v>
      </c>
      <c r="G126" s="1" t="s">
        <v>1355</v>
      </c>
      <c r="H126" s="1" t="s">
        <v>1356</v>
      </c>
      <c r="I126" s="1" t="s">
        <v>1145</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1360</v>
      </c>
      <c r="C127" s="1" t="s">
        <v>1239</v>
      </c>
      <c r="D127" s="1" t="s">
        <v>1361</v>
      </c>
      <c r="E127" s="1" t="s">
        <v>198</v>
      </c>
      <c r="F127" s="1" t="s">
        <v>1362</v>
      </c>
      <c r="G127" s="1" t="s">
        <v>1232</v>
      </c>
      <c r="H127" s="1" t="s">
        <v>1363</v>
      </c>
      <c r="I127" s="1" t="s">
        <v>948</v>
      </c>
      <c r="J127" s="1" t="s">
        <v>120</v>
      </c>
      <c r="K127" s="1" t="s">
        <v>1364</v>
      </c>
      <c r="L127" s="2"/>
      <c r="M127" s="2"/>
      <c r="N127" s="2"/>
      <c r="O127" s="2"/>
      <c r="P127" s="2"/>
      <c r="Q127" s="2"/>
      <c r="R127" s="2"/>
      <c r="S127" s="2"/>
      <c r="T127" s="2"/>
      <c r="U127" s="2"/>
      <c r="V127" s="2"/>
      <c r="W127" s="2"/>
      <c r="X127" s="2"/>
      <c r="Y127" s="2"/>
      <c r="Z127" s="2"/>
    </row>
    <row r="128" ht="15.75" customHeight="1">
      <c r="A128" s="1" t="s">
        <v>1365</v>
      </c>
      <c r="B128" s="1">
        <v>0.0</v>
      </c>
      <c r="C128" s="1">
        <v>0.0</v>
      </c>
      <c r="D128" s="1">
        <v>0.0</v>
      </c>
      <c r="E128" s="1">
        <v>0.0</v>
      </c>
      <c r="F128" s="1">
        <v>0.0</v>
      </c>
      <c r="G128" s="1">
        <v>0.0</v>
      </c>
      <c r="H128" s="1" t="s">
        <v>1366</v>
      </c>
      <c r="I128" s="1" t="s">
        <v>1367</v>
      </c>
      <c r="J128" s="1" t="s">
        <v>602</v>
      </c>
      <c r="K128" s="1" t="s">
        <v>1368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1384</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1384</v>
      </c>
      <c r="C7" s="1" t="s">
        <v>1384</v>
      </c>
      <c r="D7" s="1" t="s">
        <v>1384</v>
      </c>
      <c r="E7" s="1" t="s">
        <v>1384</v>
      </c>
      <c r="F7" s="1" t="s">
        <v>1384</v>
      </c>
      <c r="G7" s="1" t="s">
        <v>1384</v>
      </c>
      <c r="H7" s="1" t="s">
        <v>1384</v>
      </c>
      <c r="I7" s="1" t="s">
        <v>1384</v>
      </c>
      <c r="J7" s="2"/>
      <c r="K7" s="2"/>
      <c r="L7" s="2"/>
      <c r="M7" s="2"/>
      <c r="N7" s="2"/>
      <c r="O7" s="2"/>
      <c r="P7" s="2"/>
      <c r="Q7" s="2"/>
      <c r="R7" s="2"/>
      <c r="S7" s="2"/>
      <c r="T7" s="2"/>
      <c r="U7" s="2"/>
      <c r="V7" s="2"/>
      <c r="W7" s="2"/>
      <c r="X7" s="2"/>
      <c r="Y7" s="2"/>
      <c r="Z7" s="2"/>
    </row>
    <row r="8">
      <c r="A8" s="1" t="s">
        <v>1417</v>
      </c>
      <c r="B8" s="1" t="s">
        <v>1384</v>
      </c>
      <c r="C8" s="1" t="s">
        <v>1384</v>
      </c>
      <c r="D8" s="1" t="s">
        <v>1384</v>
      </c>
      <c r="E8" s="1" t="s">
        <v>1418</v>
      </c>
      <c r="F8" s="1" t="s">
        <v>1419</v>
      </c>
      <c r="G8" s="1" t="s">
        <v>1420</v>
      </c>
      <c r="H8" s="1" t="s">
        <v>1421</v>
      </c>
      <c r="I8" s="1" t="s">
        <v>1422</v>
      </c>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1" t="s">
        <v>1431</v>
      </c>
      <c r="J9" s="2"/>
      <c r="K9" s="2"/>
      <c r="L9" s="2"/>
      <c r="M9" s="2"/>
      <c r="N9" s="2"/>
      <c r="O9" s="2"/>
      <c r="P9" s="2"/>
      <c r="Q9" s="2"/>
      <c r="R9" s="2"/>
      <c r="S9" s="2"/>
      <c r="T9" s="2"/>
      <c r="U9" s="2"/>
      <c r="V9" s="2"/>
      <c r="W9" s="2"/>
      <c r="X9" s="2"/>
      <c r="Y9" s="2"/>
      <c r="Z9" s="2"/>
    </row>
    <row r="10">
      <c r="A10" s="1" t="s">
        <v>1432</v>
      </c>
      <c r="B10" s="1" t="s">
        <v>1433</v>
      </c>
      <c r="C10" s="1" t="s">
        <v>1434</v>
      </c>
      <c r="D10" s="1" t="s">
        <v>1435</v>
      </c>
      <c r="E10" s="1" t="s">
        <v>1436</v>
      </c>
      <c r="F10" s="1" t="s">
        <v>1437</v>
      </c>
      <c r="G10" s="1" t="s">
        <v>1438</v>
      </c>
      <c r="H10" s="1" t="s">
        <v>1439</v>
      </c>
      <c r="I10" s="1" t="s">
        <v>1430</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1450</v>
      </c>
      <c r="C12" s="1" t="s">
        <v>1451</v>
      </c>
      <c r="D12" s="1" t="s">
        <v>1452</v>
      </c>
      <c r="E12" s="1" t="s">
        <v>1453</v>
      </c>
      <c r="F12" s="1" t="s">
        <v>1454</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1459</v>
      </c>
      <c r="C13" s="1" t="s">
        <v>1460</v>
      </c>
      <c r="D13" s="1" t="s">
        <v>1461</v>
      </c>
      <c r="E13" s="1" t="s">
        <v>1462</v>
      </c>
      <c r="F13" s="1" t="s">
        <v>1463</v>
      </c>
      <c r="G13" s="1" t="s">
        <v>1464</v>
      </c>
      <c r="H13" s="1" t="s">
        <v>1465</v>
      </c>
      <c r="I13" s="1" t="s">
        <v>1466</v>
      </c>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1384</v>
      </c>
      <c r="C15" s="1" t="s">
        <v>1384</v>
      </c>
      <c r="D15" s="1" t="s">
        <v>1384</v>
      </c>
      <c r="E15" s="1" t="s">
        <v>1384</v>
      </c>
      <c r="F15" s="1" t="s">
        <v>1384</v>
      </c>
      <c r="G15" s="1" t="s">
        <v>1384</v>
      </c>
      <c r="H15" s="1" t="s">
        <v>1384</v>
      </c>
      <c r="I15" s="1" t="s">
        <v>1384</v>
      </c>
      <c r="J15" s="2"/>
      <c r="K15" s="2"/>
      <c r="L15" s="2"/>
      <c r="M15" s="2"/>
      <c r="N15" s="2"/>
      <c r="O15" s="2"/>
      <c r="P15" s="2"/>
      <c r="Q15" s="2"/>
      <c r="R15" s="2"/>
      <c r="S15" s="2"/>
      <c r="T15" s="2"/>
      <c r="U15" s="2"/>
      <c r="V15" s="2"/>
      <c r="W15" s="2"/>
      <c r="X15" s="2"/>
      <c r="Y15" s="2"/>
      <c r="Z15" s="2"/>
    </row>
    <row r="16">
      <c r="A16" s="1" t="s">
        <v>1477</v>
      </c>
      <c r="B16" s="1" t="s">
        <v>1384</v>
      </c>
      <c r="C16" s="1" t="s">
        <v>1384</v>
      </c>
      <c r="D16" s="1" t="s">
        <v>1384</v>
      </c>
      <c r="E16" s="1" t="s">
        <v>1384</v>
      </c>
      <c r="F16" s="1" t="s">
        <v>1384</v>
      </c>
      <c r="G16" s="1" t="s">
        <v>1384</v>
      </c>
      <c r="H16" s="1" t="s">
        <v>1384</v>
      </c>
      <c r="I16" s="1" t="s">
        <v>1384</v>
      </c>
      <c r="J16" s="2"/>
      <c r="K16" s="2"/>
      <c r="L16" s="2"/>
      <c r="M16" s="2"/>
      <c r="N16" s="2"/>
      <c r="O16" s="2"/>
      <c r="P16" s="2"/>
      <c r="Q16" s="2"/>
      <c r="R16" s="2"/>
      <c r="S16" s="2"/>
      <c r="T16" s="2"/>
      <c r="U16" s="2"/>
      <c r="V16" s="2"/>
      <c r="W16" s="2"/>
      <c r="X16" s="2"/>
      <c r="Y16" s="2"/>
      <c r="Z16" s="2"/>
    </row>
    <row r="17">
      <c r="A17" s="1" t="s">
        <v>1478</v>
      </c>
      <c r="B17" s="1" t="s">
        <v>191</v>
      </c>
      <c r="C17" s="1" t="s">
        <v>1384</v>
      </c>
      <c r="D17" s="1" t="s">
        <v>205</v>
      </c>
      <c r="E17" s="1" t="s">
        <v>1479</v>
      </c>
      <c r="F17" s="1" t="s">
        <v>207</v>
      </c>
      <c r="G17" s="1" t="s">
        <v>302</v>
      </c>
      <c r="H17" s="1" t="s">
        <v>292</v>
      </c>
      <c r="I17" s="1" t="s">
        <v>1480</v>
      </c>
      <c r="J17" s="2"/>
      <c r="K17" s="2"/>
      <c r="L17" s="2"/>
      <c r="M17" s="2"/>
      <c r="N17" s="2"/>
      <c r="O17" s="2"/>
      <c r="P17" s="2"/>
      <c r="Q17" s="2"/>
      <c r="R17" s="2"/>
      <c r="S17" s="2"/>
      <c r="T17" s="2"/>
      <c r="U17" s="2"/>
      <c r="V17" s="2"/>
      <c r="W17" s="2"/>
      <c r="X17" s="2"/>
      <c r="Y17" s="2"/>
      <c r="Z17" s="2"/>
    </row>
    <row r="18">
      <c r="A18" s="1" t="s">
        <v>1481</v>
      </c>
      <c r="B18" s="1" t="s">
        <v>1384</v>
      </c>
      <c r="C18" s="1" t="s">
        <v>1384</v>
      </c>
      <c r="D18" s="1" t="s">
        <v>1384</v>
      </c>
      <c r="E18" s="1" t="s">
        <v>1384</v>
      </c>
      <c r="F18" s="1" t="s">
        <v>1384</v>
      </c>
      <c r="G18" s="1" t="s">
        <v>1384</v>
      </c>
      <c r="H18" s="1" t="s">
        <v>1384</v>
      </c>
      <c r="I18" s="1" t="s">
        <v>1384</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529</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1524</v>
      </c>
      <c r="I23" s="1" t="s">
        <v>1493</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1538</v>
      </c>
      <c r="I25" s="1" t="s">
        <v>1384</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1554</v>
      </c>
      <c r="C6" s="2"/>
      <c r="D6" s="2"/>
      <c r="E6" s="2"/>
      <c r="F6" s="2"/>
      <c r="G6" s="2"/>
      <c r="H6" s="2"/>
      <c r="I6" s="2"/>
      <c r="J6" s="2"/>
      <c r="K6" s="2"/>
      <c r="L6" s="2"/>
      <c r="M6" s="2"/>
      <c r="N6" s="2"/>
      <c r="O6" s="2"/>
      <c r="P6" s="2"/>
      <c r="Q6" s="2"/>
      <c r="R6" s="2"/>
      <c r="S6" s="2"/>
      <c r="T6" s="2"/>
      <c r="U6" s="2"/>
      <c r="V6" s="2"/>
      <c r="W6" s="2"/>
      <c r="X6" s="2"/>
      <c r="Y6" s="2"/>
      <c r="Z6" s="2"/>
    </row>
    <row r="7">
      <c r="A7" s="3" t="s">
        <v>1555</v>
      </c>
      <c r="B7" s="1" t="s">
        <v>11</v>
      </c>
      <c r="C7" s="2"/>
      <c r="D7" s="2"/>
      <c r="E7" s="2"/>
      <c r="F7" s="2"/>
      <c r="G7" s="2"/>
      <c r="H7" s="2"/>
      <c r="I7" s="2"/>
      <c r="J7" s="2"/>
      <c r="K7" s="2"/>
      <c r="L7" s="2"/>
      <c r="M7" s="2"/>
      <c r="N7" s="2"/>
      <c r="O7" s="2"/>
      <c r="P7" s="2"/>
      <c r="Q7" s="2"/>
      <c r="R7" s="2"/>
      <c r="S7" s="2"/>
      <c r="T7" s="2"/>
      <c r="U7" s="2"/>
      <c r="V7" s="2"/>
      <c r="W7" s="2"/>
      <c r="X7" s="2"/>
      <c r="Y7" s="2"/>
      <c r="Z7" s="2"/>
    </row>
    <row r="8">
      <c r="A8" s="3" t="s">
        <v>1556</v>
      </c>
      <c r="B8" s="1" t="s">
        <v>1557</v>
      </c>
      <c r="C8" s="2"/>
      <c r="D8" s="2"/>
      <c r="E8" s="2"/>
      <c r="F8" s="2"/>
      <c r="G8" s="2"/>
      <c r="H8" s="2"/>
      <c r="I8" s="2"/>
      <c r="J8" s="2"/>
      <c r="K8" s="2"/>
      <c r="L8" s="2"/>
      <c r="M8" s="2"/>
      <c r="N8" s="2"/>
      <c r="O8" s="2"/>
      <c r="P8" s="2"/>
      <c r="Q8" s="2"/>
      <c r="R8" s="2"/>
      <c r="S8" s="2"/>
      <c r="T8" s="2"/>
      <c r="U8" s="2"/>
      <c r="V8" s="2"/>
      <c r="W8" s="2"/>
      <c r="X8" s="2"/>
      <c r="Y8" s="2"/>
      <c r="Z8" s="2"/>
    </row>
    <row r="9">
      <c r="A9" s="3" t="s">
        <v>1558</v>
      </c>
      <c r="B9" s="4" t="s">
        <v>1559</v>
      </c>
      <c r="C9" s="2"/>
      <c r="D9" s="2"/>
      <c r="E9" s="2"/>
      <c r="F9" s="2"/>
      <c r="G9" s="2"/>
      <c r="H9" s="2"/>
      <c r="I9" s="2"/>
      <c r="J9" s="2"/>
      <c r="K9" s="2"/>
      <c r="L9" s="2"/>
      <c r="M9" s="2"/>
      <c r="N9" s="2"/>
      <c r="O9" s="2"/>
      <c r="P9" s="2"/>
      <c r="Q9" s="2"/>
      <c r="R9" s="2"/>
      <c r="S9" s="2"/>
      <c r="T9" s="2"/>
      <c r="U9" s="2"/>
      <c r="V9" s="2"/>
      <c r="W9" s="2"/>
      <c r="X9" s="2"/>
      <c r="Y9" s="2"/>
      <c r="Z9" s="2"/>
    </row>
    <row r="10">
      <c r="A10" s="3" t="s">
        <v>1560</v>
      </c>
      <c r="B10" s="1"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1563</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1568</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t="s">
        <v>1571</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v>3500.0</v>
      </c>
      <c r="C17" s="2"/>
      <c r="D17" s="2"/>
      <c r="E17" s="2"/>
      <c r="F17" s="2"/>
      <c r="G17" s="2"/>
      <c r="H17" s="2"/>
      <c r="I17" s="2"/>
      <c r="J17" s="2"/>
      <c r="K17" s="2"/>
      <c r="L17" s="2"/>
      <c r="M17" s="2"/>
      <c r="N17" s="2"/>
      <c r="O17" s="2"/>
      <c r="P17" s="2"/>
      <c r="Q17" s="2"/>
      <c r="R17" s="2"/>
      <c r="S17" s="2"/>
      <c r="T17" s="2"/>
      <c r="U17" s="2"/>
      <c r="V17" s="2"/>
      <c r="W17" s="2"/>
      <c r="X17" s="2"/>
      <c r="Y17" s="2"/>
      <c r="Z17" s="2"/>
    </row>
    <row r="18">
      <c r="A18" s="3" t="s">
        <v>1573</v>
      </c>
      <c r="B18" s="1" t="s">
        <v>1574</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1576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1582</v>
      </c>
      <c r="B26" s="4" t="s">
        <v>1583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161.21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159.4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159.28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163.905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161.21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159.4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159.28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163.905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0.0074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1.7332704E9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0.4648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1.19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1.417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63.878906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21.69791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93476.0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93476.0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117781.0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77060.0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77060.0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162.81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163.33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3.432870912E9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v>136.68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1613</v>
      </c>
      <c r="B56" s="1">
        <v>197.94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1614</v>
      </c>
      <c r="B57" s="1">
        <v>3.302743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1615</v>
      </c>
      <c r="B58" s="1">
        <v>174.1002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1616</v>
      </c>
      <c r="B59" s="1">
        <v>159.1242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1617</v>
      </c>
      <c r="B60" s="1">
        <v>1.19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1618</v>
      </c>
      <c r="B61" s="1">
        <v>0.007381676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1619</v>
      </c>
      <c r="B62" s="1" t="s">
        <v>1620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3.828964864E9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0.05205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2.0840503E7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2.09923E7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425487.0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277099.0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0.020299999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0.00712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1.01016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2.97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0.028199999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2.14441E7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69.451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2.3546097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v>1.386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1641</v>
      </c>
      <c r="B83" s="1">
        <v>5.41E7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1642</v>
      </c>
      <c r="B84" s="1">
        <v>2.56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1643</v>
      </c>
      <c r="B85" s="1">
        <v>7.54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v>3.684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1645</v>
      </c>
      <c r="B87" s="1">
        <v>16.068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v>0.12247598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v>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v>1.7332704E9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t="s">
        <v>1651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1652</v>
      </c>
      <c r="B93" s="1" t="s">
        <v>1653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1656</v>
      </c>
      <c r="B96" s="1" t="s">
        <v>1657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1658</v>
      </c>
      <c r="B97" s="1" t="s">
        <v>1657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v>1.022247E9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1660</v>
      </c>
      <c r="B99" s="1" t="s">
        <v>1661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1662</v>
      </c>
      <c r="B100" s="1" t="s">
        <v>1663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t="s">
        <v>1665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1666</v>
      </c>
      <c r="B102" s="1" t="s">
        <v>1667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1669</v>
      </c>
      <c r="B104" s="1">
        <v>163.53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1670</v>
      </c>
      <c r="B105" s="1">
        <v>220.0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1671</v>
      </c>
      <c r="B106" s="1">
        <v>215.0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1672</v>
      </c>
      <c r="B107" s="1">
        <v>216.66667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1673</v>
      </c>
      <c r="B108" s="1">
        <v>215.0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1674</v>
      </c>
      <c r="B109" s="1" t="s">
        <v>1675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1676</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1677</v>
      </c>
      <c r="B111" s="1">
        <v>2.069E8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1678</v>
      </c>
      <c r="B112" s="1">
        <v>9.856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1679</v>
      </c>
      <c r="B113" s="1">
        <v>2.383E8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1680</v>
      </c>
      <c r="B114" s="1">
        <v>6.51699968E8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1681</v>
      </c>
      <c r="B115" s="1">
        <v>1.814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1682</v>
      </c>
      <c r="B116" s="1">
        <v>2.756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1683</v>
      </c>
      <c r="B117" s="1">
        <v>1.0394E9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1684</v>
      </c>
      <c r="B118" s="1">
        <v>44.701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1685</v>
      </c>
      <c r="B119" s="1">
        <v>49.554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1686</v>
      </c>
      <c r="B120" s="1">
        <v>0.034730002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1687</v>
      </c>
      <c r="B121" s="1">
        <v>0.0378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1688</v>
      </c>
      <c r="B122" s="1">
        <v>4.318E8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1689</v>
      </c>
      <c r="B123" s="1">
        <v>1.201E8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1690</v>
      </c>
      <c r="B124" s="1">
        <v>1.571E8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1691</v>
      </c>
      <c r="B125" s="1">
        <v>1.41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1692</v>
      </c>
      <c r="B126" s="1">
        <v>0.041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1693</v>
      </c>
      <c r="B127" s="1">
        <v>0.41542998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1694</v>
      </c>
      <c r="B128" s="1">
        <v>0.22927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1695</v>
      </c>
      <c r="B129" s="1">
        <v>0.13185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1696</v>
      </c>
      <c r="B130" s="1" t="s">
        <v>1620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1697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51.0</v>
      </c>
      <c r="C3" s="1">
        <v>96.0</v>
      </c>
      <c r="D3" s="1">
        <v>103.0</v>
      </c>
      <c r="E3" s="1">
        <v>-110.0</v>
      </c>
      <c r="F3" s="1">
        <v>141.0</v>
      </c>
      <c r="G3" s="1">
        <v>98.0</v>
      </c>
      <c r="H3" s="1">
        <v>272.0</v>
      </c>
      <c r="I3" s="1">
        <v>125.0</v>
      </c>
      <c r="J3" s="1">
        <v>260.0</v>
      </c>
      <c r="K3" s="1">
        <v>220.0</v>
      </c>
      <c r="L3" s="1">
        <f>IF(K3*FORECAST(L2,B3:K3,B2:K2)&gt;0,FORECAST(L2,B3:K3,B2:K2),K3)*$X$1</f>
        <v>255</v>
      </c>
      <c r="M3" s="1">
        <f>IF(L3*FORECAST(M2,B3:L3,B2:L2)&gt;0,FORECAST(M2,B3:L3,B2:L2),L3)*$X$1</f>
        <v>278.5272727</v>
      </c>
      <c r="N3" s="1">
        <f>IF(M3*FORECAST(N2,B3:M3,B2:M2)&gt;0,FORECAST(N2,B3:M3,B2:M2),M3)*$X$1</f>
        <v>302.0545455</v>
      </c>
      <c r="O3" s="1">
        <f>IF(N3*FORECAST(O2,B3:N3,B2:N2)&gt;0,FORECAST(O2,B3:N3,B2:N2),N3)*$X$1</f>
        <v>325.5818182</v>
      </c>
      <c r="P3" s="1">
        <f>IF(O3*FORECAST(P2,B3:O3,B2:O2)&gt;0,FORECAST(P2,B3:O3,B2:O2),O3)*$X$1</f>
        <v>349.1090909</v>
      </c>
      <c r="Q3" s="1">
        <f>IF(P3*FORECAST(Q2,B3:P3,B2:P2)&gt;0,FORECAST(Q2,B3:P3,B2:P2),P3)*$X$1</f>
        <v>372.6363636</v>
      </c>
      <c r="R3" s="1">
        <f>IF(Q3*FORECAST(R2,B3:Q3,B2:Q2)&gt;0,FORECAST(R2,B3:Q3,B2:Q2),Q3)*$X$1</f>
        <v>396.1636364</v>
      </c>
      <c r="S3" s="5">
        <f>IF(R3*FORECAST(S2,B3:R3,B2:R2)&gt;0,FORECAST(S2,B3:R3,B2:R2),R3)*$X$1</f>
        <v>419.6909091</v>
      </c>
      <c r="T3" s="5">
        <f>IF(S3*FORECAST(T2,B3:S3,B2:S2)&gt;0,FORECAST(T2,B3:S3,B2:S2),S3)*$X$1</f>
        <v>443.2181818</v>
      </c>
      <c r="U3" s="5">
        <f>IF(T3*FORECAST(U2,B3:T3,B2:T2)&gt;0,FORECAST(U2,B3:T3,B2:T2),T3)*$X$1</f>
        <v>466.7454545</v>
      </c>
      <c r="V3" s="5">
        <f>IF(U3*FORECAST(V2,B3:U3,B2:U2)&gt;0,FORECAST(V2,B3:U3,B2:U2),U3)*$X$1</f>
        <v>490.2727273</v>
      </c>
      <c r="W3" s="5">
        <f>IF(V3*FORECAST(W2,B3:V3,B2:V2)&gt;0,FORECAST(W2,B3:V3,B2:V2),V3)*$X$1</f>
        <v>513.8</v>
      </c>
      <c r="X3" s="2"/>
      <c r="Y3" s="2"/>
      <c r="Z3" s="2"/>
    </row>
    <row r="4">
      <c r="A4" s="3" t="s">
        <v>140</v>
      </c>
      <c r="B4" s="1">
        <v>422.0</v>
      </c>
      <c r="C4" s="1">
        <v>565.0</v>
      </c>
      <c r="D4" s="1">
        <v>636.0</v>
      </c>
      <c r="E4" s="1">
        <v>429.0</v>
      </c>
      <c r="F4" s="1">
        <v>335.0</v>
      </c>
      <c r="G4" s="1">
        <v>546.0</v>
      </c>
      <c r="H4" s="1">
        <v>307.0</v>
      </c>
      <c r="I4" s="1">
        <v>842.0</v>
      </c>
      <c r="J4" s="1">
        <v>504.0</v>
      </c>
      <c r="K4" s="1">
        <v>328.0</v>
      </c>
      <c r="L4" s="2"/>
      <c r="M4" s="2"/>
      <c r="N4" s="2"/>
      <c r="O4" s="2"/>
      <c r="P4" s="2"/>
      <c r="Q4" s="2"/>
      <c r="R4" s="2"/>
      <c r="S4" s="2"/>
      <c r="T4" s="2"/>
      <c r="U4" s="2"/>
      <c r="V4" s="2"/>
      <c r="W4" s="2"/>
      <c r="X4" s="2"/>
      <c r="Y4" s="2"/>
      <c r="Z4" s="2"/>
    </row>
    <row r="5">
      <c r="A5" s="3" t="s">
        <v>1698</v>
      </c>
      <c r="B5" s="1">
        <v>25.0</v>
      </c>
      <c r="C5" s="1">
        <v>22.0</v>
      </c>
      <c r="D5" s="1">
        <v>21.0</v>
      </c>
      <c r="E5" s="1">
        <v>21.0</v>
      </c>
      <c r="F5" s="1">
        <v>21.0</v>
      </c>
      <c r="G5" s="1">
        <v>20.0</v>
      </c>
      <c r="H5" s="1">
        <v>20.0</v>
      </c>
      <c r="I5" s="1">
        <v>20.0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(1+0.02)/(0.0818-0.02)</f>
        <v>8480.194175</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NPV(0.0818,M3:W3)</f>
        <v>2674.367498</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NPV(0.0818,M16:W16)</f>
        <v>3570.993408</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6245.360906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328.0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5917.360906</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281.7790908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8480.194175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22.0</v>
      </c>
      <c r="C3" s="1">
        <v>-20.0</v>
      </c>
      <c r="D3" s="1">
        <v>-40.0</v>
      </c>
      <c r="E3" s="1">
        <v>540.0</v>
      </c>
      <c r="F3" s="1">
        <v>24.0</v>
      </c>
      <c r="G3" s="1">
        <v>38.0</v>
      </c>
      <c r="H3" s="1">
        <v>185.0</v>
      </c>
      <c r="I3" s="1">
        <v>178.0</v>
      </c>
      <c r="J3" s="1">
        <v>202.0</v>
      </c>
      <c r="K3" s="1">
        <v>18.0</v>
      </c>
      <c r="L3" s="1">
        <f>IF(K3*FORECAST(L2,B3:K3,B2:K2)&gt;0,FORECAST(L2,B3:K3,B2:K2),K3)*$X$1</f>
        <v>166.6</v>
      </c>
      <c r="M3" s="1">
        <f>IF(L3*FORECAST(M2,B3:L3,B2:L2)&gt;0,FORECAST(M2,B3:L3,B2:L2),L3)*$X$1</f>
        <v>176.0363636</v>
      </c>
      <c r="N3" s="1">
        <f>IF(M3*FORECAST(N2,B3:M3,B2:M2)&gt;0,FORECAST(N2,B3:M3,B2:M2),M3)*$X$1</f>
        <v>185.4727273</v>
      </c>
      <c r="O3" s="1">
        <f>IF(N3*FORECAST(O2,B3:N3,B2:N2)&gt;0,FORECAST(O2,B3:N3,B2:N2),N3)*$X$1</f>
        <v>194.9090909</v>
      </c>
      <c r="P3" s="1">
        <f>IF(O3*FORECAST(P2,B3:O3,B2:O2)&gt;0,FORECAST(P2,B3:O3,B2:O2),O3)*$X$1</f>
        <v>204.3454545</v>
      </c>
      <c r="Q3" s="1">
        <f>IF(P3*FORECAST(Q2,B3:P3,B2:P2)&gt;0,FORECAST(Q2,B3:P3,B2:P2),P3)*$X$1</f>
        <v>213.7818182</v>
      </c>
      <c r="R3" s="1">
        <f>IF(Q3*FORECAST(R2,B3:Q3,B2:Q2)&gt;0,FORECAST(R2,B3:Q3,B2:Q2),Q3)*$X$1</f>
        <v>223.2181818</v>
      </c>
      <c r="S3" s="5">
        <f>IF(R3*FORECAST(S2,B3:R3,B2:R2)&gt;0,FORECAST(S2,B3:R3,B2:R2),R3)*$X$1</f>
        <v>232.6545455</v>
      </c>
      <c r="T3" s="5">
        <f>IF(S3*FORECAST(T2,B3:S3,B2:S2)&gt;0,FORECAST(T2,B3:S3,B2:S2),S3)*$X$1</f>
        <v>242.0909091</v>
      </c>
      <c r="U3" s="5">
        <f>IF(T3*FORECAST(U2,B3:T3,B2:T2)&gt;0,FORECAST(U2,B3:T3,B2:T2),T3)*$X$1</f>
        <v>251.5272727</v>
      </c>
      <c r="V3" s="5">
        <f>IF(U3*FORECAST(V2,B3:U3,B2:U2)&gt;0,FORECAST(V2,B3:U3,B2:U2),U3)*$X$1</f>
        <v>260.9636364</v>
      </c>
      <c r="W3" s="5">
        <f>IF(V3*FORECAST(W2,B3:V3,B2:V2)&gt;0,FORECAST(W2,B3:V3,B2:V2),V3)*$X$1</f>
        <v>270.4</v>
      </c>
      <c r="X3" s="2"/>
      <c r="Y3" s="2"/>
      <c r="Z3" s="2"/>
    </row>
    <row r="4">
      <c r="A4" s="3" t="s">
        <v>140</v>
      </c>
      <c r="B4" s="1">
        <v>422.0</v>
      </c>
      <c r="C4" s="1">
        <v>565.0</v>
      </c>
      <c r="D4" s="1">
        <v>636.0</v>
      </c>
      <c r="E4" s="1">
        <v>429.0</v>
      </c>
      <c r="F4" s="1">
        <v>335.0</v>
      </c>
      <c r="G4" s="1">
        <v>546.0</v>
      </c>
      <c r="H4" s="1">
        <v>307.0</v>
      </c>
      <c r="I4" s="1">
        <v>842.0</v>
      </c>
      <c r="J4" s="1">
        <v>504.0</v>
      </c>
      <c r="K4" s="1">
        <v>328.0</v>
      </c>
      <c r="L4" s="2"/>
      <c r="M4" s="2"/>
      <c r="N4" s="2"/>
      <c r="O4" s="2"/>
      <c r="P4" s="2"/>
      <c r="Q4" s="2"/>
      <c r="R4" s="2"/>
      <c r="S4" s="2"/>
      <c r="T4" s="2"/>
      <c r="U4" s="2"/>
      <c r="V4" s="2"/>
      <c r="W4" s="2"/>
      <c r="X4" s="2"/>
      <c r="Y4" s="2"/>
      <c r="Z4" s="2"/>
    </row>
    <row r="5">
      <c r="A5" s="3" t="s">
        <v>1698</v>
      </c>
      <c r="B5" s="1">
        <v>25.0</v>
      </c>
      <c r="C5" s="1">
        <v>22.0</v>
      </c>
      <c r="D5" s="1">
        <v>21.0</v>
      </c>
      <c r="E5" s="1">
        <v>21.0</v>
      </c>
      <c r="F5" s="1">
        <v>21.0</v>
      </c>
      <c r="G5" s="1">
        <v>20.0</v>
      </c>
      <c r="H5" s="1">
        <v>20.0</v>
      </c>
      <c r="I5" s="1">
        <v>20.0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1699</v>
      </c>
      <c r="L7" s="1">
        <f>IF(W3*FORECAST(W2,B3:W3,B2:W2)&gt;0,FORECAST(W2,B3:W3,B2:W2),V3)*$X$1 * (1+0.02)/(0.0818-0.02)</f>
        <v>4462.912621</v>
      </c>
      <c r="M7" s="2"/>
      <c r="N7" s="2"/>
      <c r="O7" s="2"/>
      <c r="P7" s="2"/>
      <c r="Q7" s="2"/>
      <c r="R7" s="2"/>
      <c r="S7" s="2"/>
      <c r="T7" s="2"/>
      <c r="U7" s="2"/>
      <c r="V7" s="2"/>
      <c r="W7" s="2"/>
      <c r="X7" s="2"/>
      <c r="Y7" s="2"/>
      <c r="Z7" s="2"/>
    </row>
    <row r="8">
      <c r="A8" s="2"/>
      <c r="B8" s="2"/>
      <c r="C8" s="2"/>
      <c r="D8" s="2"/>
      <c r="E8" s="2"/>
      <c r="F8" s="2"/>
      <c r="G8" s="2"/>
      <c r="H8" s="2"/>
      <c r="I8" s="2"/>
      <c r="J8" s="2"/>
      <c r="K8" s="1" t="s">
        <v>1700</v>
      </c>
      <c r="L8" s="6">
        <f t="array" ref="L8">NPV(0.0818,M3:W3)</f>
        <v>1527.864795</v>
      </c>
      <c r="M8" s="2"/>
      <c r="N8" s="2"/>
      <c r="O8" s="2"/>
      <c r="P8" s="2"/>
      <c r="Q8" s="2"/>
      <c r="R8" s="2"/>
      <c r="S8" s="2"/>
      <c r="T8" s="2"/>
      <c r="U8" s="2"/>
      <c r="V8" s="2"/>
      <c r="W8" s="2"/>
      <c r="X8" s="2"/>
      <c r="Y8" s="2"/>
      <c r="Z8" s="2"/>
    </row>
    <row r="9">
      <c r="A9" s="2"/>
      <c r="B9" s="2"/>
      <c r="C9" s="2"/>
      <c r="D9" s="2"/>
      <c r="E9" s="2"/>
      <c r="F9" s="2"/>
      <c r="G9" s="2"/>
      <c r="H9" s="2"/>
      <c r="I9" s="2"/>
      <c r="J9" s="2"/>
      <c r="K9" s="1" t="s">
        <v>1701</v>
      </c>
      <c r="L9" s="6">
        <f t="array" ref="L9">NPV(0.0818,M16:W16)</f>
        <v>1879.323895</v>
      </c>
      <c r="M9" s="2"/>
      <c r="N9" s="2"/>
      <c r="O9" s="2"/>
      <c r="P9" s="2"/>
      <c r="Q9" s="2"/>
      <c r="R9" s="2"/>
      <c r="S9" s="2"/>
      <c r="T9" s="2"/>
      <c r="U9" s="2"/>
      <c r="V9" s="2"/>
      <c r="W9" s="2"/>
      <c r="X9" s="2"/>
      <c r="Y9" s="2"/>
      <c r="Z9" s="2"/>
    </row>
    <row r="10">
      <c r="A10" s="2"/>
      <c r="B10" s="2"/>
      <c r="C10" s="2"/>
      <c r="D10" s="2"/>
      <c r="E10" s="2"/>
      <c r="F10" s="2"/>
      <c r="G10" s="2"/>
      <c r="H10" s="2"/>
      <c r="I10" s="2"/>
      <c r="J10" s="2"/>
      <c r="K10" s="1" t="s">
        <v>1702</v>
      </c>
      <c r="L10" s="6">
        <f>L8 + L9</f>
        <v>3407.188691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328.0</v>
      </c>
      <c r="M11" s="2"/>
      <c r="N11" s="2"/>
      <c r="O11" s="2"/>
      <c r="P11" s="2"/>
      <c r="Q11" s="2"/>
      <c r="R11" s="2"/>
      <c r="S11" s="2"/>
      <c r="T11" s="2"/>
      <c r="U11" s="2"/>
      <c r="V11" s="2"/>
      <c r="W11" s="2"/>
      <c r="X11" s="2"/>
      <c r="Y11" s="2"/>
      <c r="Z11" s="2"/>
    </row>
    <row r="12">
      <c r="A12" s="2"/>
      <c r="B12" s="2"/>
      <c r="C12" s="2"/>
      <c r="D12" s="2"/>
      <c r="E12" s="2"/>
      <c r="F12" s="2"/>
      <c r="G12" s="2"/>
      <c r="H12" s="2"/>
      <c r="I12" s="2"/>
      <c r="J12" s="2"/>
      <c r="K12" s="1" t="s">
        <v>1703</v>
      </c>
      <c r="L12" s="6">
        <f>L10 - L11</f>
        <v>3079.188691</v>
      </c>
      <c r="M12" s="2"/>
      <c r="N12" s="2"/>
      <c r="O12" s="2"/>
      <c r="P12" s="2"/>
      <c r="Q12" s="2"/>
      <c r="R12" s="2"/>
      <c r="S12" s="2"/>
      <c r="T12" s="2"/>
      <c r="U12" s="2"/>
      <c r="V12" s="2"/>
      <c r="W12" s="2"/>
      <c r="X12" s="2"/>
      <c r="Y12" s="2"/>
      <c r="Z12" s="2"/>
    </row>
    <row r="13">
      <c r="A13" s="2"/>
      <c r="B13" s="2"/>
      <c r="C13" s="2"/>
      <c r="D13" s="2"/>
      <c r="E13" s="2"/>
      <c r="F13" s="2"/>
      <c r="G13" s="2"/>
      <c r="H13" s="2"/>
      <c r="I13" s="2"/>
      <c r="J13" s="2"/>
      <c r="K13" s="1" t="s">
        <v>1704</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146.6280329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4462.912621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