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<sst xmlns="http://schemas.openxmlformats.org/spreadsheetml/2006/main" count="1866" uniqueCount="1590">
  <si>
    <t>ticker</t>
  </si>
  <si>
    <t>NEPH</t>
  </si>
  <si>
    <t>nombre</t>
  </si>
  <si>
    <t>NEPHROS INC</t>
  </si>
  <si>
    <t>empresa</t>
  </si>
  <si>
    <t>Environmental Services &amp; Equipment</t>
  </si>
  <si>
    <t>Open</t>
  </si>
  <si>
    <t>Target Price</t>
  </si>
  <si>
    <t>Upside</t>
  </si>
  <si>
    <t>61.46%</t>
  </si>
  <si>
    <t>Country</t>
  </si>
  <si>
    <t>United States</t>
  </si>
  <si>
    <t>Market Cap</t>
  </si>
  <si>
    <t>Book Value</t>
  </si>
  <si>
    <t>Pe ratio</t>
  </si>
  <si>
    <t>Dividend Ratio</t>
  </si>
  <si>
    <t>No encontrado</t>
  </si>
  <si>
    <t>Net Debt Growth</t>
  </si>
  <si>
    <t>-0.00%</t>
  </si>
  <si>
    <t>Total Assets Growth</t>
  </si>
  <si>
    <t>0.00%</t>
  </si>
  <si>
    <t>Net Property, Plant and Equipment Growth</t>
  </si>
  <si>
    <t>-100.00%</t>
  </si>
  <si>
    <t>EBITDA Growth</t>
  </si>
  <si>
    <t>109.80%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</si>
  <si>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</si>
  <si>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</si>
  <si>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</si>
  <si>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</si>
  <si>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</si>
  <si>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</si>
  <si>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</si>
  <si>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</si>
  <si>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</si>
  <si>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</si>
  <si>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</si>
  <si>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</si>
  <si>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</si>
  <si>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</si>
  <si>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</si>
  <si>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</si>
  <si>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</si>
  <si>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</si>
  <si>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</si>
  <si>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</si>
  <si>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</si>
  <si>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</si>
  <si>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</si>
  <si>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</si>
  <si>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</si>
  <si>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</si>
  <si>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</si>
  <si>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</si>
  <si>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</si>
  <si>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</si>
  <si>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</si>
  <si>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</si>
  <si>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</si>
  <si>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</si>
  <si>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</si>
  <si>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</si>
  <si>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</si>
  <si>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</si>
  <si>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</si>
  <si>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</si>
  <si>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</si>
  <si>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</si>
  <si>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</si>
  <si>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</si>
  <si>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</si>
  <si>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</si>
  <si>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</si>
  <si>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</si>
  <si>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</si>
  <si>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</si>
  <si>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</si>
  <si>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</si>
  <si>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</si>
  <si>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</si>
  <si>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</si>
  <si>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</si>
  <si>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</si>
  <si>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</si>
  <si>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</si>
  <si>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</si>
  <si>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</si>
  <si>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</si>
  <si>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</si>
  <si>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</si>
  <si>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</si>
  <si>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</si>
  <si>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</si>
  <si>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</si>
  <si>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</si>
  <si>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</si>
  <si>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</si>
  <si>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</si>
  <si>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</si>
  <si>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</si>
  <si>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</si>
  <si>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</si>
  <si>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</si>
  <si>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</si>
  <si>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</si>
  <si>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</si>
  <si>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</si>
  <si>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</si>
  <si>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-1.68</t>
  </si>
  <si>
    <t>0.49</t>
  </si>
  <si>
    <t>0.12</t>
  </si>
  <si>
    <t>0.32</t>
  </si>
  <si>
    <t>0.53</t>
  </si>
  <si>
    <t>0.58</t>
  </si>
  <si>
    <t>1.27</t>
  </si>
  <si>
    <t>1.14</t>
  </si>
  <si>
    <t>0.54</t>
  </si>
  <si>
    <t>0.79</t>
  </si>
  <si>
    <t>Tangible Book Value</t>
  </si>
  <si>
    <t>Tangible Book Value Per Share</t>
  </si>
  <si>
    <t>-2.18</t>
  </si>
  <si>
    <t>0.22</t>
  </si>
  <si>
    <t>-0.11</t>
  </si>
  <si>
    <t>0.14</t>
  </si>
  <si>
    <t>0.21</t>
  </si>
  <si>
    <t>1.07</t>
  </si>
  <si>
    <t>0.86</t>
  </si>
  <si>
    <t>0.39</t>
  </si>
  <si>
    <t>0.66</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</si>
  <si>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</si>
  <si>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</si>
  <si>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</si>
  <si>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</si>
  <si>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</si>
  <si>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</si>
  <si>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</si>
  <si>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</si>
  <si>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</si>
  <si>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</si>
  <si>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</si>
  <si>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</si>
  <si>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</si>
  <si>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</si>
  <si>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</si>
  <si>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</si>
  <si>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</si>
  <si>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</si>
  <si>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</si>
  <si>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</si>
  <si>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</si>
  <si>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</si>
  <si>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</si>
  <si>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</si>
  <si>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</si>
  <si>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</si>
  <si>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</si>
  <si>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</si>
  <si>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</si>
  <si>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</si>
  <si>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</si>
  <si>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</si>
  <si>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</si>
  <si>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</si>
  <si>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</si>
  <si>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</si>
  <si>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</si>
  <si>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</si>
  <si>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</si>
  <si>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</si>
  <si>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</si>
  <si>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</si>
  <si>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-2.79</t>
  </si>
  <si>
    <t>-0.82</t>
  </si>
  <si>
    <t>-0.56</t>
  </si>
  <si>
    <t>-0.14</t>
  </si>
  <si>
    <t>-0.5</t>
  </si>
  <si>
    <t>-0.45</t>
  </si>
  <si>
    <t>-0.52</t>
  </si>
  <si>
    <t>-0.41</t>
  </si>
  <si>
    <t>-0.72</t>
  </si>
  <si>
    <t>-0.15</t>
  </si>
  <si>
    <t>Basic EPS - Continuing Operations</t>
  </si>
  <si>
    <t>-0.44</t>
  </si>
  <si>
    <t>Basic Weighted Average Shares Outstanding</t>
  </si>
  <si>
    <t>Net EPS - Diluted</t>
  </si>
  <si>
    <t>Diluted EPS - Continuing Operations</t>
  </si>
  <si>
    <t>Diluted Weighted Average Shares Outstanding</t>
  </si>
  <si>
    <t>Normalized Basic EPS</t>
  </si>
  <si>
    <t>-1.74</t>
  </si>
  <si>
    <t>-0.19</t>
  </si>
  <si>
    <t>-0.35</t>
  </si>
  <si>
    <t>-0.28</t>
  </si>
  <si>
    <t>-0.3</t>
  </si>
  <si>
    <t>-0.33</t>
  </si>
  <si>
    <t>-0.29</t>
  </si>
  <si>
    <t>-0.09</t>
  </si>
  <si>
    <t>Normalized Diluted EPS</t>
  </si>
  <si>
    <t>EBITDA</t>
  </si>
  <si>
    <t>EBITA</t>
  </si>
  <si>
    <t>EBIT</t>
  </si>
  <si>
    <t>EBITDAR</t>
  </si>
  <si>
    <t>Total Revenues (As Reported)</t>
  </si>
  <si>
    <t>Effective Tax Rate - (Ratio)</t>
  </si>
  <si>
    <t>68.86</t>
  </si>
  <si>
    <t>2.72</t>
  </si>
  <si>
    <t>6.61</t>
  </si>
  <si>
    <t>Current Domestic Taxes</t>
  </si>
  <si>
    <t>Total Current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</si>
  <si>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</si>
  <si>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</si>
  <si>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</si>
  <si>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</si>
  <si>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</si>
  <si>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</si>
  <si>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</si>
  <si>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</si>
  <si>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</si>
  <si>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</si>
  <si>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</si>
  <si>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</si>
  <si>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</si>
  <si>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-53.31</t>
  </si>
  <si>
    <t>-55.29</t>
  </si>
  <si>
    <t>-53.94</t>
  </si>
  <si>
    <t>-36.32</t>
  </si>
  <si>
    <t>-23.99</t>
  </si>
  <si>
    <t>-18.65</t>
  </si>
  <si>
    <t>-18.68</t>
  </si>
  <si>
    <t>-14.99</t>
  </si>
  <si>
    <t>-18.91</t>
  </si>
  <si>
    <t>-8.71</t>
  </si>
  <si>
    <t>Return on Total Capital</t>
  </si>
  <si>
    <t>41.49</t>
  </si>
  <si>
    <t>134.49</t>
  </si>
  <si>
    <t>-86.02</t>
  </si>
  <si>
    <t>-54.35</t>
  </si>
  <si>
    <t>-29.97</t>
  </si>
  <si>
    <t>-21.71</t>
  </si>
  <si>
    <t>-20.12</t>
  </si>
  <si>
    <t>-16.12</t>
  </si>
  <si>
    <t>-21.07</t>
  </si>
  <si>
    <t>-9.87</t>
  </si>
  <si>
    <t>Return On Equity %</t>
  </si>
  <si>
    <t>156.83</t>
  </si>
  <si>
    <t>204.71</t>
  </si>
  <si>
    <t>-182.05</t>
  </si>
  <si>
    <t>-61.83</t>
  </si>
  <si>
    <t>-76.02</t>
  </si>
  <si>
    <t>-43.89</t>
  </si>
  <si>
    <t>-38.91</t>
  </si>
  <si>
    <t>-25.51</t>
  </si>
  <si>
    <t>-36.2</t>
  </si>
  <si>
    <t>-18.27</t>
  </si>
  <si>
    <t>Return on Common Equity</t>
  </si>
  <si>
    <t>209.55</t>
  </si>
  <si>
    <t>-118.37</t>
  </si>
  <si>
    <t>-80.73</t>
  </si>
  <si>
    <t>-55.43</t>
  </si>
  <si>
    <t>-33.92</t>
  </si>
  <si>
    <t>-52.68</t>
  </si>
  <si>
    <t>-22.58</t>
  </si>
  <si>
    <t>Margin Analysis</t>
  </si>
  <si>
    <t>Gross Profit Margin %</t>
  </si>
  <si>
    <t>68.59</t>
  </si>
  <si>
    <t>54.53</t>
  </si>
  <si>
    <t>55.78</t>
  </si>
  <si>
    <t>60.17</t>
  </si>
  <si>
    <t>56.32</t>
  </si>
  <si>
    <t>58.87</t>
  </si>
  <si>
    <t>57.39</t>
  </si>
  <si>
    <t>55.2</t>
  </si>
  <si>
    <t>47.43</t>
  </si>
  <si>
    <t>59.03</t>
  </si>
  <si>
    <t>SG&amp;A Margin</t>
  </si>
  <si>
    <t>164.19</t>
  </si>
  <si>
    <t>168.11</t>
  </si>
  <si>
    <t>123.02</t>
  </si>
  <si>
    <t>86.58</t>
  </si>
  <si>
    <t>78.85</t>
  </si>
  <si>
    <t>59.21</t>
  </si>
  <si>
    <t>75.53</t>
  </si>
  <si>
    <t>74.11</t>
  </si>
  <si>
    <t>76.12</t>
  </si>
  <si>
    <t>62.59</t>
  </si>
  <si>
    <t>EBITDA Margin %</t>
  </si>
  <si>
    <t>-140.33</t>
  </si>
  <si>
    <t>-156.07</t>
  </si>
  <si>
    <t>-113.75</t>
  </si>
  <si>
    <t>-52.72</t>
  </si>
  <si>
    <t>-49.59</t>
  </si>
  <si>
    <t>-30.1</t>
  </si>
  <si>
    <t>-50.18</t>
  </si>
  <si>
    <t>-39.24</t>
  </si>
  <si>
    <t>-39.94</t>
  </si>
  <si>
    <t>-9.69</t>
  </si>
  <si>
    <t>EBITA Margin %</t>
  </si>
  <si>
    <t>-140.68</t>
  </si>
  <si>
    <t>-156.12</t>
  </si>
  <si>
    <t>-114.57</t>
  </si>
  <si>
    <t>-53.45</t>
  </si>
  <si>
    <t>-50.1</t>
  </si>
  <si>
    <t>-30.34</t>
  </si>
  <si>
    <t>-50.47</t>
  </si>
  <si>
    <t>-39.61</t>
  </si>
  <si>
    <t>-40.87</t>
  </si>
  <si>
    <t>-10.01</t>
  </si>
  <si>
    <t>EBIT Margin %</t>
  </si>
  <si>
    <t>-152.69</t>
  </si>
  <si>
    <t>-166.98</t>
  </si>
  <si>
    <t>-123.66</t>
  </si>
  <si>
    <t>-58.44</t>
  </si>
  <si>
    <t>-52.45</t>
  </si>
  <si>
    <t>-32.04</t>
  </si>
  <si>
    <t>-52.61</t>
  </si>
  <si>
    <t>-41.67</t>
  </si>
  <si>
    <t>-43.46</t>
  </si>
  <si>
    <t>-11.19</t>
  </si>
  <si>
    <t>Income From Continuing Operations Margin %</t>
  </si>
  <si>
    <t>-421.68</t>
  </si>
  <si>
    <t>-158.85</t>
  </si>
  <si>
    <t>-130.69</t>
  </si>
  <si>
    <t>-21.24</t>
  </si>
  <si>
    <t>-58.47</t>
  </si>
  <si>
    <t>-30.76</t>
  </si>
  <si>
    <t>-52.87</t>
  </si>
  <si>
    <t>-37.17</t>
  </si>
  <si>
    <t>-42.88</t>
  </si>
  <si>
    <t>-11.06</t>
  </si>
  <si>
    <t>Net Income Margin %</t>
  </si>
  <si>
    <t>-59.82</t>
  </si>
  <si>
    <t>-33.09</t>
  </si>
  <si>
    <t>-55.67</t>
  </si>
  <si>
    <t>-39.48</t>
  </si>
  <si>
    <t>Net Avail. For Common Margin %</t>
  </si>
  <si>
    <t>-162.6</t>
  </si>
  <si>
    <t>-45.64</t>
  </si>
  <si>
    <t>Normalized Net Income Margin</t>
  </si>
  <si>
    <t>-263.55</t>
  </si>
  <si>
    <t>-37.04</t>
  </si>
  <si>
    <t>-81.68</t>
  </si>
  <si>
    <t>-42.63</t>
  </si>
  <si>
    <t>-36.37</t>
  </si>
  <si>
    <t>-23.86</t>
  </si>
  <si>
    <t>-37.52</t>
  </si>
  <si>
    <t>-28.43</t>
  </si>
  <si>
    <t>-6.91</t>
  </si>
  <si>
    <t>Levered Free Cash Flow Margin</t>
  </si>
  <si>
    <t>-102.35</t>
  </si>
  <si>
    <t>-123.61</t>
  </si>
  <si>
    <t>-21.92</t>
  </si>
  <si>
    <t>-43.24</t>
  </si>
  <si>
    <t>-12.46</t>
  </si>
  <si>
    <t>-64.7</t>
  </si>
  <si>
    <t>-0.25</t>
  </si>
  <si>
    <t>-2.97</t>
  </si>
  <si>
    <t>11.57</t>
  </si>
  <si>
    <t>Unlevered Free Cash Flow Margin</t>
  </si>
  <si>
    <t>-103.38</t>
  </si>
  <si>
    <t>-122.26</t>
  </si>
  <si>
    <t>-36.56</t>
  </si>
  <si>
    <t>-20.01</t>
  </si>
  <si>
    <t>-41.94</t>
  </si>
  <si>
    <t>-11.28</t>
  </si>
  <si>
    <t>-63.89</t>
  </si>
  <si>
    <t>-2.84</t>
  </si>
  <si>
    <t>11.58</t>
  </si>
  <si>
    <t>Asset Turnover</t>
  </si>
  <si>
    <t>0.56</t>
  </si>
  <si>
    <t>0.7</t>
  </si>
  <si>
    <t>0.99</t>
  </si>
  <si>
    <t>0.73</t>
  </si>
  <si>
    <t>0.93</t>
  </si>
  <si>
    <t>0.57</t>
  </si>
  <si>
    <t>1.25</t>
  </si>
  <si>
    <t>Fixed Assets Turnover</t>
  </si>
  <si>
    <t>299.08</t>
  </si>
  <si>
    <t>56.59</t>
  </si>
  <si>
    <t>62.44</t>
  </si>
  <si>
    <t>79.54</t>
  </si>
  <si>
    <t>16.17</t>
  </si>
  <si>
    <t>6.8</t>
  </si>
  <si>
    <t>8.57</t>
  </si>
  <si>
    <t>11.17</t>
  </si>
  <si>
    <t>9.31</t>
  </si>
  <si>
    <t>Receivables Turnover (Average Receivables)</t>
  </si>
  <si>
    <t>15.07</t>
  </si>
  <si>
    <t>7.67</t>
  </si>
  <si>
    <t>5.71</t>
  </si>
  <si>
    <t>5.99</t>
  </si>
  <si>
    <t>4.93</t>
  </si>
  <si>
    <t>8.6</t>
  </si>
  <si>
    <t>7.11</t>
  </si>
  <si>
    <t>6.92</t>
  </si>
  <si>
    <t>6.82</t>
  </si>
  <si>
    <t>10.24</t>
  </si>
  <si>
    <t>Inventory Turnover (Average Inventory)</t>
  </si>
  <si>
    <t>3.16</t>
  </si>
  <si>
    <t>2.22</t>
  </si>
  <si>
    <t>1.89</t>
  </si>
  <si>
    <t>2.63</t>
  </si>
  <si>
    <t>1.96</t>
  </si>
  <si>
    <t>1.92</t>
  </si>
  <si>
    <t>0.92</t>
  </si>
  <si>
    <t>1.38</t>
  </si>
  <si>
    <t>2.07</t>
  </si>
  <si>
    <t>Short Term Liquidity</t>
  </si>
  <si>
    <t>Current Ratio</t>
  </si>
  <si>
    <t>1.35</t>
  </si>
  <si>
    <t>2.57</t>
  </si>
  <si>
    <t>1.41</t>
  </si>
  <si>
    <t>2.04</t>
  </si>
  <si>
    <t>3.08</t>
  </si>
  <si>
    <t>3.42</t>
  </si>
  <si>
    <t>11.44</t>
  </si>
  <si>
    <t>5.7</t>
  </si>
  <si>
    <t>5.85</t>
  </si>
  <si>
    <t>3.98</t>
  </si>
  <si>
    <t>Quick Ratio</t>
  </si>
  <si>
    <t>1.12</t>
  </si>
  <si>
    <t>1.72</t>
  </si>
  <si>
    <t>0.77</t>
  </si>
  <si>
    <t>1.63</t>
  </si>
  <si>
    <t>2.27</t>
  </si>
  <si>
    <t>2.24</t>
  </si>
  <si>
    <t>7.26</t>
  </si>
  <si>
    <t>3.6</t>
  </si>
  <si>
    <t>3.48</t>
  </si>
  <si>
    <t>2.75</t>
  </si>
  <si>
    <t>Operating Cash Flow to Current Liabilities</t>
  </si>
  <si>
    <t>-3.98</t>
  </si>
  <si>
    <t>-2.36</t>
  </si>
  <si>
    <t>-0.04</t>
  </si>
  <si>
    <t>-1.38</t>
  </si>
  <si>
    <t>-0.94</t>
  </si>
  <si>
    <t>-5.21</t>
  </si>
  <si>
    <t>-0.59</t>
  </si>
  <si>
    <t>-2.29</t>
  </si>
  <si>
    <t>Days Sales Outstanding (Average Receivables)</t>
  </si>
  <si>
    <t>24.22</t>
  </si>
  <si>
    <t>47.6</t>
  </si>
  <si>
    <t>64.05</t>
  </si>
  <si>
    <t>60.9</t>
  </si>
  <si>
    <t>74.07</t>
  </si>
  <si>
    <t>42.45</t>
  </si>
  <si>
    <t>51.49</t>
  </si>
  <si>
    <t>52.71</t>
  </si>
  <si>
    <t>53.55</t>
  </si>
  <si>
    <t>35.66</t>
  </si>
  <si>
    <t>Days Outstanding Inventory (Average Inventory)</t>
  </si>
  <si>
    <t>115.68</t>
  </si>
  <si>
    <t>164.13</t>
  </si>
  <si>
    <t>194.06</t>
  </si>
  <si>
    <t>138.71</t>
  </si>
  <si>
    <t>186.47</t>
  </si>
  <si>
    <t>190.06</t>
  </si>
  <si>
    <t>394.59</t>
  </si>
  <si>
    <t>395.42</t>
  </si>
  <si>
    <t>265.01</t>
  </si>
  <si>
    <t>175.93</t>
  </si>
  <si>
    <t>Average Days Payable Outstanding</t>
  </si>
  <si>
    <t>607.7</t>
  </si>
  <si>
    <t>207.63</t>
  </si>
  <si>
    <t>252.65</t>
  </si>
  <si>
    <t>155.32</t>
  </si>
  <si>
    <t>84.84</t>
  </si>
  <si>
    <t>66.21</t>
  </si>
  <si>
    <t>39.58</t>
  </si>
  <si>
    <t>77.23</t>
  </si>
  <si>
    <t>96.19</t>
  </si>
  <si>
    <t>57.16</t>
  </si>
  <si>
    <t>Cash Conversion Cycle (Average Days)</t>
  </si>
  <si>
    <t>-467.79</t>
  </si>
  <si>
    <t>4.09</t>
  </si>
  <si>
    <t>5.46</t>
  </si>
  <si>
    <t>44.29</t>
  </si>
  <si>
    <t>175.69</t>
  </si>
  <si>
    <t>166.31</t>
  </si>
  <si>
    <t>406.51</t>
  </si>
  <si>
    <t>370.91</t>
  </si>
  <si>
    <t>222.38</t>
  </si>
  <si>
    <t>154.43</t>
  </si>
  <si>
    <t>Long Term Solvency</t>
  </si>
  <si>
    <t>Total Debt/Equity</t>
  </si>
  <si>
    <t>125.64</t>
  </si>
  <si>
    <t>85.38</t>
  </si>
  <si>
    <t>29.85</t>
  </si>
  <si>
    <t>33.1</t>
  </si>
  <si>
    <t>13.95</t>
  </si>
  <si>
    <t>7.61</t>
  </si>
  <si>
    <t>12.31</t>
  </si>
  <si>
    <t>21.97</t>
  </si>
  <si>
    <t>Total Debt / Total Capital</t>
  </si>
  <si>
    <t>55.68</t>
  </si>
  <si>
    <t>46.06</t>
  </si>
  <si>
    <t>22.99</t>
  </si>
  <si>
    <t>24.87</t>
  </si>
  <si>
    <t>12.24</t>
  </si>
  <si>
    <t>7.08</t>
  </si>
  <si>
    <t>10.96</t>
  </si>
  <si>
    <t>18.01</t>
  </si>
  <si>
    <t>LT Debt/Equity</t>
  </si>
  <si>
    <t>48.92</t>
  </si>
  <si>
    <t>12.4</t>
  </si>
  <si>
    <t>19.66</t>
  </si>
  <si>
    <t>10.35</t>
  </si>
  <si>
    <t>3.46</t>
  </si>
  <si>
    <t>7.95</t>
  </si>
  <si>
    <t>16.63</t>
  </si>
  <si>
    <t>Long-Term Debt / Total Capital</t>
  </si>
  <si>
    <t>26.39</t>
  </si>
  <si>
    <t>9.55</t>
  </si>
  <si>
    <t>14.77</t>
  </si>
  <si>
    <t>9.08</t>
  </si>
  <si>
    <t>3.22</t>
  </si>
  <si>
    <t>13.64</t>
  </si>
  <si>
    <t>Total Liabilities / Total Assets</t>
  </si>
  <si>
    <t>268.63</t>
  </si>
  <si>
    <t>32.9</t>
  </si>
  <si>
    <t>75.09</t>
  </si>
  <si>
    <t>60.87</t>
  </si>
  <si>
    <t>35.61</t>
  </si>
  <si>
    <t>33.88</t>
  </si>
  <si>
    <t>15.87</t>
  </si>
  <si>
    <t>16.44</t>
  </si>
  <si>
    <t>19.26</t>
  </si>
  <si>
    <t>29.53</t>
  </si>
  <si>
    <t>EBIT / Interest Expense</t>
  </si>
  <si>
    <t>-5.53</t>
  </si>
  <si>
    <t>-77.29</t>
  </si>
  <si>
    <t>-16.68</t>
  </si>
  <si>
    <t>-7.37</t>
  </si>
  <si>
    <t>-17.34</t>
  </si>
  <si>
    <t>-16.98</t>
  </si>
  <si>
    <t>-40.95</t>
  </si>
  <si>
    <t>-105.73</t>
  </si>
  <si>
    <t>-216.75</t>
  </si>
  <si>
    <t>-796.5</t>
  </si>
  <si>
    <t>EBITDA / Interest Expense</t>
  </si>
  <si>
    <t>-5.08</t>
  </si>
  <si>
    <t>-72.24</t>
  </si>
  <si>
    <t>-15.34</t>
  </si>
  <si>
    <t>-6.65</t>
  </si>
  <si>
    <t>-16.4</t>
  </si>
  <si>
    <t>-14.41</t>
  </si>
  <si>
    <t>-35.01</t>
  </si>
  <si>
    <t>-88.88</t>
  </si>
  <si>
    <t>-500.5</t>
  </si>
  <si>
    <t>(EBITDA - Capex) / Interest Expense</t>
  </si>
  <si>
    <t>-72.55</t>
  </si>
  <si>
    <t>-15.6</t>
  </si>
  <si>
    <t>-14.48</t>
  </si>
  <si>
    <t>-37.18</t>
  </si>
  <si>
    <t>-90.95</t>
  </si>
  <si>
    <t>-185.85</t>
  </si>
  <si>
    <t>Total Debt / EBITDA</t>
  </si>
  <si>
    <t>-0.32</t>
  </si>
  <si>
    <t>-0.83</t>
  </si>
  <si>
    <t>-0.91</t>
  </si>
  <si>
    <t>-0.31</t>
  </si>
  <si>
    <t>-1.83</t>
  </si>
  <si>
    <t>Net Debt / EBITDA</t>
  </si>
  <si>
    <t>0.52</t>
  </si>
  <si>
    <t>0.41</t>
  </si>
  <si>
    <t>-0.21</t>
  </si>
  <si>
    <t>0.26</t>
  </si>
  <si>
    <t>0.9</t>
  </si>
  <si>
    <t>1.58</t>
  </si>
  <si>
    <t>1.61</t>
  </si>
  <si>
    <t>0.71</t>
  </si>
  <si>
    <t>2.47</t>
  </si>
  <si>
    <t>Total Debt / (EBITDA - Capex)</t>
  </si>
  <si>
    <t>-0.9</t>
  </si>
  <si>
    <t>-0.53</t>
  </si>
  <si>
    <t>-1.71</t>
  </si>
  <si>
    <t>Net Debt / (EBITDA - Capex)</t>
  </si>
  <si>
    <t>1.49</t>
  </si>
  <si>
    <t>1.57</t>
  </si>
  <si>
    <t>0.68</t>
  </si>
  <si>
    <t>2.3</t>
  </si>
  <si>
    <t>Growth Over Prior Year</t>
  </si>
  <si>
    <t>Total Revenues, 1 Yr. Growth %</t>
  </si>
  <si>
    <t>0.46</t>
  </si>
  <si>
    <t>11.21</t>
  </si>
  <si>
    <t>19.34</t>
  </si>
  <si>
    <t>64.18</t>
  </si>
  <si>
    <t>49.3</t>
  </si>
  <si>
    <t>81.71</t>
  </si>
  <si>
    <t>-17.16</t>
  </si>
  <si>
    <t>21.53</t>
  </si>
  <si>
    <t>-2.37</t>
  </si>
  <si>
    <t>42.74</t>
  </si>
  <si>
    <t>Gross Profit, 1 Yr. Growth %</t>
  </si>
  <si>
    <t>14.74</t>
  </si>
  <si>
    <t>-11.59</t>
  </si>
  <si>
    <t>22.08</t>
  </si>
  <si>
    <t>77.13</t>
  </si>
  <si>
    <t>39.75</t>
  </si>
  <si>
    <t>89.95</t>
  </si>
  <si>
    <t>-19.25</t>
  </si>
  <si>
    <t>16.89</t>
  </si>
  <si>
    <t>-16.01</t>
  </si>
  <si>
    <t>77.66</t>
  </si>
  <si>
    <t>EBITDA, 1 Yr. Growth %</t>
  </si>
  <si>
    <t>-15.15</t>
  </si>
  <si>
    <t>23.69</t>
  </si>
  <si>
    <t>-13.02</t>
  </si>
  <si>
    <t>-23.91</t>
  </si>
  <si>
    <t>40.44</t>
  </si>
  <si>
    <t>10.32</t>
  </si>
  <si>
    <t>38.09</t>
  </si>
  <si>
    <t>-4.96</t>
  </si>
  <si>
    <t>32.8</t>
  </si>
  <si>
    <t>-65.39</t>
  </si>
  <si>
    <t>EBITA, 1 Yr. Growth %</t>
  </si>
  <si>
    <t>-15.21</t>
  </si>
  <si>
    <t>23.42</t>
  </si>
  <si>
    <t>-12.42</t>
  </si>
  <si>
    <t>-23.4</t>
  </si>
  <si>
    <t>39.93</t>
  </si>
  <si>
    <t>10.04</t>
  </si>
  <si>
    <t>37.83</t>
  </si>
  <si>
    <t>-4.63</t>
  </si>
  <si>
    <t>34.2</t>
  </si>
  <si>
    <t>-65.15</t>
  </si>
  <si>
    <t>EBIT, 1 Yr. Growth %</t>
  </si>
  <si>
    <t>-14.29</t>
  </si>
  <si>
    <t>21.62</t>
  </si>
  <si>
    <t>-11.61</t>
  </si>
  <si>
    <t>-22.41</t>
  </si>
  <si>
    <t>34.01</t>
  </si>
  <si>
    <t>36.03</t>
  </si>
  <si>
    <t>-3.75</t>
  </si>
  <si>
    <t>33.3</t>
  </si>
  <si>
    <t>-63.25</t>
  </si>
  <si>
    <t>Earnings From Cont. Operations, 1 Yr. Growth %</t>
  </si>
  <si>
    <t>-657.56</t>
  </si>
  <si>
    <t>-58.11</t>
  </si>
  <si>
    <t>-1.81</t>
  </si>
  <si>
    <t>-73.32</t>
  </si>
  <si>
    <t>-4.39</t>
  </si>
  <si>
    <t>42.37</t>
  </si>
  <si>
    <t>-14.56</t>
  </si>
  <si>
    <t>53.63</t>
  </si>
  <si>
    <t>-63.18</t>
  </si>
  <si>
    <t>Net Income, 1 Yr. Growth %</t>
  </si>
  <si>
    <t>320.52</t>
  </si>
  <si>
    <t>39.36</t>
  </si>
  <si>
    <t>-13.83</t>
  </si>
  <si>
    <t>79.74</t>
  </si>
  <si>
    <t>-78.66</t>
  </si>
  <si>
    <t>Normalized Net Income, 1 Yr. Growth %</t>
  </si>
  <si>
    <t>-584.62</t>
  </si>
  <si>
    <t>-84.37</t>
  </si>
  <si>
    <t>163.19</t>
  </si>
  <si>
    <t>-14.31</t>
  </si>
  <si>
    <t>27.37</t>
  </si>
  <si>
    <t>19.23</t>
  </si>
  <si>
    <t>30.25</t>
  </si>
  <si>
    <t>-7.9</t>
  </si>
  <si>
    <t>31.03</t>
  </si>
  <si>
    <t>-67.07</t>
  </si>
  <si>
    <t>Diluted EPS Before Extra, 1 Yr. Growth %</t>
  </si>
  <si>
    <t>74.03</t>
  </si>
  <si>
    <t>-70.63</t>
  </si>
  <si>
    <t>-31.33</t>
  </si>
  <si>
    <t>-75.51</t>
  </si>
  <si>
    <t>261.25</t>
  </si>
  <si>
    <t>-8.74</t>
  </si>
  <si>
    <t>15.78</t>
  </si>
  <si>
    <t>-21.91</t>
  </si>
  <si>
    <t>46.48</t>
  </si>
  <si>
    <t>-66.69</t>
  </si>
  <si>
    <t>Accounts Receivable, 1 Yr. Growth %</t>
  </si>
  <si>
    <t>-9.84</t>
  </si>
  <si>
    <t>260.91</t>
  </si>
  <si>
    <t>4.53</t>
  </si>
  <si>
    <t>106.26</t>
  </si>
  <si>
    <t>69.63</t>
  </si>
  <si>
    <t>-23.11</t>
  </si>
  <si>
    <t>30.53</t>
  </si>
  <si>
    <t>20.31</t>
  </si>
  <si>
    <t>-21.63</t>
  </si>
  <si>
    <t>16.33</t>
  </si>
  <si>
    <t>Inventory, 1 Yr. Growth %</t>
  </si>
  <si>
    <t>14.81</t>
  </si>
  <si>
    <t>227.42</t>
  </si>
  <si>
    <t>-21.35</t>
  </si>
  <si>
    <t>40.71</t>
  </si>
  <si>
    <t>176.56</t>
  </si>
  <si>
    <t>37.45</t>
  </si>
  <si>
    <t>107.03</t>
  </si>
  <si>
    <t>-9.6</t>
  </si>
  <si>
    <t>-29.34</t>
  </si>
  <si>
    <t>-21.66</t>
  </si>
  <si>
    <t>Net Property, Plant and Equip., 1 Yr. Growth %</t>
  </si>
  <si>
    <t>-85.71</t>
  </si>
  <si>
    <t>483.33</t>
  </si>
  <si>
    <t>-25.71</t>
  </si>
  <si>
    <t>12.22</t>
  </si>
  <si>
    <t>-17.72</t>
  </si>
  <si>
    <t>60.35</t>
  </si>
  <si>
    <t>78.09</t>
  </si>
  <si>
    <t>Total Assets, 1 Yr. Growth %</t>
  </si>
  <si>
    <t>16.61</t>
  </si>
  <si>
    <t>17.84</t>
  </si>
  <si>
    <t>-32.54</t>
  </si>
  <si>
    <t>86.07</t>
  </si>
  <si>
    <t>111.88</t>
  </si>
  <si>
    <t>10.14</t>
  </si>
  <si>
    <t>59.17</t>
  </si>
  <si>
    <t>-4.65</t>
  </si>
  <si>
    <t>-37.68</t>
  </si>
  <si>
    <t>7.84</t>
  </si>
  <si>
    <t>Tangible Book Value, 1 Yr. Growth %</t>
  </si>
  <si>
    <t>31.21</t>
  </si>
  <si>
    <t>-120.96</t>
  </si>
  <si>
    <t>-149.96</t>
  </si>
  <si>
    <t>-247.56</t>
  </si>
  <si>
    <t>73.35</t>
  </si>
  <si>
    <t>68.46</t>
  </si>
  <si>
    <t>312.91</t>
  </si>
  <si>
    <t>-16.27</t>
  </si>
  <si>
    <t>-59.66</t>
  </si>
  <si>
    <t>73.33</t>
  </si>
  <si>
    <t>Common Equity, 1 Yr. Growth %</t>
  </si>
  <si>
    <t>52.76</t>
  </si>
  <si>
    <t>-146.89</t>
  </si>
  <si>
    <t>-74.96</t>
  </si>
  <si>
    <t>192.35</t>
  </si>
  <si>
    <t>94.77</t>
  </si>
  <si>
    <t>23.09</t>
  </si>
  <si>
    <t>167.85</t>
  </si>
  <si>
    <t>-6.6</t>
  </si>
  <si>
    <t>-52.18</t>
  </si>
  <si>
    <t>49.46</t>
  </si>
  <si>
    <t>Cash From Operations, 1 Yr. Growth %</t>
  </si>
  <si>
    <t>-30.37</t>
  </si>
  <si>
    <t>52.91</t>
  </si>
  <si>
    <t>-44.64</t>
  </si>
  <si>
    <t>-96.35</t>
  </si>
  <si>
    <t>-37.85</t>
  </si>
  <si>
    <t>203.3</t>
  </si>
  <si>
    <t>-79.47</t>
  </si>
  <si>
    <t>128.23</t>
  </si>
  <si>
    <t>-125.57</t>
  </si>
  <si>
    <t>Capital Expenditures, 1 Yr. Growth %</t>
  </si>
  <si>
    <t>246.15</t>
  </si>
  <si>
    <t>-64.44</t>
  </si>
  <si>
    <t>61.18</t>
  </si>
  <si>
    <t>-45.26</t>
  </si>
  <si>
    <t>Levered Free Cash Flow, 1 Yr. Growth %</t>
  </si>
  <si>
    <t>24.35</t>
  </si>
  <si>
    <t>34.32</t>
  </si>
  <si>
    <t>-62.44</t>
  </si>
  <si>
    <t>-7.49</t>
  </si>
  <si>
    <t>194.48</t>
  </si>
  <si>
    <t>-47.65</t>
  </si>
  <si>
    <t>330.28</t>
  </si>
  <si>
    <t>-99.53</t>
  </si>
  <si>
    <t>-142.34</t>
  </si>
  <si>
    <t>-605.45</t>
  </si>
  <si>
    <t>Unlevered Free Cash Flow, 1 Yr. Growth %</t>
  </si>
  <si>
    <t>22.41</t>
  </si>
  <si>
    <t>31.52</t>
  </si>
  <si>
    <t>-64.32</t>
  </si>
  <si>
    <t>-10.13</t>
  </si>
  <si>
    <t>212.94</t>
  </si>
  <si>
    <t>-51.14</t>
  </si>
  <si>
    <t>369.38</t>
  </si>
  <si>
    <t>-99.99</t>
  </si>
  <si>
    <t>-139.11</t>
  </si>
  <si>
    <t>-626.01</t>
  </si>
  <si>
    <t>Compound Annual Growth Rate Over Two Years</t>
  </si>
  <si>
    <t>Total Revenues, 2 Yr. CAGR %</t>
  </si>
  <si>
    <t>-1.65</t>
  </si>
  <si>
    <t>15.21</t>
  </si>
  <si>
    <t>39.98</t>
  </si>
  <si>
    <t>56.57</t>
  </si>
  <si>
    <t>64.71</t>
  </si>
  <si>
    <t>22.69</t>
  </si>
  <si>
    <t>0.34</t>
  </si>
  <si>
    <t>7.94</t>
  </si>
  <si>
    <t>18.05</t>
  </si>
  <si>
    <t>Gross Profit, 2 Yr. CAGR %</t>
  </si>
  <si>
    <t>5.86</t>
  </si>
  <si>
    <t>0.72</t>
  </si>
  <si>
    <t>3.89</t>
  </si>
  <si>
    <t>47.05</t>
  </si>
  <si>
    <t>57.33</t>
  </si>
  <si>
    <t>62.92</t>
  </si>
  <si>
    <t>23.85</t>
  </si>
  <si>
    <t>-1.87</t>
  </si>
  <si>
    <t>22.15</t>
  </si>
  <si>
    <t>EBITDA, 2 Yr. CAGR %</t>
  </si>
  <si>
    <t>-12.2</t>
  </si>
  <si>
    <t>2.44</t>
  </si>
  <si>
    <t>3.72</t>
  </si>
  <si>
    <t>3.37</t>
  </si>
  <si>
    <t>24.47</t>
  </si>
  <si>
    <t>23.43</t>
  </si>
  <si>
    <t>14.56</t>
  </si>
  <si>
    <t>-3.7</t>
  </si>
  <si>
    <t>-32.2</t>
  </si>
  <si>
    <t>EBITA, 2 Yr. CAGR %</t>
  </si>
  <si>
    <t>-12.22</t>
  </si>
  <si>
    <t>3.97</t>
  </si>
  <si>
    <t>-18.1</t>
  </si>
  <si>
    <t>3.53</t>
  </si>
  <si>
    <t>24.09</t>
  </si>
  <si>
    <t>23.15</t>
  </si>
  <si>
    <t>14.65</t>
  </si>
  <si>
    <t>-2.86</t>
  </si>
  <si>
    <t>-31.51</t>
  </si>
  <si>
    <t>EBIT, 2 Yr. CAGR %</t>
  </si>
  <si>
    <t>-10.51</t>
  </si>
  <si>
    <t>2.1</t>
  </si>
  <si>
    <t>3.68</t>
  </si>
  <si>
    <t>-17.19</t>
  </si>
  <si>
    <t>1.97</t>
  </si>
  <si>
    <t>21.96</t>
  </si>
  <si>
    <t>22.88</t>
  </si>
  <si>
    <t>14.42</t>
  </si>
  <si>
    <t>-1.89</t>
  </si>
  <si>
    <t>-30.01</t>
  </si>
  <si>
    <t>Earnings From Cont. Operations, 2 Yr. CAGR %</t>
  </si>
  <si>
    <t>50.32</t>
  </si>
  <si>
    <t>52.84</t>
  </si>
  <si>
    <t>-35.86</t>
  </si>
  <si>
    <t>-48.82</t>
  </si>
  <si>
    <t>4.72</t>
  </si>
  <si>
    <t>98.23</t>
  </si>
  <si>
    <t>16.67</t>
  </si>
  <si>
    <t>10.29</t>
  </si>
  <si>
    <t>-24.78</t>
  </si>
  <si>
    <t>Net Income, 2 Yr. CAGR %</t>
  </si>
  <si>
    <t>5.93</t>
  </si>
  <si>
    <t>105.61</t>
  </si>
  <si>
    <t>18.36</t>
  </si>
  <si>
    <t>9.58</t>
  </si>
  <si>
    <t>24.45</t>
  </si>
  <si>
    <t>-38.07</t>
  </si>
  <si>
    <t>Normalized Net Income, 2 Yr. CAGR %</t>
  </si>
  <si>
    <t>49.07</t>
  </si>
  <si>
    <t>-12.97</t>
  </si>
  <si>
    <t>50.17</t>
  </si>
  <si>
    <t>4.47</t>
  </si>
  <si>
    <t>23.24</t>
  </si>
  <si>
    <t>24.62</t>
  </si>
  <si>
    <t>9.52</t>
  </si>
  <si>
    <t>-3.53</t>
  </si>
  <si>
    <t>-34.31</t>
  </si>
  <si>
    <t>Diluted EPS Before Extra, 2 Yr. CAGR %</t>
  </si>
  <si>
    <t>3.28</t>
  </si>
  <si>
    <t>-28.57</t>
  </si>
  <si>
    <t>-55.09</t>
  </si>
  <si>
    <t>-58.99</t>
  </si>
  <si>
    <t>-5.94</t>
  </si>
  <si>
    <t>81.57</t>
  </si>
  <si>
    <t>2.79</t>
  </si>
  <si>
    <t>-4.91</t>
  </si>
  <si>
    <t>-8.23</t>
  </si>
  <si>
    <t>-29.12</t>
  </si>
  <si>
    <t>Accounts Receivable, 2 Yr. CAGR %</t>
  </si>
  <si>
    <t>-65.7</t>
  </si>
  <si>
    <t>80.39</t>
  </si>
  <si>
    <t>94.24</t>
  </si>
  <si>
    <t>46.84</t>
  </si>
  <si>
    <t>87.05</t>
  </si>
  <si>
    <t>10.49</t>
  </si>
  <si>
    <t>0.18</t>
  </si>
  <si>
    <t>25.31</t>
  </si>
  <si>
    <t>-2.9</t>
  </si>
  <si>
    <t>-4.52</t>
  </si>
  <si>
    <t>Inventory, 2 Yr. CAGR %</t>
  </si>
  <si>
    <t>-22.79</t>
  </si>
  <si>
    <t>93.89</t>
  </si>
  <si>
    <t>60.48</t>
  </si>
  <si>
    <t>5.2</t>
  </si>
  <si>
    <t>97.27</t>
  </si>
  <si>
    <t>94.97</t>
  </si>
  <si>
    <t>68.69</t>
  </si>
  <si>
    <t>36.81</t>
  </si>
  <si>
    <t>-22.9</t>
  </si>
  <si>
    <t>-25.6</t>
  </si>
  <si>
    <t>Net Property, Plant and Equip., 2 Yr. CAGR %</t>
  </si>
  <si>
    <t>30.93</t>
  </si>
  <si>
    <t>736.66</t>
  </si>
  <si>
    <t>108.17</t>
  </si>
  <si>
    <t>14.02</t>
  </si>
  <si>
    <t>377.78</t>
  </si>
  <si>
    <t>282.59</t>
  </si>
  <si>
    <t>-3.91</t>
  </si>
  <si>
    <t>-9.13</t>
  </si>
  <si>
    <t>68.99</t>
  </si>
  <si>
    <t>Total Assets, 2 Yr. CAGR %</t>
  </si>
  <si>
    <t>-2.28</t>
  </si>
  <si>
    <t>17.23</t>
  </si>
  <si>
    <t>-10.84</t>
  </si>
  <si>
    <t>12.03</t>
  </si>
  <si>
    <t>98.56</t>
  </si>
  <si>
    <t>52.77</t>
  </si>
  <si>
    <t>32.41</t>
  </si>
  <si>
    <t>23.2</t>
  </si>
  <si>
    <t>-22.91</t>
  </si>
  <si>
    <t>-18.02</t>
  </si>
  <si>
    <t>Tangible Book Value, 2 Yr. CAGR %</t>
  </si>
  <si>
    <t>65.04</t>
  </si>
  <si>
    <t>-67.64</t>
  </si>
  <si>
    <t>-14.14</t>
  </si>
  <si>
    <t>59.94</t>
  </si>
  <si>
    <t>70.89</t>
  </si>
  <si>
    <t>163.74</t>
  </si>
  <si>
    <t>85.93</t>
  </si>
  <si>
    <t>-38.47</t>
  </si>
  <si>
    <t>-16.38</t>
  </si>
  <si>
    <t>Common Equity, 2 Yr. CAGR %</t>
  </si>
  <si>
    <t>-15.36</t>
  </si>
  <si>
    <t>-65.74</t>
  </si>
  <si>
    <t>-14.44</t>
  </si>
  <si>
    <t>138.62</t>
  </si>
  <si>
    <t>54.84</t>
  </si>
  <si>
    <t>81.58</t>
  </si>
  <si>
    <t>58.16</t>
  </si>
  <si>
    <t>-33.17</t>
  </si>
  <si>
    <t>-15.46</t>
  </si>
  <si>
    <t>Cash From Operations, 2 Yr. CAGR %</t>
  </si>
  <si>
    <t>3.19</t>
  </si>
  <si>
    <t>-85.79</t>
  </si>
  <si>
    <t>31.68</t>
  </si>
  <si>
    <t>443.68</t>
  </si>
  <si>
    <t>37.3</t>
  </si>
  <si>
    <t>-21.1</t>
  </si>
  <si>
    <t>-31.55</t>
  </si>
  <si>
    <t>-23.6</t>
  </si>
  <si>
    <t>Capital Expenditures, 2 Yr. CAGR %</t>
  </si>
  <si>
    <t>146.4</t>
  </si>
  <si>
    <t>-24.29</t>
  </si>
  <si>
    <t>-6.07</t>
  </si>
  <si>
    <t>Levered Free Cash Flow, 2 Yr. CAGR %</t>
  </si>
  <si>
    <t>163.9</t>
  </si>
  <si>
    <t>29.24</t>
  </si>
  <si>
    <t>-28.97</t>
  </si>
  <si>
    <t>-41.05</t>
  </si>
  <si>
    <t>65.05</t>
  </si>
  <si>
    <t>24.16</t>
  </si>
  <si>
    <t>50.09</t>
  </si>
  <si>
    <t>-76.89</t>
  </si>
  <si>
    <t>53.52</t>
  </si>
  <si>
    <t>Unlevered Free Cash Flow, 2 Yr. CAGR %</t>
  </si>
  <si>
    <t>165.24</t>
  </si>
  <si>
    <t>26.89</t>
  </si>
  <si>
    <t>-31.49</t>
  </si>
  <si>
    <t>-43.37</t>
  </si>
  <si>
    <t>67.71</t>
  </si>
  <si>
    <t>23.65</t>
  </si>
  <si>
    <t>51.43</t>
  </si>
  <si>
    <t>-98.21</t>
  </si>
  <si>
    <t>-77.24</t>
  </si>
  <si>
    <t>50.84</t>
  </si>
  <si>
    <t>Compound Annual Growth Rate Over Three Years</t>
  </si>
  <si>
    <t>Total Revenues, 3 Yr. CAGR %</t>
  </si>
  <si>
    <t>-7.58</t>
  </si>
  <si>
    <t>10.06</t>
  </si>
  <si>
    <t>29.65</t>
  </si>
  <si>
    <t>43.02</t>
  </si>
  <si>
    <t>64.54</t>
  </si>
  <si>
    <t>30.99</t>
  </si>
  <si>
    <t>22.3</t>
  </si>
  <si>
    <t>-1.17</t>
  </si>
  <si>
    <t>18.48</t>
  </si>
  <si>
    <t>Gross Profit, 3 Yr. CAGR %</t>
  </si>
  <si>
    <t>11.37</t>
  </si>
  <si>
    <t>7.38</t>
  </si>
  <si>
    <t>24.11</t>
  </si>
  <si>
    <t>44.57</t>
  </si>
  <si>
    <t>67.53</t>
  </si>
  <si>
    <t>28.94</t>
  </si>
  <si>
    <t>21.49</t>
  </si>
  <si>
    <t>-8.04</t>
  </si>
  <si>
    <t>19.6</t>
  </si>
  <si>
    <t>EBITDA, 3 Yr. CAGR %</t>
  </si>
  <si>
    <t>3.4</t>
  </si>
  <si>
    <t>-1.58</t>
  </si>
  <si>
    <t>-2.99</t>
  </si>
  <si>
    <t>-6.45</t>
  </si>
  <si>
    <t>-2.41</t>
  </si>
  <si>
    <t>5.64</t>
  </si>
  <si>
    <t>28.85</t>
  </si>
  <si>
    <t>13.13</t>
  </si>
  <si>
    <t>8.59</t>
  </si>
  <si>
    <t>-31.53</t>
  </si>
  <si>
    <t>EBITA, 3 Yr. CAGR %</t>
  </si>
  <si>
    <t>2.11</t>
  </si>
  <si>
    <t>-1.66</t>
  </si>
  <si>
    <t>-6.1</t>
  </si>
  <si>
    <t>-2.09</t>
  </si>
  <si>
    <t>5.66</t>
  </si>
  <si>
    <t>28.51</t>
  </si>
  <si>
    <t>13.09</t>
  </si>
  <si>
    <t>9.15</t>
  </si>
  <si>
    <t>-30.91</t>
  </si>
  <si>
    <t>EBIT, 3 Yr. CAGR %</t>
  </si>
  <si>
    <t>-0.88</t>
  </si>
  <si>
    <t>-2.69</t>
  </si>
  <si>
    <t>-5.87</t>
  </si>
  <si>
    <t>-2.78</t>
  </si>
  <si>
    <t>4.89</t>
  </si>
  <si>
    <t>26.48</t>
  </si>
  <si>
    <t>13.27</t>
  </si>
  <si>
    <t>9.4</t>
  </si>
  <si>
    <t>-29.28</t>
  </si>
  <si>
    <t>Earnings From Cont. Operations, 3 Yr. CAGR %</t>
  </si>
  <si>
    <t>46.17</t>
  </si>
  <si>
    <t>31.88</t>
  </si>
  <si>
    <t>-52.12</t>
  </si>
  <si>
    <t>2.5</t>
  </si>
  <si>
    <t>1.59</t>
  </si>
  <si>
    <t>77.52</t>
  </si>
  <si>
    <t>5.16</t>
  </si>
  <si>
    <t>10.4</t>
  </si>
  <si>
    <t>-29.66</t>
  </si>
  <si>
    <t>Net Income, 3 Yr. CAGR %</t>
  </si>
  <si>
    <t>4.1</t>
  </si>
  <si>
    <t>80.61</t>
  </si>
  <si>
    <t>6.48</t>
  </si>
  <si>
    <t>-30.86</t>
  </si>
  <si>
    <t>Normalized Net Income, 3 Yr. CAGR %</t>
  </si>
  <si>
    <t>-29.71</t>
  </si>
  <si>
    <t>25.85</t>
  </si>
  <si>
    <t>-29.36</t>
  </si>
  <si>
    <t>42.15</t>
  </si>
  <si>
    <t>9.18</t>
  </si>
  <si>
    <t>25.53</t>
  </si>
  <si>
    <t>12.67</t>
  </si>
  <si>
    <t>6.62</t>
  </si>
  <si>
    <t>-32.58</t>
  </si>
  <si>
    <t>Diluted EPS Before Extra, 3 Yr. CAGR %</t>
  </si>
  <si>
    <t>4.33</t>
  </si>
  <si>
    <t>-32.12</t>
  </si>
  <si>
    <t>-29.5</t>
  </si>
  <si>
    <t>-63.31</t>
  </si>
  <si>
    <t>-15.31</t>
  </si>
  <si>
    <t>-6.89</t>
  </si>
  <si>
    <t>56.28</t>
  </si>
  <si>
    <t>-6.21</t>
  </si>
  <si>
    <t>-0.84</t>
  </si>
  <si>
    <t>-33.9</t>
  </si>
  <si>
    <t>Accounts Receivable, 3 Yr. CAGR %</t>
  </si>
  <si>
    <t>-54.53</t>
  </si>
  <si>
    <t>-24.84</t>
  </si>
  <si>
    <t>50.39</t>
  </si>
  <si>
    <t>98.16</t>
  </si>
  <si>
    <t>54.07</t>
  </si>
  <si>
    <t>36.05</t>
  </si>
  <si>
    <t>16.8</t>
  </si>
  <si>
    <t>6.49</t>
  </si>
  <si>
    <t>7.16</t>
  </si>
  <si>
    <t>3.13</t>
  </si>
  <si>
    <t>Inventory, 3 Yr. CAGR %</t>
  </si>
  <si>
    <t>-9.02</t>
  </si>
  <si>
    <t>24.97</t>
  </si>
  <si>
    <t>43.53</t>
  </si>
  <si>
    <t>53.6</t>
  </si>
  <si>
    <t>45.19</t>
  </si>
  <si>
    <t>74.88</t>
  </si>
  <si>
    <t>98.91</t>
  </si>
  <si>
    <t>37.02</t>
  </si>
  <si>
    <t>-22.49</t>
  </si>
  <si>
    <t>Net Property, Plant and Equip., 3 Yr. CAGR %</t>
  </si>
  <si>
    <t>-61.11</t>
  </si>
  <si>
    <t>-9.14</t>
  </si>
  <si>
    <t>115.44</t>
  </si>
  <si>
    <t>273.25</t>
  </si>
  <si>
    <t>96.47</t>
  </si>
  <si>
    <t>156.91</t>
  </si>
  <si>
    <t>194.78</t>
  </si>
  <si>
    <t>129.22</t>
  </si>
  <si>
    <t>-2.51</t>
  </si>
  <si>
    <t>13.72</t>
  </si>
  <si>
    <t>Total Assets, 3 Yr. CAGR %</t>
  </si>
  <si>
    <t>-5.51</t>
  </si>
  <si>
    <t>4.01</t>
  </si>
  <si>
    <t>-2.5</t>
  </si>
  <si>
    <t>13.94</t>
  </si>
  <si>
    <t>38.55</t>
  </si>
  <si>
    <t>63.15</t>
  </si>
  <si>
    <t>54.87</t>
  </si>
  <si>
    <t>18.68</t>
  </si>
  <si>
    <t>-1.84</t>
  </si>
  <si>
    <t>-13.79</t>
  </si>
  <si>
    <t>Tangible Book Value, 3 Yr. CAGR %</t>
  </si>
  <si>
    <t>73.06</t>
  </si>
  <si>
    <t>-52.67</t>
  </si>
  <si>
    <t>-46.34</t>
  </si>
  <si>
    <t>8.52</t>
  </si>
  <si>
    <t>62.73</t>
  </si>
  <si>
    <t>129.31</t>
  </si>
  <si>
    <t>79.92</t>
  </si>
  <si>
    <t>16.06</t>
  </si>
  <si>
    <t>-13.1</t>
  </si>
  <si>
    <t>Common Equity, 3 Yr. CAGR %</t>
  </si>
  <si>
    <t>58.71</t>
  </si>
  <si>
    <t>64.82</t>
  </si>
  <si>
    <t>-43.61</t>
  </si>
  <si>
    <t>-29.98</t>
  </si>
  <si>
    <t>12.55</t>
  </si>
  <si>
    <t>91.38</t>
  </si>
  <si>
    <t>85.87</t>
  </si>
  <si>
    <t>45.48</t>
  </si>
  <si>
    <t>6.15</t>
  </si>
  <si>
    <t>-12.61</t>
  </si>
  <si>
    <t>Cash From Operations, 3 Yr. CAGR %</t>
  </si>
  <si>
    <t>24.4</t>
  </si>
  <si>
    <t>35.1</t>
  </si>
  <si>
    <t>-16.15</t>
  </si>
  <si>
    <t>-68.63</t>
  </si>
  <si>
    <t>-1.36</t>
  </si>
  <si>
    <t>2.52</t>
  </si>
  <si>
    <t>347.56</t>
  </si>
  <si>
    <t>-27.13</t>
  </si>
  <si>
    <t>12.42</t>
  </si>
  <si>
    <t>-50.7</t>
  </si>
  <si>
    <t>Capital Expenditures, 3 Yr. CAGR %</t>
  </si>
  <si>
    <t>17.57</t>
  </si>
  <si>
    <t>-32.24</t>
  </si>
  <si>
    <t>113.89</t>
  </si>
  <si>
    <t>-32.05</t>
  </si>
  <si>
    <t>Levered Free Cash Flow, 3 Yr. CAGR %</t>
  </si>
  <si>
    <t>15.69</t>
  </si>
  <si>
    <t>110.71</t>
  </si>
  <si>
    <t>-14.39</t>
  </si>
  <si>
    <t>-22.43</t>
  </si>
  <si>
    <t>12.56</t>
  </si>
  <si>
    <t>87.89</t>
  </si>
  <si>
    <t>-78.05</t>
  </si>
  <si>
    <t>-38.74</t>
  </si>
  <si>
    <t>-33.25</t>
  </si>
  <si>
    <t>Unlevered Free Cash Flow, 3 Yr. CAGR %</t>
  </si>
  <si>
    <t>15.83</t>
  </si>
  <si>
    <t>109.94</t>
  </si>
  <si>
    <t>-16.87</t>
  </si>
  <si>
    <t>92.88</t>
  </si>
  <si>
    <t>-94.61</t>
  </si>
  <si>
    <t>-37.58</t>
  </si>
  <si>
    <t>-32.96</t>
  </si>
  <si>
    <t>Compound Annual Growth Rate Over Five Years</t>
  </si>
  <si>
    <t>Total Revenues, 5 Yr. CAGR %</t>
  </si>
  <si>
    <t>-8.06</t>
  </si>
  <si>
    <t>-7.93</t>
  </si>
  <si>
    <t>0.94</t>
  </si>
  <si>
    <t>16.08</t>
  </si>
  <si>
    <t>26.73</t>
  </si>
  <si>
    <t>42.67</t>
  </si>
  <si>
    <t>34.51</t>
  </si>
  <si>
    <t>21.23</t>
  </si>
  <si>
    <t>20.15</t>
  </si>
  <si>
    <t>Gross Profit, 5 Yr. CAGR %</t>
  </si>
  <si>
    <t>5.51</t>
  </si>
  <si>
    <t>-1.13</t>
  </si>
  <si>
    <t>8.31</t>
  </si>
  <si>
    <t>16.46</t>
  </si>
  <si>
    <t>25.11</t>
  </si>
  <si>
    <t>38.38</t>
  </si>
  <si>
    <t>35.9</t>
  </si>
  <si>
    <t>34.72</t>
  </si>
  <si>
    <t>15.6</t>
  </si>
  <si>
    <t>21.28</t>
  </si>
  <si>
    <t>EBITDA, 5 Yr. CAGR %</t>
  </si>
  <si>
    <t>2.43</t>
  </si>
  <si>
    <t>11.51</t>
  </si>
  <si>
    <t>-8.8</t>
  </si>
  <si>
    <t>4.87</t>
  </si>
  <si>
    <t>7.2</t>
  </si>
  <si>
    <t>9.12</t>
  </si>
  <si>
    <t>14.69</t>
  </si>
  <si>
    <t>-13.33</t>
  </si>
  <si>
    <t>EBITA, 5 Yr. CAGR %</t>
  </si>
  <si>
    <t>0.44</t>
  </si>
  <si>
    <t>9.95</t>
  </si>
  <si>
    <t>2.85</t>
  </si>
  <si>
    <t>-8.6</t>
  </si>
  <si>
    <t>4.98</t>
  </si>
  <si>
    <t>7.32</t>
  </si>
  <si>
    <t>9.17</t>
  </si>
  <si>
    <t>14.9</t>
  </si>
  <si>
    <t>-12.94</t>
  </si>
  <si>
    <t>EBIT, 5 Yr. CAGR %</t>
  </si>
  <si>
    <t>4.43</t>
  </si>
  <si>
    <t>-7.76</t>
  </si>
  <si>
    <t>-0.86</t>
  </si>
  <si>
    <t>4.41</t>
  </si>
  <si>
    <t>6.77</t>
  </si>
  <si>
    <t>8.61</t>
  </si>
  <si>
    <t>14.26</t>
  </si>
  <si>
    <t>-11.79</t>
  </si>
  <si>
    <t>Earnings From Cont. Operations, 5 Yr. CAGR %</t>
  </si>
  <si>
    <t>29.47</t>
  </si>
  <si>
    <t>9.82</t>
  </si>
  <si>
    <t>5.14</t>
  </si>
  <si>
    <t>-24.34</t>
  </si>
  <si>
    <t>20.26</t>
  </si>
  <si>
    <t>-15.48</t>
  </si>
  <si>
    <t>4.99</t>
  </si>
  <si>
    <t>39.52</t>
  </si>
  <si>
    <t>-13.88</t>
  </si>
  <si>
    <t>Net Income, 5 Yr. CAGR %</t>
  </si>
  <si>
    <t>20.81</t>
  </si>
  <si>
    <t>-14.24</t>
  </si>
  <si>
    <t>9.07</t>
  </si>
  <si>
    <t>6.26</t>
  </si>
  <si>
    <t>55.61</t>
  </si>
  <si>
    <t>-14.27</t>
  </si>
  <si>
    <t>Normalized Net Income, 5 Yr. CAGR %</t>
  </si>
  <si>
    <t>-9.83</t>
  </si>
  <si>
    <t>-4.77</t>
  </si>
  <si>
    <t>16.82</t>
  </si>
  <si>
    <t>-11.75</t>
  </si>
  <si>
    <t>34.86</t>
  </si>
  <si>
    <t>9.32</t>
  </si>
  <si>
    <t>12.98</t>
  </si>
  <si>
    <t>-13.8</t>
  </si>
  <si>
    <t>Diluted EPS Before Extra, 5 Yr. CAGR %</t>
  </si>
  <si>
    <t>-21.23</t>
  </si>
  <si>
    <t>-37.14</t>
  </si>
  <si>
    <t>-25.56</t>
  </si>
  <si>
    <t>-44.52</t>
  </si>
  <si>
    <t>-20.89</t>
  </si>
  <si>
    <t>-30.44</t>
  </si>
  <si>
    <t>-8.49</t>
  </si>
  <si>
    <t>26.31</t>
  </si>
  <si>
    <t>-21.13</t>
  </si>
  <si>
    <t>Accounts Receivable, 5 Yr. CAGR %</t>
  </si>
  <si>
    <t>-29.44</t>
  </si>
  <si>
    <t>4.02</t>
  </si>
  <si>
    <t>-18.72</t>
  </si>
  <si>
    <t>-1.75</t>
  </si>
  <si>
    <t>64.1</t>
  </si>
  <si>
    <t>56.87</t>
  </si>
  <si>
    <t>31.65</t>
  </si>
  <si>
    <t>8.48</t>
  </si>
  <si>
    <t>1.94</t>
  </si>
  <si>
    <t>Inventory, 5 Yr. CAGR %</t>
  </si>
  <si>
    <t>-22.21</t>
  </si>
  <si>
    <t>-3.45</t>
  </si>
  <si>
    <t>14.16</t>
  </si>
  <si>
    <t>16.65</t>
  </si>
  <si>
    <t>68.97</t>
  </si>
  <si>
    <t>54.17</t>
  </si>
  <si>
    <t>58.52</t>
  </si>
  <si>
    <t>36.15</t>
  </si>
  <si>
    <t>5.79</t>
  </si>
  <si>
    <t>Net Property, Plant and Equip., 5 Yr. CAGR %</t>
  </si>
  <si>
    <t>-65.68</t>
  </si>
  <si>
    <t>-35.56</t>
  </si>
  <si>
    <t>32.72</t>
  </si>
  <si>
    <t>26.58</t>
  </si>
  <si>
    <t>67.03</t>
  </si>
  <si>
    <t>311.99</t>
  </si>
  <si>
    <t>156.49</t>
  </si>
  <si>
    <t>73.36</t>
  </si>
  <si>
    <t>84.11</t>
  </si>
  <si>
    <t>84.76</t>
  </si>
  <si>
    <t>Total Assets, 5 Yr. CAGR %</t>
  </si>
  <si>
    <t>4.9</t>
  </si>
  <si>
    <t>20.08</t>
  </si>
  <si>
    <t>-7.68</t>
  </si>
  <si>
    <t>7.15</t>
  </si>
  <si>
    <t>29.59</t>
  </si>
  <si>
    <t>28.12</t>
  </si>
  <si>
    <t>36.06</t>
  </si>
  <si>
    <t>45.81</t>
  </si>
  <si>
    <t>17.16</t>
  </si>
  <si>
    <t>2.35</t>
  </si>
  <si>
    <t>Tangible Book Value, 5 Yr. CAGR %</t>
  </si>
  <si>
    <t>30.34</t>
  </si>
  <si>
    <t>54.57</t>
  </si>
  <si>
    <t>-15.98</t>
  </si>
  <si>
    <t>-20.15</t>
  </si>
  <si>
    <t>-22.97</t>
  </si>
  <si>
    <t>-14.71</t>
  </si>
  <si>
    <t>54.8</t>
  </si>
  <si>
    <t>71.64</t>
  </si>
  <si>
    <t>35.48</t>
  </si>
  <si>
    <t>Common Equity, 5 Yr. CAGR %</t>
  </si>
  <si>
    <t>23.74</t>
  </si>
  <si>
    <t>-14.04</t>
  </si>
  <si>
    <t>26.8</t>
  </si>
  <si>
    <t>0.42</t>
  </si>
  <si>
    <t>-3.82</t>
  </si>
  <si>
    <t>36.28</t>
  </si>
  <si>
    <t>77.33</t>
  </si>
  <si>
    <t>23.45</t>
  </si>
  <si>
    <t>17.09</t>
  </si>
  <si>
    <t>Cash From Operations, 5 Yr. CAGR %</t>
  </si>
  <si>
    <t>24.18</t>
  </si>
  <si>
    <t>10.26</t>
  </si>
  <si>
    <t>-45.12</t>
  </si>
  <si>
    <t>-1.82</t>
  </si>
  <si>
    <t>12.59</t>
  </si>
  <si>
    <t>-7.67</t>
  </si>
  <si>
    <t>111.18</t>
  </si>
  <si>
    <t>-25.74</t>
  </si>
  <si>
    <t>Capital Expenditures, 5 Yr. CAGR %</t>
  </si>
  <si>
    <t>-15.4</t>
  </si>
  <si>
    <t>79.02</t>
  </si>
  <si>
    <t>13.56</t>
  </si>
  <si>
    <t>Levered Free Cash Flow, 5 Yr. CAGR %</t>
  </si>
  <si>
    <t>-3.42</t>
  </si>
  <si>
    <t>34.58</t>
  </si>
  <si>
    <t>-4.82</t>
  </si>
  <si>
    <t>26.59</t>
  </si>
  <si>
    <t>11.32</t>
  </si>
  <si>
    <t>-6.37</t>
  </si>
  <si>
    <t>18.18</t>
  </si>
  <si>
    <t>-50.81</t>
  </si>
  <si>
    <t>-18.74</t>
  </si>
  <si>
    <t>-7.7</t>
  </si>
  <si>
    <t>Unlevered Free Cash Flow, 5 Yr. CAGR %</t>
  </si>
  <si>
    <t>-3.21</t>
  </si>
  <si>
    <t>33.83</t>
  </si>
  <si>
    <t>-6.12</t>
  </si>
  <si>
    <t>24.3</t>
  </si>
  <si>
    <t>10.07</t>
  </si>
  <si>
    <t>-8.4</t>
  </si>
  <si>
    <t>18.14</t>
  </si>
  <si>
    <t>-78.67</t>
  </si>
  <si>
    <t>-17.95</t>
  </si>
  <si>
    <t>-7.12</t>
  </si>
  <si>
    <t>2019</t>
  </si>
  <si>
    <t>2020</t>
  </si>
  <si>
    <t>2021</t>
  </si>
  <si>
    <t>2022</t>
  </si>
  <si>
    <t>2023</t>
  </si>
  <si>
    <t>2024</t>
  </si>
  <si>
    <t>2025</t>
  </si>
  <si>
    <t>2026</t>
  </si>
  <si>
    <t>Capitalization
                                    1</t>
  </si>
  <si>
    <t>79.24</t>
  </si>
  <si>
    <t>84.64</t>
  </si>
  <si>
    <t>60.38</t>
  </si>
  <si>
    <t>11.94</t>
  </si>
  <si>
    <t>15.92</t>
  </si>
  <si>
    <t>-</t>
  </si>
  <si>
    <t>Change</t>
  </si>
  <si>
    <t>6.82%</t>
  </si>
  <si>
    <t>-28.67%</t>
  </si>
  <si>
    <t>-80.23%</t>
  </si>
  <si>
    <t>203.88%</t>
  </si>
  <si>
    <t>-56.1%</t>
  </si>
  <si>
    <t>0%</t>
  </si>
  <si>
    <t>Enterprise Value (EV)</t>
  </si>
  <si>
    <t>77.46</t>
  </si>
  <si>
    <t>53.75</t>
  </si>
  <si>
    <t>-2.24%</t>
  </si>
  <si>
    <t>-30.62%</t>
  </si>
  <si>
    <t>-77.79%</t>
  </si>
  <si>
    <t>P/E ratio</t>
  </si>
  <si>
    <t>-22.1x</t>
  </si>
  <si>
    <t>-16.5x</t>
  </si>
  <si>
    <t>-14.4x</t>
  </si>
  <si>
    <t>-1.59x</t>
  </si>
  <si>
    <t>-23.1x</t>
  </si>
  <si>
    <t>-37.8x</t>
  </si>
  <si>
    <t>75.5x</t>
  </si>
  <si>
    <t>21.6x</t>
  </si>
  <si>
    <t>PBR</t>
  </si>
  <si>
    <t>PEG</t>
  </si>
  <si>
    <t>-1.1x</t>
  </si>
  <si>
    <t>0.7x</t>
  </si>
  <si>
    <t>-0x</t>
  </si>
  <si>
    <t>0.3x</t>
  </si>
  <si>
    <t>0.5x</t>
  </si>
  <si>
    <t>-1x</t>
  </si>
  <si>
    <t>0x</t>
  </si>
  <si>
    <t>Capitalization / Revenue</t>
  </si>
  <si>
    <t>7.67x</t>
  </si>
  <si>
    <t>9.89x</t>
  </si>
  <si>
    <t>5.8x</t>
  </si>
  <si>
    <t>1.2x</t>
  </si>
  <si>
    <t>2.55x</t>
  </si>
  <si>
    <t>1.15x</t>
  </si>
  <si>
    <t>1.05x</t>
  </si>
  <si>
    <t>0.94x</t>
  </si>
  <si>
    <t>EV / Revenue</t>
  </si>
  <si>
    <t>EV / EBITDA</t>
  </si>
  <si>
    <t>-64.2x</t>
  </si>
  <si>
    <t>-21.4x</t>
  </si>
  <si>
    <t>-20.7x</t>
  </si>
  <si>
    <t>EV / EBIT</t>
  </si>
  <si>
    <t>-38.8x</t>
  </si>
  <si>
    <t>279x</t>
  </si>
  <si>
    <t>22.8x</t>
  </si>
  <si>
    <t>EV / FCF</t>
  </si>
  <si>
    <t>-11.3x</t>
  </si>
  <si>
    <t>-35.8x</t>
  </si>
  <si>
    <t>FCF Yield</t>
  </si>
  <si>
    <t>-0%</t>
  </si>
  <si>
    <t>Dividend per Share
                                    2</t>
  </si>
  <si>
    <t>Rate of return</t>
  </si>
  <si>
    <t>EPS
                                    2</t>
  </si>
  <si>
    <t>-0.73</t>
  </si>
  <si>
    <t>0.02</t>
  </si>
  <si>
    <t>0.07</t>
  </si>
  <si>
    <t>Distribution rate</t>
  </si>
  <si>
    <t>Net sales
                                    1</t>
  </si>
  <si>
    <t>10.33</t>
  </si>
  <si>
    <t>8.561</t>
  </si>
  <si>
    <t>9.975</t>
  </si>
  <si>
    <t>14.24</t>
  </si>
  <si>
    <t>13.86</t>
  </si>
  <si>
    <t>15.13</t>
  </si>
  <si>
    <t>17.02</t>
  </si>
  <si>
    <t>-1.235</t>
  </si>
  <si>
    <t>-3.623</t>
  </si>
  <si>
    <t>-2.591</t>
  </si>
  <si>
    <t>EBIT
                                    1</t>
  </si>
  <si>
    <t>-2.667</t>
  </si>
  <si>
    <t>-4.275</t>
  </si>
  <si>
    <t>-4.335</t>
  </si>
  <si>
    <t>-1.593</t>
  </si>
  <si>
    <t>-0.4105</t>
  </si>
  <si>
    <t>0.057</t>
  </si>
  <si>
    <t>0.699</t>
  </si>
  <si>
    <t>Net income
                                    1</t>
  </si>
  <si>
    <t>-4.766</t>
  </si>
  <si>
    <t>-4.107</t>
  </si>
  <si>
    <t>-7.382</t>
  </si>
  <si>
    <t>-1.575</t>
  </si>
  <si>
    <t>-0.4125</t>
  </si>
  <si>
    <t>0.073</t>
  </si>
  <si>
    <t>0.819</t>
  </si>
  <si>
    <t>-7.174</t>
  </si>
  <si>
    <t>-6.63</t>
  </si>
  <si>
    <t>Reference price
                                    2</t>
  </si>
  <si>
    <t>9.950</t>
  </si>
  <si>
    <t>8.580</t>
  </si>
  <si>
    <t>5.900</t>
  </si>
  <si>
    <t>1.157</t>
  </si>
  <si>
    <t>3.460</t>
  </si>
  <si>
    <t>1.510</t>
  </si>
  <si>
    <t>Nbr of stocks (in thousands)</t>
  </si>
  <si>
    <t>7,963</t>
  </si>
  <si>
    <t>9,865</t>
  </si>
  <si>
    <t>10,233</t>
  </si>
  <si>
    <t>10,317</t>
  </si>
  <si>
    <t>10,485</t>
  </si>
  <si>
    <t>10,544</t>
  </si>
  <si>
    <t>Announcement Date</t>
  </si>
  <si>
    <t>2/27/20</t>
  </si>
  <si>
    <t>3/1/21</t>
  </si>
  <si>
    <t>2/23/22</t>
  </si>
  <si>
    <t>3/8/23</t>
  </si>
  <si>
    <t>3/7/24</t>
  </si>
  <si>
    <t>address1</t>
  </si>
  <si>
    <t>380 Lackawanna Place</t>
  </si>
  <si>
    <t>city</t>
  </si>
  <si>
    <t>South Orange</t>
  </si>
  <si>
    <t>state</t>
  </si>
  <si>
    <t>NJ</t>
  </si>
  <si>
    <t>zip</t>
  </si>
  <si>
    <t>07079</t>
  </si>
  <si>
    <t>country</t>
  </si>
  <si>
    <t>phone</t>
  </si>
  <si>
    <t>201 343 5202</t>
  </si>
  <si>
    <t>website</t>
  </si>
  <si>
    <t>https://www.nephros.com</t>
  </si>
  <si>
    <t>industry</t>
  </si>
  <si>
    <t>Medical Instruments &amp; Supplies</t>
  </si>
  <si>
    <t>industryKey</t>
  </si>
  <si>
    <t>medical-instruments-supplies</t>
  </si>
  <si>
    <t>industryDisp</t>
  </si>
  <si>
    <t>sector</t>
  </si>
  <si>
    <t>Healthcare</t>
  </si>
  <si>
    <t>sectorKey</t>
  </si>
  <si>
    <t>healthcare</t>
  </si>
  <si>
    <t>sectorDisp</t>
  </si>
  <si>
    <t>longBusinessSummary</t>
  </si>
  <si>
    <t>Nephros, Inc., a commercial-stage company, develops and sells water solutions to the medical and commercial markets in the United States. It offers ultrafiltration products that are used in dialysis centers for the removal of biological contaminants from water and bicarbonate concentrate; and in hospitals for the prevention of infection from waterborne pathogens, such as legionella and pseudomonas, as well as in military and outdoor recreation, commercial, and other healthcare facilities. The company also manufactures and sells water filters that enhance the taste and odor of water, as well as reduce biofilm, cysts, particulates, and scale build-up in downstream equipment. It markets its products to food service, hospitality, convenience store, and health care markets, as well as medical institutions. The company was incorporated in 1997 and is headquartered in South Orange, New Jersey.</t>
  </si>
  <si>
    <t>fullTimeEmployees</t>
  </si>
  <si>
    <t>companyOfficers</t>
  </si>
  <si>
    <t>[{'maxAge': 1, 'name': 'Mr. Robert  Banks', 'age': 48, 'title': 'President, CEO &amp; Director', 'yearBorn': 1975, 'fiscalYear': 2023, 'totalPay': 474043, 'exercisedValue': 0, 'unexercisedValue': 0}, {'maxAge': 1, 'name': 'Ms. Judy F. Krandel C.F.A.', 'age': 58, 'title': 'Chief Financial Officer', 'yearBorn': 1965, 'fiscalYear': 2023, 'totalPay': 147010, 'exercisedValue': 0, 'unexercisedValue': 0}, {'maxAge': 1, 'name': 'Mr. Alfred  Vargas', 'title': 'Director of Operations', 'fiscalYear': 2023, 'exercisedValue': 0, 'unexercisedValue': 0}, {'maxAge': 1, 'name': 'Brianne  McGuire', 'title': 'Director of Brand, Marketing &amp; Business Development', 'fiscalYear': 2023, 'exercisedValue': 0, 'unexercisedValue': 0}, {'maxAge': 1, 'name': 'Vashone R. Thomas', 'title': 'Vice President of Quality, Regulatory, &amp; Human Resources', 'fiscalYear': 2023, 'exercisedValue': 0, 'unexercisedValue': 0}, {'maxAge': 1, 'name': 'Mr. Greg  Lucas', 'title': 'President of Aether Water Systems', 'fiscalYear': 2023, 'exercisedValue': 0, 'unexercisedValue': 0}, {'maxAge': 1, 'name': 'Ms. Judy  Mazzini', 'title': 'Controller', 'fiscalYear': 2023, 'exercisedValue': 0, 'unexercisedValue': 0}]</t>
  </si>
  <si>
    <t>compensationAsOfEpochDate</t>
  </si>
  <si>
    <t>irWebsite</t>
  </si>
  <si>
    <t>http://www.nephros.com/investors/stock-info-analysis/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</si>
  <si>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</si>
  <si>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</si>
  <si>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</si>
  <si>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</si>
  <si>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</si>
  <si>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</si>
  <si>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</si>
  <si>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</si>
  <si>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</si>
  <si>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</si>
  <si>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</si>
  <si>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</si>
  <si>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</si>
  <si>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</si>
  <si>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</si>
  <si>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</si>
  <si>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</si>
  <si>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</si>
  <si>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</si>
  <si>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</si>
  <si>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</si>
  <si>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</si>
  <si>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</si>
  <si>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</si>
  <si>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</si>
  <si>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</si>
  <si>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</si>
  <si>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</si>
  <si>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</si>
  <si>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</si>
  <si>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</si>
  <si>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</si>
  <si>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</si>
  <si>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</si>
  <si>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</si>
  <si>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</si>
  <si>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</si>
  <si>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</si>
  <si>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</si>
  <si>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</si>
  <si>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</si>
  <si>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</si>
  <si>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</si>
  <si>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</si>
  <si>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</si>
  <si>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</si>
  <si>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</si>
  <si>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</si>
  <si>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1:9</t>
  </si>
  <si>
    <t>lastSplitDate</t>
  </si>
  <si>
    <t>enterpriseToRevenue</t>
  </si>
  <si>
    <t>enterpriseToEbitda</t>
  </si>
  <si>
    <t>52WeekChange</t>
  </si>
  <si>
    <t>SandP52WeekChange</t>
  </si>
  <si>
    <t>exchange</t>
  </si>
  <si>
    <t>NCM</t>
  </si>
  <si>
    <t>quoteType</t>
  </si>
  <si>
    <t>EQUITY</t>
  </si>
  <si>
    <t>symbol</t>
  </si>
  <si>
    <t>underlyingSymbol</t>
  </si>
  <si>
    <t>shortName</t>
  </si>
  <si>
    <t>Nephros, Inc.</t>
  </si>
  <si>
    <t>longName</t>
  </si>
  <si>
    <t>firstTradeDateEpochUtc</t>
  </si>
  <si>
    <t>timeZoneFullName</t>
  </si>
  <si>
    <t>America/New_York</t>
  </si>
  <si>
    <t>timeZoneShortName</t>
  </si>
  <si>
    <t>EST</t>
  </si>
  <si>
    <t>uuid</t>
  </si>
  <si>
    <t>c93754c7-f16c-3f7f-a797-a3968f43b14e</t>
  </si>
  <si>
    <t>messageBoardId</t>
  </si>
  <si>
    <t>finmb_3661033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</si>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</sst>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phros.com/" TargetMode="External"/><Relationship Id="rId2" Type="http://schemas.openxmlformats.org/officeDocument/2006/relationships/hyperlink" Target="http://www.nephros.com/investors/stock-info-analysi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v>
      </c>
      <c r="C4" s="2"/>
      <c r="D4" s="2"/>
      <c r="E4" s="2"/>
      <c r="F4" s="2"/>
      <c r="G4" s="2"/>
      <c r="H4" s="2"/>
      <c r="I4" s="2"/>
      <c r="J4" s="2"/>
      <c r="K4" s="2"/>
      <c r="L4" s="2"/>
      <c r="M4" s="2"/>
      <c r="N4" s="2"/>
      <c r="O4" s="2"/>
      <c r="P4" s="2"/>
      <c r="Q4" s="2"/>
      <c r="R4" s="2"/>
      <c r="S4" s="2"/>
      <c r="T4" s="2"/>
      <c r="U4" s="2"/>
      <c r="V4" s="2"/>
      <c r="W4" s="2"/>
      <c r="X4" s="2"/>
      <c r="Y4" s="2"/>
      <c r="Z4" s="2"/>
    </row>
    <row r="5">
      <c r="A5" s="1" t="s">
        <v>7</v>
      </c>
      <c r="B5" s="1">
        <v>2.45413378369973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1.5959701E7</v>
      </c>
      <c r="C8" s="2"/>
      <c r="D8" s="2"/>
      <c r="E8" s="2"/>
      <c r="F8" s="2"/>
      <c r="G8" s="2"/>
      <c r="H8" s="2"/>
      <c r="I8" s="2"/>
      <c r="J8" s="2"/>
      <c r="K8" s="2"/>
      <c r="L8" s="2"/>
      <c r="M8" s="2"/>
      <c r="N8" s="2"/>
      <c r="O8" s="2"/>
      <c r="P8" s="2"/>
      <c r="Q8" s="2"/>
      <c r="R8" s="2"/>
      <c r="S8" s="2"/>
      <c r="T8" s="2"/>
      <c r="U8" s="2"/>
      <c r="V8" s="2"/>
      <c r="W8" s="2"/>
      <c r="X8" s="2"/>
      <c r="Y8" s="2"/>
      <c r="Z8" s="2"/>
    </row>
    <row r="9">
      <c r="A9" s="1" t="s">
        <v>13</v>
      </c>
      <c r="B9" s="1">
        <v>0.793</v>
      </c>
      <c r="C9" s="2"/>
      <c r="D9" s="2"/>
      <c r="E9" s="2"/>
      <c r="F9" s="2"/>
      <c r="G9" s="2"/>
      <c r="H9" s="2"/>
      <c r="I9" s="2"/>
      <c r="J9" s="2"/>
      <c r="K9" s="2"/>
      <c r="L9" s="2"/>
      <c r="M9" s="2"/>
      <c r="N9" s="2"/>
      <c r="O9" s="2"/>
      <c r="P9" s="2"/>
      <c r="Q9" s="2"/>
      <c r="R9" s="2"/>
      <c r="S9" s="2"/>
      <c r="T9" s="2"/>
      <c r="U9" s="2"/>
      <c r="V9" s="2"/>
      <c r="W9" s="2"/>
      <c r="X9" s="2"/>
      <c r="Y9" s="2"/>
      <c r="Z9" s="2"/>
    </row>
    <row r="10">
      <c r="A10" s="1" t="s">
        <v>14</v>
      </c>
      <c r="B10" s="1">
        <v>75.68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-7.0</v>
      </c>
      <c r="C2" s="1">
        <v>-3.0</v>
      </c>
      <c r="D2" s="1">
        <v>-3.0</v>
      </c>
      <c r="E2" s="1">
        <v>-80.0</v>
      </c>
      <c r="F2" s="1">
        <v>-3.0</v>
      </c>
      <c r="G2" s="1">
        <v>-3.0</v>
      </c>
      <c r="H2" s="1">
        <v>-4.0</v>
      </c>
      <c r="I2" s="1">
        <v>-4.0</v>
      </c>
      <c r="J2" s="1">
        <v>-7.0</v>
      </c>
      <c r="K2" s="1">
        <v>-1.0</v>
      </c>
      <c r="L2" s="2"/>
      <c r="M2" s="2"/>
      <c r="N2" s="2"/>
      <c r="O2" s="2"/>
      <c r="P2" s="2"/>
      <c r="Q2" s="2"/>
      <c r="R2" s="2"/>
      <c r="S2" s="2"/>
      <c r="T2" s="2"/>
      <c r="U2" s="2"/>
      <c r="V2" s="2"/>
      <c r="W2" s="2"/>
      <c r="X2" s="2"/>
      <c r="Y2" s="2"/>
      <c r="Z2" s="2"/>
    </row>
    <row r="3">
      <c r="A3" s="1" t="s">
        <v>27</v>
      </c>
      <c r="B3" s="1">
        <v>0.0</v>
      </c>
      <c r="C3" s="1">
        <v>0.0</v>
      </c>
      <c r="D3" s="1">
        <v>1.0</v>
      </c>
      <c r="E3" s="1">
        <v>2.0</v>
      </c>
      <c r="F3" s="1">
        <v>2.0</v>
      </c>
      <c r="G3" s="1">
        <v>2.0</v>
      </c>
      <c r="H3" s="1">
        <v>2.0</v>
      </c>
      <c r="I3" s="1">
        <v>3.0</v>
      </c>
      <c r="J3" s="1">
        <v>9.0</v>
      </c>
      <c r="K3" s="1">
        <v>4.0</v>
      </c>
      <c r="L3" s="2"/>
      <c r="M3" s="2"/>
      <c r="N3" s="2"/>
      <c r="O3" s="2"/>
      <c r="P3" s="2"/>
      <c r="Q3" s="2"/>
      <c r="R3" s="2"/>
      <c r="S3" s="2"/>
      <c r="T3" s="2"/>
      <c r="U3" s="2"/>
      <c r="V3" s="2"/>
      <c r="W3" s="2"/>
      <c r="X3" s="2"/>
      <c r="Y3" s="2"/>
      <c r="Z3" s="2"/>
    </row>
    <row r="4">
      <c r="A4" s="1" t="s">
        <v>28</v>
      </c>
      <c r="B4" s="1">
        <v>21.0</v>
      </c>
      <c r="C4" s="1">
        <v>21.0</v>
      </c>
      <c r="D4" s="1">
        <v>21.0</v>
      </c>
      <c r="E4" s="1">
        <v>19.0</v>
      </c>
      <c r="F4" s="1">
        <v>13.0</v>
      </c>
      <c r="G4" s="1">
        <v>17.0</v>
      </c>
      <c r="H4" s="1">
        <v>18.0</v>
      </c>
      <c r="I4" s="1">
        <v>21.0</v>
      </c>
      <c r="J4" s="1">
        <v>25.0</v>
      </c>
      <c r="K4" s="1">
        <v>16.0</v>
      </c>
      <c r="L4" s="2"/>
      <c r="M4" s="2"/>
      <c r="N4" s="2"/>
      <c r="O4" s="2"/>
      <c r="P4" s="2"/>
      <c r="Q4" s="2"/>
      <c r="R4" s="2"/>
      <c r="S4" s="2"/>
      <c r="T4" s="2"/>
      <c r="U4" s="2"/>
      <c r="V4" s="2"/>
      <c r="W4" s="2"/>
      <c r="X4" s="2"/>
      <c r="Y4" s="2"/>
      <c r="Z4" s="2"/>
    </row>
    <row r="5">
      <c r="A5" s="1" t="s">
        <v>29</v>
      </c>
      <c r="B5" s="1">
        <v>21.0</v>
      </c>
      <c r="C5" s="1">
        <v>21.0</v>
      </c>
      <c r="D5" s="1">
        <v>23.0</v>
      </c>
      <c r="E5" s="1">
        <v>21.0</v>
      </c>
      <c r="F5" s="1">
        <v>16.0</v>
      </c>
      <c r="G5" s="1">
        <v>20.0</v>
      </c>
      <c r="H5" s="1">
        <v>20.0</v>
      </c>
      <c r="I5" s="1">
        <v>25.0</v>
      </c>
      <c r="J5" s="1">
        <v>35.0</v>
      </c>
      <c r="K5" s="1">
        <v>21.0</v>
      </c>
      <c r="L5" s="2"/>
      <c r="M5" s="2"/>
      <c r="N5" s="2"/>
      <c r="O5" s="2"/>
      <c r="P5" s="2"/>
      <c r="Q5" s="2"/>
      <c r="R5" s="2"/>
      <c r="S5" s="2"/>
      <c r="T5" s="2"/>
      <c r="U5" s="2"/>
      <c r="V5" s="2"/>
      <c r="W5" s="2"/>
      <c r="X5" s="2"/>
      <c r="Y5" s="2"/>
      <c r="Z5" s="2"/>
    </row>
    <row r="6">
      <c r="A6" s="1" t="s">
        <v>30</v>
      </c>
      <c r="B6" s="1">
        <v>32.0</v>
      </c>
      <c r="C6" s="1">
        <v>0.0</v>
      </c>
      <c r="D6" s="1">
        <v>5.0</v>
      </c>
      <c r="E6" s="1">
        <v>11.0</v>
      </c>
      <c r="F6" s="1">
        <v>3.0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1.0</v>
      </c>
      <c r="G7" s="1">
        <v>0.0</v>
      </c>
      <c r="H7" s="1">
        <v>0.0</v>
      </c>
      <c r="I7" s="1">
        <v>0.0</v>
      </c>
      <c r="J7" s="1">
        <v>0.0</v>
      </c>
      <c r="K7" s="1">
        <v>0.0</v>
      </c>
      <c r="L7" s="2"/>
      <c r="M7" s="2"/>
      <c r="N7" s="2"/>
      <c r="O7" s="2"/>
      <c r="P7" s="2"/>
      <c r="Q7" s="2"/>
      <c r="R7" s="2"/>
      <c r="S7" s="2"/>
      <c r="T7" s="2"/>
      <c r="U7" s="2"/>
      <c r="V7" s="2"/>
      <c r="W7" s="2"/>
      <c r="X7" s="2"/>
      <c r="Y7" s="2"/>
      <c r="Z7" s="2"/>
    </row>
    <row r="8">
      <c r="A8" s="1" t="s">
        <v>32</v>
      </c>
      <c r="B8" s="1">
        <v>42.0</v>
      </c>
      <c r="C8" s="1">
        <v>55.0</v>
      </c>
      <c r="D8" s="1">
        <v>59.0</v>
      </c>
      <c r="E8" s="1">
        <v>77.0</v>
      </c>
      <c r="F8" s="1">
        <v>98.0</v>
      </c>
      <c r="G8" s="1">
        <v>1.0</v>
      </c>
      <c r="H8" s="1">
        <v>77.0</v>
      </c>
      <c r="I8" s="1">
        <v>1.0</v>
      </c>
      <c r="J8" s="1">
        <v>98.0</v>
      </c>
      <c r="K8" s="1">
        <v>1.0</v>
      </c>
      <c r="L8" s="2"/>
      <c r="M8" s="2"/>
      <c r="N8" s="2"/>
      <c r="O8" s="2"/>
      <c r="P8" s="2"/>
      <c r="Q8" s="2"/>
      <c r="R8" s="2"/>
      <c r="S8" s="2"/>
      <c r="T8" s="2"/>
      <c r="U8" s="2"/>
      <c r="V8" s="2"/>
      <c r="W8" s="2"/>
      <c r="X8" s="2"/>
      <c r="Y8" s="2"/>
      <c r="Z8" s="2"/>
    </row>
    <row r="9">
      <c r="A9" s="1" t="s">
        <v>33</v>
      </c>
      <c r="B9" s="1">
        <v>0.0</v>
      </c>
      <c r="C9" s="1">
        <v>1.0</v>
      </c>
      <c r="D9" s="1">
        <v>3.0</v>
      </c>
      <c r="E9" s="1">
        <v>0.0</v>
      </c>
      <c r="F9" s="1">
        <v>4.0</v>
      </c>
      <c r="G9" s="1">
        <v>1.0</v>
      </c>
      <c r="H9" s="1">
        <v>1.0</v>
      </c>
      <c r="I9" s="1">
        <v>0.0</v>
      </c>
      <c r="J9" s="1">
        <v>0.0</v>
      </c>
      <c r="K9" s="1">
        <v>1.0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1.0</v>
      </c>
      <c r="K10" s="1">
        <v>0.0</v>
      </c>
      <c r="L10" s="2"/>
      <c r="M10" s="2"/>
      <c r="N10" s="2"/>
      <c r="O10" s="2"/>
      <c r="P10" s="2"/>
      <c r="Q10" s="2"/>
      <c r="R10" s="2"/>
      <c r="S10" s="2"/>
      <c r="T10" s="2"/>
      <c r="U10" s="2"/>
      <c r="V10" s="2"/>
      <c r="W10" s="2"/>
      <c r="X10" s="2"/>
      <c r="Y10" s="2"/>
      <c r="Z10" s="2"/>
    </row>
    <row r="11">
      <c r="A11" s="1" t="s">
        <v>35</v>
      </c>
      <c r="B11" s="1">
        <v>4.0</v>
      </c>
      <c r="C11" s="1">
        <v>-34.0</v>
      </c>
      <c r="D11" s="1">
        <v>2.0</v>
      </c>
      <c r="E11" s="1">
        <v>1.0</v>
      </c>
      <c r="F11" s="1">
        <v>36.0</v>
      </c>
      <c r="G11" s="1">
        <v>17.0</v>
      </c>
      <c r="H11" s="1">
        <v>35.0</v>
      </c>
      <c r="I11" s="1">
        <v>29.0</v>
      </c>
      <c r="J11" s="1">
        <v>1.0</v>
      </c>
      <c r="K11" s="1">
        <v>29.0</v>
      </c>
      <c r="L11" s="2"/>
      <c r="M11" s="2"/>
      <c r="N11" s="2"/>
      <c r="O11" s="2"/>
      <c r="P11" s="2"/>
      <c r="Q11" s="2"/>
      <c r="R11" s="2"/>
      <c r="S11" s="2"/>
      <c r="T11" s="2"/>
      <c r="U11" s="2"/>
      <c r="V11" s="2"/>
      <c r="W11" s="2"/>
      <c r="X11" s="2"/>
      <c r="Y11" s="2"/>
      <c r="Z11" s="2"/>
    </row>
    <row r="12">
      <c r="A12" s="1" t="s">
        <v>36</v>
      </c>
      <c r="B12" s="1">
        <v>1.0</v>
      </c>
      <c r="C12" s="1">
        <v>-30.0</v>
      </c>
      <c r="D12" s="1">
        <v>-1.0</v>
      </c>
      <c r="E12" s="1">
        <v>-41.0</v>
      </c>
      <c r="F12" s="1">
        <v>-48.0</v>
      </c>
      <c r="G12" s="1">
        <v>39.0</v>
      </c>
      <c r="H12" s="1">
        <v>-33.0</v>
      </c>
      <c r="I12" s="1">
        <v>-27.0</v>
      </c>
      <c r="J12" s="1">
        <v>35.0</v>
      </c>
      <c r="K12" s="1">
        <v>-22.0</v>
      </c>
      <c r="L12" s="2"/>
      <c r="M12" s="2"/>
      <c r="N12" s="2"/>
      <c r="O12" s="2"/>
      <c r="P12" s="2"/>
      <c r="Q12" s="2"/>
      <c r="R12" s="2"/>
      <c r="S12" s="2"/>
      <c r="T12" s="2"/>
      <c r="U12" s="2"/>
      <c r="V12" s="2"/>
      <c r="W12" s="2"/>
      <c r="X12" s="2"/>
      <c r="Y12" s="2"/>
      <c r="Z12" s="2"/>
    </row>
    <row r="13">
      <c r="A13" s="1" t="s">
        <v>37</v>
      </c>
      <c r="B13" s="1">
        <v>-8.0</v>
      </c>
      <c r="C13" s="1">
        <v>-40.0</v>
      </c>
      <c r="D13" s="1">
        <v>10.0</v>
      </c>
      <c r="E13" s="1">
        <v>-19.0</v>
      </c>
      <c r="F13" s="1">
        <v>-1.0</v>
      </c>
      <c r="G13" s="1">
        <v>-73.0</v>
      </c>
      <c r="H13" s="1">
        <v>-2.0</v>
      </c>
      <c r="I13" s="1">
        <v>29.0</v>
      </c>
      <c r="J13" s="1">
        <v>91.0</v>
      </c>
      <c r="K13" s="1">
        <v>38.0</v>
      </c>
      <c r="L13" s="2"/>
      <c r="M13" s="2"/>
      <c r="N13" s="2"/>
      <c r="O13" s="2"/>
      <c r="P13" s="2"/>
      <c r="Q13" s="2"/>
      <c r="R13" s="2"/>
      <c r="S13" s="2"/>
      <c r="T13" s="2"/>
      <c r="U13" s="2"/>
      <c r="V13" s="2"/>
      <c r="W13" s="2"/>
      <c r="X13" s="2"/>
      <c r="Y13" s="2"/>
      <c r="Z13" s="2"/>
    </row>
    <row r="14">
      <c r="A14" s="1" t="s">
        <v>38</v>
      </c>
      <c r="B14" s="1">
        <v>-19.0</v>
      </c>
      <c r="C14" s="1">
        <v>-17.0</v>
      </c>
      <c r="D14" s="1">
        <v>-7.0</v>
      </c>
      <c r="E14" s="1">
        <v>26.0</v>
      </c>
      <c r="F14" s="1">
        <v>-13.0</v>
      </c>
      <c r="G14" s="1">
        <v>11.0</v>
      </c>
      <c r="H14" s="1">
        <v>-53.0</v>
      </c>
      <c r="I14" s="1">
        <v>90.0</v>
      </c>
      <c r="J14" s="1">
        <v>-59.0</v>
      </c>
      <c r="K14" s="1">
        <v>13.0</v>
      </c>
      <c r="L14" s="2"/>
      <c r="M14" s="2"/>
      <c r="N14" s="2"/>
      <c r="O14" s="2"/>
      <c r="P14" s="2"/>
      <c r="Q14" s="2"/>
      <c r="R14" s="2"/>
      <c r="S14" s="2"/>
      <c r="T14" s="2"/>
      <c r="U14" s="2"/>
      <c r="V14" s="2"/>
      <c r="W14" s="2"/>
      <c r="X14" s="2"/>
      <c r="Y14" s="2"/>
      <c r="Z14" s="2"/>
    </row>
    <row r="15">
      <c r="A15" s="1" t="s">
        <v>39</v>
      </c>
      <c r="B15" s="1">
        <v>-21.0</v>
      </c>
      <c r="C15" s="1">
        <v>-7.0</v>
      </c>
      <c r="D15" s="1">
        <v>-6.0</v>
      </c>
      <c r="E15" s="1">
        <v>-7.0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9.0</v>
      </c>
      <c r="C16" s="1">
        <v>-21.0</v>
      </c>
      <c r="D16" s="1">
        <v>4.0</v>
      </c>
      <c r="E16" s="1">
        <v>2.0</v>
      </c>
      <c r="F16" s="1">
        <v>-15.0</v>
      </c>
      <c r="G16" s="1">
        <v>-35.0</v>
      </c>
      <c r="H16" s="1">
        <v>14.0</v>
      </c>
      <c r="I16" s="1">
        <v>-4.0</v>
      </c>
      <c r="J16" s="1">
        <v>-45.0</v>
      </c>
      <c r="K16" s="1">
        <v>53.0</v>
      </c>
      <c r="L16" s="2"/>
      <c r="M16" s="2"/>
      <c r="N16" s="2"/>
      <c r="O16" s="2"/>
      <c r="P16" s="2"/>
      <c r="Q16" s="2"/>
      <c r="R16" s="2"/>
      <c r="S16" s="2"/>
      <c r="T16" s="2"/>
      <c r="U16" s="2"/>
      <c r="V16" s="2"/>
      <c r="W16" s="2"/>
      <c r="X16" s="2"/>
      <c r="Y16" s="2"/>
      <c r="Z16" s="2"/>
    </row>
    <row r="17">
      <c r="A17" s="1" t="s">
        <v>41</v>
      </c>
      <c r="B17" s="1">
        <v>-2.0</v>
      </c>
      <c r="C17" s="1">
        <v>-3.0</v>
      </c>
      <c r="D17" s="1">
        <v>-2.0</v>
      </c>
      <c r="E17" s="1">
        <v>-7.0</v>
      </c>
      <c r="F17" s="1">
        <v>-3.0</v>
      </c>
      <c r="G17" s="1">
        <v>-2.0</v>
      </c>
      <c r="H17" s="1">
        <v>-6.0</v>
      </c>
      <c r="I17" s="1">
        <v>-1.0</v>
      </c>
      <c r="J17" s="1">
        <v>-3.0</v>
      </c>
      <c r="K17" s="1">
        <v>82.0</v>
      </c>
      <c r="L17" s="2"/>
      <c r="M17" s="2"/>
      <c r="N17" s="2"/>
      <c r="O17" s="2"/>
      <c r="P17" s="2"/>
      <c r="Q17" s="2"/>
      <c r="R17" s="2"/>
      <c r="S17" s="2"/>
      <c r="T17" s="2"/>
      <c r="U17" s="2"/>
      <c r="V17" s="2"/>
      <c r="W17" s="2"/>
      <c r="X17" s="2"/>
      <c r="Y17" s="2"/>
      <c r="Z17" s="2"/>
    </row>
    <row r="18">
      <c r="A18" s="1" t="s">
        <v>42</v>
      </c>
      <c r="B18" s="1">
        <v>0.0</v>
      </c>
      <c r="C18" s="1">
        <v>-1.0</v>
      </c>
      <c r="D18" s="1">
        <v>-4.0</v>
      </c>
      <c r="E18" s="1">
        <v>0.0</v>
      </c>
      <c r="F18" s="1">
        <v>0.0</v>
      </c>
      <c r="G18" s="1">
        <v>-1.0</v>
      </c>
      <c r="H18" s="1">
        <v>-23.0</v>
      </c>
      <c r="I18" s="1">
        <v>-8.0</v>
      </c>
      <c r="J18" s="1">
        <v>-13.0</v>
      </c>
      <c r="K18" s="1">
        <v>-7.0</v>
      </c>
      <c r="L18" s="2"/>
      <c r="M18" s="2"/>
      <c r="N18" s="2"/>
      <c r="O18" s="2"/>
      <c r="P18" s="2"/>
      <c r="Q18" s="2"/>
      <c r="R18" s="2"/>
      <c r="S18" s="2"/>
      <c r="T18" s="2"/>
      <c r="U18" s="2"/>
      <c r="V18" s="2"/>
      <c r="W18" s="2"/>
      <c r="X18" s="2"/>
      <c r="Y18" s="2"/>
      <c r="Z18" s="2"/>
    </row>
    <row r="19">
      <c r="A19" s="1" t="s">
        <v>43</v>
      </c>
      <c r="B19" s="1">
        <v>0.0</v>
      </c>
      <c r="C19" s="1">
        <v>0.0</v>
      </c>
      <c r="D19" s="1">
        <v>0.0</v>
      </c>
      <c r="E19" s="1">
        <v>0.0</v>
      </c>
      <c r="F19" s="1">
        <v>-99.0</v>
      </c>
      <c r="G19" s="1">
        <v>-13.0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-1.0</v>
      </c>
      <c r="D20" s="1">
        <v>-4.0</v>
      </c>
      <c r="E20" s="1">
        <v>0.0</v>
      </c>
      <c r="F20" s="1">
        <v>-99.0</v>
      </c>
      <c r="G20" s="1">
        <v>-15.0</v>
      </c>
      <c r="H20" s="1">
        <v>-23.0</v>
      </c>
      <c r="I20" s="1">
        <v>-8.0</v>
      </c>
      <c r="J20" s="1">
        <v>-13.0</v>
      </c>
      <c r="K20" s="1">
        <v>-7.0</v>
      </c>
      <c r="L20" s="2"/>
      <c r="M20" s="2"/>
      <c r="N20" s="2"/>
      <c r="O20" s="2"/>
      <c r="P20" s="2"/>
      <c r="Q20" s="2"/>
      <c r="R20" s="2"/>
      <c r="S20" s="2"/>
      <c r="T20" s="2"/>
      <c r="U20" s="2"/>
      <c r="V20" s="2"/>
      <c r="W20" s="2"/>
      <c r="X20" s="2"/>
      <c r="Y20" s="2"/>
      <c r="Z20" s="2"/>
    </row>
    <row r="21" ht="15.75" customHeight="1">
      <c r="A21" s="1" t="s">
        <v>45</v>
      </c>
      <c r="B21" s="1">
        <v>1.0</v>
      </c>
      <c r="C21" s="1">
        <v>0.0</v>
      </c>
      <c r="D21" s="1">
        <v>0.0</v>
      </c>
      <c r="E21" s="1">
        <v>71.0</v>
      </c>
      <c r="F21" s="1">
        <v>28.0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1.0</v>
      </c>
      <c r="E22" s="1">
        <v>0.0</v>
      </c>
      <c r="F22" s="1">
        <v>1.0</v>
      </c>
      <c r="G22" s="1">
        <v>1.0</v>
      </c>
      <c r="H22" s="1">
        <v>47.0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0.0</v>
      </c>
      <c r="D23" s="1">
        <v>1.0</v>
      </c>
      <c r="E23" s="1">
        <v>71.0</v>
      </c>
      <c r="F23" s="1">
        <v>1.0</v>
      </c>
      <c r="G23" s="1">
        <v>1.0</v>
      </c>
      <c r="H23" s="1">
        <v>47.0</v>
      </c>
      <c r="I23" s="1">
        <v>0.0</v>
      </c>
      <c r="J23" s="1">
        <v>0.0</v>
      </c>
      <c r="K23" s="1">
        <v>0.0</v>
      </c>
      <c r="L23" s="2"/>
      <c r="M23" s="2"/>
      <c r="N23" s="2"/>
      <c r="O23" s="2"/>
      <c r="P23" s="2"/>
      <c r="Q23" s="2"/>
      <c r="R23" s="2"/>
      <c r="S23" s="2"/>
      <c r="T23" s="2"/>
      <c r="U23" s="2"/>
      <c r="V23" s="2"/>
      <c r="W23" s="2"/>
      <c r="X23" s="2"/>
      <c r="Y23" s="2"/>
      <c r="Z23" s="2"/>
    </row>
    <row r="24" ht="15.75" customHeight="1">
      <c r="A24" s="1" t="s">
        <v>48</v>
      </c>
      <c r="B24" s="1">
        <v>-3.0</v>
      </c>
      <c r="C24" s="1">
        <v>0.0</v>
      </c>
      <c r="D24" s="1">
        <v>0.0</v>
      </c>
      <c r="E24" s="1">
        <v>0.0</v>
      </c>
      <c r="F24" s="1">
        <v>0.0</v>
      </c>
      <c r="G24" s="1">
        <v>-43.0</v>
      </c>
      <c r="H24" s="1">
        <v>-56.0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-21.0</v>
      </c>
      <c r="H25" s="1">
        <v>-24.0</v>
      </c>
      <c r="I25" s="1">
        <v>-26.0</v>
      </c>
      <c r="J25" s="1">
        <v>-28.0</v>
      </c>
      <c r="K25" s="1">
        <v>-7.0</v>
      </c>
      <c r="L25" s="2"/>
      <c r="M25" s="2"/>
      <c r="N25" s="2"/>
      <c r="O25" s="2"/>
      <c r="P25" s="2"/>
      <c r="Q25" s="2"/>
      <c r="R25" s="2"/>
      <c r="S25" s="2"/>
      <c r="T25" s="2"/>
      <c r="U25" s="2"/>
      <c r="V25" s="2"/>
      <c r="W25" s="2"/>
      <c r="X25" s="2"/>
      <c r="Y25" s="2"/>
      <c r="Z25" s="2"/>
    </row>
    <row r="26" ht="15.75" customHeight="1">
      <c r="A26" s="1" t="s">
        <v>50</v>
      </c>
      <c r="B26" s="1">
        <v>-3.0</v>
      </c>
      <c r="C26" s="1">
        <v>0.0</v>
      </c>
      <c r="D26" s="1">
        <v>0.0</v>
      </c>
      <c r="E26" s="1">
        <v>0.0</v>
      </c>
      <c r="F26" s="1">
        <v>-1.0</v>
      </c>
      <c r="G26" s="1">
        <v>-64.0</v>
      </c>
      <c r="H26" s="1">
        <v>-80.0</v>
      </c>
      <c r="I26" s="1">
        <v>-26.0</v>
      </c>
      <c r="J26" s="1">
        <v>-28.0</v>
      </c>
      <c r="K26" s="1">
        <v>-7.0</v>
      </c>
      <c r="L26" s="2"/>
      <c r="M26" s="2"/>
      <c r="N26" s="2"/>
      <c r="O26" s="2"/>
      <c r="P26" s="2"/>
      <c r="Q26" s="2"/>
      <c r="R26" s="2"/>
      <c r="S26" s="2"/>
      <c r="T26" s="2"/>
      <c r="U26" s="2"/>
      <c r="V26" s="2"/>
      <c r="W26" s="2"/>
      <c r="X26" s="2"/>
      <c r="Y26" s="2"/>
      <c r="Z26" s="2"/>
    </row>
    <row r="27" ht="15.75" customHeight="1">
      <c r="A27" s="1" t="s">
        <v>51</v>
      </c>
      <c r="B27" s="1">
        <v>4.0</v>
      </c>
      <c r="C27" s="1">
        <v>3.0</v>
      </c>
      <c r="D27" s="1">
        <v>0.0</v>
      </c>
      <c r="E27" s="1">
        <v>1.0</v>
      </c>
      <c r="F27" s="1">
        <v>3.0</v>
      </c>
      <c r="G27" s="1">
        <v>2.0</v>
      </c>
      <c r="H27" s="1">
        <v>12.0</v>
      </c>
      <c r="I27" s="1">
        <v>50.0</v>
      </c>
      <c r="J27" s="1">
        <v>16.0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-3.0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2.0</v>
      </c>
      <c r="G29" s="1">
        <v>-10.0</v>
      </c>
      <c r="H29" s="1">
        <v>-1.0</v>
      </c>
      <c r="I29" s="1">
        <v>0.0</v>
      </c>
      <c r="J29" s="1">
        <v>18.0</v>
      </c>
      <c r="K29" s="1">
        <v>0.0</v>
      </c>
      <c r="L29" s="2"/>
      <c r="M29" s="2"/>
      <c r="N29" s="2"/>
      <c r="O29" s="2"/>
      <c r="P29" s="2"/>
      <c r="Q29" s="2"/>
      <c r="R29" s="2"/>
      <c r="S29" s="2"/>
      <c r="T29" s="2"/>
      <c r="U29" s="2"/>
      <c r="V29" s="2"/>
      <c r="W29" s="2"/>
      <c r="X29" s="2"/>
      <c r="Y29" s="2"/>
      <c r="Z29" s="2"/>
    </row>
    <row r="30" ht="15.75" customHeight="1">
      <c r="A30" s="1" t="s">
        <v>54</v>
      </c>
      <c r="B30" s="1">
        <v>3.0</v>
      </c>
      <c r="C30" s="1">
        <v>3.0</v>
      </c>
      <c r="D30" s="1">
        <v>1.0</v>
      </c>
      <c r="E30" s="1">
        <v>1.0</v>
      </c>
      <c r="F30" s="1">
        <v>7.0</v>
      </c>
      <c r="G30" s="1">
        <v>2.0</v>
      </c>
      <c r="H30" s="1">
        <v>11.0</v>
      </c>
      <c r="I30" s="1">
        <v>23.0</v>
      </c>
      <c r="J30" s="1">
        <v>3.0</v>
      </c>
      <c r="K30" s="1">
        <v>-7.0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-1.0</v>
      </c>
      <c r="J31" s="1">
        <v>0.0</v>
      </c>
      <c r="K31" s="1">
        <v>0.0</v>
      </c>
      <c r="L31" s="2"/>
      <c r="M31" s="2"/>
      <c r="N31" s="2"/>
      <c r="O31" s="2"/>
      <c r="P31" s="2"/>
      <c r="Q31" s="2"/>
      <c r="R31" s="2"/>
      <c r="S31" s="2"/>
      <c r="T31" s="2"/>
      <c r="U31" s="2"/>
      <c r="V31" s="2"/>
      <c r="W31" s="2"/>
      <c r="X31" s="2"/>
      <c r="Y31" s="2"/>
      <c r="Z31" s="2"/>
    </row>
    <row r="32" ht="15.75" customHeight="1">
      <c r="A32" s="1" t="s">
        <v>56</v>
      </c>
      <c r="B32" s="1">
        <v>70.0</v>
      </c>
      <c r="C32" s="1">
        <v>-3.0</v>
      </c>
      <c r="D32" s="1">
        <v>-97.0</v>
      </c>
      <c r="E32" s="1">
        <v>1.0</v>
      </c>
      <c r="F32" s="1">
        <v>2.0</v>
      </c>
      <c r="G32" s="1">
        <v>-41.0</v>
      </c>
      <c r="H32" s="1">
        <v>4.0</v>
      </c>
      <c r="I32" s="1">
        <v>-1.0</v>
      </c>
      <c r="J32" s="1">
        <v>-3.0</v>
      </c>
      <c r="K32" s="1">
        <v>67.0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18.0</v>
      </c>
      <c r="C34" s="1">
        <v>4.0</v>
      </c>
      <c r="D34" s="1">
        <v>11.0</v>
      </c>
      <c r="E34" s="1">
        <v>14.0</v>
      </c>
      <c r="F34" s="1">
        <v>15.0</v>
      </c>
      <c r="G34" s="1">
        <v>13.0</v>
      </c>
      <c r="H34" s="1">
        <v>9.0</v>
      </c>
      <c r="I34" s="1">
        <v>4.0</v>
      </c>
      <c r="J34" s="1">
        <v>1.0</v>
      </c>
      <c r="K34" s="1">
        <v>0.0</v>
      </c>
      <c r="L34" s="2"/>
      <c r="M34" s="2"/>
      <c r="N34" s="2"/>
      <c r="O34" s="2"/>
      <c r="P34" s="2"/>
      <c r="Q34" s="2"/>
      <c r="R34" s="2"/>
      <c r="S34" s="2"/>
      <c r="T34" s="2"/>
      <c r="U34" s="2"/>
      <c r="V34" s="2"/>
      <c r="W34" s="2"/>
      <c r="X34" s="2"/>
      <c r="Y34" s="2"/>
      <c r="Z34" s="2"/>
    </row>
    <row r="35" ht="15.75" customHeight="1">
      <c r="A35" s="1" t="s">
        <v>59</v>
      </c>
      <c r="B35" s="1">
        <v>0.0</v>
      </c>
      <c r="C35" s="1">
        <v>0.0</v>
      </c>
      <c r="D35" s="1">
        <v>1.0</v>
      </c>
      <c r="E35" s="1">
        <v>0.0</v>
      </c>
      <c r="F35" s="1">
        <v>0.0</v>
      </c>
      <c r="G35" s="1">
        <v>0.0</v>
      </c>
      <c r="H35" s="1">
        <v>2.0</v>
      </c>
      <c r="I35" s="1">
        <v>7.0</v>
      </c>
      <c r="J35" s="1">
        <v>0.0</v>
      </c>
      <c r="K35" s="1">
        <v>0.0</v>
      </c>
      <c r="L35" s="2"/>
      <c r="M35" s="2"/>
      <c r="N35" s="2"/>
      <c r="O35" s="2"/>
      <c r="P35" s="2"/>
      <c r="Q35" s="2"/>
      <c r="R35" s="2"/>
      <c r="S35" s="2"/>
      <c r="T35" s="2"/>
      <c r="U35" s="2"/>
      <c r="V35" s="2"/>
      <c r="W35" s="2"/>
      <c r="X35" s="2"/>
      <c r="Y35" s="2"/>
      <c r="Z35" s="2"/>
    </row>
    <row r="36" ht="15.75" customHeight="1">
      <c r="A36" s="1" t="s">
        <v>60</v>
      </c>
      <c r="B36" s="1">
        <v>-1.0</v>
      </c>
      <c r="C36" s="1">
        <v>-2.0</v>
      </c>
      <c r="D36" s="1">
        <v>-90.0</v>
      </c>
      <c r="E36" s="1">
        <v>-83.0</v>
      </c>
      <c r="F36" s="1">
        <v>-2.0</v>
      </c>
      <c r="G36" s="1">
        <v>-1.0</v>
      </c>
      <c r="H36" s="1">
        <v>-5.0</v>
      </c>
      <c r="I36" s="1">
        <v>-2.0</v>
      </c>
      <c r="J36" s="1">
        <v>-29.0</v>
      </c>
      <c r="K36" s="1">
        <v>1.0</v>
      </c>
      <c r="L36" s="2"/>
      <c r="M36" s="2"/>
      <c r="N36" s="2"/>
      <c r="O36" s="2"/>
      <c r="P36" s="2"/>
      <c r="Q36" s="2"/>
      <c r="R36" s="2"/>
      <c r="S36" s="2"/>
      <c r="T36" s="2"/>
      <c r="U36" s="2"/>
      <c r="V36" s="2"/>
      <c r="W36" s="2"/>
      <c r="X36" s="2"/>
      <c r="Y36" s="2"/>
      <c r="Z36" s="2"/>
    </row>
    <row r="37" ht="15.75" customHeight="1">
      <c r="A37" s="1" t="s">
        <v>61</v>
      </c>
      <c r="B37" s="1">
        <v>-1.0</v>
      </c>
      <c r="C37" s="1">
        <v>-2.0</v>
      </c>
      <c r="D37" s="1">
        <v>-84.0</v>
      </c>
      <c r="E37" s="1">
        <v>-76.0</v>
      </c>
      <c r="F37" s="1">
        <v>-2.0</v>
      </c>
      <c r="G37" s="1">
        <v>-1.0</v>
      </c>
      <c r="H37" s="1">
        <v>-5.0</v>
      </c>
      <c r="I37" s="1">
        <v>-375.0</v>
      </c>
      <c r="J37" s="1">
        <v>-28.0</v>
      </c>
      <c r="K37" s="1">
        <v>1.0</v>
      </c>
      <c r="L37" s="2"/>
      <c r="M37" s="2"/>
      <c r="N37" s="2"/>
      <c r="O37" s="2"/>
      <c r="P37" s="2"/>
      <c r="Q37" s="2"/>
      <c r="R37" s="2"/>
      <c r="S37" s="2"/>
      <c r="T37" s="2"/>
      <c r="U37" s="2"/>
      <c r="V37" s="2"/>
      <c r="W37" s="2"/>
      <c r="X37" s="2"/>
      <c r="Y37" s="2"/>
      <c r="Z37" s="2"/>
    </row>
    <row r="38" ht="15.75" customHeight="1">
      <c r="A38" s="1" t="s">
        <v>62</v>
      </c>
      <c r="B38" s="1">
        <v>88.0</v>
      </c>
      <c r="C38" s="1">
        <v>1.0</v>
      </c>
      <c r="D38" s="1">
        <v>-16.0</v>
      </c>
      <c r="E38" s="1">
        <v>36.0</v>
      </c>
      <c r="F38" s="1">
        <v>1.0</v>
      </c>
      <c r="G38" s="1">
        <v>61.0</v>
      </c>
      <c r="H38" s="1">
        <v>3.0</v>
      </c>
      <c r="I38" s="1">
        <v>-1.0</v>
      </c>
      <c r="J38" s="1">
        <v>-1.0</v>
      </c>
      <c r="K38" s="1">
        <v>-1.0</v>
      </c>
      <c r="L38" s="2"/>
      <c r="M38" s="2"/>
      <c r="N38" s="2"/>
      <c r="O38" s="2"/>
      <c r="P38" s="2"/>
      <c r="Q38" s="2"/>
      <c r="R38" s="2"/>
      <c r="S38" s="2"/>
      <c r="T38" s="2"/>
      <c r="U38" s="2"/>
      <c r="V38" s="2"/>
      <c r="W38" s="2"/>
      <c r="X38" s="2"/>
      <c r="Y38" s="2"/>
      <c r="Z38" s="2"/>
    </row>
    <row r="39" ht="15.75" customHeight="1">
      <c r="A39" s="1" t="s">
        <v>63</v>
      </c>
      <c r="B39" s="1">
        <v>-1.0</v>
      </c>
      <c r="C39" s="1">
        <v>0.0</v>
      </c>
      <c r="D39" s="1">
        <v>1.0</v>
      </c>
      <c r="E39" s="1">
        <v>71.0</v>
      </c>
      <c r="F39" s="1">
        <v>13.0</v>
      </c>
      <c r="G39" s="1">
        <v>-63.0</v>
      </c>
      <c r="H39" s="1">
        <v>-32.0</v>
      </c>
      <c r="I39" s="1">
        <v>-26.0</v>
      </c>
      <c r="J39" s="1">
        <v>-28.0</v>
      </c>
      <c r="K39" s="1">
        <v>-7.0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v>
      </c>
      <c r="C3" s="1">
        <v>1.0</v>
      </c>
      <c r="D3" s="1">
        <v>27.0</v>
      </c>
      <c r="E3" s="1">
        <v>2.0</v>
      </c>
      <c r="F3" s="1">
        <v>4.0</v>
      </c>
      <c r="G3" s="1">
        <v>4.0</v>
      </c>
      <c r="H3" s="1">
        <v>8.0</v>
      </c>
      <c r="I3" s="1">
        <v>6.0</v>
      </c>
      <c r="J3" s="1">
        <v>3.0</v>
      </c>
      <c r="K3" s="1">
        <v>4.0</v>
      </c>
      <c r="L3" s="2"/>
      <c r="M3" s="2"/>
      <c r="N3" s="2"/>
      <c r="O3" s="2"/>
      <c r="P3" s="2"/>
      <c r="Q3" s="2"/>
      <c r="R3" s="2"/>
      <c r="S3" s="2"/>
      <c r="T3" s="2"/>
      <c r="U3" s="2"/>
      <c r="V3" s="2"/>
      <c r="W3" s="2"/>
      <c r="X3" s="2"/>
      <c r="Y3" s="2"/>
      <c r="Z3" s="2"/>
    </row>
    <row r="4">
      <c r="A4" s="1" t="s">
        <v>66</v>
      </c>
      <c r="B4" s="1">
        <v>1.0</v>
      </c>
      <c r="C4" s="1">
        <v>1.0</v>
      </c>
      <c r="D4" s="1">
        <v>27.0</v>
      </c>
      <c r="E4" s="1">
        <v>2.0</v>
      </c>
      <c r="F4" s="1">
        <v>4.0</v>
      </c>
      <c r="G4" s="1">
        <v>4.0</v>
      </c>
      <c r="H4" s="1">
        <v>8.0</v>
      </c>
      <c r="I4" s="1">
        <v>6.0</v>
      </c>
      <c r="J4" s="1">
        <v>3.0</v>
      </c>
      <c r="K4" s="1">
        <v>4.0</v>
      </c>
      <c r="L4" s="2"/>
      <c r="M4" s="2"/>
      <c r="N4" s="2"/>
      <c r="O4" s="2"/>
      <c r="P4" s="2"/>
      <c r="Q4" s="2"/>
      <c r="R4" s="2"/>
      <c r="S4" s="2"/>
      <c r="T4" s="2"/>
      <c r="U4" s="2"/>
      <c r="V4" s="2"/>
      <c r="W4" s="2"/>
      <c r="X4" s="2"/>
      <c r="Y4" s="2"/>
      <c r="Z4" s="2"/>
    </row>
    <row r="5">
      <c r="A5" s="1" t="s">
        <v>67</v>
      </c>
      <c r="B5" s="1">
        <v>11.0</v>
      </c>
      <c r="C5" s="1">
        <v>39.0</v>
      </c>
      <c r="D5" s="1">
        <v>41.0</v>
      </c>
      <c r="E5" s="1">
        <v>85.0</v>
      </c>
      <c r="F5" s="1">
        <v>1.0</v>
      </c>
      <c r="G5" s="1">
        <v>1.0</v>
      </c>
      <c r="H5" s="1">
        <v>1.0</v>
      </c>
      <c r="I5" s="1">
        <v>1.0</v>
      </c>
      <c r="J5" s="1">
        <v>1.0</v>
      </c>
      <c r="K5" s="1">
        <v>1.0</v>
      </c>
      <c r="L5" s="2"/>
      <c r="M5" s="2"/>
      <c r="N5" s="2"/>
      <c r="O5" s="2"/>
      <c r="P5" s="2"/>
      <c r="Q5" s="2"/>
      <c r="R5" s="2"/>
      <c r="S5" s="2"/>
      <c r="T5" s="2"/>
      <c r="U5" s="2"/>
      <c r="V5" s="2"/>
      <c r="W5" s="2"/>
      <c r="X5" s="2"/>
      <c r="Y5" s="2"/>
      <c r="Z5" s="2"/>
    </row>
    <row r="6">
      <c r="A6" s="1" t="s">
        <v>68</v>
      </c>
      <c r="B6" s="1">
        <v>0.0</v>
      </c>
      <c r="C6" s="1">
        <v>0.0</v>
      </c>
      <c r="D6" s="1">
        <v>0.0</v>
      </c>
      <c r="E6" s="1">
        <v>0.0</v>
      </c>
      <c r="F6" s="1">
        <v>0.0</v>
      </c>
      <c r="G6" s="1">
        <v>22.0</v>
      </c>
      <c r="H6" s="1">
        <v>0.0</v>
      </c>
      <c r="I6" s="1">
        <v>0.0</v>
      </c>
      <c r="J6" s="1">
        <v>0.0</v>
      </c>
      <c r="K6" s="1">
        <v>0.0</v>
      </c>
      <c r="L6" s="2"/>
      <c r="M6" s="2"/>
      <c r="N6" s="2"/>
      <c r="O6" s="2"/>
      <c r="P6" s="2"/>
      <c r="Q6" s="2"/>
      <c r="R6" s="2"/>
      <c r="S6" s="2"/>
      <c r="T6" s="2"/>
      <c r="U6" s="2"/>
      <c r="V6" s="2"/>
      <c r="W6" s="2"/>
      <c r="X6" s="2"/>
      <c r="Y6" s="2"/>
      <c r="Z6" s="2"/>
    </row>
    <row r="7">
      <c r="A7" s="1" t="s">
        <v>69</v>
      </c>
      <c r="B7" s="1">
        <v>11.0</v>
      </c>
      <c r="C7" s="1">
        <v>39.0</v>
      </c>
      <c r="D7" s="1">
        <v>41.0</v>
      </c>
      <c r="E7" s="1">
        <v>85.0</v>
      </c>
      <c r="F7" s="1">
        <v>1.0</v>
      </c>
      <c r="G7" s="1">
        <v>1.0</v>
      </c>
      <c r="H7" s="1">
        <v>1.0</v>
      </c>
      <c r="I7" s="1">
        <v>1.0</v>
      </c>
      <c r="J7" s="1">
        <v>1.0</v>
      </c>
      <c r="K7" s="1">
        <v>1.0</v>
      </c>
      <c r="L7" s="2"/>
      <c r="M7" s="2"/>
      <c r="N7" s="2"/>
      <c r="O7" s="2"/>
      <c r="P7" s="2"/>
      <c r="Q7" s="2"/>
      <c r="R7" s="2"/>
      <c r="S7" s="2"/>
      <c r="T7" s="2"/>
      <c r="U7" s="2"/>
      <c r="V7" s="2"/>
      <c r="W7" s="2"/>
      <c r="X7" s="2"/>
      <c r="Y7" s="2"/>
      <c r="Z7" s="2"/>
    </row>
    <row r="8">
      <c r="A8" s="1" t="s">
        <v>70</v>
      </c>
      <c r="B8" s="1">
        <v>18.0</v>
      </c>
      <c r="C8" s="1">
        <v>60.0</v>
      </c>
      <c r="D8" s="1">
        <v>47.0</v>
      </c>
      <c r="E8" s="1">
        <v>67.0</v>
      </c>
      <c r="F8" s="1">
        <v>1.0</v>
      </c>
      <c r="G8" s="1">
        <v>2.0</v>
      </c>
      <c r="H8" s="1">
        <v>5.0</v>
      </c>
      <c r="I8" s="1">
        <v>4.0</v>
      </c>
      <c r="J8" s="1">
        <v>3.0</v>
      </c>
      <c r="K8" s="1">
        <v>2.0</v>
      </c>
      <c r="L8" s="2"/>
      <c r="M8" s="2"/>
      <c r="N8" s="2"/>
      <c r="O8" s="2"/>
      <c r="P8" s="2"/>
      <c r="Q8" s="2"/>
      <c r="R8" s="2"/>
      <c r="S8" s="2"/>
      <c r="T8" s="2"/>
      <c r="U8" s="2"/>
      <c r="V8" s="2"/>
      <c r="W8" s="2"/>
      <c r="X8" s="2"/>
      <c r="Y8" s="2"/>
      <c r="Z8" s="2"/>
    </row>
    <row r="9">
      <c r="A9" s="1" t="s">
        <v>71</v>
      </c>
      <c r="B9" s="1">
        <v>7.0</v>
      </c>
      <c r="C9" s="1">
        <v>6.0</v>
      </c>
      <c r="D9" s="1">
        <v>6.0</v>
      </c>
      <c r="E9" s="1">
        <v>3.0</v>
      </c>
      <c r="F9" s="1">
        <v>4.0</v>
      </c>
      <c r="G9" s="1">
        <v>4.0</v>
      </c>
      <c r="H9" s="1">
        <v>4.0</v>
      </c>
      <c r="I9" s="1">
        <v>22.0</v>
      </c>
      <c r="J9" s="1">
        <v>18.0</v>
      </c>
      <c r="K9" s="1">
        <v>13.0</v>
      </c>
      <c r="L9" s="2"/>
      <c r="M9" s="2"/>
      <c r="N9" s="2"/>
      <c r="O9" s="2"/>
      <c r="P9" s="2"/>
      <c r="Q9" s="2"/>
      <c r="R9" s="2"/>
      <c r="S9" s="2"/>
      <c r="T9" s="2"/>
      <c r="U9" s="2"/>
      <c r="V9" s="2"/>
      <c r="W9" s="2"/>
      <c r="X9" s="2"/>
      <c r="Y9" s="2"/>
      <c r="Z9" s="2"/>
    </row>
    <row r="10">
      <c r="A10" s="1" t="s">
        <v>72</v>
      </c>
      <c r="B10" s="1">
        <v>3.0</v>
      </c>
      <c r="C10" s="1">
        <v>14.0</v>
      </c>
      <c r="D10" s="1">
        <v>2.0</v>
      </c>
      <c r="E10" s="1">
        <v>4.0</v>
      </c>
      <c r="F10" s="1">
        <v>23.0</v>
      </c>
      <c r="G10" s="1">
        <v>26.0</v>
      </c>
      <c r="H10" s="1">
        <v>18.0</v>
      </c>
      <c r="I10" s="1">
        <v>0.0</v>
      </c>
      <c r="J10" s="1">
        <v>0.0</v>
      </c>
      <c r="K10" s="1">
        <v>0.0</v>
      </c>
      <c r="L10" s="2"/>
      <c r="M10" s="2"/>
      <c r="N10" s="2"/>
      <c r="O10" s="2"/>
      <c r="P10" s="2"/>
      <c r="Q10" s="2"/>
      <c r="R10" s="2"/>
      <c r="S10" s="2"/>
      <c r="T10" s="2"/>
      <c r="U10" s="2"/>
      <c r="V10" s="2"/>
      <c r="W10" s="2"/>
      <c r="X10" s="2"/>
      <c r="Y10" s="2"/>
      <c r="Z10" s="2"/>
    </row>
    <row r="11">
      <c r="A11" s="1" t="s">
        <v>73</v>
      </c>
      <c r="B11" s="1">
        <v>1.0</v>
      </c>
      <c r="C11" s="1">
        <v>2.0</v>
      </c>
      <c r="D11" s="1">
        <v>1.0</v>
      </c>
      <c r="E11" s="1">
        <v>3.0</v>
      </c>
      <c r="F11" s="1">
        <v>8.0</v>
      </c>
      <c r="G11" s="1">
        <v>8.0</v>
      </c>
      <c r="H11" s="1">
        <v>15.0</v>
      </c>
      <c r="I11" s="1">
        <v>13.0</v>
      </c>
      <c r="J11" s="1">
        <v>8.0</v>
      </c>
      <c r="K11" s="1">
        <v>8.0</v>
      </c>
      <c r="L11" s="2"/>
      <c r="M11" s="2"/>
      <c r="N11" s="2"/>
      <c r="O11" s="2"/>
      <c r="P11" s="2"/>
      <c r="Q11" s="2"/>
      <c r="R11" s="2"/>
      <c r="S11" s="2"/>
      <c r="T11" s="2"/>
      <c r="U11" s="2"/>
      <c r="V11" s="2"/>
      <c r="W11" s="2"/>
      <c r="X11" s="2"/>
      <c r="Y11" s="2"/>
      <c r="Z11" s="2"/>
    </row>
    <row r="12">
      <c r="A12" s="1" t="s">
        <v>74</v>
      </c>
      <c r="B12" s="1">
        <v>73.0</v>
      </c>
      <c r="C12" s="1">
        <v>72.0</v>
      </c>
      <c r="D12" s="1">
        <v>80.0</v>
      </c>
      <c r="E12" s="1">
        <v>81.0</v>
      </c>
      <c r="F12" s="1">
        <v>88.0</v>
      </c>
      <c r="G12" s="1">
        <v>2.0</v>
      </c>
      <c r="H12" s="1">
        <v>2.0</v>
      </c>
      <c r="I12" s="1">
        <v>1.0</v>
      </c>
      <c r="J12" s="1">
        <v>2.0</v>
      </c>
      <c r="K12" s="1">
        <v>2.0</v>
      </c>
      <c r="L12" s="2"/>
      <c r="M12" s="2"/>
      <c r="N12" s="2"/>
      <c r="O12" s="2"/>
      <c r="P12" s="2"/>
      <c r="Q12" s="2"/>
      <c r="R12" s="2"/>
      <c r="S12" s="2"/>
      <c r="T12" s="2"/>
      <c r="U12" s="2"/>
      <c r="V12" s="2"/>
      <c r="W12" s="2"/>
      <c r="X12" s="2"/>
      <c r="Y12" s="2"/>
      <c r="Z12" s="2"/>
    </row>
    <row r="13">
      <c r="A13" s="1" t="s">
        <v>75</v>
      </c>
      <c r="B13" s="1">
        <v>-73.0</v>
      </c>
      <c r="C13" s="1">
        <v>-71.0</v>
      </c>
      <c r="D13" s="1">
        <v>-73.0</v>
      </c>
      <c r="E13" s="1">
        <v>-76.0</v>
      </c>
      <c r="F13" s="1">
        <v>-79.0</v>
      </c>
      <c r="G13" s="1">
        <v>-81.0</v>
      </c>
      <c r="H13" s="1">
        <v>-84.0</v>
      </c>
      <c r="I13" s="1">
        <v>-88.0</v>
      </c>
      <c r="J13" s="1">
        <v>-92.0</v>
      </c>
      <c r="K13" s="1">
        <v>-96.0</v>
      </c>
      <c r="L13" s="2"/>
      <c r="M13" s="2"/>
      <c r="N13" s="2"/>
      <c r="O13" s="2"/>
      <c r="P13" s="2"/>
      <c r="Q13" s="2"/>
      <c r="R13" s="2"/>
      <c r="S13" s="2"/>
      <c r="T13" s="2"/>
      <c r="U13" s="2"/>
      <c r="V13" s="2"/>
      <c r="W13" s="2"/>
      <c r="X13" s="2"/>
      <c r="Y13" s="2"/>
      <c r="Z13" s="2"/>
    </row>
    <row r="14">
      <c r="A14" s="1" t="s">
        <v>76</v>
      </c>
      <c r="B14" s="1">
        <v>0.0</v>
      </c>
      <c r="C14" s="1">
        <v>1.0</v>
      </c>
      <c r="D14" s="1">
        <v>7.0</v>
      </c>
      <c r="E14" s="1">
        <v>5.0</v>
      </c>
      <c r="F14" s="1">
        <v>9.0</v>
      </c>
      <c r="G14" s="1">
        <v>1.0</v>
      </c>
      <c r="H14" s="1">
        <v>1.0</v>
      </c>
      <c r="I14" s="1">
        <v>1.0</v>
      </c>
      <c r="J14" s="1">
        <v>1.0</v>
      </c>
      <c r="K14" s="1">
        <v>1.0</v>
      </c>
      <c r="L14" s="2"/>
      <c r="M14" s="2"/>
      <c r="N14" s="2"/>
      <c r="O14" s="2"/>
      <c r="P14" s="2"/>
      <c r="Q14" s="2"/>
      <c r="R14" s="2"/>
      <c r="S14" s="2"/>
      <c r="T14" s="2"/>
      <c r="U14" s="2"/>
      <c r="V14" s="2"/>
      <c r="W14" s="2"/>
      <c r="X14" s="2"/>
      <c r="Y14" s="2"/>
      <c r="Z14" s="2"/>
    </row>
    <row r="15">
      <c r="A15" s="1" t="s">
        <v>77</v>
      </c>
      <c r="B15" s="1">
        <v>0.0</v>
      </c>
      <c r="C15" s="1">
        <v>0.0</v>
      </c>
      <c r="D15" s="1">
        <v>0.0</v>
      </c>
      <c r="E15" s="1">
        <v>0.0</v>
      </c>
      <c r="F15" s="1">
        <v>74.0</v>
      </c>
      <c r="G15" s="1">
        <v>75.0</v>
      </c>
      <c r="H15" s="1">
        <v>75.0</v>
      </c>
      <c r="I15" s="1">
        <v>75.0</v>
      </c>
      <c r="J15" s="1">
        <v>75.0</v>
      </c>
      <c r="K15" s="1">
        <v>75.0</v>
      </c>
      <c r="L15" s="2"/>
      <c r="M15" s="2"/>
      <c r="N15" s="2"/>
      <c r="O15" s="2"/>
      <c r="P15" s="2"/>
      <c r="Q15" s="2"/>
      <c r="R15" s="2"/>
      <c r="S15" s="2"/>
      <c r="T15" s="2"/>
      <c r="U15" s="2"/>
      <c r="V15" s="2"/>
      <c r="W15" s="2"/>
      <c r="X15" s="2"/>
      <c r="Y15" s="2"/>
      <c r="Z15" s="2"/>
    </row>
    <row r="16">
      <c r="A16" s="1" t="s">
        <v>78</v>
      </c>
      <c r="B16" s="1">
        <v>1.0</v>
      </c>
      <c r="C16" s="1">
        <v>1.0</v>
      </c>
      <c r="D16" s="1">
        <v>1.0</v>
      </c>
      <c r="E16" s="1">
        <v>1.0</v>
      </c>
      <c r="F16" s="1">
        <v>1.0</v>
      </c>
      <c r="G16" s="1">
        <v>1.0</v>
      </c>
      <c r="H16" s="1">
        <v>1.0</v>
      </c>
      <c r="I16" s="1">
        <v>2.0</v>
      </c>
      <c r="J16" s="1">
        <v>82.0</v>
      </c>
      <c r="K16" s="1">
        <v>65.0</v>
      </c>
      <c r="L16" s="2"/>
      <c r="M16" s="2"/>
      <c r="N16" s="2"/>
      <c r="O16" s="2"/>
      <c r="P16" s="2"/>
      <c r="Q16" s="2"/>
      <c r="R16" s="2"/>
      <c r="S16" s="2"/>
      <c r="T16" s="2"/>
      <c r="U16" s="2"/>
      <c r="V16" s="2"/>
      <c r="W16" s="2"/>
      <c r="X16" s="2"/>
      <c r="Y16" s="2"/>
      <c r="Z16" s="2"/>
    </row>
    <row r="17">
      <c r="A17" s="1" t="s">
        <v>79</v>
      </c>
      <c r="B17" s="1">
        <v>0.0</v>
      </c>
      <c r="C17" s="1">
        <v>0.0</v>
      </c>
      <c r="D17" s="1">
        <v>6.0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0.0</v>
      </c>
      <c r="C18" s="1">
        <v>2.0</v>
      </c>
      <c r="D18" s="1">
        <v>2.0</v>
      </c>
      <c r="E18" s="1">
        <v>1.0</v>
      </c>
      <c r="F18" s="1">
        <v>1.0</v>
      </c>
      <c r="G18" s="1">
        <v>3.0</v>
      </c>
      <c r="H18" s="1">
        <v>8.0</v>
      </c>
      <c r="I18" s="1">
        <v>8.0</v>
      </c>
      <c r="J18" s="1">
        <v>5.0</v>
      </c>
      <c r="K18" s="1">
        <v>8.0</v>
      </c>
      <c r="L18" s="2"/>
      <c r="M18" s="2"/>
      <c r="N18" s="2"/>
      <c r="O18" s="2"/>
      <c r="P18" s="2"/>
      <c r="Q18" s="2"/>
      <c r="R18" s="2"/>
      <c r="S18" s="2"/>
      <c r="T18" s="2"/>
      <c r="U18" s="2"/>
      <c r="V18" s="2"/>
      <c r="W18" s="2"/>
      <c r="X18" s="2"/>
      <c r="Y18" s="2"/>
      <c r="Z18" s="2"/>
    </row>
    <row r="19">
      <c r="A19" s="1" t="s">
        <v>81</v>
      </c>
      <c r="B19" s="1">
        <v>3.0</v>
      </c>
      <c r="C19" s="1">
        <v>3.0</v>
      </c>
      <c r="D19" s="1">
        <v>2.0</v>
      </c>
      <c r="E19" s="1">
        <v>4.0</v>
      </c>
      <c r="F19" s="1">
        <v>10.0</v>
      </c>
      <c r="G19" s="1">
        <v>11.0</v>
      </c>
      <c r="H19" s="1">
        <v>18.0</v>
      </c>
      <c r="I19" s="1">
        <v>17.0</v>
      </c>
      <c r="J19" s="1">
        <v>11.0</v>
      </c>
      <c r="K19" s="1">
        <v>11.0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83.0</v>
      </c>
      <c r="C21" s="1">
        <v>65.0</v>
      </c>
      <c r="D21" s="1">
        <v>58.0</v>
      </c>
      <c r="E21" s="1">
        <v>87.0</v>
      </c>
      <c r="F21" s="1">
        <v>83.0</v>
      </c>
      <c r="G21" s="1">
        <v>95.0</v>
      </c>
      <c r="H21" s="1">
        <v>42.0</v>
      </c>
      <c r="I21" s="1">
        <v>1.0</v>
      </c>
      <c r="J21" s="1">
        <v>74.0</v>
      </c>
      <c r="K21" s="1">
        <v>87.0</v>
      </c>
      <c r="L21" s="2"/>
      <c r="M21" s="2"/>
      <c r="N21" s="2"/>
      <c r="O21" s="2"/>
      <c r="P21" s="2"/>
      <c r="Q21" s="2"/>
      <c r="R21" s="2"/>
      <c r="S21" s="2"/>
      <c r="T21" s="2"/>
      <c r="U21" s="2"/>
      <c r="V21" s="2"/>
      <c r="W21" s="2"/>
      <c r="X21" s="2"/>
      <c r="Y21" s="2"/>
      <c r="Z21" s="2"/>
    </row>
    <row r="22" ht="15.75" customHeight="1">
      <c r="A22" s="1" t="s">
        <v>84</v>
      </c>
      <c r="B22" s="1">
        <v>34.0</v>
      </c>
      <c r="C22" s="1">
        <v>22.0</v>
      </c>
      <c r="D22" s="1">
        <v>24.0</v>
      </c>
      <c r="E22" s="1">
        <v>21.0</v>
      </c>
      <c r="F22" s="1">
        <v>39.0</v>
      </c>
      <c r="G22" s="1">
        <v>13.0</v>
      </c>
      <c r="H22" s="1">
        <v>34.0</v>
      </c>
      <c r="I22" s="1">
        <v>44.0</v>
      </c>
      <c r="J22" s="1">
        <v>28.0</v>
      </c>
      <c r="K22" s="1">
        <v>79.0</v>
      </c>
      <c r="L22" s="2"/>
      <c r="M22" s="2"/>
      <c r="N22" s="2"/>
      <c r="O22" s="2"/>
      <c r="P22" s="2"/>
      <c r="Q22" s="2"/>
      <c r="R22" s="2"/>
      <c r="S22" s="2"/>
      <c r="T22" s="2"/>
      <c r="U22" s="2"/>
      <c r="V22" s="2"/>
      <c r="W22" s="2"/>
      <c r="X22" s="2"/>
      <c r="Y22" s="2"/>
      <c r="Z22" s="2"/>
    </row>
    <row r="23" ht="15.75" customHeight="1">
      <c r="A23" s="1" t="s">
        <v>85</v>
      </c>
      <c r="B23" s="1">
        <v>0.0</v>
      </c>
      <c r="C23" s="1">
        <v>0.0</v>
      </c>
      <c r="D23" s="1">
        <v>0.0</v>
      </c>
      <c r="E23" s="1">
        <v>71.0</v>
      </c>
      <c r="F23" s="1">
        <v>99.0</v>
      </c>
      <c r="G23" s="1">
        <v>56.0</v>
      </c>
      <c r="H23" s="1">
        <v>0.0</v>
      </c>
      <c r="I23" s="1">
        <v>0.0</v>
      </c>
      <c r="J23" s="1">
        <v>0.0</v>
      </c>
      <c r="K23" s="1">
        <v>0.0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19.0</v>
      </c>
      <c r="G24" s="1">
        <v>21.0</v>
      </c>
      <c r="H24" s="1">
        <v>22.0</v>
      </c>
      <c r="I24" s="1">
        <v>24.0</v>
      </c>
      <c r="J24" s="1">
        <v>7.0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26.0</v>
      </c>
      <c r="H25" s="1">
        <v>33.0</v>
      </c>
      <c r="I25" s="1">
        <v>36.0</v>
      </c>
      <c r="J25" s="1">
        <v>31.0</v>
      </c>
      <c r="K25" s="1">
        <v>44.0</v>
      </c>
      <c r="L25" s="2"/>
      <c r="M25" s="2"/>
      <c r="N25" s="2"/>
      <c r="O25" s="2"/>
      <c r="P25" s="2"/>
      <c r="Q25" s="2"/>
      <c r="R25" s="2"/>
      <c r="S25" s="2"/>
      <c r="T25" s="2"/>
      <c r="U25" s="2"/>
      <c r="V25" s="2"/>
      <c r="W25" s="2"/>
      <c r="X25" s="2"/>
      <c r="Y25" s="2"/>
      <c r="Z25" s="2"/>
    </row>
    <row r="26" ht="15.75" customHeight="1">
      <c r="A26" s="1" t="s">
        <v>88</v>
      </c>
      <c r="B26" s="1">
        <v>7.0</v>
      </c>
      <c r="C26" s="1">
        <v>7.0</v>
      </c>
      <c r="D26" s="1">
        <v>7.0</v>
      </c>
      <c r="E26" s="1">
        <v>7.0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1.0</v>
      </c>
      <c r="D27" s="1">
        <v>0.0</v>
      </c>
      <c r="E27" s="1">
        <v>0.0</v>
      </c>
      <c r="F27" s="1">
        <v>23.0</v>
      </c>
      <c r="G27" s="1">
        <v>30.0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1.0</v>
      </c>
      <c r="C28" s="1">
        <v>95.0</v>
      </c>
      <c r="D28" s="1">
        <v>89.0</v>
      </c>
      <c r="E28" s="1">
        <v>1.0</v>
      </c>
      <c r="F28" s="1">
        <v>2.0</v>
      </c>
      <c r="G28" s="1">
        <v>2.0</v>
      </c>
      <c r="H28" s="1">
        <v>1.0</v>
      </c>
      <c r="I28" s="1">
        <v>2.0</v>
      </c>
      <c r="J28" s="1">
        <v>1.0</v>
      </c>
      <c r="K28" s="1">
        <v>2.0</v>
      </c>
      <c r="L28" s="2"/>
      <c r="M28" s="2"/>
      <c r="N28" s="2"/>
      <c r="O28" s="2"/>
      <c r="P28" s="2"/>
      <c r="Q28" s="2"/>
      <c r="R28" s="2"/>
      <c r="S28" s="2"/>
      <c r="T28" s="2"/>
      <c r="U28" s="2"/>
      <c r="V28" s="2"/>
      <c r="W28" s="2"/>
      <c r="X28" s="2"/>
      <c r="Y28" s="2"/>
      <c r="Z28" s="2"/>
    </row>
    <row r="29" ht="15.75" customHeight="1">
      <c r="A29" s="1" t="s">
        <v>91</v>
      </c>
      <c r="B29" s="1">
        <v>0.0</v>
      </c>
      <c r="C29" s="1">
        <v>0.0</v>
      </c>
      <c r="D29" s="1">
        <v>83.0</v>
      </c>
      <c r="E29" s="1">
        <v>95.0</v>
      </c>
      <c r="F29" s="1">
        <v>84.0</v>
      </c>
      <c r="G29" s="1">
        <v>62.0</v>
      </c>
      <c r="H29" s="1">
        <v>85.0</v>
      </c>
      <c r="I29" s="1">
        <v>9.0</v>
      </c>
      <c r="J29" s="1">
        <v>0.0</v>
      </c>
      <c r="K29" s="1">
        <v>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88.0</v>
      </c>
      <c r="H30" s="1">
        <v>75.0</v>
      </c>
      <c r="I30" s="1">
        <v>41.0</v>
      </c>
      <c r="J30" s="1">
        <v>70.0</v>
      </c>
      <c r="K30" s="1">
        <v>1.0</v>
      </c>
      <c r="L30" s="2"/>
      <c r="M30" s="2"/>
      <c r="N30" s="2"/>
      <c r="O30" s="2"/>
      <c r="P30" s="2"/>
      <c r="Q30" s="2"/>
      <c r="R30" s="2"/>
      <c r="S30" s="2"/>
      <c r="T30" s="2"/>
      <c r="U30" s="2"/>
      <c r="V30" s="2"/>
      <c r="W30" s="2"/>
      <c r="X30" s="2"/>
      <c r="Y30" s="2"/>
      <c r="Z30" s="2"/>
    </row>
    <row r="31" ht="15.75" customHeight="1">
      <c r="A31" s="1" t="s">
        <v>93</v>
      </c>
      <c r="B31" s="1">
        <v>41.0</v>
      </c>
      <c r="C31" s="1">
        <v>34.0</v>
      </c>
      <c r="D31" s="1">
        <v>27.0</v>
      </c>
      <c r="E31" s="1">
        <v>20.0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7.0</v>
      </c>
      <c r="C32" s="1">
        <v>0.0</v>
      </c>
      <c r="D32" s="1">
        <v>0.0</v>
      </c>
      <c r="E32" s="1">
        <v>0.0</v>
      </c>
      <c r="F32" s="1">
        <v>26.0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9.0</v>
      </c>
      <c r="C33" s="1">
        <v>1.0</v>
      </c>
      <c r="D33" s="1">
        <v>2.0</v>
      </c>
      <c r="E33" s="1">
        <v>3.0</v>
      </c>
      <c r="F33" s="1">
        <v>3.0</v>
      </c>
      <c r="G33" s="1">
        <v>3.0</v>
      </c>
      <c r="H33" s="1">
        <v>2.0</v>
      </c>
      <c r="I33" s="1">
        <v>2.0</v>
      </c>
      <c r="J33" s="1">
        <v>2.0</v>
      </c>
      <c r="K33" s="1">
        <v>3.0</v>
      </c>
      <c r="L33" s="2"/>
      <c r="M33" s="2"/>
      <c r="N33" s="2"/>
      <c r="O33" s="2"/>
      <c r="P33" s="2"/>
      <c r="Q33" s="2"/>
      <c r="R33" s="2"/>
      <c r="S33" s="2"/>
      <c r="T33" s="2"/>
      <c r="U33" s="2"/>
      <c r="V33" s="2"/>
      <c r="W33" s="2"/>
      <c r="X33" s="2"/>
      <c r="Y33" s="2"/>
      <c r="Z33" s="2"/>
    </row>
    <row r="34" ht="15.75" customHeight="1">
      <c r="A34" s="1" t="s">
        <v>96</v>
      </c>
      <c r="B34" s="1">
        <v>3.0</v>
      </c>
      <c r="C34" s="1">
        <v>4.0</v>
      </c>
      <c r="D34" s="1">
        <v>5.0</v>
      </c>
      <c r="E34" s="1">
        <v>5.0</v>
      </c>
      <c r="F34" s="1">
        <v>6.0</v>
      </c>
      <c r="G34" s="1">
        <v>0.0</v>
      </c>
      <c r="H34" s="1">
        <v>1.0</v>
      </c>
      <c r="I34" s="1">
        <v>1.0</v>
      </c>
      <c r="J34" s="1">
        <v>1.0</v>
      </c>
      <c r="K34" s="1">
        <v>1.0</v>
      </c>
      <c r="L34" s="2"/>
      <c r="M34" s="2"/>
      <c r="N34" s="2"/>
      <c r="O34" s="2"/>
      <c r="P34" s="2"/>
      <c r="Q34" s="2"/>
      <c r="R34" s="2"/>
      <c r="S34" s="2"/>
      <c r="T34" s="2"/>
      <c r="U34" s="2"/>
      <c r="V34" s="2"/>
      <c r="W34" s="2"/>
      <c r="X34" s="2"/>
      <c r="Y34" s="2"/>
      <c r="Z34" s="2"/>
    </row>
    <row r="35" ht="15.75" customHeight="1">
      <c r="A35" s="1" t="s">
        <v>97</v>
      </c>
      <c r="B35" s="1">
        <v>108.0</v>
      </c>
      <c r="C35" s="1">
        <v>120.0</v>
      </c>
      <c r="D35" s="1">
        <v>121.0</v>
      </c>
      <c r="E35" s="1">
        <v>123.0</v>
      </c>
      <c r="F35" s="1">
        <v>128.0</v>
      </c>
      <c r="G35" s="1">
        <v>132.0</v>
      </c>
      <c r="H35" s="1">
        <v>144.0</v>
      </c>
      <c r="I35" s="1">
        <v>147.0</v>
      </c>
      <c r="J35" s="1">
        <v>148.0</v>
      </c>
      <c r="K35" s="1">
        <v>153.0</v>
      </c>
      <c r="L35" s="2"/>
      <c r="M35" s="2"/>
      <c r="N35" s="2"/>
      <c r="O35" s="2"/>
      <c r="P35" s="2"/>
      <c r="Q35" s="2"/>
      <c r="R35" s="2"/>
      <c r="S35" s="2"/>
      <c r="T35" s="2"/>
      <c r="U35" s="2"/>
      <c r="V35" s="2"/>
      <c r="W35" s="2"/>
      <c r="X35" s="2"/>
      <c r="Y35" s="2"/>
      <c r="Z35" s="2"/>
    </row>
    <row r="36" ht="15.75" customHeight="1">
      <c r="A36" s="1" t="s">
        <v>98</v>
      </c>
      <c r="B36" s="1">
        <v>-114.0</v>
      </c>
      <c r="C36" s="1">
        <v>-117.0</v>
      </c>
      <c r="D36" s="1">
        <v>-120.0</v>
      </c>
      <c r="E36" s="1">
        <v>-121.0</v>
      </c>
      <c r="F36" s="1">
        <v>-124.0</v>
      </c>
      <c r="G36" s="1">
        <v>-127.0</v>
      </c>
      <c r="H36" s="1">
        <v>-132.0</v>
      </c>
      <c r="I36" s="1">
        <v>-136.0</v>
      </c>
      <c r="J36" s="1">
        <v>-143.0</v>
      </c>
      <c r="K36" s="1">
        <v>-144.0</v>
      </c>
      <c r="L36" s="2"/>
      <c r="M36" s="2"/>
      <c r="N36" s="2"/>
      <c r="O36" s="2"/>
      <c r="P36" s="2"/>
      <c r="Q36" s="2"/>
      <c r="R36" s="2"/>
      <c r="S36" s="2"/>
      <c r="T36" s="2"/>
      <c r="U36" s="2"/>
      <c r="V36" s="2"/>
      <c r="W36" s="2"/>
      <c r="X36" s="2"/>
      <c r="Y36" s="2"/>
      <c r="Z36" s="2"/>
    </row>
    <row r="37" ht="15.75" customHeight="1">
      <c r="A37" s="1" t="s">
        <v>99</v>
      </c>
      <c r="B37" s="1">
        <v>7.0</v>
      </c>
      <c r="C37" s="1">
        <v>7.0</v>
      </c>
      <c r="D37" s="1">
        <v>6.0</v>
      </c>
      <c r="E37" s="1">
        <v>7.0</v>
      </c>
      <c r="F37" s="1">
        <v>7.0</v>
      </c>
      <c r="G37" s="1">
        <v>6.0</v>
      </c>
      <c r="H37" s="1">
        <v>7.0</v>
      </c>
      <c r="I37" s="1">
        <v>6.0</v>
      </c>
      <c r="J37" s="1">
        <v>0.0</v>
      </c>
      <c r="K37" s="1">
        <v>0.0</v>
      </c>
      <c r="L37" s="2"/>
      <c r="M37" s="2"/>
      <c r="N37" s="2"/>
      <c r="O37" s="2"/>
      <c r="P37" s="2"/>
      <c r="Q37" s="2"/>
      <c r="R37" s="2"/>
      <c r="S37" s="2"/>
      <c r="T37" s="2"/>
      <c r="U37" s="2"/>
      <c r="V37" s="2"/>
      <c r="W37" s="2"/>
      <c r="X37" s="2"/>
      <c r="Y37" s="2"/>
      <c r="Z37" s="2"/>
    </row>
    <row r="38" ht="15.75" customHeight="1">
      <c r="A38" s="1" t="s">
        <v>100</v>
      </c>
      <c r="B38" s="1">
        <v>-5.0</v>
      </c>
      <c r="C38" s="1">
        <v>2.0</v>
      </c>
      <c r="D38" s="1">
        <v>66.0</v>
      </c>
      <c r="E38" s="1">
        <v>1.0</v>
      </c>
      <c r="F38" s="1">
        <v>3.0</v>
      </c>
      <c r="G38" s="1">
        <v>4.0</v>
      </c>
      <c r="H38" s="1">
        <v>12.0</v>
      </c>
      <c r="I38" s="1">
        <v>11.0</v>
      </c>
      <c r="J38" s="1">
        <v>5.0</v>
      </c>
      <c r="K38" s="1">
        <v>8.0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3.0</v>
      </c>
      <c r="G39" s="1">
        <v>3.0</v>
      </c>
      <c r="H39" s="1">
        <v>3.0</v>
      </c>
      <c r="I39" s="1">
        <v>3.0</v>
      </c>
      <c r="J39" s="1">
        <v>3.0</v>
      </c>
      <c r="K39" s="1">
        <v>0.0</v>
      </c>
      <c r="L39" s="2"/>
      <c r="M39" s="2"/>
      <c r="N39" s="2"/>
      <c r="O39" s="2"/>
      <c r="P39" s="2"/>
      <c r="Q39" s="2"/>
      <c r="R39" s="2"/>
      <c r="S39" s="2"/>
      <c r="T39" s="2"/>
      <c r="U39" s="2"/>
      <c r="V39" s="2"/>
      <c r="W39" s="2"/>
      <c r="X39" s="2"/>
      <c r="Y39" s="2"/>
      <c r="Z39" s="2"/>
    </row>
    <row r="40" ht="15.75" customHeight="1">
      <c r="A40" s="1" t="s">
        <v>102</v>
      </c>
      <c r="B40" s="1">
        <v>-5.0</v>
      </c>
      <c r="C40" s="1">
        <v>2.0</v>
      </c>
      <c r="D40" s="1">
        <v>66.0</v>
      </c>
      <c r="E40" s="1">
        <v>1.0</v>
      </c>
      <c r="F40" s="1">
        <v>6.0</v>
      </c>
      <c r="G40" s="1">
        <v>7.0</v>
      </c>
      <c r="H40" s="1">
        <v>15.0</v>
      </c>
      <c r="I40" s="1">
        <v>14.0</v>
      </c>
      <c r="J40" s="1">
        <v>8.0</v>
      </c>
      <c r="K40" s="1">
        <v>8.0</v>
      </c>
      <c r="L40" s="2"/>
      <c r="M40" s="2"/>
      <c r="N40" s="2"/>
      <c r="O40" s="2"/>
      <c r="P40" s="2"/>
      <c r="Q40" s="2"/>
      <c r="R40" s="2"/>
      <c r="S40" s="2"/>
      <c r="T40" s="2"/>
      <c r="U40" s="2"/>
      <c r="V40" s="2"/>
      <c r="W40" s="2"/>
      <c r="X40" s="2"/>
      <c r="Y40" s="2"/>
      <c r="Z40" s="2"/>
    </row>
    <row r="41" ht="15.75" customHeight="1">
      <c r="A41" s="1" t="s">
        <v>103</v>
      </c>
      <c r="B41" s="1">
        <v>3.0</v>
      </c>
      <c r="C41" s="1">
        <v>3.0</v>
      </c>
      <c r="D41" s="1">
        <v>2.0</v>
      </c>
      <c r="E41" s="1">
        <v>4.0</v>
      </c>
      <c r="F41" s="1">
        <v>10.0</v>
      </c>
      <c r="G41" s="1">
        <v>11.0</v>
      </c>
      <c r="H41" s="1">
        <v>18.0</v>
      </c>
      <c r="I41" s="1">
        <v>17.0</v>
      </c>
      <c r="J41" s="1">
        <v>11.0</v>
      </c>
      <c r="K41" s="1">
        <v>11.0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3.0</v>
      </c>
      <c r="C43" s="1">
        <v>5.0</v>
      </c>
      <c r="D43" s="1">
        <v>5.0</v>
      </c>
      <c r="E43" s="1">
        <v>6.0</v>
      </c>
      <c r="F43" s="1">
        <v>7.0</v>
      </c>
      <c r="G43" s="1">
        <v>9.0</v>
      </c>
      <c r="H43" s="1">
        <v>9.0</v>
      </c>
      <c r="I43" s="1">
        <v>10.0</v>
      </c>
      <c r="J43" s="1">
        <v>10.0</v>
      </c>
      <c r="K43" s="1">
        <v>10.0</v>
      </c>
      <c r="L43" s="2"/>
      <c r="M43" s="2"/>
      <c r="N43" s="2"/>
      <c r="O43" s="2"/>
      <c r="P43" s="2"/>
      <c r="Q43" s="2"/>
      <c r="R43" s="2"/>
      <c r="S43" s="2"/>
      <c r="T43" s="2"/>
      <c r="U43" s="2"/>
      <c r="V43" s="2"/>
      <c r="W43" s="2"/>
      <c r="X43" s="2"/>
      <c r="Y43" s="2"/>
      <c r="Z43" s="2"/>
    </row>
    <row r="44" ht="15.75" customHeight="1">
      <c r="A44" s="1" t="s">
        <v>105</v>
      </c>
      <c r="B44" s="1">
        <v>3.0</v>
      </c>
      <c r="C44" s="1">
        <v>5.0</v>
      </c>
      <c r="D44" s="1">
        <v>5.0</v>
      </c>
      <c r="E44" s="1">
        <v>6.0</v>
      </c>
      <c r="F44" s="1">
        <v>7.0</v>
      </c>
      <c r="G44" s="1">
        <v>8.0</v>
      </c>
      <c r="H44" s="1">
        <v>9.0</v>
      </c>
      <c r="I44" s="1">
        <v>10.0</v>
      </c>
      <c r="J44" s="1">
        <v>10.0</v>
      </c>
      <c r="K44" s="1">
        <v>10.0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-7.0</v>
      </c>
      <c r="C46" s="1">
        <v>1.0</v>
      </c>
      <c r="D46" s="1">
        <v>-59.0</v>
      </c>
      <c r="E46" s="1">
        <v>87.0</v>
      </c>
      <c r="F46" s="1">
        <v>1.0</v>
      </c>
      <c r="G46" s="1">
        <v>2.0</v>
      </c>
      <c r="H46" s="1">
        <v>10.0</v>
      </c>
      <c r="I46" s="1">
        <v>8.0</v>
      </c>
      <c r="J46" s="1">
        <v>4.0</v>
      </c>
      <c r="K46" s="1">
        <v>6.0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110</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t="s">
        <v>129</v>
      </c>
      <c r="C48" s="1" t="s">
        <v>129</v>
      </c>
      <c r="D48" s="1">
        <v>83.0</v>
      </c>
      <c r="E48" s="1">
        <v>1.0</v>
      </c>
      <c r="F48" s="1">
        <v>2.0</v>
      </c>
      <c r="G48" s="1">
        <v>2.0</v>
      </c>
      <c r="H48" s="1">
        <v>2.0</v>
      </c>
      <c r="I48" s="1">
        <v>1.0</v>
      </c>
      <c r="J48" s="1">
        <v>1.0</v>
      </c>
      <c r="K48" s="1">
        <v>1.0</v>
      </c>
      <c r="L48" s="2"/>
      <c r="M48" s="2"/>
      <c r="N48" s="2"/>
      <c r="O48" s="2"/>
      <c r="P48" s="2"/>
      <c r="Q48" s="2"/>
      <c r="R48" s="2"/>
      <c r="S48" s="2"/>
      <c r="T48" s="2"/>
      <c r="U48" s="2"/>
      <c r="V48" s="2"/>
      <c r="W48" s="2"/>
      <c r="X48" s="2"/>
      <c r="Y48" s="2"/>
      <c r="Z48" s="2"/>
    </row>
    <row r="49" ht="15.75" customHeight="1">
      <c r="A49" s="1" t="s">
        <v>130</v>
      </c>
      <c r="B49" s="1">
        <v>-1.0</v>
      </c>
      <c r="C49" s="1">
        <v>-1.0</v>
      </c>
      <c r="D49" s="1">
        <v>56.0</v>
      </c>
      <c r="E49" s="1">
        <v>-52.0</v>
      </c>
      <c r="F49" s="1">
        <v>-2.0</v>
      </c>
      <c r="G49" s="1">
        <v>-1.0</v>
      </c>
      <c r="H49" s="1">
        <v>-6.0</v>
      </c>
      <c r="I49" s="1">
        <v>-5.0</v>
      </c>
      <c r="J49" s="1">
        <v>-2.0</v>
      </c>
      <c r="K49" s="1">
        <v>-2.0</v>
      </c>
      <c r="L49" s="2"/>
      <c r="M49" s="2"/>
      <c r="N49" s="2"/>
      <c r="O49" s="2"/>
      <c r="P49" s="2"/>
      <c r="Q49" s="2"/>
      <c r="R49" s="2"/>
      <c r="S49" s="2"/>
      <c r="T49" s="2"/>
      <c r="U49" s="2"/>
      <c r="V49" s="2"/>
      <c r="W49" s="2"/>
      <c r="X49" s="2"/>
      <c r="Y49" s="2"/>
      <c r="Z49" s="2"/>
    </row>
    <row r="50" ht="15.75" customHeight="1">
      <c r="A50" s="1" t="s">
        <v>131</v>
      </c>
      <c r="B50" s="1">
        <v>93.0</v>
      </c>
      <c r="C50" s="1">
        <v>1.0</v>
      </c>
      <c r="D50" s="1">
        <v>1.0</v>
      </c>
      <c r="E50" s="1">
        <v>1.0</v>
      </c>
      <c r="F50" s="1">
        <v>1.0</v>
      </c>
      <c r="G50" s="1">
        <v>2.0</v>
      </c>
      <c r="H50" s="1">
        <v>3.0</v>
      </c>
      <c r="I50" s="1">
        <v>3.0</v>
      </c>
      <c r="J50" s="1">
        <v>3.0</v>
      </c>
      <c r="K50" s="1">
        <v>3.0</v>
      </c>
      <c r="L50" s="2"/>
      <c r="M50" s="2"/>
      <c r="N50" s="2"/>
      <c r="O50" s="2"/>
      <c r="P50" s="2"/>
      <c r="Q50" s="2"/>
      <c r="R50" s="2"/>
      <c r="S50" s="2"/>
      <c r="T50" s="2"/>
      <c r="U50" s="2"/>
      <c r="V50" s="2"/>
      <c r="W50" s="2"/>
      <c r="X50" s="2"/>
      <c r="Y50" s="2"/>
      <c r="Z50" s="2"/>
    </row>
    <row r="51" ht="15.75" customHeight="1">
      <c r="A51" s="1" t="s">
        <v>132</v>
      </c>
      <c r="B51" s="1">
        <v>0.0</v>
      </c>
      <c r="C51" s="1">
        <v>0.0</v>
      </c>
      <c r="D51" s="1">
        <v>0.0</v>
      </c>
      <c r="E51" s="1">
        <v>0.0</v>
      </c>
      <c r="F51" s="1">
        <v>3.0</v>
      </c>
      <c r="G51" s="1">
        <v>3.0</v>
      </c>
      <c r="H51" s="1">
        <v>3.0</v>
      </c>
      <c r="I51" s="1">
        <v>3.0</v>
      </c>
      <c r="J51" s="1">
        <v>3.0</v>
      </c>
      <c r="K51" s="1">
        <v>0.0</v>
      </c>
      <c r="L51" s="2"/>
      <c r="M51" s="2"/>
      <c r="N51" s="2"/>
      <c r="O51" s="2"/>
      <c r="P51" s="2"/>
      <c r="Q51" s="2"/>
      <c r="R51" s="2"/>
      <c r="S51" s="2"/>
      <c r="T51" s="2"/>
      <c r="U51" s="2"/>
      <c r="V51" s="2"/>
      <c r="W51" s="2"/>
      <c r="X51" s="2"/>
      <c r="Y51" s="2"/>
      <c r="Z51" s="2"/>
    </row>
    <row r="52" ht="15.75" customHeight="1">
      <c r="A52" s="1" t="s">
        <v>133</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134</v>
      </c>
      <c r="B53" s="1">
        <v>0.0</v>
      </c>
      <c r="C53" s="1">
        <v>1.0</v>
      </c>
      <c r="D53" s="1">
        <v>0.0</v>
      </c>
      <c r="E53" s="1">
        <v>5.0</v>
      </c>
      <c r="F53" s="1">
        <v>28.0</v>
      </c>
      <c r="G53" s="1">
        <v>35.0</v>
      </c>
      <c r="H53" s="1">
        <v>96.0</v>
      </c>
      <c r="I53" s="1">
        <v>1.0</v>
      </c>
      <c r="J53" s="1">
        <v>42.0</v>
      </c>
      <c r="K53" s="1">
        <v>32.0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0.0</v>
      </c>
      <c r="G54" s="1">
        <v>0.0</v>
      </c>
      <c r="H54" s="1">
        <v>0.0</v>
      </c>
      <c r="I54" s="1">
        <v>0.0</v>
      </c>
      <c r="J54" s="1">
        <v>2.0</v>
      </c>
      <c r="K54" s="1">
        <v>0.0</v>
      </c>
      <c r="L54" s="2"/>
      <c r="M54" s="2"/>
      <c r="N54" s="2"/>
      <c r="O54" s="2"/>
      <c r="P54" s="2"/>
      <c r="Q54" s="2"/>
      <c r="R54" s="2"/>
      <c r="S54" s="2"/>
      <c r="T54" s="2"/>
      <c r="U54" s="2"/>
      <c r="V54" s="2"/>
      <c r="W54" s="2"/>
      <c r="X54" s="2"/>
      <c r="Y54" s="2"/>
      <c r="Z54" s="2"/>
    </row>
    <row r="55" ht="15.75" customHeight="1">
      <c r="A55" s="1" t="s">
        <v>136</v>
      </c>
      <c r="B55" s="1">
        <v>29.0</v>
      </c>
      <c r="C55" s="1">
        <v>63.0</v>
      </c>
      <c r="D55" s="1">
        <v>52.0</v>
      </c>
      <c r="E55" s="1">
        <v>65.0</v>
      </c>
      <c r="F55" s="1">
        <v>1.0</v>
      </c>
      <c r="G55" s="1">
        <v>2.0</v>
      </c>
      <c r="H55" s="1">
        <v>4.0</v>
      </c>
      <c r="I55" s="1">
        <v>3.0</v>
      </c>
      <c r="J55" s="1">
        <v>2.0</v>
      </c>
      <c r="K55" s="1">
        <v>2.0</v>
      </c>
      <c r="L55" s="2"/>
      <c r="M55" s="2"/>
      <c r="N55" s="2"/>
      <c r="O55" s="2"/>
      <c r="P55" s="2"/>
      <c r="Q55" s="2"/>
      <c r="R55" s="2"/>
      <c r="S55" s="2"/>
      <c r="T55" s="2"/>
      <c r="U55" s="2"/>
      <c r="V55" s="2"/>
      <c r="W55" s="2"/>
      <c r="X55" s="2"/>
      <c r="Y55" s="2"/>
      <c r="Z55" s="2"/>
    </row>
    <row r="56" ht="15.75" customHeight="1">
      <c r="A56" s="1" t="s">
        <v>137</v>
      </c>
      <c r="B56" s="1">
        <v>73.0</v>
      </c>
      <c r="C56" s="1">
        <v>72.0</v>
      </c>
      <c r="D56" s="1">
        <v>80.0</v>
      </c>
      <c r="E56" s="1">
        <v>81.0</v>
      </c>
      <c r="F56" s="1">
        <v>88.0</v>
      </c>
      <c r="G56" s="1">
        <v>89.0</v>
      </c>
      <c r="H56" s="1">
        <v>1.0</v>
      </c>
      <c r="I56" s="1">
        <v>1.0</v>
      </c>
      <c r="J56" s="1">
        <v>1.0</v>
      </c>
      <c r="K56" s="1">
        <v>1.0</v>
      </c>
      <c r="L56" s="2"/>
      <c r="M56" s="2"/>
      <c r="N56" s="2"/>
      <c r="O56" s="2"/>
      <c r="P56" s="2"/>
      <c r="Q56" s="2"/>
      <c r="R56" s="2"/>
      <c r="S56" s="2"/>
      <c r="T56" s="2"/>
      <c r="U56" s="2"/>
      <c r="V56" s="2"/>
      <c r="W56" s="2"/>
      <c r="X56" s="2"/>
      <c r="Y56" s="2"/>
      <c r="Z56" s="2"/>
    </row>
    <row r="57" ht="15.75" customHeight="1">
      <c r="A57" s="1" t="s">
        <v>138</v>
      </c>
      <c r="B57" s="1">
        <v>7.0</v>
      </c>
      <c r="C57" s="1">
        <v>10.0</v>
      </c>
      <c r="D57" s="1">
        <v>9.0</v>
      </c>
      <c r="E57" s="1">
        <v>15.0</v>
      </c>
      <c r="F57" s="1">
        <v>18.0</v>
      </c>
      <c r="G57" s="1">
        <v>25.0</v>
      </c>
      <c r="H57" s="1">
        <v>27.0</v>
      </c>
      <c r="I57" s="1">
        <v>34.0</v>
      </c>
      <c r="J57" s="1">
        <v>27.0</v>
      </c>
      <c r="K57" s="1">
        <v>31.0</v>
      </c>
      <c r="L57" s="2"/>
      <c r="M57" s="2"/>
      <c r="N57" s="2"/>
      <c r="O57" s="2"/>
      <c r="P57" s="2"/>
      <c r="Q57" s="2"/>
      <c r="R57" s="2"/>
      <c r="S57" s="2"/>
      <c r="T57" s="2"/>
      <c r="U57" s="2"/>
      <c r="V57" s="2"/>
      <c r="W57" s="2"/>
      <c r="X57" s="2"/>
      <c r="Y57" s="2"/>
      <c r="Z57" s="2"/>
    </row>
    <row r="58" ht="15.75" customHeight="1">
      <c r="A58" s="1" t="s">
        <v>139</v>
      </c>
      <c r="B58" s="1">
        <v>1.0</v>
      </c>
      <c r="C58" s="1">
        <v>1.0</v>
      </c>
      <c r="D58" s="1">
        <v>1.0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0.0</v>
      </c>
      <c r="C59" s="1">
        <v>1.0</v>
      </c>
      <c r="D59" s="1">
        <v>5.0</v>
      </c>
      <c r="E59" s="1">
        <v>0.0</v>
      </c>
      <c r="F59" s="1">
        <v>1.0</v>
      </c>
      <c r="G59" s="1">
        <v>2.0</v>
      </c>
      <c r="H59" s="1">
        <v>1.0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1.0</v>
      </c>
      <c r="C2" s="1">
        <v>1.0</v>
      </c>
      <c r="D2" s="1">
        <v>2.0</v>
      </c>
      <c r="E2" s="1">
        <v>3.0</v>
      </c>
      <c r="F2" s="1">
        <v>5.0</v>
      </c>
      <c r="G2" s="1">
        <v>10.0</v>
      </c>
      <c r="H2" s="1">
        <v>8.0</v>
      </c>
      <c r="I2" s="1">
        <v>10.0</v>
      </c>
      <c r="J2" s="1">
        <v>9.0</v>
      </c>
      <c r="K2" s="1">
        <v>14.0</v>
      </c>
      <c r="L2" s="2"/>
      <c r="M2" s="2"/>
      <c r="N2" s="2"/>
      <c r="O2" s="2"/>
      <c r="P2" s="2"/>
      <c r="Q2" s="2"/>
      <c r="R2" s="2"/>
      <c r="S2" s="2"/>
      <c r="T2" s="2"/>
      <c r="U2" s="2"/>
      <c r="V2" s="2"/>
      <c r="W2" s="2"/>
      <c r="X2" s="2"/>
      <c r="Y2" s="2"/>
      <c r="Z2" s="2"/>
    </row>
    <row r="3">
      <c r="A3" s="1" t="s">
        <v>142</v>
      </c>
      <c r="B3" s="1">
        <v>1.0</v>
      </c>
      <c r="C3" s="1">
        <v>1.0</v>
      </c>
      <c r="D3" s="1">
        <v>2.0</v>
      </c>
      <c r="E3" s="1">
        <v>3.0</v>
      </c>
      <c r="F3" s="1">
        <v>5.0</v>
      </c>
      <c r="G3" s="1">
        <v>10.0</v>
      </c>
      <c r="H3" s="1">
        <v>8.0</v>
      </c>
      <c r="I3" s="1">
        <v>10.0</v>
      </c>
      <c r="J3" s="1">
        <v>9.0</v>
      </c>
      <c r="K3" s="1">
        <v>14.0</v>
      </c>
      <c r="L3" s="2"/>
      <c r="M3" s="2"/>
      <c r="N3" s="2"/>
      <c r="O3" s="2"/>
      <c r="P3" s="2"/>
      <c r="Q3" s="2"/>
      <c r="R3" s="2"/>
      <c r="S3" s="2"/>
      <c r="T3" s="2"/>
      <c r="U3" s="2"/>
      <c r="V3" s="2"/>
      <c r="W3" s="2"/>
      <c r="X3" s="2"/>
      <c r="Y3" s="2"/>
      <c r="Z3" s="2"/>
    </row>
    <row r="4">
      <c r="A4" s="1" t="s">
        <v>143</v>
      </c>
      <c r="B4" s="1">
        <v>54.0</v>
      </c>
      <c r="C4" s="1">
        <v>88.0</v>
      </c>
      <c r="D4" s="1">
        <v>1.0</v>
      </c>
      <c r="E4" s="1">
        <v>1.0</v>
      </c>
      <c r="F4" s="1">
        <v>2.0</v>
      </c>
      <c r="G4" s="1">
        <v>4.0</v>
      </c>
      <c r="H4" s="1">
        <v>3.0</v>
      </c>
      <c r="I4" s="1">
        <v>4.0</v>
      </c>
      <c r="J4" s="1">
        <v>5.0</v>
      </c>
      <c r="K4" s="1">
        <v>5.0</v>
      </c>
      <c r="L4" s="2"/>
      <c r="M4" s="2"/>
      <c r="N4" s="2"/>
      <c r="O4" s="2"/>
      <c r="P4" s="2"/>
      <c r="Q4" s="2"/>
      <c r="R4" s="2"/>
      <c r="S4" s="2"/>
      <c r="T4" s="2"/>
      <c r="U4" s="2"/>
      <c r="V4" s="2"/>
      <c r="W4" s="2"/>
      <c r="X4" s="2"/>
      <c r="Y4" s="2"/>
      <c r="Z4" s="2"/>
    </row>
    <row r="5">
      <c r="A5" s="1" t="s">
        <v>144</v>
      </c>
      <c r="B5" s="1">
        <v>1.0</v>
      </c>
      <c r="C5" s="1">
        <v>1.0</v>
      </c>
      <c r="D5" s="1">
        <v>1.0</v>
      </c>
      <c r="E5" s="1">
        <v>2.0</v>
      </c>
      <c r="F5" s="1">
        <v>3.0</v>
      </c>
      <c r="G5" s="1">
        <v>6.0</v>
      </c>
      <c r="H5" s="1">
        <v>4.0</v>
      </c>
      <c r="I5" s="1">
        <v>5.0</v>
      </c>
      <c r="J5" s="1">
        <v>4.0</v>
      </c>
      <c r="K5" s="1">
        <v>8.0</v>
      </c>
      <c r="L5" s="2"/>
      <c r="M5" s="2"/>
      <c r="N5" s="2"/>
      <c r="O5" s="2"/>
      <c r="P5" s="2"/>
      <c r="Q5" s="2"/>
      <c r="R5" s="2"/>
      <c r="S5" s="2"/>
      <c r="T5" s="2"/>
      <c r="U5" s="2"/>
      <c r="V5" s="2"/>
      <c r="W5" s="2"/>
      <c r="X5" s="2"/>
      <c r="Y5" s="2"/>
      <c r="Z5" s="2"/>
    </row>
    <row r="6">
      <c r="A6" s="1" t="s">
        <v>145</v>
      </c>
      <c r="B6" s="1">
        <v>2.0</v>
      </c>
      <c r="C6" s="1">
        <v>3.0</v>
      </c>
      <c r="D6" s="1">
        <v>2.0</v>
      </c>
      <c r="E6" s="1">
        <v>3.0</v>
      </c>
      <c r="F6" s="1">
        <v>4.0</v>
      </c>
      <c r="G6" s="1">
        <v>6.0</v>
      </c>
      <c r="H6" s="1">
        <v>6.0</v>
      </c>
      <c r="I6" s="1">
        <v>7.0</v>
      </c>
      <c r="J6" s="1">
        <v>7.0</v>
      </c>
      <c r="K6" s="1">
        <v>8.0</v>
      </c>
      <c r="L6" s="2"/>
      <c r="M6" s="2"/>
      <c r="N6" s="2"/>
      <c r="O6" s="2"/>
      <c r="P6" s="2"/>
      <c r="Q6" s="2"/>
      <c r="R6" s="2"/>
      <c r="S6" s="2"/>
      <c r="T6" s="2"/>
      <c r="U6" s="2"/>
      <c r="V6" s="2"/>
      <c r="W6" s="2"/>
      <c r="X6" s="2"/>
      <c r="Y6" s="2"/>
      <c r="Z6" s="2"/>
    </row>
    <row r="7">
      <c r="A7" s="1" t="s">
        <v>146</v>
      </c>
      <c r="B7" s="1">
        <v>78.0</v>
      </c>
      <c r="C7" s="1">
        <v>82.0</v>
      </c>
      <c r="D7" s="1">
        <v>1.0</v>
      </c>
      <c r="E7" s="1">
        <v>1.0</v>
      </c>
      <c r="F7" s="1">
        <v>1.0</v>
      </c>
      <c r="G7" s="1">
        <v>3.0</v>
      </c>
      <c r="H7" s="1">
        <v>2.0</v>
      </c>
      <c r="I7" s="1">
        <v>2.0</v>
      </c>
      <c r="J7" s="1">
        <v>1.0</v>
      </c>
      <c r="K7" s="1">
        <v>87.0</v>
      </c>
      <c r="L7" s="2"/>
      <c r="M7" s="2"/>
      <c r="N7" s="2"/>
      <c r="O7" s="2"/>
      <c r="P7" s="2"/>
      <c r="Q7" s="2"/>
      <c r="R7" s="2"/>
      <c r="S7" s="2"/>
      <c r="T7" s="2"/>
      <c r="U7" s="2"/>
      <c r="V7" s="2"/>
      <c r="W7" s="2"/>
      <c r="X7" s="2"/>
      <c r="Y7" s="2"/>
      <c r="Z7" s="2"/>
    </row>
    <row r="8">
      <c r="A8" s="1" t="s">
        <v>147</v>
      </c>
      <c r="B8" s="1">
        <v>21.0</v>
      </c>
      <c r="C8" s="1">
        <v>21.0</v>
      </c>
      <c r="D8" s="1">
        <v>23.0</v>
      </c>
      <c r="E8" s="1">
        <v>21.0</v>
      </c>
      <c r="F8" s="1">
        <v>16.0</v>
      </c>
      <c r="G8" s="1">
        <v>18.0</v>
      </c>
      <c r="H8" s="1">
        <v>19.0</v>
      </c>
      <c r="I8" s="1">
        <v>20.0</v>
      </c>
      <c r="J8" s="1">
        <v>21.0</v>
      </c>
      <c r="K8" s="1">
        <v>21.0</v>
      </c>
      <c r="L8" s="2"/>
      <c r="M8" s="2"/>
      <c r="N8" s="2"/>
      <c r="O8" s="2"/>
      <c r="P8" s="2"/>
      <c r="Q8" s="2"/>
      <c r="R8" s="2"/>
      <c r="S8" s="2"/>
      <c r="T8" s="2"/>
      <c r="U8" s="2"/>
      <c r="V8" s="2"/>
      <c r="W8" s="2"/>
      <c r="X8" s="2"/>
      <c r="Y8" s="2"/>
      <c r="Z8" s="2"/>
    </row>
    <row r="9">
      <c r="A9" s="1" t="s">
        <v>148</v>
      </c>
      <c r="B9" s="1">
        <v>3.0</v>
      </c>
      <c r="C9" s="1">
        <v>4.0</v>
      </c>
      <c r="D9" s="1">
        <v>4.0</v>
      </c>
      <c r="E9" s="1">
        <v>4.0</v>
      </c>
      <c r="F9" s="1">
        <v>6.0</v>
      </c>
      <c r="G9" s="1">
        <v>9.0</v>
      </c>
      <c r="H9" s="1">
        <v>9.0</v>
      </c>
      <c r="I9" s="1">
        <v>10.0</v>
      </c>
      <c r="J9" s="1">
        <v>9.0</v>
      </c>
      <c r="K9" s="1">
        <v>10.0</v>
      </c>
      <c r="L9" s="2"/>
      <c r="M9" s="2"/>
      <c r="N9" s="2"/>
      <c r="O9" s="2"/>
      <c r="P9" s="2"/>
      <c r="Q9" s="2"/>
      <c r="R9" s="2"/>
      <c r="S9" s="2"/>
      <c r="T9" s="2"/>
      <c r="U9" s="2"/>
      <c r="V9" s="2"/>
      <c r="W9" s="2"/>
      <c r="X9" s="2"/>
      <c r="Y9" s="2"/>
      <c r="Z9" s="2"/>
    </row>
    <row r="10">
      <c r="A10" s="1" t="s">
        <v>149</v>
      </c>
      <c r="B10" s="1">
        <v>-2.0</v>
      </c>
      <c r="C10" s="1">
        <v>-3.0</v>
      </c>
      <c r="D10" s="1">
        <v>-2.0</v>
      </c>
      <c r="E10" s="1">
        <v>-2.0</v>
      </c>
      <c r="F10" s="1">
        <v>-2.0</v>
      </c>
      <c r="G10" s="1">
        <v>-3.0</v>
      </c>
      <c r="H10" s="1">
        <v>-4.0</v>
      </c>
      <c r="I10" s="1">
        <v>-4.0</v>
      </c>
      <c r="J10" s="1">
        <v>-4.0</v>
      </c>
      <c r="K10" s="1">
        <v>-1.0</v>
      </c>
      <c r="L10" s="2"/>
      <c r="M10" s="2"/>
      <c r="N10" s="2"/>
      <c r="O10" s="2"/>
      <c r="P10" s="2"/>
      <c r="Q10" s="2"/>
      <c r="R10" s="2"/>
      <c r="S10" s="2"/>
      <c r="T10" s="2"/>
      <c r="U10" s="2"/>
      <c r="V10" s="2"/>
      <c r="W10" s="2"/>
      <c r="X10" s="2"/>
      <c r="Y10" s="2"/>
      <c r="Z10" s="2"/>
    </row>
    <row r="11">
      <c r="A11" s="1" t="s">
        <v>150</v>
      </c>
      <c r="B11" s="1">
        <v>-48.0</v>
      </c>
      <c r="C11" s="1">
        <v>-4.0</v>
      </c>
      <c r="D11" s="1">
        <v>-17.0</v>
      </c>
      <c r="E11" s="1">
        <v>-30.0</v>
      </c>
      <c r="F11" s="1">
        <v>-17.0</v>
      </c>
      <c r="G11" s="1">
        <v>-19.0</v>
      </c>
      <c r="H11" s="1">
        <v>-11.0</v>
      </c>
      <c r="I11" s="1">
        <v>-4.0</v>
      </c>
      <c r="J11" s="1">
        <v>-2.0</v>
      </c>
      <c r="K11" s="1">
        <v>0.0</v>
      </c>
      <c r="L11" s="2"/>
      <c r="M11" s="2"/>
      <c r="N11" s="2"/>
      <c r="O11" s="2"/>
      <c r="P11" s="2"/>
      <c r="Q11" s="2"/>
      <c r="R11" s="2"/>
      <c r="S11" s="2"/>
      <c r="T11" s="2"/>
      <c r="U11" s="2"/>
      <c r="V11" s="2"/>
      <c r="W11" s="2"/>
      <c r="X11" s="2"/>
      <c r="Y11" s="2"/>
      <c r="Z11" s="2"/>
    </row>
    <row r="12">
      <c r="A12" s="1" t="s">
        <v>151</v>
      </c>
      <c r="B12" s="1">
        <v>0.0</v>
      </c>
      <c r="C12" s="1">
        <v>0.0</v>
      </c>
      <c r="D12" s="1">
        <v>0.0</v>
      </c>
      <c r="E12" s="1">
        <v>0.0</v>
      </c>
      <c r="F12" s="1">
        <v>0.0</v>
      </c>
      <c r="G12" s="1">
        <v>0.0</v>
      </c>
      <c r="H12" s="1">
        <v>1.0</v>
      </c>
      <c r="I12" s="1">
        <v>1.0</v>
      </c>
      <c r="J12" s="1">
        <v>1.0</v>
      </c>
      <c r="K12" s="1">
        <v>6.0</v>
      </c>
      <c r="L12" s="2"/>
      <c r="M12" s="2"/>
      <c r="N12" s="2"/>
      <c r="O12" s="2"/>
      <c r="P12" s="2"/>
      <c r="Q12" s="2"/>
      <c r="R12" s="2"/>
      <c r="S12" s="2"/>
      <c r="T12" s="2"/>
      <c r="U12" s="2"/>
      <c r="V12" s="2"/>
      <c r="W12" s="2"/>
      <c r="X12" s="2"/>
      <c r="Y12" s="2"/>
      <c r="Z12" s="2"/>
    </row>
    <row r="13">
      <c r="A13" s="1" t="s">
        <v>152</v>
      </c>
      <c r="B13" s="1">
        <v>-48.0</v>
      </c>
      <c r="C13" s="1">
        <v>-4.0</v>
      </c>
      <c r="D13" s="1">
        <v>-16.0</v>
      </c>
      <c r="E13" s="1">
        <v>-29.0</v>
      </c>
      <c r="F13" s="1">
        <v>-16.0</v>
      </c>
      <c r="G13" s="1">
        <v>-19.0</v>
      </c>
      <c r="H13" s="1">
        <v>-9.0</v>
      </c>
      <c r="I13" s="1">
        <v>-3.0</v>
      </c>
      <c r="J13" s="1">
        <v>0.0</v>
      </c>
      <c r="K13" s="1">
        <v>6.0</v>
      </c>
      <c r="L13" s="2"/>
      <c r="M13" s="2"/>
      <c r="N13" s="2"/>
      <c r="O13" s="2"/>
      <c r="P13" s="2"/>
      <c r="Q13" s="2"/>
      <c r="R13" s="2"/>
      <c r="S13" s="2"/>
      <c r="T13" s="2"/>
      <c r="U13" s="2"/>
      <c r="V13" s="2"/>
      <c r="W13" s="2"/>
      <c r="X13" s="2"/>
      <c r="Y13" s="2"/>
      <c r="Z13" s="2"/>
    </row>
    <row r="14">
      <c r="A14" s="1" t="s">
        <v>153</v>
      </c>
      <c r="B14" s="1">
        <v>5.0</v>
      </c>
      <c r="C14" s="1">
        <v>3.0</v>
      </c>
      <c r="D14" s="1">
        <v>0.0</v>
      </c>
      <c r="E14" s="1">
        <v>-7.0</v>
      </c>
      <c r="F14" s="1">
        <v>-3.0</v>
      </c>
      <c r="G14" s="1">
        <v>-5.0</v>
      </c>
      <c r="H14" s="1">
        <v>-15.0</v>
      </c>
      <c r="I14" s="1">
        <v>1.0</v>
      </c>
      <c r="J14" s="1">
        <v>0.0</v>
      </c>
      <c r="K14" s="1">
        <v>0.0</v>
      </c>
      <c r="L14" s="2"/>
      <c r="M14" s="2"/>
      <c r="N14" s="2"/>
      <c r="O14" s="2"/>
      <c r="P14" s="2"/>
      <c r="Q14" s="2"/>
      <c r="R14" s="2"/>
      <c r="S14" s="2"/>
      <c r="T14" s="2"/>
      <c r="U14" s="2"/>
      <c r="V14" s="2"/>
      <c r="W14" s="2"/>
      <c r="X14" s="2"/>
      <c r="Y14" s="2"/>
      <c r="Z14" s="2"/>
    </row>
    <row r="15">
      <c r="A15" s="1" t="s">
        <v>154</v>
      </c>
      <c r="B15" s="1">
        <v>-4.0</v>
      </c>
      <c r="C15" s="1">
        <v>2.0</v>
      </c>
      <c r="D15" s="1">
        <v>0.0</v>
      </c>
      <c r="E15" s="1">
        <v>0.0</v>
      </c>
      <c r="F15" s="1">
        <v>0.0</v>
      </c>
      <c r="G15" s="1">
        <v>0.0</v>
      </c>
      <c r="H15" s="1">
        <v>0.0</v>
      </c>
      <c r="I15" s="1">
        <v>0.0</v>
      </c>
      <c r="J15" s="1">
        <v>0.0</v>
      </c>
      <c r="K15" s="1">
        <v>-4.0</v>
      </c>
      <c r="L15" s="2"/>
      <c r="M15" s="2"/>
      <c r="N15" s="2"/>
      <c r="O15" s="2"/>
      <c r="P15" s="2"/>
      <c r="Q15" s="2"/>
      <c r="R15" s="2"/>
      <c r="S15" s="2"/>
      <c r="T15" s="2"/>
      <c r="U15" s="2"/>
      <c r="V15" s="2"/>
      <c r="W15" s="2"/>
      <c r="X15" s="2"/>
      <c r="Y15" s="2"/>
      <c r="Z15" s="2"/>
    </row>
    <row r="16">
      <c r="A16" s="1" t="s">
        <v>155</v>
      </c>
      <c r="B16" s="1">
        <v>-7.0</v>
      </c>
      <c r="C16" s="1">
        <v>-1.0</v>
      </c>
      <c r="D16" s="1">
        <v>-3.0</v>
      </c>
      <c r="E16" s="1">
        <v>-2.0</v>
      </c>
      <c r="F16" s="1">
        <v>-3.0</v>
      </c>
      <c r="G16" s="1">
        <v>-3.0</v>
      </c>
      <c r="H16" s="1">
        <v>-4.0</v>
      </c>
      <c r="I16" s="1">
        <v>-4.0</v>
      </c>
      <c r="J16" s="1">
        <v>-4.0</v>
      </c>
      <c r="K16" s="1">
        <v>-1.0</v>
      </c>
      <c r="L16" s="2"/>
      <c r="M16" s="2"/>
      <c r="N16" s="2"/>
      <c r="O16" s="2"/>
      <c r="P16" s="2"/>
      <c r="Q16" s="2"/>
      <c r="R16" s="2"/>
      <c r="S16" s="2"/>
      <c r="T16" s="2"/>
      <c r="U16" s="2"/>
      <c r="V16" s="2"/>
      <c r="W16" s="2"/>
      <c r="X16" s="2"/>
      <c r="Y16" s="2"/>
      <c r="Z16" s="2"/>
    </row>
    <row r="17">
      <c r="A17" s="1" t="s">
        <v>156</v>
      </c>
      <c r="B17" s="1">
        <v>0.0</v>
      </c>
      <c r="C17" s="1">
        <v>0.0</v>
      </c>
      <c r="D17" s="1">
        <v>0.0</v>
      </c>
      <c r="E17" s="1">
        <v>0.0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0.0</v>
      </c>
      <c r="J18" s="1">
        <v>6.0</v>
      </c>
      <c r="K18" s="1">
        <v>0.0</v>
      </c>
      <c r="L18" s="2"/>
      <c r="M18" s="2"/>
      <c r="N18" s="2"/>
      <c r="O18" s="2"/>
      <c r="P18" s="2"/>
      <c r="Q18" s="2"/>
      <c r="R18" s="2"/>
      <c r="S18" s="2"/>
      <c r="T18" s="2"/>
      <c r="U18" s="2"/>
      <c r="V18" s="2"/>
      <c r="W18" s="2"/>
      <c r="X18" s="2"/>
      <c r="Y18" s="2"/>
      <c r="Z18" s="2"/>
    </row>
    <row r="19">
      <c r="A19" s="1" t="s">
        <v>158</v>
      </c>
      <c r="B19" s="1">
        <v>0.0</v>
      </c>
      <c r="C19" s="1">
        <v>-1.0</v>
      </c>
      <c r="D19" s="1">
        <v>0.0</v>
      </c>
      <c r="E19" s="1">
        <v>0.0</v>
      </c>
      <c r="F19" s="1">
        <v>-19.0</v>
      </c>
      <c r="G19" s="1">
        <v>15.0</v>
      </c>
      <c r="H19" s="1">
        <v>22.0</v>
      </c>
      <c r="I19" s="1">
        <v>48.0</v>
      </c>
      <c r="J19" s="1">
        <v>0.0</v>
      </c>
      <c r="K19" s="1">
        <v>0.0</v>
      </c>
      <c r="L19" s="2"/>
      <c r="M19" s="2"/>
      <c r="N19" s="2"/>
      <c r="O19" s="2"/>
      <c r="P19" s="2"/>
      <c r="Q19" s="2"/>
      <c r="R19" s="2"/>
      <c r="S19" s="2"/>
      <c r="T19" s="2"/>
      <c r="U19" s="2"/>
      <c r="V19" s="2"/>
      <c r="W19" s="2"/>
      <c r="X19" s="2"/>
      <c r="Y19" s="2"/>
      <c r="Z19" s="2"/>
    </row>
    <row r="20">
      <c r="A20" s="1" t="s">
        <v>159</v>
      </c>
      <c r="B20" s="1">
        <v>-7.0</v>
      </c>
      <c r="C20" s="1">
        <v>-3.0</v>
      </c>
      <c r="D20" s="1">
        <v>-3.0</v>
      </c>
      <c r="E20" s="1">
        <v>-2.0</v>
      </c>
      <c r="F20" s="1">
        <v>-3.0</v>
      </c>
      <c r="G20" s="1">
        <v>-3.0</v>
      </c>
      <c r="H20" s="1">
        <v>-4.0</v>
      </c>
      <c r="I20" s="1">
        <v>-3.0</v>
      </c>
      <c r="J20" s="1">
        <v>-4.0</v>
      </c>
      <c r="K20" s="1">
        <v>-1.0</v>
      </c>
      <c r="L20" s="2"/>
      <c r="M20" s="2"/>
      <c r="N20" s="2"/>
      <c r="O20" s="2"/>
      <c r="P20" s="2"/>
      <c r="Q20" s="2"/>
      <c r="R20" s="2"/>
      <c r="S20" s="2"/>
      <c r="T20" s="2"/>
      <c r="U20" s="2"/>
      <c r="V20" s="2"/>
      <c r="W20" s="2"/>
      <c r="X20" s="2"/>
      <c r="Y20" s="2"/>
      <c r="Z20" s="2"/>
    </row>
    <row r="21" ht="15.75" customHeight="1">
      <c r="A21" s="1" t="s">
        <v>160</v>
      </c>
      <c r="B21" s="1">
        <v>0.0</v>
      </c>
      <c r="C21" s="1">
        <v>0.0</v>
      </c>
      <c r="D21" s="1">
        <v>0.0</v>
      </c>
      <c r="E21" s="1">
        <v>-1.0</v>
      </c>
      <c r="F21" s="1">
        <v>-9.0</v>
      </c>
      <c r="G21" s="1">
        <v>-22.0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-7.0</v>
      </c>
      <c r="C22" s="1">
        <v>-3.0</v>
      </c>
      <c r="D22" s="1">
        <v>-3.0</v>
      </c>
      <c r="E22" s="1">
        <v>-80.0</v>
      </c>
      <c r="F22" s="1">
        <v>-3.0</v>
      </c>
      <c r="G22" s="1">
        <v>-3.0</v>
      </c>
      <c r="H22" s="1">
        <v>-4.0</v>
      </c>
      <c r="I22" s="1">
        <v>-3.0</v>
      </c>
      <c r="J22" s="1">
        <v>-4.0</v>
      </c>
      <c r="K22" s="1">
        <v>-1.0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0.0</v>
      </c>
      <c r="H23" s="1">
        <v>0.0</v>
      </c>
      <c r="I23" s="1">
        <v>0.0</v>
      </c>
      <c r="J23" s="1">
        <v>-2.0</v>
      </c>
      <c r="K23" s="1">
        <v>0.0</v>
      </c>
      <c r="L23" s="2"/>
      <c r="M23" s="2"/>
      <c r="N23" s="2"/>
      <c r="O23" s="2"/>
      <c r="P23" s="2"/>
      <c r="Q23" s="2"/>
      <c r="R23" s="2"/>
      <c r="S23" s="2"/>
      <c r="T23" s="2"/>
      <c r="U23" s="2"/>
      <c r="V23" s="2"/>
      <c r="W23" s="2"/>
      <c r="X23" s="2"/>
      <c r="Y23" s="2"/>
      <c r="Z23" s="2"/>
    </row>
    <row r="24" ht="15.75" customHeight="1">
      <c r="A24" s="1" t="s">
        <v>163</v>
      </c>
      <c r="B24" s="1">
        <v>-7.0</v>
      </c>
      <c r="C24" s="1">
        <v>-3.0</v>
      </c>
      <c r="D24" s="1">
        <v>-3.0</v>
      </c>
      <c r="E24" s="1">
        <v>-80.0</v>
      </c>
      <c r="F24" s="1">
        <v>-3.0</v>
      </c>
      <c r="G24" s="1">
        <v>-3.0</v>
      </c>
      <c r="H24" s="1">
        <v>-4.0</v>
      </c>
      <c r="I24" s="1">
        <v>-3.0</v>
      </c>
      <c r="J24" s="1">
        <v>-7.0</v>
      </c>
      <c r="K24" s="1">
        <v>-1.0</v>
      </c>
      <c r="L24" s="2"/>
      <c r="M24" s="2"/>
      <c r="N24" s="2"/>
      <c r="O24" s="2"/>
      <c r="P24" s="2"/>
      <c r="Q24" s="2"/>
      <c r="R24" s="2"/>
      <c r="S24" s="2"/>
      <c r="T24" s="2"/>
      <c r="U24" s="2"/>
      <c r="V24" s="2"/>
      <c r="W24" s="2"/>
      <c r="X24" s="2"/>
      <c r="Y24" s="2"/>
      <c r="Z24" s="2"/>
    </row>
    <row r="25" ht="15.75" customHeight="1">
      <c r="A25" s="1" t="s">
        <v>101</v>
      </c>
      <c r="B25" s="1">
        <v>0.0</v>
      </c>
      <c r="C25" s="1">
        <v>0.0</v>
      </c>
      <c r="D25" s="1">
        <v>0.0</v>
      </c>
      <c r="E25" s="1">
        <v>0.0</v>
      </c>
      <c r="F25" s="1">
        <v>-7.0</v>
      </c>
      <c r="G25" s="1">
        <v>-24.0</v>
      </c>
      <c r="H25" s="1">
        <v>-24.0</v>
      </c>
      <c r="I25" s="1">
        <v>-24.0</v>
      </c>
      <c r="J25" s="1">
        <v>-27.0</v>
      </c>
      <c r="K25" s="1">
        <v>0.0</v>
      </c>
      <c r="L25" s="2"/>
      <c r="M25" s="2"/>
      <c r="N25" s="2"/>
      <c r="O25" s="2"/>
      <c r="P25" s="2"/>
      <c r="Q25" s="2"/>
      <c r="R25" s="2"/>
      <c r="S25" s="2"/>
      <c r="T25" s="2"/>
      <c r="U25" s="2"/>
      <c r="V25" s="2"/>
      <c r="W25" s="2"/>
      <c r="X25" s="2"/>
      <c r="Y25" s="2"/>
      <c r="Z25" s="2"/>
    </row>
    <row r="26" ht="15.75" customHeight="1">
      <c r="A26" s="1" t="s">
        <v>164</v>
      </c>
      <c r="B26" s="1">
        <v>-7.0</v>
      </c>
      <c r="C26" s="1">
        <v>-3.0</v>
      </c>
      <c r="D26" s="1">
        <v>-3.0</v>
      </c>
      <c r="E26" s="1">
        <v>-80.0</v>
      </c>
      <c r="F26" s="1">
        <v>-3.0</v>
      </c>
      <c r="G26" s="1">
        <v>-3.0</v>
      </c>
      <c r="H26" s="1">
        <v>-4.0</v>
      </c>
      <c r="I26" s="1">
        <v>-4.0</v>
      </c>
      <c r="J26" s="1">
        <v>-7.0</v>
      </c>
      <c r="K26" s="1">
        <v>-1.0</v>
      </c>
      <c r="L26" s="2"/>
      <c r="M26" s="2"/>
      <c r="N26" s="2"/>
      <c r="O26" s="2"/>
      <c r="P26" s="2"/>
      <c r="Q26" s="2"/>
      <c r="R26" s="2"/>
      <c r="S26" s="2"/>
      <c r="T26" s="2"/>
      <c r="U26" s="2"/>
      <c r="V26" s="2"/>
      <c r="W26" s="2"/>
      <c r="X26" s="2"/>
      <c r="Y26" s="2"/>
      <c r="Z26" s="2"/>
    </row>
    <row r="27" ht="15.75" customHeight="1">
      <c r="A27" s="1" t="s">
        <v>165</v>
      </c>
      <c r="B27" s="1">
        <v>0.0</v>
      </c>
      <c r="C27" s="1">
        <v>7.0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166</v>
      </c>
      <c r="B28" s="1">
        <v>-7.0</v>
      </c>
      <c r="C28" s="1">
        <v>-3.0</v>
      </c>
      <c r="D28" s="1">
        <v>-3.0</v>
      </c>
      <c r="E28" s="1">
        <v>-80.0</v>
      </c>
      <c r="F28" s="1">
        <v>-3.0</v>
      </c>
      <c r="G28" s="1">
        <v>-3.0</v>
      </c>
      <c r="H28" s="1">
        <v>-4.0</v>
      </c>
      <c r="I28" s="1">
        <v>-4.0</v>
      </c>
      <c r="J28" s="1">
        <v>-7.0</v>
      </c>
      <c r="K28" s="1">
        <v>-1.0</v>
      </c>
      <c r="L28" s="2"/>
      <c r="M28" s="2"/>
      <c r="N28" s="2"/>
      <c r="O28" s="2"/>
      <c r="P28" s="2"/>
      <c r="Q28" s="2"/>
      <c r="R28" s="2"/>
      <c r="S28" s="2"/>
      <c r="T28" s="2"/>
      <c r="U28" s="2"/>
      <c r="V28" s="2"/>
      <c r="W28" s="2"/>
      <c r="X28" s="2"/>
      <c r="Y28" s="2"/>
      <c r="Z28" s="2"/>
    </row>
    <row r="29" ht="15.75" customHeight="1">
      <c r="A29" s="1" t="s">
        <v>167</v>
      </c>
      <c r="B29" s="1">
        <v>-7.0</v>
      </c>
      <c r="C29" s="1">
        <v>-3.0</v>
      </c>
      <c r="D29" s="1">
        <v>-3.0</v>
      </c>
      <c r="E29" s="1">
        <v>-80.0</v>
      </c>
      <c r="F29" s="1">
        <v>-3.0</v>
      </c>
      <c r="G29" s="1">
        <v>-3.0</v>
      </c>
      <c r="H29" s="1">
        <v>-4.0</v>
      </c>
      <c r="I29" s="1">
        <v>-4.0</v>
      </c>
      <c r="J29" s="1">
        <v>-4.0</v>
      </c>
      <c r="K29" s="1">
        <v>-1.0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181</v>
      </c>
      <c r="K32" s="1" t="s">
        <v>179</v>
      </c>
      <c r="L32" s="2"/>
      <c r="M32" s="2"/>
      <c r="N32" s="2"/>
      <c r="O32" s="2"/>
      <c r="P32" s="2"/>
      <c r="Q32" s="2"/>
      <c r="R32" s="2"/>
      <c r="S32" s="2"/>
      <c r="T32" s="2"/>
      <c r="U32" s="2"/>
      <c r="V32" s="2"/>
      <c r="W32" s="2"/>
      <c r="X32" s="2"/>
      <c r="Y32" s="2"/>
      <c r="Z32" s="2"/>
    </row>
    <row r="33" ht="15.75" customHeight="1">
      <c r="A33" s="1" t="s">
        <v>182</v>
      </c>
      <c r="B33" s="1">
        <v>2.0</v>
      </c>
      <c r="C33" s="1">
        <v>3.0</v>
      </c>
      <c r="D33" s="1">
        <v>5.0</v>
      </c>
      <c r="E33" s="1">
        <v>5.0</v>
      </c>
      <c r="F33" s="1">
        <v>6.0</v>
      </c>
      <c r="G33" s="1">
        <v>7.0</v>
      </c>
      <c r="H33" s="1">
        <v>9.0</v>
      </c>
      <c r="I33" s="1">
        <v>10.0</v>
      </c>
      <c r="J33" s="1">
        <v>10.0</v>
      </c>
      <c r="K33" s="1">
        <v>10.0</v>
      </c>
      <c r="L33" s="2"/>
      <c r="M33" s="2"/>
      <c r="N33" s="2"/>
      <c r="O33" s="2"/>
      <c r="P33" s="2"/>
      <c r="Q33" s="2"/>
      <c r="R33" s="2"/>
      <c r="S33" s="2"/>
      <c r="T33" s="2"/>
      <c r="U33" s="2"/>
      <c r="V33" s="2"/>
      <c r="W33" s="2"/>
      <c r="X33" s="2"/>
      <c r="Y33" s="2"/>
      <c r="Z33" s="2"/>
    </row>
    <row r="34" ht="15.75" customHeight="1">
      <c r="A34" s="1" t="s">
        <v>183</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184</v>
      </c>
      <c r="B35" s="1" t="s">
        <v>170</v>
      </c>
      <c r="C35" s="1" t="s">
        <v>171</v>
      </c>
      <c r="D35" s="1" t="s">
        <v>172</v>
      </c>
      <c r="E35" s="1" t="s">
        <v>173</v>
      </c>
      <c r="F35" s="1" t="s">
        <v>174</v>
      </c>
      <c r="G35" s="1" t="s">
        <v>175</v>
      </c>
      <c r="H35" s="1" t="s">
        <v>176</v>
      </c>
      <c r="I35" s="1" t="s">
        <v>177</v>
      </c>
      <c r="J35" s="1" t="s">
        <v>181</v>
      </c>
      <c r="K35" s="1" t="s">
        <v>179</v>
      </c>
      <c r="L35" s="2"/>
      <c r="M35" s="2"/>
      <c r="N35" s="2"/>
      <c r="O35" s="2"/>
      <c r="P35" s="2"/>
      <c r="Q35" s="2"/>
      <c r="R35" s="2"/>
      <c r="S35" s="2"/>
      <c r="T35" s="2"/>
      <c r="U35" s="2"/>
      <c r="V35" s="2"/>
      <c r="W35" s="2"/>
      <c r="X35" s="2"/>
      <c r="Y35" s="2"/>
      <c r="Z35" s="2"/>
    </row>
    <row r="36" ht="15.75" customHeight="1">
      <c r="A36" s="1" t="s">
        <v>185</v>
      </c>
      <c r="B36" s="1">
        <v>2.0</v>
      </c>
      <c r="C36" s="1">
        <v>3.0</v>
      </c>
      <c r="D36" s="1">
        <v>5.0</v>
      </c>
      <c r="E36" s="1">
        <v>5.0</v>
      </c>
      <c r="F36" s="1">
        <v>6.0</v>
      </c>
      <c r="G36" s="1">
        <v>7.0</v>
      </c>
      <c r="H36" s="1">
        <v>9.0</v>
      </c>
      <c r="I36" s="1">
        <v>10.0</v>
      </c>
      <c r="J36" s="1">
        <v>10.0</v>
      </c>
      <c r="K36" s="1">
        <v>10.0</v>
      </c>
      <c r="L36" s="2"/>
      <c r="M36" s="2"/>
      <c r="N36" s="2"/>
      <c r="O36" s="2"/>
      <c r="P36" s="2"/>
      <c r="Q36" s="2"/>
      <c r="R36" s="2"/>
      <c r="S36" s="2"/>
      <c r="T36" s="2"/>
      <c r="U36" s="2"/>
      <c r="V36" s="2"/>
      <c r="W36" s="2"/>
      <c r="X36" s="2"/>
      <c r="Y36" s="2"/>
      <c r="Z36" s="2"/>
    </row>
    <row r="37" ht="15.75" customHeight="1">
      <c r="A37" s="1" t="s">
        <v>186</v>
      </c>
      <c r="B37" s="1" t="s">
        <v>187</v>
      </c>
      <c r="C37" s="1" t="s">
        <v>188</v>
      </c>
      <c r="D37" s="1" t="s">
        <v>189</v>
      </c>
      <c r="E37" s="1" t="s">
        <v>190</v>
      </c>
      <c r="F37" s="1" t="s">
        <v>191</v>
      </c>
      <c r="G37" s="1" t="s">
        <v>192</v>
      </c>
      <c r="H37" s="1" t="s">
        <v>189</v>
      </c>
      <c r="I37" s="1" t="s">
        <v>191</v>
      </c>
      <c r="J37" s="1" t="s">
        <v>193</v>
      </c>
      <c r="K37" s="1" t="s">
        <v>194</v>
      </c>
      <c r="L37" s="2"/>
      <c r="M37" s="2"/>
      <c r="N37" s="2"/>
      <c r="O37" s="2"/>
      <c r="P37" s="2"/>
      <c r="Q37" s="2"/>
      <c r="R37" s="2"/>
      <c r="S37" s="2"/>
      <c r="T37" s="2"/>
      <c r="U37" s="2"/>
      <c r="V37" s="2"/>
      <c r="W37" s="2"/>
      <c r="X37" s="2"/>
      <c r="Y37" s="2"/>
      <c r="Z37" s="2"/>
    </row>
    <row r="38" ht="15.75" customHeight="1">
      <c r="A38" s="1" t="s">
        <v>195</v>
      </c>
      <c r="B38" s="1" t="s">
        <v>187</v>
      </c>
      <c r="C38" s="1" t="s">
        <v>188</v>
      </c>
      <c r="D38" s="1" t="s">
        <v>189</v>
      </c>
      <c r="E38" s="1" t="s">
        <v>190</v>
      </c>
      <c r="F38" s="1" t="s">
        <v>191</v>
      </c>
      <c r="G38" s="1" t="s">
        <v>192</v>
      </c>
      <c r="H38" s="1" t="s">
        <v>189</v>
      </c>
      <c r="I38" s="1" t="s">
        <v>191</v>
      </c>
      <c r="J38" s="1" t="s">
        <v>193</v>
      </c>
      <c r="K38" s="1" t="s">
        <v>194</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196</v>
      </c>
      <c r="B40" s="1">
        <v>-2.0</v>
      </c>
      <c r="C40" s="1">
        <v>-3.0</v>
      </c>
      <c r="D40" s="1">
        <v>-2.0</v>
      </c>
      <c r="E40" s="1">
        <v>-2.0</v>
      </c>
      <c r="F40" s="1">
        <v>-2.0</v>
      </c>
      <c r="G40" s="1">
        <v>-3.0</v>
      </c>
      <c r="H40" s="1">
        <v>-4.0</v>
      </c>
      <c r="I40" s="1">
        <v>-4.0</v>
      </c>
      <c r="J40" s="1">
        <v>-3.0</v>
      </c>
      <c r="K40" s="1">
        <v>-1.0</v>
      </c>
      <c r="L40" s="2"/>
      <c r="M40" s="2"/>
      <c r="N40" s="2"/>
      <c r="O40" s="2"/>
      <c r="P40" s="2"/>
      <c r="Q40" s="2"/>
      <c r="R40" s="2"/>
      <c r="S40" s="2"/>
      <c r="T40" s="2"/>
      <c r="U40" s="2"/>
      <c r="V40" s="2"/>
      <c r="W40" s="2"/>
      <c r="X40" s="2"/>
      <c r="Y40" s="2"/>
      <c r="Z40" s="2"/>
    </row>
    <row r="41" ht="15.75" customHeight="1">
      <c r="A41" s="1" t="s">
        <v>197</v>
      </c>
      <c r="B41" s="1">
        <v>-2.0</v>
      </c>
      <c r="C41" s="1">
        <v>-3.0</v>
      </c>
      <c r="D41" s="1">
        <v>-2.0</v>
      </c>
      <c r="E41" s="1">
        <v>-2.0</v>
      </c>
      <c r="F41" s="1">
        <v>-2.0</v>
      </c>
      <c r="G41" s="1">
        <v>-3.0</v>
      </c>
      <c r="H41" s="1">
        <v>-4.0</v>
      </c>
      <c r="I41" s="1">
        <v>-4.0</v>
      </c>
      <c r="J41" s="1">
        <v>-4.0</v>
      </c>
      <c r="K41" s="1">
        <v>-1.0</v>
      </c>
      <c r="L41" s="2"/>
      <c r="M41" s="2"/>
      <c r="N41" s="2"/>
      <c r="O41" s="2"/>
      <c r="P41" s="2"/>
      <c r="Q41" s="2"/>
      <c r="R41" s="2"/>
      <c r="S41" s="2"/>
      <c r="T41" s="2"/>
      <c r="U41" s="2"/>
      <c r="V41" s="2"/>
      <c r="W41" s="2"/>
      <c r="X41" s="2"/>
      <c r="Y41" s="2"/>
      <c r="Z41" s="2"/>
    </row>
    <row r="42" ht="15.75" customHeight="1">
      <c r="A42" s="1" t="s">
        <v>198</v>
      </c>
      <c r="B42" s="1">
        <v>-2.0</v>
      </c>
      <c r="C42" s="1">
        <v>-3.0</v>
      </c>
      <c r="D42" s="1">
        <v>-2.0</v>
      </c>
      <c r="E42" s="1">
        <v>-2.0</v>
      </c>
      <c r="F42" s="1">
        <v>-2.0</v>
      </c>
      <c r="G42" s="1">
        <v>-3.0</v>
      </c>
      <c r="H42" s="1">
        <v>-4.0</v>
      </c>
      <c r="I42" s="1">
        <v>-4.0</v>
      </c>
      <c r="J42" s="1">
        <v>-4.0</v>
      </c>
      <c r="K42" s="1">
        <v>-1.0</v>
      </c>
      <c r="L42" s="2"/>
      <c r="M42" s="2"/>
      <c r="N42" s="2"/>
      <c r="O42" s="2"/>
      <c r="P42" s="2"/>
      <c r="Q42" s="2"/>
      <c r="R42" s="2"/>
      <c r="S42" s="2"/>
      <c r="T42" s="2"/>
      <c r="U42" s="2"/>
      <c r="V42" s="2"/>
      <c r="W42" s="2"/>
      <c r="X42" s="2"/>
      <c r="Y42" s="2"/>
      <c r="Z42" s="2"/>
    </row>
    <row r="43" ht="15.75" customHeight="1">
      <c r="A43" s="1" t="s">
        <v>199</v>
      </c>
      <c r="B43" s="1">
        <v>-2.0</v>
      </c>
      <c r="C43" s="1">
        <v>-2.0</v>
      </c>
      <c r="D43" s="1">
        <v>-2.0</v>
      </c>
      <c r="E43" s="1">
        <v>-1.0</v>
      </c>
      <c r="F43" s="1">
        <v>-2.0</v>
      </c>
      <c r="G43" s="1">
        <v>-2.0</v>
      </c>
      <c r="H43" s="1">
        <v>-3.0</v>
      </c>
      <c r="I43" s="1">
        <v>-3.0</v>
      </c>
      <c r="J43" s="1">
        <v>-3.0</v>
      </c>
      <c r="K43" s="1">
        <v>-1.0</v>
      </c>
      <c r="L43" s="2"/>
      <c r="M43" s="2"/>
      <c r="N43" s="2"/>
      <c r="O43" s="2"/>
      <c r="P43" s="2"/>
      <c r="Q43" s="2"/>
      <c r="R43" s="2"/>
      <c r="S43" s="2"/>
      <c r="T43" s="2"/>
      <c r="U43" s="2"/>
      <c r="V43" s="2"/>
      <c r="W43" s="2"/>
      <c r="X43" s="2"/>
      <c r="Y43" s="2"/>
      <c r="Z43" s="2"/>
    </row>
    <row r="44" ht="15.75" customHeight="1">
      <c r="A44" s="1" t="s">
        <v>200</v>
      </c>
      <c r="B44" s="1">
        <v>1.0</v>
      </c>
      <c r="C44" s="1">
        <v>1.0</v>
      </c>
      <c r="D44" s="1">
        <v>2.0</v>
      </c>
      <c r="E44" s="1">
        <v>3.0</v>
      </c>
      <c r="F44" s="1">
        <v>5.0</v>
      </c>
      <c r="G44" s="1">
        <v>10.0</v>
      </c>
      <c r="H44" s="1">
        <v>8.0</v>
      </c>
      <c r="I44" s="1">
        <v>10.0</v>
      </c>
      <c r="J44" s="1">
        <v>9.0</v>
      </c>
      <c r="K44" s="1">
        <v>14.0</v>
      </c>
      <c r="L44" s="2"/>
      <c r="M44" s="2"/>
      <c r="N44" s="2"/>
      <c r="O44" s="2"/>
      <c r="P44" s="2"/>
      <c r="Q44" s="2"/>
      <c r="R44" s="2"/>
      <c r="S44" s="2"/>
      <c r="T44" s="2"/>
      <c r="U44" s="2"/>
      <c r="V44" s="2"/>
      <c r="W44" s="2"/>
      <c r="X44" s="2"/>
      <c r="Y44" s="2"/>
      <c r="Z44" s="2"/>
    </row>
    <row r="45" ht="15.75" customHeight="1">
      <c r="A45" s="1" t="s">
        <v>201</v>
      </c>
      <c r="B45" s="1">
        <v>0.0</v>
      </c>
      <c r="C45" s="1">
        <v>0.0</v>
      </c>
      <c r="D45" s="1">
        <v>0.0</v>
      </c>
      <c r="E45" s="1" t="s">
        <v>202</v>
      </c>
      <c r="F45" s="1" t="s">
        <v>203</v>
      </c>
      <c r="G45" s="1" t="s">
        <v>204</v>
      </c>
      <c r="H45" s="1">
        <v>0.0</v>
      </c>
      <c r="I45" s="1">
        <v>0.0</v>
      </c>
      <c r="J45" s="1">
        <v>0.0</v>
      </c>
      <c r="K45" s="1">
        <v>0.0</v>
      </c>
      <c r="L45" s="2"/>
      <c r="M45" s="2"/>
      <c r="N45" s="2"/>
      <c r="O45" s="2"/>
      <c r="P45" s="2"/>
      <c r="Q45" s="2"/>
      <c r="R45" s="2"/>
      <c r="S45" s="2"/>
      <c r="T45" s="2"/>
      <c r="U45" s="2"/>
      <c r="V45" s="2"/>
      <c r="W45" s="2"/>
      <c r="X45" s="2"/>
      <c r="Y45" s="2"/>
      <c r="Z45" s="2"/>
    </row>
    <row r="46" ht="15.75" customHeight="1">
      <c r="A46" s="1" t="s">
        <v>205</v>
      </c>
      <c r="B46" s="1">
        <v>0.0</v>
      </c>
      <c r="C46" s="1">
        <v>0.0</v>
      </c>
      <c r="D46" s="1">
        <v>0.0</v>
      </c>
      <c r="E46" s="1">
        <v>-1.0</v>
      </c>
      <c r="F46" s="1">
        <v>-9.0</v>
      </c>
      <c r="G46" s="1">
        <v>-22.0</v>
      </c>
      <c r="H46" s="1">
        <v>0.0</v>
      </c>
      <c r="I46" s="1">
        <v>0.0</v>
      </c>
      <c r="J46" s="1">
        <v>0.0</v>
      </c>
      <c r="K46" s="1">
        <v>0.0</v>
      </c>
      <c r="L46" s="2"/>
      <c r="M46" s="2"/>
      <c r="N46" s="2"/>
      <c r="O46" s="2"/>
      <c r="P46" s="2"/>
      <c r="Q46" s="2"/>
      <c r="R46" s="2"/>
      <c r="S46" s="2"/>
      <c r="T46" s="2"/>
      <c r="U46" s="2"/>
      <c r="V46" s="2"/>
      <c r="W46" s="2"/>
      <c r="X46" s="2"/>
      <c r="Y46" s="2"/>
      <c r="Z46" s="2"/>
    </row>
    <row r="47" ht="15.75" customHeight="1">
      <c r="A47" s="1" t="s">
        <v>206</v>
      </c>
      <c r="B47" s="1">
        <v>0.0</v>
      </c>
      <c r="C47" s="1">
        <v>0.0</v>
      </c>
      <c r="D47" s="1">
        <v>0.0</v>
      </c>
      <c r="E47" s="1">
        <v>-1.0</v>
      </c>
      <c r="F47" s="1">
        <v>-9.0</v>
      </c>
      <c r="G47" s="1">
        <v>-22.0</v>
      </c>
      <c r="H47" s="1">
        <v>0.0</v>
      </c>
      <c r="I47" s="1">
        <v>0.0</v>
      </c>
      <c r="J47" s="1">
        <v>0.0</v>
      </c>
      <c r="K47" s="1">
        <v>0.0</v>
      </c>
      <c r="L47" s="2"/>
      <c r="M47" s="2"/>
      <c r="N47" s="2"/>
      <c r="O47" s="2"/>
      <c r="P47" s="2"/>
      <c r="Q47" s="2"/>
      <c r="R47" s="2"/>
      <c r="S47" s="2"/>
      <c r="T47" s="2"/>
      <c r="U47" s="2"/>
      <c r="V47" s="2"/>
      <c r="W47" s="2"/>
      <c r="X47" s="2"/>
      <c r="Y47" s="2"/>
      <c r="Z47" s="2"/>
    </row>
    <row r="48" ht="15.75" customHeight="1">
      <c r="A48" s="1" t="s">
        <v>207</v>
      </c>
      <c r="B48" s="1">
        <v>-4.0</v>
      </c>
      <c r="C48" s="1">
        <v>-72.0</v>
      </c>
      <c r="D48" s="1">
        <v>-1.0</v>
      </c>
      <c r="E48" s="1">
        <v>-1.0</v>
      </c>
      <c r="F48" s="1">
        <v>-2.0</v>
      </c>
      <c r="G48" s="1">
        <v>-2.0</v>
      </c>
      <c r="H48" s="1">
        <v>-3.0</v>
      </c>
      <c r="I48" s="1">
        <v>-2.0</v>
      </c>
      <c r="J48" s="1">
        <v>-2.0</v>
      </c>
      <c r="K48" s="1">
        <v>-98.0</v>
      </c>
      <c r="L48" s="2"/>
      <c r="M48" s="2"/>
      <c r="N48" s="2"/>
      <c r="O48" s="2"/>
      <c r="P48" s="2"/>
      <c r="Q48" s="2"/>
      <c r="R48" s="2"/>
      <c r="S48" s="2"/>
      <c r="T48" s="2"/>
      <c r="U48" s="2"/>
      <c r="V48" s="2"/>
      <c r="W48" s="2"/>
      <c r="X48" s="2"/>
      <c r="Y48" s="2"/>
      <c r="Z48" s="2"/>
    </row>
    <row r="49" ht="15.75" customHeight="1">
      <c r="A49" s="1" t="s">
        <v>208</v>
      </c>
      <c r="B49" s="1">
        <v>42.0</v>
      </c>
      <c r="C49" s="1">
        <v>0.0</v>
      </c>
      <c r="D49" s="1">
        <v>13.0</v>
      </c>
      <c r="E49" s="1">
        <v>24.0</v>
      </c>
      <c r="F49" s="1">
        <v>35.0</v>
      </c>
      <c r="G49" s="1">
        <v>14.0</v>
      </c>
      <c r="H49" s="1">
        <v>11.0</v>
      </c>
      <c r="I49" s="1">
        <v>4.0</v>
      </c>
      <c r="J49" s="1">
        <v>2.0</v>
      </c>
      <c r="K49" s="1">
        <v>0.0</v>
      </c>
      <c r="L49" s="2"/>
      <c r="M49" s="2"/>
      <c r="N49" s="2"/>
      <c r="O49" s="2"/>
      <c r="P49" s="2"/>
      <c r="Q49" s="2"/>
      <c r="R49" s="2"/>
      <c r="S49" s="2"/>
      <c r="T49" s="2"/>
      <c r="U49" s="2"/>
      <c r="V49" s="2"/>
      <c r="W49" s="2"/>
      <c r="X49" s="2"/>
      <c r="Y49" s="2"/>
      <c r="Z49" s="2"/>
    </row>
    <row r="50" ht="15.75" customHeight="1">
      <c r="A50" s="1" t="s">
        <v>209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210</v>
      </c>
      <c r="B51" s="1">
        <v>78.0</v>
      </c>
      <c r="C51" s="1">
        <v>82.0</v>
      </c>
      <c r="D51" s="1">
        <v>1.0</v>
      </c>
      <c r="E51" s="1">
        <v>1.0</v>
      </c>
      <c r="F51" s="1">
        <v>1.0</v>
      </c>
      <c r="G51" s="1">
        <v>3.0</v>
      </c>
      <c r="H51" s="1">
        <v>2.0</v>
      </c>
      <c r="I51" s="1">
        <v>2.0</v>
      </c>
      <c r="J51" s="1">
        <v>1.0</v>
      </c>
      <c r="K51" s="1">
        <v>87.0</v>
      </c>
      <c r="L51" s="2"/>
      <c r="M51" s="2"/>
      <c r="N51" s="2"/>
      <c r="O51" s="2"/>
      <c r="P51" s="2"/>
      <c r="Q51" s="2"/>
      <c r="R51" s="2"/>
      <c r="S51" s="2"/>
      <c r="T51" s="2"/>
      <c r="U51" s="2"/>
      <c r="V51" s="2"/>
      <c r="W51" s="2"/>
      <c r="X51" s="2"/>
      <c r="Y51" s="2"/>
      <c r="Z51" s="2"/>
    </row>
    <row r="52" ht="15.75" customHeight="1">
      <c r="A52" s="1" t="s">
        <v>211</v>
      </c>
      <c r="B52" s="1">
        <v>11.0</v>
      </c>
      <c r="C52" s="1">
        <v>12.0</v>
      </c>
      <c r="D52" s="1">
        <v>12.0</v>
      </c>
      <c r="E52" s="1">
        <v>13.0</v>
      </c>
      <c r="F52" s="1">
        <v>16.0</v>
      </c>
      <c r="G52" s="1">
        <v>30.0</v>
      </c>
      <c r="H52" s="1">
        <v>44.0</v>
      </c>
      <c r="I52" s="1">
        <v>43.0</v>
      </c>
      <c r="J52" s="1">
        <v>40.0</v>
      </c>
      <c r="K52" s="1">
        <v>37.0</v>
      </c>
      <c r="L52" s="2"/>
      <c r="M52" s="2"/>
      <c r="N52" s="2"/>
      <c r="O52" s="2"/>
      <c r="P52" s="2"/>
      <c r="Q52" s="2"/>
      <c r="R52" s="2"/>
      <c r="S52" s="2"/>
      <c r="T52" s="2"/>
      <c r="U52" s="2"/>
      <c r="V52" s="2"/>
      <c r="W52" s="2"/>
      <c r="X52" s="2"/>
      <c r="Y52" s="2"/>
      <c r="Z52" s="2"/>
    </row>
    <row r="53" ht="15.75" customHeight="1">
      <c r="A53" s="1" t="s">
        <v>212</v>
      </c>
      <c r="B53" s="1">
        <v>0.0</v>
      </c>
      <c r="C53" s="1">
        <v>0.0</v>
      </c>
      <c r="D53" s="1">
        <v>0.0</v>
      </c>
      <c r="E53" s="1">
        <v>25.0</v>
      </c>
      <c r="F53" s="1">
        <v>12.0</v>
      </c>
      <c r="G53" s="1">
        <v>20.0</v>
      </c>
      <c r="H53" s="1">
        <v>16.0</v>
      </c>
      <c r="I53" s="1">
        <v>8.0</v>
      </c>
      <c r="J53" s="1">
        <v>6.0</v>
      </c>
      <c r="K53" s="1">
        <v>0.0</v>
      </c>
      <c r="L53" s="2"/>
      <c r="M53" s="2"/>
      <c r="N53" s="2"/>
      <c r="O53" s="2"/>
      <c r="P53" s="2"/>
      <c r="Q53" s="2"/>
      <c r="R53" s="2"/>
      <c r="S53" s="2"/>
      <c r="T53" s="2"/>
      <c r="U53" s="2"/>
      <c r="V53" s="2"/>
      <c r="W53" s="2"/>
      <c r="X53" s="2"/>
      <c r="Y53" s="2"/>
      <c r="Z53" s="2"/>
    </row>
    <row r="54" ht="15.75" customHeight="1">
      <c r="A54" s="1" t="s">
        <v>213</v>
      </c>
      <c r="B54" s="1">
        <v>0.0</v>
      </c>
      <c r="C54" s="1">
        <v>0.0</v>
      </c>
      <c r="D54" s="1">
        <v>0.0</v>
      </c>
      <c r="E54" s="1">
        <v>-12.0</v>
      </c>
      <c r="F54" s="1">
        <v>4.0</v>
      </c>
      <c r="G54" s="1">
        <v>9.0</v>
      </c>
      <c r="H54" s="1">
        <v>27.0</v>
      </c>
      <c r="I54" s="1">
        <v>35.0</v>
      </c>
      <c r="J54" s="1">
        <v>34.0</v>
      </c>
      <c r="K54" s="1">
        <v>37.0</v>
      </c>
      <c r="L54" s="2"/>
      <c r="M54" s="2"/>
      <c r="N54" s="2"/>
      <c r="O54" s="2"/>
      <c r="P54" s="2"/>
      <c r="Q54" s="2"/>
      <c r="R54" s="2"/>
      <c r="S54" s="2"/>
      <c r="T54" s="2"/>
      <c r="U54" s="2"/>
      <c r="V54" s="2"/>
      <c r="W54" s="2"/>
      <c r="X54" s="2"/>
      <c r="Y54" s="2"/>
      <c r="Z54" s="2"/>
    </row>
    <row r="55" ht="15.75" customHeight="1">
      <c r="A55" s="1" t="s">
        <v>214</v>
      </c>
      <c r="B55" s="1">
        <v>0.0</v>
      </c>
      <c r="C55" s="1">
        <v>0.0</v>
      </c>
      <c r="D55" s="1">
        <v>2.0</v>
      </c>
      <c r="E55" s="1">
        <v>8.0</v>
      </c>
      <c r="F55" s="1">
        <v>6.0</v>
      </c>
      <c r="G55" s="1">
        <v>15.0</v>
      </c>
      <c r="H55" s="1">
        <v>8.0</v>
      </c>
      <c r="I55" s="1">
        <v>4.0</v>
      </c>
      <c r="J55" s="1">
        <v>6.0</v>
      </c>
      <c r="K55" s="1">
        <v>3.0</v>
      </c>
      <c r="L55" s="2"/>
      <c r="M55" s="2"/>
      <c r="N55" s="2"/>
      <c r="O55" s="2"/>
      <c r="P55" s="2"/>
      <c r="Q55" s="2"/>
      <c r="R55" s="2"/>
      <c r="S55" s="2"/>
      <c r="T55" s="2"/>
      <c r="U55" s="2"/>
      <c r="V55" s="2"/>
      <c r="W55" s="2"/>
      <c r="X55" s="2"/>
      <c r="Y55" s="2"/>
      <c r="Z55" s="2"/>
    </row>
    <row r="56" ht="15.75" customHeight="1">
      <c r="A56" s="1" t="s">
        <v>215</v>
      </c>
      <c r="B56" s="1">
        <v>10.0</v>
      </c>
      <c r="C56" s="1">
        <v>22.0</v>
      </c>
      <c r="D56" s="1">
        <v>57.0</v>
      </c>
      <c r="E56" s="1">
        <v>69.0</v>
      </c>
      <c r="F56" s="1">
        <v>91.0</v>
      </c>
      <c r="G56" s="1">
        <v>1.0</v>
      </c>
      <c r="H56" s="1">
        <v>65.0</v>
      </c>
      <c r="I56" s="1">
        <v>1.0</v>
      </c>
      <c r="J56" s="1">
        <v>88.0</v>
      </c>
      <c r="K56" s="1">
        <v>1.0</v>
      </c>
      <c r="L56" s="2"/>
      <c r="M56" s="2"/>
      <c r="N56" s="2"/>
      <c r="O56" s="2"/>
      <c r="P56" s="2"/>
      <c r="Q56" s="2"/>
      <c r="R56" s="2"/>
      <c r="S56" s="2"/>
      <c r="T56" s="2"/>
      <c r="U56" s="2"/>
      <c r="V56" s="2"/>
      <c r="W56" s="2"/>
      <c r="X56" s="2"/>
      <c r="Y56" s="2"/>
      <c r="Z56" s="2"/>
    </row>
    <row r="57" ht="15.75" customHeight="1">
      <c r="A57" s="1" t="s">
        <v>216</v>
      </c>
      <c r="B57" s="1">
        <v>42.0</v>
      </c>
      <c r="C57" s="1">
        <v>32.0</v>
      </c>
      <c r="D57" s="1">
        <v>0.0</v>
      </c>
      <c r="E57" s="1">
        <v>0.0</v>
      </c>
      <c r="F57" s="1">
        <v>0.0</v>
      </c>
      <c r="G57" s="1">
        <v>0.0</v>
      </c>
      <c r="H57" s="1">
        <v>3.0</v>
      </c>
      <c r="I57" s="1">
        <v>0.0</v>
      </c>
      <c r="J57" s="1">
        <v>3.0</v>
      </c>
      <c r="K57" s="1">
        <v>0.0</v>
      </c>
      <c r="L57" s="2"/>
      <c r="M57" s="2"/>
      <c r="N57" s="2"/>
      <c r="O57" s="2"/>
      <c r="P57" s="2"/>
      <c r="Q57" s="2"/>
      <c r="R57" s="2"/>
      <c r="S57" s="2"/>
      <c r="T57" s="2"/>
      <c r="U57" s="2"/>
      <c r="V57" s="2"/>
      <c r="W57" s="2"/>
      <c r="X57" s="2"/>
      <c r="Y57" s="2"/>
      <c r="Z57" s="2"/>
    </row>
    <row r="58" ht="15.75" customHeight="1">
      <c r="A58" s="1" t="s">
        <v>217</v>
      </c>
      <c r="B58" s="1">
        <v>53.0</v>
      </c>
      <c r="C58" s="1">
        <v>55.0</v>
      </c>
      <c r="D58" s="1">
        <v>59.0</v>
      </c>
      <c r="E58" s="1">
        <v>77.0</v>
      </c>
      <c r="F58" s="1">
        <v>98.0</v>
      </c>
      <c r="G58" s="1">
        <v>1.0</v>
      </c>
      <c r="H58" s="1">
        <v>77.0</v>
      </c>
      <c r="I58" s="1">
        <v>1.0</v>
      </c>
      <c r="J58" s="1">
        <v>98.0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242</v>
      </c>
      <c r="C6" s="1" t="s">
        <v>253</v>
      </c>
      <c r="D6" s="1" t="s">
        <v>244</v>
      </c>
      <c r="E6" s="1" t="s">
        <v>245</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328</v>
      </c>
      <c r="G14" s="1" t="s">
        <v>329</v>
      </c>
      <c r="H14" s="1" t="s">
        <v>330</v>
      </c>
      <c r="I14" s="1" t="s">
        <v>331</v>
      </c>
      <c r="J14" s="1">
        <v>-74.0</v>
      </c>
      <c r="K14" s="1" t="s">
        <v>326</v>
      </c>
      <c r="L14" s="2"/>
      <c r="M14" s="2"/>
      <c r="N14" s="2"/>
      <c r="O14" s="2"/>
      <c r="P14" s="2"/>
      <c r="Q14" s="2"/>
      <c r="R14" s="2"/>
      <c r="S14" s="2"/>
      <c r="T14" s="2"/>
      <c r="U14" s="2"/>
      <c r="V14" s="2"/>
      <c r="W14" s="2"/>
      <c r="X14" s="2"/>
      <c r="Y14" s="2"/>
      <c r="Z14" s="2"/>
    </row>
    <row r="15">
      <c r="A15" s="1" t="s">
        <v>332</v>
      </c>
      <c r="B15" s="1" t="s">
        <v>317</v>
      </c>
      <c r="C15" s="1" t="s">
        <v>333</v>
      </c>
      <c r="D15" s="1" t="s">
        <v>319</v>
      </c>
      <c r="E15" s="1" t="s">
        <v>320</v>
      </c>
      <c r="F15" s="1" t="s">
        <v>328</v>
      </c>
      <c r="G15" s="1" t="s">
        <v>329</v>
      </c>
      <c r="H15" s="1" t="s">
        <v>330</v>
      </c>
      <c r="I15" s="1" t="s">
        <v>331</v>
      </c>
      <c r="J15" s="1" t="s">
        <v>334</v>
      </c>
      <c r="K15" s="1" t="s">
        <v>326</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235</v>
      </c>
      <c r="K16" s="1" t="s">
        <v>344</v>
      </c>
      <c r="L16" s="2"/>
      <c r="M16" s="2"/>
      <c r="N16" s="2"/>
      <c r="O16" s="2"/>
      <c r="P16" s="2"/>
      <c r="Q16" s="2"/>
      <c r="R16" s="2"/>
      <c r="S16" s="2"/>
      <c r="T16" s="2"/>
      <c r="U16" s="2"/>
      <c r="V16" s="2"/>
      <c r="W16" s="2"/>
      <c r="X16" s="2"/>
      <c r="Y16" s="2"/>
      <c r="Z16" s="2"/>
    </row>
    <row r="17">
      <c r="A17" s="1" t="s">
        <v>345</v>
      </c>
      <c r="B17" s="1" t="s">
        <v>346</v>
      </c>
      <c r="C17" s="1" t="s">
        <v>347</v>
      </c>
      <c r="D17" s="1" t="s">
        <v>248</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v>0.0</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111</v>
      </c>
      <c r="D20" s="1" t="s">
        <v>367</v>
      </c>
      <c r="E20" s="1" t="s">
        <v>368</v>
      </c>
      <c r="F20" s="1" t="s">
        <v>369</v>
      </c>
      <c r="G20" s="1" t="s">
        <v>370</v>
      </c>
      <c r="H20" s="1" t="s">
        <v>371</v>
      </c>
      <c r="I20" s="1" t="s">
        <v>112</v>
      </c>
      <c r="J20" s="1" t="s">
        <v>367</v>
      </c>
      <c r="K20" s="1" t="s">
        <v>372</v>
      </c>
      <c r="L20" s="2"/>
      <c r="M20" s="2"/>
      <c r="N20" s="2"/>
      <c r="O20" s="2"/>
      <c r="P20" s="2"/>
      <c r="Q20" s="2"/>
      <c r="R20" s="2"/>
      <c r="S20" s="2"/>
      <c r="T20" s="2"/>
      <c r="U20" s="2"/>
      <c r="V20" s="2"/>
      <c r="W20" s="2"/>
      <c r="X20" s="2"/>
      <c r="Y20" s="2"/>
      <c r="Z20" s="2"/>
    </row>
    <row r="21" ht="15.75" customHeight="1">
      <c r="A21" s="1" t="s">
        <v>373</v>
      </c>
      <c r="B21" s="1">
        <v>437.0</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370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409</v>
      </c>
      <c r="F25" s="1" t="s">
        <v>410</v>
      </c>
      <c r="G25" s="1" t="s">
        <v>411</v>
      </c>
      <c r="H25" s="1" t="s">
        <v>412</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v>-2.0</v>
      </c>
      <c r="C27" s="1" t="s">
        <v>428</v>
      </c>
      <c r="D27" s="1" t="s">
        <v>429</v>
      </c>
      <c r="E27" s="1" t="s">
        <v>430</v>
      </c>
      <c r="F27" s="1" t="s">
        <v>431</v>
      </c>
      <c r="G27" s="1" t="s">
        <v>432</v>
      </c>
      <c r="H27" s="1" t="s">
        <v>433</v>
      </c>
      <c r="I27" s="1" t="s">
        <v>434</v>
      </c>
      <c r="J27" s="1" t="s">
        <v>435</v>
      </c>
      <c r="K27" s="1" t="s">
        <v>126</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v>0.0</v>
      </c>
      <c r="C33" s="1">
        <v>0.0</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v>0.0</v>
      </c>
      <c r="C34" s="1">
        <v>0.0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v>0.0</v>
      </c>
      <c r="C35" s="1">
        <v>0.0</v>
      </c>
      <c r="D35" s="1" t="s">
        <v>482</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v>0.0</v>
      </c>
      <c r="C36" s="1">
        <v>0.0</v>
      </c>
      <c r="D36" s="1" t="s">
        <v>491</v>
      </c>
      <c r="E36" s="1" t="s">
        <v>508</v>
      </c>
      <c r="F36" s="1" t="s">
        <v>509</v>
      </c>
      <c r="G36" s="1" t="s">
        <v>510</v>
      </c>
      <c r="H36" s="1" t="s">
        <v>511</v>
      </c>
      <c r="I36" s="1" t="s">
        <v>512</v>
      </c>
      <c r="J36" s="1" t="s">
        <v>496</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t="s">
        <v>533</v>
      </c>
      <c r="J38" s="1" t="s">
        <v>534</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v>-179.0</v>
      </c>
      <c r="K39" s="1" t="s">
        <v>545</v>
      </c>
      <c r="L39" s="2"/>
      <c r="M39" s="2"/>
      <c r="N39" s="2"/>
      <c r="O39" s="2"/>
      <c r="P39" s="2"/>
      <c r="Q39" s="2"/>
      <c r="R39" s="2"/>
      <c r="S39" s="2"/>
      <c r="T39" s="2"/>
      <c r="U39" s="2"/>
      <c r="V39" s="2"/>
      <c r="W39" s="2"/>
      <c r="X39" s="2"/>
      <c r="Y39" s="2"/>
      <c r="Z39" s="2"/>
    </row>
    <row r="40" ht="15.75" customHeight="1">
      <c r="A40" s="1" t="s">
        <v>546</v>
      </c>
      <c r="B40" s="1" t="s">
        <v>537</v>
      </c>
      <c r="C40" s="1" t="s">
        <v>547</v>
      </c>
      <c r="D40" s="1" t="s">
        <v>548</v>
      </c>
      <c r="E40" s="1" t="s">
        <v>540</v>
      </c>
      <c r="F40" s="1" t="s">
        <v>541</v>
      </c>
      <c r="G40" s="1" t="s">
        <v>549</v>
      </c>
      <c r="H40" s="1" t="s">
        <v>550</v>
      </c>
      <c r="I40" s="1" t="s">
        <v>551</v>
      </c>
      <c r="J40" s="1" t="s">
        <v>552</v>
      </c>
      <c r="K40" s="1">
        <v>-538.0</v>
      </c>
      <c r="L40" s="2"/>
      <c r="M40" s="2"/>
      <c r="N40" s="2"/>
      <c r="O40" s="2"/>
      <c r="P40" s="2"/>
      <c r="Q40" s="2"/>
      <c r="R40" s="2"/>
      <c r="S40" s="2"/>
      <c r="T40" s="2"/>
      <c r="U40" s="2"/>
      <c r="V40" s="2"/>
      <c r="W40" s="2"/>
      <c r="X40" s="2"/>
      <c r="Y40" s="2"/>
      <c r="Z40" s="2"/>
    </row>
    <row r="41" ht="15.75" customHeight="1">
      <c r="A41" s="1" t="s">
        <v>553</v>
      </c>
      <c r="B41" s="1">
        <v>0.0</v>
      </c>
      <c r="C41" s="1">
        <v>0.0</v>
      </c>
      <c r="D41" s="1" t="s">
        <v>554</v>
      </c>
      <c r="E41" s="1" t="s">
        <v>555</v>
      </c>
      <c r="F41" s="1" t="s">
        <v>178</v>
      </c>
      <c r="G41" s="1" t="s">
        <v>556</v>
      </c>
      <c r="H41" s="1" t="s">
        <v>172</v>
      </c>
      <c r="I41" s="1" t="s">
        <v>557</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112</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v>0.0</v>
      </c>
      <c r="C43" s="1">
        <v>0.0</v>
      </c>
      <c r="D43" s="1" t="s">
        <v>557</v>
      </c>
      <c r="E43" s="1" t="s">
        <v>555</v>
      </c>
      <c r="F43" s="1" t="s">
        <v>178</v>
      </c>
      <c r="G43" s="1" t="s">
        <v>570</v>
      </c>
      <c r="H43" s="1" t="s">
        <v>571</v>
      </c>
      <c r="I43" s="1" t="s">
        <v>191</v>
      </c>
      <c r="J43" s="1" t="s">
        <v>193</v>
      </c>
      <c r="K43" s="1" t="s">
        <v>572</v>
      </c>
      <c r="L43" s="2"/>
      <c r="M43" s="2"/>
      <c r="N43" s="2"/>
      <c r="O43" s="2"/>
      <c r="P43" s="2"/>
      <c r="Q43" s="2"/>
      <c r="R43" s="2"/>
      <c r="S43" s="2"/>
      <c r="T43" s="2"/>
      <c r="U43" s="2"/>
      <c r="V43" s="2"/>
      <c r="W43" s="2"/>
      <c r="X43" s="2"/>
      <c r="Y43" s="2"/>
      <c r="Z43" s="2"/>
    </row>
    <row r="44" ht="15.75" customHeight="1">
      <c r="A44" s="1" t="s">
        <v>573</v>
      </c>
      <c r="B44" s="1" t="s">
        <v>560</v>
      </c>
      <c r="C44" s="1" t="s">
        <v>561</v>
      </c>
      <c r="D44" s="1" t="s">
        <v>562</v>
      </c>
      <c r="E44" s="1" t="s">
        <v>563</v>
      </c>
      <c r="F44" s="1" t="s">
        <v>564</v>
      </c>
      <c r="G44" s="1" t="s">
        <v>371</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v>11.0</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v>311.0</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634</v>
      </c>
      <c r="C52" s="1" t="s">
        <v>635</v>
      </c>
      <c r="D52" s="1" t="s">
        <v>636</v>
      </c>
      <c r="E52" s="1" t="s">
        <v>637</v>
      </c>
      <c r="F52" s="1" t="s">
        <v>644</v>
      </c>
      <c r="G52" s="1" t="s">
        <v>111</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v>0.0</v>
      </c>
      <c r="D57" s="1" t="s">
        <v>695</v>
      </c>
      <c r="E57" s="1" t="s">
        <v>696</v>
      </c>
      <c r="F57" s="1">
        <v>75.0</v>
      </c>
      <c r="G57" s="1">
        <v>0.0</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v>0.0</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v>0.0</v>
      </c>
      <c r="C62" s="1">
        <v>0.0</v>
      </c>
      <c r="D62" s="1" t="s">
        <v>745</v>
      </c>
      <c r="E62" s="1">
        <v>0.0</v>
      </c>
      <c r="F62" s="1">
        <v>0.0</v>
      </c>
      <c r="G62" s="1">
        <v>0.0</v>
      </c>
      <c r="H62" s="1">
        <v>0.0</v>
      </c>
      <c r="I62" s="1" t="s">
        <v>746</v>
      </c>
      <c r="J62" s="1" t="s">
        <v>747</v>
      </c>
      <c r="K62" s="1" t="s">
        <v>748</v>
      </c>
      <c r="L62" s="2"/>
      <c r="M62" s="2"/>
      <c r="N62" s="2"/>
      <c r="O62" s="2"/>
      <c r="P62" s="2"/>
      <c r="Q62" s="2"/>
      <c r="R62" s="2"/>
      <c r="S62" s="2"/>
      <c r="T62" s="2"/>
      <c r="U62" s="2"/>
      <c r="V62" s="2"/>
      <c r="W62" s="2"/>
      <c r="X62" s="2"/>
      <c r="Y62" s="2"/>
      <c r="Z62" s="2"/>
    </row>
    <row r="63" ht="15.75" customHeight="1">
      <c r="A63" s="1" t="s">
        <v>749</v>
      </c>
      <c r="B63" s="1" t="s">
        <v>750</v>
      </c>
      <c r="C63" s="1" t="s">
        <v>751</v>
      </c>
      <c r="D63" s="1" t="s">
        <v>752</v>
      </c>
      <c r="E63" s="1" t="s">
        <v>753</v>
      </c>
      <c r="F63" s="1" t="s">
        <v>754</v>
      </c>
      <c r="G63" s="1" t="s">
        <v>755</v>
      </c>
      <c r="H63" s="1" t="s">
        <v>756</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413</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788</v>
      </c>
      <c r="H67" s="1" t="s">
        <v>789</v>
      </c>
      <c r="I67" s="1" t="s">
        <v>363</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225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577</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170</v>
      </c>
      <c r="K71" s="1" t="s">
        <v>832</v>
      </c>
      <c r="L71" s="2"/>
      <c r="M71" s="2"/>
      <c r="N71" s="2"/>
      <c r="O71" s="2"/>
      <c r="P71" s="2"/>
      <c r="Q71" s="2"/>
      <c r="R71" s="2"/>
      <c r="S71" s="2"/>
      <c r="T71" s="2"/>
      <c r="U71" s="2"/>
      <c r="V71" s="2"/>
      <c r="W71" s="2"/>
      <c r="X71" s="2"/>
      <c r="Y71" s="2"/>
      <c r="Z71" s="2"/>
    </row>
    <row r="72" ht="15.75" customHeight="1">
      <c r="A72" s="1" t="s">
        <v>833</v>
      </c>
      <c r="B72" s="1" t="s">
        <v>824</v>
      </c>
      <c r="C72" s="1" t="s">
        <v>825</v>
      </c>
      <c r="D72" s="1" t="s">
        <v>826</v>
      </c>
      <c r="E72" s="1" t="s">
        <v>827</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826</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v>-75.0</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222</v>
      </c>
      <c r="D79" s="1" t="s">
        <v>906</v>
      </c>
      <c r="E79" s="1" t="s">
        <v>907</v>
      </c>
      <c r="F79" s="1" t="s">
        <v>908</v>
      </c>
      <c r="G79" s="1" t="s">
        <v>909</v>
      </c>
      <c r="H79" s="1" t="s">
        <v>910</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v>209.0</v>
      </c>
      <c r="C80" s="1" t="s">
        <v>915</v>
      </c>
      <c r="D80" s="1" t="s">
        <v>916</v>
      </c>
      <c r="E80" s="1" t="s">
        <v>917</v>
      </c>
      <c r="F80" s="1" t="s">
        <v>918</v>
      </c>
      <c r="G80" s="1" t="s">
        <v>919</v>
      </c>
      <c r="H80" s="1" t="s">
        <v>920</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v>27.0</v>
      </c>
      <c r="C81" s="1" t="s">
        <v>925</v>
      </c>
      <c r="D81" s="1">
        <v>-8.0</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v>0.0</v>
      </c>
      <c r="C82" s="1">
        <v>0.0</v>
      </c>
      <c r="D82" s="1">
        <v>0.0</v>
      </c>
      <c r="E82" s="1">
        <v>0.0</v>
      </c>
      <c r="F82" s="1">
        <v>0.0</v>
      </c>
      <c r="G82" s="1">
        <v>0.0</v>
      </c>
      <c r="H82" s="1">
        <v>0.0</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938</v>
      </c>
      <c r="C83" s="1" t="s">
        <v>939</v>
      </c>
      <c r="D83" s="1" t="s">
        <v>940</v>
      </c>
      <c r="E83" s="1" t="s">
        <v>941</v>
      </c>
      <c r="F83" s="1" t="s">
        <v>942</v>
      </c>
      <c r="G83" s="1" t="s">
        <v>943</v>
      </c>
      <c r="H83" s="1" t="s">
        <v>944</v>
      </c>
      <c r="I83" s="1" t="s">
        <v>926</v>
      </c>
      <c r="J83" s="1" t="s">
        <v>945</v>
      </c>
      <c r="K83" s="1" t="s">
        <v>946</v>
      </c>
      <c r="L83" s="2"/>
      <c r="M83" s="2"/>
      <c r="N83" s="2"/>
      <c r="O83" s="2"/>
      <c r="P83" s="2"/>
      <c r="Q83" s="2"/>
      <c r="R83" s="2"/>
      <c r="S83" s="2"/>
      <c r="T83" s="2"/>
      <c r="U83" s="2"/>
      <c r="V83" s="2"/>
      <c r="W83" s="2"/>
      <c r="X83" s="2"/>
      <c r="Y83" s="2"/>
      <c r="Z83" s="2"/>
    </row>
    <row r="84" ht="15.75" customHeight="1">
      <c r="A84" s="1" t="s">
        <v>947</v>
      </c>
      <c r="B84" s="1" t="s">
        <v>948</v>
      </c>
      <c r="C84" s="1" t="s">
        <v>949</v>
      </c>
      <c r="D84" s="1" t="s">
        <v>950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t="s">
        <v>960</v>
      </c>
      <c r="C86" s="1" t="s">
        <v>568</v>
      </c>
      <c r="D86" s="1" t="s">
        <v>961</v>
      </c>
      <c r="E86" s="1" t="s">
        <v>962</v>
      </c>
      <c r="F86" s="1" t="s">
        <v>963</v>
      </c>
      <c r="G86" s="1" t="s">
        <v>964</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1" t="s">
        <v>970</v>
      </c>
      <c r="C87" s="1" t="s">
        <v>557</v>
      </c>
      <c r="D87" s="1" t="s">
        <v>971</v>
      </c>
      <c r="E87" s="1" t="s">
        <v>972</v>
      </c>
      <c r="F87" s="1" t="s">
        <v>973</v>
      </c>
      <c r="G87" s="1" t="s">
        <v>974</v>
      </c>
      <c r="H87" s="1" t="s">
        <v>975</v>
      </c>
      <c r="I87" s="1" t="s">
        <v>976</v>
      </c>
      <c r="J87" s="1" t="s">
        <v>977</v>
      </c>
      <c r="K87" s="1" t="s">
        <v>978</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984</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810</v>
      </c>
      <c r="E89" s="1" t="s">
        <v>993</v>
      </c>
      <c r="F89" s="1" t="s">
        <v>994</v>
      </c>
      <c r="G89" s="1" t="s">
        <v>995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388</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636</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1011</v>
      </c>
      <c r="C92" s="1" t="s">
        <v>636</v>
      </c>
      <c r="D92" s="1" t="s">
        <v>1012</v>
      </c>
      <c r="E92" s="1" t="s">
        <v>1013</v>
      </c>
      <c r="F92" s="1" t="s">
        <v>851</v>
      </c>
      <c r="G92" s="1" t="s">
        <v>1021</v>
      </c>
      <c r="H92" s="1" t="s">
        <v>1022</v>
      </c>
      <c r="I92" s="1" t="s">
        <v>1023</v>
      </c>
      <c r="J92" s="1" t="s">
        <v>939</v>
      </c>
      <c r="K92" s="1" t="s">
        <v>1024</v>
      </c>
      <c r="L92" s="2"/>
      <c r="M92" s="2"/>
      <c r="N92" s="2"/>
      <c r="O92" s="2"/>
      <c r="P92" s="2"/>
      <c r="Q92" s="2"/>
      <c r="R92" s="2"/>
      <c r="S92" s="2"/>
      <c r="T92" s="2"/>
      <c r="U92" s="2"/>
      <c r="V92" s="2"/>
      <c r="W92" s="2"/>
      <c r="X92" s="2"/>
      <c r="Y92" s="2"/>
      <c r="Z92" s="2"/>
    </row>
    <row r="93" ht="15.75" customHeight="1">
      <c r="A93" s="1" t="s">
        <v>1025</v>
      </c>
      <c r="B93" s="1" t="s">
        <v>1011</v>
      </c>
      <c r="C93" s="1" t="s">
        <v>1026</v>
      </c>
      <c r="D93" s="1" t="s">
        <v>1027</v>
      </c>
      <c r="E93" s="1" t="s">
        <v>1028</v>
      </c>
      <c r="F93" s="1" t="s">
        <v>1029</v>
      </c>
      <c r="G93" s="1" t="s">
        <v>1030</v>
      </c>
      <c r="H93" s="1" t="s">
        <v>1031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1036</v>
      </c>
      <c r="C94" s="1" t="s">
        <v>1037</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1065</v>
      </c>
      <c r="J96" s="1" t="s">
        <v>1055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1081</v>
      </c>
      <c r="E98" s="1" t="s">
        <v>1082</v>
      </c>
      <c r="F98" s="1" t="s">
        <v>1083</v>
      </c>
      <c r="G98" s="1" t="s">
        <v>1084</v>
      </c>
      <c r="H98" s="1" t="s">
        <v>1085</v>
      </c>
      <c r="I98" s="1" t="s">
        <v>1086</v>
      </c>
      <c r="J98" s="1" t="s">
        <v>1087</v>
      </c>
      <c r="K98" s="1" t="s">
        <v>1088</v>
      </c>
      <c r="L98" s="2"/>
      <c r="M98" s="2"/>
      <c r="N98" s="2"/>
      <c r="O98" s="2"/>
      <c r="P98" s="2"/>
      <c r="Q98" s="2"/>
      <c r="R98" s="2"/>
      <c r="S98" s="2"/>
      <c r="T98" s="2"/>
      <c r="U98" s="2"/>
      <c r="V98" s="2"/>
      <c r="W98" s="2"/>
      <c r="X98" s="2"/>
      <c r="Y98" s="2"/>
      <c r="Z98" s="2"/>
    </row>
    <row r="99" ht="15.75" customHeight="1">
      <c r="A99" s="1" t="s">
        <v>1089</v>
      </c>
      <c r="B99" s="1" t="s">
        <v>1090</v>
      </c>
      <c r="C99" s="1" t="s">
        <v>605</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1105</v>
      </c>
      <c r="H100" s="1" t="s">
        <v>1106</v>
      </c>
      <c r="I100" s="1" t="s">
        <v>1107</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v>0.0</v>
      </c>
      <c r="C102" s="1" t="s">
        <v>1122</v>
      </c>
      <c r="D102" s="1">
        <v>0.0</v>
      </c>
      <c r="E102" s="1">
        <v>0.0</v>
      </c>
      <c r="F102" s="1">
        <v>0.0</v>
      </c>
      <c r="G102" s="1" t="s">
        <v>1123</v>
      </c>
      <c r="H102" s="1">
        <v>0.0</v>
      </c>
      <c r="I102" s="1">
        <v>0.0</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1130</v>
      </c>
      <c r="F103" s="1" t="s">
        <v>419</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v>-25.0</v>
      </c>
      <c r="F104" s="1" t="s">
        <v>109</v>
      </c>
      <c r="G104" s="1" t="s">
        <v>381</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1145</v>
      </c>
      <c r="B106" s="1" t="s">
        <v>1146</v>
      </c>
      <c r="C106" s="1" t="s">
        <v>1147</v>
      </c>
      <c r="D106" s="1" t="s">
        <v>1148</v>
      </c>
      <c r="E106" s="1" t="s">
        <v>1149</v>
      </c>
      <c r="F106" s="1" t="s">
        <v>1150</v>
      </c>
      <c r="G106" s="1" t="s">
        <v>1151</v>
      </c>
      <c r="H106" s="1" t="s">
        <v>1152</v>
      </c>
      <c r="I106" s="1">
        <v>35.0</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1159</v>
      </c>
      <c r="F107" s="1" t="s">
        <v>1160</v>
      </c>
      <c r="G107" s="1" t="s">
        <v>1161</v>
      </c>
      <c r="H107" s="1" t="s">
        <v>1162</v>
      </c>
      <c r="I107" s="1" t="s">
        <v>1163</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1" t="s">
        <v>1167</v>
      </c>
      <c r="C108" s="1" t="s">
        <v>1168</v>
      </c>
      <c r="D108" s="1" t="s">
        <v>806</v>
      </c>
      <c r="E108" s="1" t="s">
        <v>1169</v>
      </c>
      <c r="F108" s="1" t="s">
        <v>174</v>
      </c>
      <c r="G108" s="1" t="s">
        <v>1170</v>
      </c>
      <c r="H108" s="1" t="s">
        <v>1171</v>
      </c>
      <c r="I108" s="1" t="s">
        <v>1172</v>
      </c>
      <c r="J108" s="1" t="s">
        <v>1173</v>
      </c>
      <c r="K108" s="1" t="s">
        <v>1174</v>
      </c>
      <c r="L108" s="2"/>
      <c r="M108" s="2"/>
      <c r="N108" s="2"/>
      <c r="O108" s="2"/>
      <c r="P108" s="2"/>
      <c r="Q108" s="2"/>
      <c r="R108" s="2"/>
      <c r="S108" s="2"/>
      <c r="T108" s="2"/>
      <c r="U108" s="2"/>
      <c r="V108" s="2"/>
      <c r="W108" s="2"/>
      <c r="X108" s="2"/>
      <c r="Y108" s="2"/>
      <c r="Z108" s="2"/>
    </row>
    <row r="109" ht="15.75" customHeight="1">
      <c r="A109" s="1" t="s">
        <v>1175</v>
      </c>
      <c r="B109" s="1" t="s">
        <v>1176</v>
      </c>
      <c r="C109" s="1" t="s">
        <v>1177</v>
      </c>
      <c r="D109" s="1" t="s">
        <v>1178</v>
      </c>
      <c r="E109" s="1" t="s">
        <v>1179</v>
      </c>
      <c r="F109" s="1" t="s">
        <v>189</v>
      </c>
      <c r="G109" s="1" t="s">
        <v>1180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814</v>
      </c>
      <c r="C110" s="1" t="s">
        <v>412</v>
      </c>
      <c r="D110" s="1" t="s">
        <v>1186</v>
      </c>
      <c r="E110" s="1" t="s">
        <v>1187</v>
      </c>
      <c r="F110" s="1" t="s">
        <v>1188</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505</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1195</v>
      </c>
      <c r="C112" s="1" t="s">
        <v>1196</v>
      </c>
      <c r="D112" s="1" t="s">
        <v>1197</v>
      </c>
      <c r="E112" s="1" t="s">
        <v>1198</v>
      </c>
      <c r="F112" s="1" t="s">
        <v>1205</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1195</v>
      </c>
      <c r="C113" s="1" t="s">
        <v>1212</v>
      </c>
      <c r="D113" s="1" t="s">
        <v>1197</v>
      </c>
      <c r="E113" s="1" t="s">
        <v>1213</v>
      </c>
      <c r="F113" s="1" t="s">
        <v>1214</v>
      </c>
      <c r="G113" s="1" t="s">
        <v>1215</v>
      </c>
      <c r="H113" s="1" t="s">
        <v>1216</v>
      </c>
      <c r="I113" s="1" t="s">
        <v>1217</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1223</v>
      </c>
      <c r="E114" s="1" t="s">
        <v>1224</v>
      </c>
      <c r="F114" s="1" t="s">
        <v>1225</v>
      </c>
      <c r="G114" s="1" t="s">
        <v>1226</v>
      </c>
      <c r="H114" s="1" t="s">
        <v>1227</v>
      </c>
      <c r="I114" s="1" t="s">
        <v>993</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1234</v>
      </c>
      <c r="F115" s="1" t="s">
        <v>1235</v>
      </c>
      <c r="G115" s="1" t="s">
        <v>1236</v>
      </c>
      <c r="H115" s="1">
        <v>28.0</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v>63.0</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1266</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1281</v>
      </c>
      <c r="L119" s="2"/>
      <c r="M119" s="2"/>
      <c r="N119" s="2"/>
      <c r="O119" s="2"/>
      <c r="P119" s="2"/>
      <c r="Q119" s="2"/>
      <c r="R119" s="2"/>
      <c r="S119" s="2"/>
      <c r="T119" s="2"/>
      <c r="U119" s="2"/>
      <c r="V119" s="2"/>
      <c r="W119" s="2"/>
      <c r="X119" s="2"/>
      <c r="Y119" s="2"/>
      <c r="Z119" s="2"/>
    </row>
    <row r="120" ht="15.75" customHeight="1">
      <c r="A120" s="1" t="s">
        <v>1282</v>
      </c>
      <c r="B120" s="1" t="s">
        <v>1283</v>
      </c>
      <c r="C120" s="1" t="s">
        <v>856</v>
      </c>
      <c r="D120" s="1" t="s">
        <v>1284</v>
      </c>
      <c r="E120" s="1" t="s">
        <v>1285</v>
      </c>
      <c r="F120" s="1" t="s">
        <v>1286</v>
      </c>
      <c r="G120" s="1" t="s">
        <v>1287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556</v>
      </c>
      <c r="C121" s="1" t="s">
        <v>1293</v>
      </c>
      <c r="D121" s="1" t="s">
        <v>1294</v>
      </c>
      <c r="E121" s="1" t="s">
        <v>1295</v>
      </c>
      <c r="F121" s="1" t="s">
        <v>1176</v>
      </c>
      <c r="G121" s="1" t="s">
        <v>1296</v>
      </c>
      <c r="H121" s="1" t="s">
        <v>1297</v>
      </c>
      <c r="I121" s="1" t="s">
        <v>1298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v>0.0</v>
      </c>
      <c r="C122" s="1" t="s">
        <v>1302</v>
      </c>
      <c r="D122" s="1">
        <v>0.0</v>
      </c>
      <c r="E122" s="1">
        <v>0.0</v>
      </c>
      <c r="F122" s="1">
        <v>0.0</v>
      </c>
      <c r="G122" s="1">
        <v>0.0</v>
      </c>
      <c r="H122" s="1" t="s">
        <v>1303</v>
      </c>
      <c r="I122" s="1" t="s">
        <v>1304</v>
      </c>
      <c r="J122" s="1">
        <v>0.0</v>
      </c>
      <c r="K122" s="1">
        <v>0.0</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1310</v>
      </c>
      <c r="G123" s="1" t="s">
        <v>1311</v>
      </c>
      <c r="H123" s="1" t="s">
        <v>1312</v>
      </c>
      <c r="I123" s="1" t="s">
        <v>1313</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1319</v>
      </c>
      <c r="E124" s="1" t="s">
        <v>1320</v>
      </c>
      <c r="F124" s="1" t="s">
        <v>1321</v>
      </c>
      <c r="G124" s="1" t="s">
        <v>1322</v>
      </c>
      <c r="H124" s="1" t="s">
        <v>1323</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1288</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1336</v>
      </c>
      <c r="C4" s="1" t="s">
        <v>1350</v>
      </c>
      <c r="D4" s="1" t="s">
        <v>1351</v>
      </c>
      <c r="E4" s="1" t="s">
        <v>1339</v>
      </c>
      <c r="F4" s="1" t="s">
        <v>1288</v>
      </c>
      <c r="G4" s="1" t="s">
        <v>1340</v>
      </c>
      <c r="H4" s="1" t="s">
        <v>1340</v>
      </c>
      <c r="I4" s="1" t="s">
        <v>1340</v>
      </c>
      <c r="J4" s="2"/>
      <c r="K4" s="2"/>
      <c r="L4" s="2"/>
      <c r="M4" s="2"/>
      <c r="N4" s="2"/>
      <c r="O4" s="2"/>
      <c r="P4" s="2"/>
      <c r="Q4" s="2"/>
      <c r="R4" s="2"/>
      <c r="S4" s="2"/>
      <c r="T4" s="2"/>
      <c r="U4" s="2"/>
      <c r="V4" s="2"/>
      <c r="W4" s="2"/>
      <c r="X4" s="2"/>
      <c r="Y4" s="2"/>
      <c r="Z4" s="2"/>
    </row>
    <row r="5">
      <c r="A5" s="1" t="s">
        <v>1342</v>
      </c>
      <c r="B5" s="1" t="s">
        <v>1341</v>
      </c>
      <c r="C5" s="1" t="s">
        <v>1352</v>
      </c>
      <c r="D5" s="1" t="s">
        <v>1353</v>
      </c>
      <c r="E5" s="1" t="s">
        <v>1354</v>
      </c>
      <c r="F5" s="1" t="s">
        <v>1346</v>
      </c>
      <c r="G5" s="1" t="s">
        <v>1347</v>
      </c>
      <c r="H5" s="1" t="s">
        <v>1348</v>
      </c>
      <c r="I5" s="1" t="s">
        <v>1348</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1363</v>
      </c>
      <c r="J6" s="2"/>
      <c r="K6" s="2"/>
      <c r="L6" s="2"/>
      <c r="M6" s="2"/>
      <c r="N6" s="2"/>
      <c r="O6" s="2"/>
      <c r="P6" s="2"/>
      <c r="Q6" s="2"/>
      <c r="R6" s="2"/>
      <c r="S6" s="2"/>
      <c r="T6" s="2"/>
      <c r="U6" s="2"/>
      <c r="V6" s="2"/>
      <c r="W6" s="2"/>
      <c r="X6" s="2"/>
      <c r="Y6" s="2"/>
      <c r="Z6" s="2"/>
    </row>
    <row r="7">
      <c r="A7" s="1" t="s">
        <v>1364</v>
      </c>
      <c r="B7" s="1" t="s">
        <v>1341</v>
      </c>
      <c r="C7" s="1" t="s">
        <v>1341</v>
      </c>
      <c r="D7" s="1" t="s">
        <v>1341</v>
      </c>
      <c r="E7" s="1" t="s">
        <v>1341</v>
      </c>
      <c r="F7" s="1" t="s">
        <v>1341</v>
      </c>
      <c r="G7" s="1" t="s">
        <v>1341</v>
      </c>
      <c r="H7" s="1" t="s">
        <v>1341</v>
      </c>
      <c r="I7" s="1" t="s">
        <v>1341</v>
      </c>
      <c r="J7" s="2"/>
      <c r="K7" s="2"/>
      <c r="L7" s="2"/>
      <c r="M7" s="2"/>
      <c r="N7" s="2"/>
      <c r="O7" s="2"/>
      <c r="P7" s="2"/>
      <c r="Q7" s="2"/>
      <c r="R7" s="2"/>
      <c r="S7" s="2"/>
      <c r="T7" s="2"/>
      <c r="U7" s="2"/>
      <c r="V7" s="2"/>
      <c r="W7" s="2"/>
      <c r="X7" s="2"/>
      <c r="Y7" s="2"/>
      <c r="Z7" s="2"/>
    </row>
    <row r="8">
      <c r="A8" s="1" t="s">
        <v>1365</v>
      </c>
      <c r="B8" s="1" t="s">
        <v>1341</v>
      </c>
      <c r="C8" s="1" t="s">
        <v>1366</v>
      </c>
      <c r="D8" s="1" t="s">
        <v>1367</v>
      </c>
      <c r="E8" s="1" t="s">
        <v>1368</v>
      </c>
      <c r="F8" s="1" t="s">
        <v>1369</v>
      </c>
      <c r="G8" s="1" t="s">
        <v>1370</v>
      </c>
      <c r="H8" s="1" t="s">
        <v>1371</v>
      </c>
      <c r="I8" s="1" t="s">
        <v>1372</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1379</v>
      </c>
      <c r="H9" s="1" t="s">
        <v>1380</v>
      </c>
      <c r="I9" s="1" t="s">
        <v>1381</v>
      </c>
      <c r="J9" s="2"/>
      <c r="K9" s="2"/>
      <c r="L9" s="2"/>
      <c r="M9" s="2"/>
      <c r="N9" s="2"/>
      <c r="O9" s="2"/>
      <c r="P9" s="2"/>
      <c r="Q9" s="2"/>
      <c r="R9" s="2"/>
      <c r="S9" s="2"/>
      <c r="T9" s="2"/>
      <c r="U9" s="2"/>
      <c r="V9" s="2"/>
      <c r="W9" s="2"/>
      <c r="X9" s="2"/>
      <c r="Y9" s="2"/>
      <c r="Z9" s="2"/>
    </row>
    <row r="10">
      <c r="A10" s="1" t="s">
        <v>1382</v>
      </c>
      <c r="B10" s="1" t="s">
        <v>1372</v>
      </c>
      <c r="C10" s="1" t="s">
        <v>1372</v>
      </c>
      <c r="D10" s="1" t="s">
        <v>1372</v>
      </c>
      <c r="E10" s="1" t="s">
        <v>1372</v>
      </c>
      <c r="F10" s="1" t="s">
        <v>1372</v>
      </c>
      <c r="G10" s="1" t="s">
        <v>1379</v>
      </c>
      <c r="H10" s="1" t="s">
        <v>1380</v>
      </c>
      <c r="I10" s="1" t="s">
        <v>1381</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1341</v>
      </c>
      <c r="F11" s="1" t="s">
        <v>1341</v>
      </c>
      <c r="G11" s="1" t="s">
        <v>1341</v>
      </c>
      <c r="H11" s="1" t="s">
        <v>1341</v>
      </c>
      <c r="I11" s="1" t="s">
        <v>1341</v>
      </c>
      <c r="J11" s="2"/>
      <c r="K11" s="2"/>
      <c r="L11" s="2"/>
      <c r="M11" s="2"/>
      <c r="N11" s="2"/>
      <c r="O11" s="2"/>
      <c r="P11" s="2"/>
      <c r="Q11" s="2"/>
      <c r="R11" s="2"/>
      <c r="S11" s="2"/>
      <c r="T11" s="2"/>
      <c r="U11" s="2"/>
      <c r="V11" s="2"/>
      <c r="W11" s="2"/>
      <c r="X11" s="2"/>
      <c r="Y11" s="2"/>
      <c r="Z11" s="2"/>
    </row>
    <row r="12">
      <c r="A12" s="1" t="s">
        <v>1387</v>
      </c>
      <c r="B12" s="1" t="s">
        <v>1368</v>
      </c>
      <c r="C12" s="1" t="s">
        <v>1368</v>
      </c>
      <c r="D12" s="1" t="s">
        <v>1368</v>
      </c>
      <c r="E12" s="1" t="s">
        <v>1368</v>
      </c>
      <c r="F12" s="1" t="s">
        <v>1368</v>
      </c>
      <c r="G12" s="1" t="s">
        <v>1388</v>
      </c>
      <c r="H12" s="1" t="s">
        <v>1389</v>
      </c>
      <c r="I12" s="1" t="s">
        <v>1390</v>
      </c>
      <c r="J12" s="2"/>
      <c r="K12" s="2"/>
      <c r="L12" s="2"/>
      <c r="M12" s="2"/>
      <c r="N12" s="2"/>
      <c r="O12" s="2"/>
      <c r="P12" s="2"/>
      <c r="Q12" s="2"/>
      <c r="R12" s="2"/>
      <c r="S12" s="2"/>
      <c r="T12" s="2"/>
      <c r="U12" s="2"/>
      <c r="V12" s="2"/>
      <c r="W12" s="2"/>
      <c r="X12" s="2"/>
      <c r="Y12" s="2"/>
      <c r="Z12" s="2"/>
    </row>
    <row r="13">
      <c r="A13" s="1" t="s">
        <v>1391</v>
      </c>
      <c r="B13" s="1" t="s">
        <v>1341</v>
      </c>
      <c r="C13" s="1" t="s">
        <v>1392</v>
      </c>
      <c r="D13" s="1" t="s">
        <v>1393</v>
      </c>
      <c r="E13" s="1" t="s">
        <v>1341</v>
      </c>
      <c r="F13" s="1" t="s">
        <v>1341</v>
      </c>
      <c r="G13" s="1" t="s">
        <v>1341</v>
      </c>
      <c r="H13" s="1" t="s">
        <v>1341</v>
      </c>
      <c r="I13" s="1" t="s">
        <v>1341</v>
      </c>
      <c r="J13" s="2"/>
      <c r="K13" s="2"/>
      <c r="L13" s="2"/>
      <c r="M13" s="2"/>
      <c r="N13" s="2"/>
      <c r="O13" s="2"/>
      <c r="P13" s="2"/>
      <c r="Q13" s="2"/>
      <c r="R13" s="2"/>
      <c r="S13" s="2"/>
      <c r="T13" s="2"/>
      <c r="U13" s="2"/>
      <c r="V13" s="2"/>
      <c r="W13" s="2"/>
      <c r="X13" s="2"/>
      <c r="Y13" s="2"/>
      <c r="Z13" s="2"/>
    </row>
    <row r="14">
      <c r="A14" s="1" t="s">
        <v>1394</v>
      </c>
      <c r="B14" s="1" t="s">
        <v>1341</v>
      </c>
      <c r="C14" s="1" t="s">
        <v>1395</v>
      </c>
      <c r="D14" s="1" t="s">
        <v>1395</v>
      </c>
      <c r="E14" s="1" t="s">
        <v>1341</v>
      </c>
      <c r="F14" s="1" t="s">
        <v>1341</v>
      </c>
      <c r="G14" s="1" t="s">
        <v>1341</v>
      </c>
      <c r="H14" s="1" t="s">
        <v>1341</v>
      </c>
      <c r="I14" s="1" t="s">
        <v>1341</v>
      </c>
      <c r="J14" s="2"/>
      <c r="K14" s="2"/>
      <c r="L14" s="2"/>
      <c r="M14" s="2"/>
      <c r="N14" s="2"/>
      <c r="O14" s="2"/>
      <c r="P14" s="2"/>
      <c r="Q14" s="2"/>
      <c r="R14" s="2"/>
      <c r="S14" s="2"/>
      <c r="T14" s="2"/>
      <c r="U14" s="2"/>
      <c r="V14" s="2"/>
      <c r="W14" s="2"/>
      <c r="X14" s="2"/>
      <c r="Y14" s="2"/>
      <c r="Z14" s="2"/>
    </row>
    <row r="15">
      <c r="A15" s="1" t="s">
        <v>1396</v>
      </c>
      <c r="B15" s="1" t="s">
        <v>1341</v>
      </c>
      <c r="C15" s="1" t="s">
        <v>1341</v>
      </c>
      <c r="D15" s="1" t="s">
        <v>1341</v>
      </c>
      <c r="E15" s="1" t="s">
        <v>1341</v>
      </c>
      <c r="F15" s="1" t="s">
        <v>1341</v>
      </c>
      <c r="G15" s="1" t="s">
        <v>1341</v>
      </c>
      <c r="H15" s="1" t="s">
        <v>1341</v>
      </c>
      <c r="I15" s="1" t="s">
        <v>1341</v>
      </c>
      <c r="J15" s="2"/>
      <c r="K15" s="2"/>
      <c r="L15" s="2"/>
      <c r="M15" s="2"/>
      <c r="N15" s="2"/>
      <c r="O15" s="2"/>
      <c r="P15" s="2"/>
      <c r="Q15" s="2"/>
      <c r="R15" s="2"/>
      <c r="S15" s="2"/>
      <c r="T15" s="2"/>
      <c r="U15" s="2"/>
      <c r="V15" s="2"/>
      <c r="W15" s="2"/>
      <c r="X15" s="2"/>
      <c r="Y15" s="2"/>
      <c r="Z15" s="2"/>
    </row>
    <row r="16">
      <c r="A16" s="1" t="s">
        <v>1397</v>
      </c>
      <c r="B16" s="1" t="s">
        <v>1341</v>
      </c>
      <c r="C16" s="1" t="s">
        <v>1341</v>
      </c>
      <c r="D16" s="1" t="s">
        <v>1341</v>
      </c>
      <c r="E16" s="1" t="s">
        <v>1341</v>
      </c>
      <c r="F16" s="1" t="s">
        <v>1341</v>
      </c>
      <c r="G16" s="1" t="s">
        <v>1341</v>
      </c>
      <c r="H16" s="1" t="s">
        <v>1341</v>
      </c>
      <c r="I16" s="1" t="s">
        <v>1341</v>
      </c>
      <c r="J16" s="2"/>
      <c r="K16" s="2"/>
      <c r="L16" s="2"/>
      <c r="M16" s="2"/>
      <c r="N16" s="2"/>
      <c r="O16" s="2"/>
      <c r="P16" s="2"/>
      <c r="Q16" s="2"/>
      <c r="R16" s="2"/>
      <c r="S16" s="2"/>
      <c r="T16" s="2"/>
      <c r="U16" s="2"/>
      <c r="V16" s="2"/>
      <c r="W16" s="2"/>
      <c r="X16" s="2"/>
      <c r="Y16" s="2"/>
      <c r="Z16" s="2"/>
    </row>
    <row r="17">
      <c r="A17" s="1" t="s">
        <v>1398</v>
      </c>
      <c r="B17" s="1" t="s">
        <v>175</v>
      </c>
      <c r="C17" s="1" t="s">
        <v>176</v>
      </c>
      <c r="D17" s="1" t="s">
        <v>177</v>
      </c>
      <c r="E17" s="1" t="s">
        <v>1399</v>
      </c>
      <c r="F17" s="1" t="s">
        <v>179</v>
      </c>
      <c r="G17" s="1" t="s">
        <v>430</v>
      </c>
      <c r="H17" s="1" t="s">
        <v>1400</v>
      </c>
      <c r="I17" s="1" t="s">
        <v>1401</v>
      </c>
      <c r="J17" s="2"/>
      <c r="K17" s="2"/>
      <c r="L17" s="2"/>
      <c r="M17" s="2"/>
      <c r="N17" s="2"/>
      <c r="O17" s="2"/>
      <c r="P17" s="2"/>
      <c r="Q17" s="2"/>
      <c r="R17" s="2"/>
      <c r="S17" s="2"/>
      <c r="T17" s="2"/>
      <c r="U17" s="2"/>
      <c r="V17" s="2"/>
      <c r="W17" s="2"/>
      <c r="X17" s="2"/>
      <c r="Y17" s="2"/>
      <c r="Z17" s="2"/>
    </row>
    <row r="18">
      <c r="A18" s="1" t="s">
        <v>1402</v>
      </c>
      <c r="B18" s="1" t="s">
        <v>1341</v>
      </c>
      <c r="C18" s="1" t="s">
        <v>1341</v>
      </c>
      <c r="D18" s="1" t="s">
        <v>1341</v>
      </c>
      <c r="E18" s="1" t="s">
        <v>1341</v>
      </c>
      <c r="F18" s="1" t="s">
        <v>1341</v>
      </c>
      <c r="G18" s="1" t="s">
        <v>1341</v>
      </c>
      <c r="H18" s="1" t="s">
        <v>1341</v>
      </c>
      <c r="I18" s="1" t="s">
        <v>1341</v>
      </c>
      <c r="J18" s="2"/>
      <c r="K18" s="2"/>
      <c r="L18" s="2"/>
      <c r="M18" s="2"/>
      <c r="N18" s="2"/>
      <c r="O18" s="2"/>
      <c r="P18" s="2"/>
      <c r="Q18" s="2"/>
      <c r="R18" s="2"/>
      <c r="S18" s="2"/>
      <c r="T18" s="2"/>
      <c r="U18" s="2"/>
      <c r="V18" s="2"/>
      <c r="W18" s="2"/>
      <c r="X18" s="2"/>
      <c r="Y18" s="2"/>
      <c r="Z18" s="2"/>
    </row>
    <row r="19">
      <c r="A19" s="1" t="s">
        <v>1403</v>
      </c>
      <c r="B19" s="1" t="s">
        <v>1404</v>
      </c>
      <c r="C19" s="1" t="s">
        <v>1405</v>
      </c>
      <c r="D19" s="1" t="s">
        <v>1018</v>
      </c>
      <c r="E19" s="1" t="s">
        <v>1406</v>
      </c>
      <c r="F19" s="1" t="s">
        <v>1407</v>
      </c>
      <c r="G19" s="1" t="s">
        <v>1408</v>
      </c>
      <c r="H19" s="1" t="s">
        <v>1409</v>
      </c>
      <c r="I19" s="1" t="s">
        <v>1410</v>
      </c>
      <c r="J19" s="2"/>
      <c r="K19" s="2"/>
      <c r="L19" s="2"/>
      <c r="M19" s="2"/>
      <c r="N19" s="2"/>
      <c r="O19" s="2"/>
      <c r="P19" s="2"/>
      <c r="Q19" s="2"/>
      <c r="R19" s="2"/>
      <c r="S19" s="2"/>
      <c r="T19" s="2"/>
      <c r="U19" s="2"/>
      <c r="V19" s="2"/>
      <c r="W19" s="2"/>
      <c r="X19" s="2"/>
      <c r="Y19" s="2"/>
      <c r="Z19" s="2"/>
    </row>
    <row r="20">
      <c r="A20" s="1" t="s">
        <v>196</v>
      </c>
      <c r="B20" s="1" t="s">
        <v>1411</v>
      </c>
      <c r="C20" s="1" t="s">
        <v>1412</v>
      </c>
      <c r="D20" s="1" t="s">
        <v>1413</v>
      </c>
      <c r="E20" s="1" t="s">
        <v>1341</v>
      </c>
      <c r="F20" s="1" t="s">
        <v>1341</v>
      </c>
      <c r="G20" s="1" t="s">
        <v>1341</v>
      </c>
      <c r="H20" s="1" t="s">
        <v>1341</v>
      </c>
      <c r="I20" s="1" t="s">
        <v>1341</v>
      </c>
      <c r="J20" s="2"/>
      <c r="K20" s="2"/>
      <c r="L20" s="2"/>
      <c r="M20" s="2"/>
      <c r="N20" s="2"/>
      <c r="O20" s="2"/>
      <c r="P20" s="2"/>
      <c r="Q20" s="2"/>
      <c r="R20" s="2"/>
      <c r="S20" s="2"/>
      <c r="T20" s="2"/>
      <c r="U20" s="2"/>
      <c r="V20" s="2"/>
      <c r="W20" s="2"/>
      <c r="X20" s="2"/>
      <c r="Y20" s="2"/>
      <c r="Z20" s="2"/>
    </row>
    <row r="21" ht="15.75" customHeight="1">
      <c r="A21" s="1" t="s">
        <v>1414</v>
      </c>
      <c r="B21" s="1" t="s">
        <v>1415</v>
      </c>
      <c r="C21" s="1" t="s">
        <v>1416</v>
      </c>
      <c r="D21" s="1" t="s">
        <v>1417</v>
      </c>
      <c r="E21" s="1" t="s">
        <v>1417</v>
      </c>
      <c r="F21" s="1" t="s">
        <v>1418</v>
      </c>
      <c r="G21" s="1" t="s">
        <v>1419</v>
      </c>
      <c r="H21" s="1" t="s">
        <v>1420</v>
      </c>
      <c r="I21" s="1" t="s">
        <v>1421</v>
      </c>
      <c r="J21" s="2"/>
      <c r="K21" s="2"/>
      <c r="L21" s="2"/>
      <c r="M21" s="2"/>
      <c r="N21" s="2"/>
      <c r="O21" s="2"/>
      <c r="P21" s="2"/>
      <c r="Q21" s="2"/>
      <c r="R21" s="2"/>
      <c r="S21" s="2"/>
      <c r="T21" s="2"/>
      <c r="U21" s="2"/>
      <c r="V21" s="2"/>
      <c r="W21" s="2"/>
      <c r="X21" s="2"/>
      <c r="Y21" s="2"/>
      <c r="Z21" s="2"/>
    </row>
    <row r="22" ht="15.75" customHeight="1">
      <c r="A22" s="1" t="s">
        <v>1422</v>
      </c>
      <c r="B22" s="1" t="s">
        <v>1306</v>
      </c>
      <c r="C22" s="1" t="s">
        <v>1423</v>
      </c>
      <c r="D22" s="1" t="s">
        <v>1424</v>
      </c>
      <c r="E22" s="1" t="s">
        <v>1425</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130</v>
      </c>
      <c r="B23" s="1" t="s">
        <v>1341</v>
      </c>
      <c r="C23" s="1" t="s">
        <v>1430</v>
      </c>
      <c r="D23" s="1" t="s">
        <v>1431</v>
      </c>
      <c r="E23" s="1" t="s">
        <v>1341</v>
      </c>
      <c r="F23" s="1" t="s">
        <v>1341</v>
      </c>
      <c r="G23" s="1" t="s">
        <v>1341</v>
      </c>
      <c r="H23" s="1" t="s">
        <v>1341</v>
      </c>
      <c r="I23" s="1" t="s">
        <v>1341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1" t="s">
        <v>1341</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v>31.0</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t="s">
        <v>1479</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4" t="s">
        <v>1482</v>
      </c>
      <c r="C19" s="2"/>
      <c r="D19" s="2"/>
      <c r="E19" s="2"/>
      <c r="F19" s="2"/>
      <c r="G19" s="2"/>
      <c r="H19" s="2"/>
      <c r="I19" s="2"/>
      <c r="J19" s="2"/>
      <c r="K19" s="2"/>
      <c r="L19" s="2"/>
      <c r="M19" s="2"/>
      <c r="N19" s="2"/>
      <c r="O19" s="2"/>
      <c r="P19" s="2"/>
      <c r="Q19" s="2"/>
      <c r="R19" s="2"/>
      <c r="S19" s="2"/>
      <c r="T19" s="2"/>
      <c r="U19" s="2"/>
      <c r="V19" s="2"/>
      <c r="W19" s="2"/>
      <c r="X19" s="2"/>
      <c r="Y19" s="2"/>
      <c r="Z19" s="2"/>
    </row>
    <row r="20">
      <c r="A20" s="3" t="s">
        <v>1483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1485</v>
      </c>
      <c r="B22" s="1">
        <v>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1486</v>
      </c>
      <c r="B23" s="1">
        <v>1.52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1487</v>
      </c>
      <c r="B24" s="1">
        <v>1.49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1488</v>
      </c>
      <c r="B25" s="1">
        <v>1.5482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1489</v>
      </c>
      <c r="B26" s="1">
        <v>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1490</v>
      </c>
      <c r="B27" s="1">
        <v>1.52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1491</v>
      </c>
      <c r="B28" s="1">
        <v>1.49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1492</v>
      </c>
      <c r="B29" s="1">
        <v>1.5482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1493</v>
      </c>
      <c r="B30" s="1">
        <v>1.193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1494</v>
      </c>
      <c r="B31" s="1">
        <v>75.68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1495</v>
      </c>
      <c r="B32" s="1">
        <v>9285.0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1496</v>
      </c>
      <c r="B33" s="1">
        <v>9285.0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1497</v>
      </c>
      <c r="B34" s="1">
        <v>8990.0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1498</v>
      </c>
      <c r="B35" s="1">
        <v>9850.0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1499</v>
      </c>
      <c r="B36" s="1">
        <v>9850.0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1500</v>
      </c>
      <c r="B37" s="1">
        <v>1.5959701E7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1501</v>
      </c>
      <c r="B38" s="1">
        <v>1.36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1502</v>
      </c>
      <c r="B39" s="1">
        <v>3.83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1503</v>
      </c>
      <c r="B40" s="1">
        <v>1.1590197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1504</v>
      </c>
      <c r="B41" s="1">
        <v>1.541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1505</v>
      </c>
      <c r="B42" s="1">
        <v>1.87915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1506</v>
      </c>
      <c r="B43" s="1" t="s">
        <v>1507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1.4843415E7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-0.09397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5642485.0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1.05442E7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626.0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3523.0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1.7261856E9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v>1.0E-4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1517</v>
      </c>
      <c r="B53" s="1">
        <v>0.1275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1518</v>
      </c>
      <c r="B54" s="1">
        <v>0.40927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1519</v>
      </c>
      <c r="B55" s="1">
        <v>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1520</v>
      </c>
      <c r="B56" s="1">
        <v>1.0E-4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1521</v>
      </c>
      <c r="B57" s="1">
        <v>1.06119E7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1522</v>
      </c>
      <c r="B58" s="1">
        <v>0.793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1523</v>
      </c>
      <c r="B59" s="1">
        <v>1.9087012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1527</v>
      </c>
      <c r="B63" s="1">
        <v>-1294000.0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1528</v>
      </c>
      <c r="B64" s="1">
        <v>-0.09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1529</v>
      </c>
      <c r="B65" s="1">
        <v>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1530</v>
      </c>
      <c r="B66" s="1" t="s">
        <v>1531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1.5627168E9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1.078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-12.442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-0.55976677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t="s">
        <v>1538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t="s">
        <v>1540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1543</v>
      </c>
      <c r="B76" s="1" t="s">
        <v>1544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1545</v>
      </c>
      <c r="B77" s="1" t="s">
        <v>1544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1546</v>
      </c>
      <c r="B78" s="1">
        <v>1.0957734E9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t="s">
        <v>1548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1549</v>
      </c>
      <c r="B80" s="1" t="s">
        <v>1550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1551</v>
      </c>
      <c r="B81" s="1" t="s">
        <v>1552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1553</v>
      </c>
      <c r="B82" s="1" t="s">
        <v>1554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1556</v>
      </c>
      <c r="B84" s="1">
        <v>1.5136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1557</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1558</v>
      </c>
      <c r="B86" s="1">
        <v>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1559</v>
      </c>
      <c r="B87" s="1">
        <v>4.75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1560</v>
      </c>
      <c r="B88" s="1">
        <v>4.75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3080000.0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0.292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v>-1193000.0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1567</v>
      </c>
      <c r="B94" s="1">
        <v>1580000.0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v>2.54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1569</v>
      </c>
      <c r="B96" s="1">
        <v>4.06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v>1.377E7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1571</v>
      </c>
      <c r="B98" s="1">
        <v>19.934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1.313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-0.07964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-0.15608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-235875.0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-848000.0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-0.083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0.60378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-0.08663999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-0.09748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t="s">
        <v>1507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v>
      </c>
      <c r="C3" s="1">
        <v>-2.0</v>
      </c>
      <c r="D3" s="1">
        <v>-84.0</v>
      </c>
      <c r="E3" s="1">
        <v>-76.0</v>
      </c>
      <c r="F3" s="1">
        <v>-2.0</v>
      </c>
      <c r="G3" s="1">
        <v>-1.0</v>
      </c>
      <c r="H3" s="1">
        <v>-5.0</v>
      </c>
      <c r="I3" s="1">
        <v>-375.0</v>
      </c>
      <c r="J3" s="1">
        <v>-28.0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0.5620915033</v>
      </c>
      <c r="U3" s="5">
        <f>IF(T3*FORECAST(U2,B3:T3,B2:T2)&gt;0,FORECAST(U2,B3:T3,B2:T2),T3)*$X$1</f>
        <v>3.925352597</v>
      </c>
      <c r="V3" s="5">
        <f>IF(U3*FORECAST(V2,B3:U3,B2:U2)&gt;0,FORECAST(V2,B3:U3,B2:U2),U3)*$X$1</f>
        <v>7.288613691</v>
      </c>
      <c r="W3" s="5">
        <f>IF(V3*FORECAST(W2,B3:V3,B2:V2)&gt;0,FORECAST(W2,B3:V3,B2:V2),V3)*$X$1</f>
        <v>10.65187479</v>
      </c>
      <c r="X3" s="2"/>
      <c r="Y3" s="2"/>
      <c r="Z3" s="2"/>
    </row>
    <row r="4">
      <c r="A4" s="3" t="s">
        <v>128</v>
      </c>
      <c r="B4" s="1">
        <v>-1.0</v>
      </c>
      <c r="C4" s="1">
        <v>-1.0</v>
      </c>
      <c r="D4" s="1">
        <v>56.0</v>
      </c>
      <c r="E4" s="1">
        <v>-52.0</v>
      </c>
      <c r="F4" s="1">
        <v>-2.0</v>
      </c>
      <c r="G4" s="1">
        <v>-1.0</v>
      </c>
      <c r="H4" s="1">
        <v>-6.0</v>
      </c>
      <c r="I4" s="1">
        <v>-5.0</v>
      </c>
      <c r="J4" s="1">
        <v>-2.0</v>
      </c>
      <c r="K4" s="1">
        <v>-2.0</v>
      </c>
      <c r="L4" s="2"/>
      <c r="M4" s="2"/>
      <c r="N4" s="2"/>
      <c r="O4" s="2"/>
      <c r="P4" s="2"/>
      <c r="Q4" s="2"/>
      <c r="R4" s="2"/>
      <c r="S4" s="2"/>
      <c r="T4" s="2"/>
      <c r="U4" s="2"/>
      <c r="V4" s="2"/>
      <c r="W4" s="2"/>
      <c r="X4" s="2"/>
      <c r="Y4" s="2"/>
      <c r="Z4" s="2"/>
    </row>
    <row r="5">
      <c r="A5" s="3" t="s">
        <v>1583</v>
      </c>
      <c r="B5" s="1">
        <v>2.0</v>
      </c>
      <c r="C5" s="1">
        <v>3.0</v>
      </c>
      <c r="D5" s="1">
        <v>5.0</v>
      </c>
      <c r="E5" s="1">
        <v>5.0</v>
      </c>
      <c r="F5" s="1">
        <v>6.0</v>
      </c>
      <c r="G5" s="1">
        <v>7.0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(1+0.02)/(0.0757-0.02)</f>
        <v>195.0612618</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NPV(0.0757,M3:W3)</f>
        <v>15.91958603</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NPV(0.0757,M16:W16)</f>
        <v>87.41141977</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103.3310058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105.3310058</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10.53310058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195.0612618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-3.0</v>
      </c>
      <c r="D3" s="1">
        <v>-3.0</v>
      </c>
      <c r="E3" s="1">
        <v>-80.0</v>
      </c>
      <c r="F3" s="1">
        <v>-3.0</v>
      </c>
      <c r="G3" s="1">
        <v>-3.0</v>
      </c>
      <c r="H3" s="1">
        <v>-4.0</v>
      </c>
      <c r="I3" s="1">
        <v>-3.0</v>
      </c>
      <c r="J3" s="1">
        <v>-7.0</v>
      </c>
      <c r="K3" s="1">
        <v>-1.0</v>
      </c>
      <c r="L3" s="1">
        <f>IF(K3*FORECAST(L2,B3:K3,B2:K2)&gt;0,FORECAST(L2,B3:K3,B2:K2),K3)*$X$1</f>
        <v>-2.933333333</v>
      </c>
      <c r="M3" s="1">
        <f>IF(L3*FORECAST(M2,B3:L3,B2:L2)&gt;0,FORECAST(M2,B3:L3,B2:L2),L3)*$X$1</f>
        <v>-1.393939394</v>
      </c>
      <c r="N3" s="1">
        <f>IF(M3*FORECAST(N2,B3:M3,B2:M2)&gt;0,FORECAST(N2,B3:M3,B2:M2),M3)*$X$1</f>
        <v>-1.393939394</v>
      </c>
      <c r="O3" s="1">
        <f>IF(N3*FORECAST(O2,B3:N3,B2:N2)&gt;0,FORECAST(O2,B3:N3,B2:N2),N3)*$X$1</f>
        <v>-1.393939394</v>
      </c>
      <c r="P3" s="1">
        <f>IF(O3*FORECAST(P2,B3:O3,B2:O2)&gt;0,FORECAST(P2,B3:O3,B2:O2),O3)*$X$1</f>
        <v>-1.393939394</v>
      </c>
      <c r="Q3" s="1">
        <f>IF(P3*FORECAST(Q2,B3:P3,B2:P2)&gt;0,FORECAST(Q2,B3:P3,B2:P2),P3)*$X$1</f>
        <v>-1.393939394</v>
      </c>
      <c r="R3" s="1">
        <f>IF(Q3*FORECAST(R2,B3:Q3,B2:Q2)&gt;0,FORECAST(R2,B3:Q3,B2:Q2),Q3)*$X$1</f>
        <v>-1.393939394</v>
      </c>
      <c r="S3" s="5">
        <f>IF(R3*FORECAST(S2,B3:R3,B2:R2)&gt;0,FORECAST(S2,B3:R3,B2:R2),R3)*$X$1</f>
        <v>-1.393939394</v>
      </c>
      <c r="T3" s="5">
        <f>IF(S3*FORECAST(T2,B3:S3,B2:S2)&gt;0,FORECAST(T2,B3:S3,B2:S2),S3)*$X$1</f>
        <v>-1.393939394</v>
      </c>
      <c r="U3" s="5">
        <f>IF(T3*FORECAST(U2,B3:T3,B2:T2)&gt;0,FORECAST(U2,B3:T3,B2:T2),T3)*$X$1</f>
        <v>-1.393939394</v>
      </c>
      <c r="V3" s="5">
        <f>IF(U3*FORECAST(V2,B3:U3,B2:U2)&gt;0,FORECAST(V2,B3:U3,B2:U2),U3)*$X$1</f>
        <v>-1.393939394</v>
      </c>
      <c r="W3" s="5">
        <f>IF(V3*FORECAST(W2,B3:V3,B2:V2)&gt;0,FORECAST(W2,B3:V3,B2:V2),V3)*$X$1</f>
        <v>-1.393939394</v>
      </c>
      <c r="X3" s="2"/>
      <c r="Y3" s="2"/>
      <c r="Z3" s="2"/>
    </row>
    <row r="4">
      <c r="A4" s="3" t="s">
        <v>128</v>
      </c>
      <c r="B4" s="1">
        <v>-1.0</v>
      </c>
      <c r="C4" s="1">
        <v>-1.0</v>
      </c>
      <c r="D4" s="1">
        <v>56.0</v>
      </c>
      <c r="E4" s="1">
        <v>-52.0</v>
      </c>
      <c r="F4" s="1">
        <v>-2.0</v>
      </c>
      <c r="G4" s="1">
        <v>-1.0</v>
      </c>
      <c r="H4" s="1">
        <v>-6.0</v>
      </c>
      <c r="I4" s="1">
        <v>-5.0</v>
      </c>
      <c r="J4" s="1">
        <v>-2.0</v>
      </c>
      <c r="K4" s="1">
        <v>-2.0</v>
      </c>
      <c r="L4" s="2"/>
      <c r="M4" s="2"/>
      <c r="N4" s="2"/>
      <c r="O4" s="2"/>
      <c r="P4" s="2"/>
      <c r="Q4" s="2"/>
      <c r="R4" s="2"/>
      <c r="S4" s="2"/>
      <c r="T4" s="2"/>
      <c r="U4" s="2"/>
      <c r="V4" s="2"/>
      <c r="W4" s="2"/>
      <c r="X4" s="2"/>
      <c r="Y4" s="2"/>
      <c r="Z4" s="2"/>
    </row>
    <row r="5">
      <c r="A5" s="3" t="s">
        <v>1583</v>
      </c>
      <c r="B5" s="1">
        <v>2.0</v>
      </c>
      <c r="C5" s="1">
        <v>3.0</v>
      </c>
      <c r="D5" s="1">
        <v>5.0</v>
      </c>
      <c r="E5" s="1">
        <v>5.0</v>
      </c>
      <c r="F5" s="1">
        <v>6.0</v>
      </c>
      <c r="G5" s="1">
        <v>7.0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1584</v>
      </c>
      <c r="L7" s="1">
        <f>IF(W3*FORECAST(W2,B3:W3,B2:W2)&gt;0,FORECAST(W2,B3:W3,B2:W2),V3)*$X$1 * (1+0.02)/(0.0757-0.02)</f>
        <v>-25.52635874</v>
      </c>
      <c r="M7" s="2"/>
      <c r="N7" s="2"/>
      <c r="O7" s="2"/>
      <c r="P7" s="2"/>
      <c r="Q7" s="2"/>
      <c r="R7" s="2"/>
      <c r="S7" s="2"/>
      <c r="T7" s="2"/>
      <c r="U7" s="2"/>
      <c r="V7" s="2"/>
      <c r="W7" s="2"/>
      <c r="X7" s="2"/>
      <c r="Y7" s="2"/>
      <c r="Z7" s="2"/>
    </row>
    <row r="8">
      <c r="A8" s="2"/>
      <c r="B8" s="2"/>
      <c r="C8" s="2"/>
      <c r="D8" s="2"/>
      <c r="E8" s="2"/>
      <c r="F8" s="2"/>
      <c r="G8" s="2"/>
      <c r="H8" s="2"/>
      <c r="I8" s="2"/>
      <c r="J8" s="2"/>
      <c r="K8" s="1" t="s">
        <v>1585</v>
      </c>
      <c r="L8" s="6">
        <f t="array" ref="L8">NPV(0.0757,M3:W3)</f>
        <v>-10.16226182</v>
      </c>
      <c r="M8" s="2"/>
      <c r="N8" s="2"/>
      <c r="O8" s="2"/>
      <c r="P8" s="2"/>
      <c r="Q8" s="2"/>
      <c r="R8" s="2"/>
      <c r="S8" s="2"/>
      <c r="T8" s="2"/>
      <c r="U8" s="2"/>
      <c r="V8" s="2"/>
      <c r="W8" s="2"/>
      <c r="X8" s="2"/>
      <c r="Y8" s="2"/>
      <c r="Z8" s="2"/>
    </row>
    <row r="9">
      <c r="A9" s="2"/>
      <c r="B9" s="2"/>
      <c r="C9" s="2"/>
      <c r="D9" s="2"/>
      <c r="E9" s="2"/>
      <c r="F9" s="2"/>
      <c r="G9" s="2"/>
      <c r="H9" s="2"/>
      <c r="I9" s="2"/>
      <c r="J9" s="2"/>
      <c r="K9" s="1" t="s">
        <v>1586</v>
      </c>
      <c r="L9" s="6">
        <f t="array" ref="L9">NPV(0.0757,M16:W16)</f>
        <v>-11.4389461</v>
      </c>
      <c r="M9" s="2"/>
      <c r="N9" s="2"/>
      <c r="O9" s="2"/>
      <c r="P9" s="2"/>
      <c r="Q9" s="2"/>
      <c r="R9" s="2"/>
      <c r="S9" s="2"/>
      <c r="T9" s="2"/>
      <c r="U9" s="2"/>
      <c r="V9" s="2"/>
      <c r="W9" s="2"/>
      <c r="X9" s="2"/>
      <c r="Y9" s="2"/>
      <c r="Z9" s="2"/>
    </row>
    <row r="10">
      <c r="A10" s="2"/>
      <c r="B10" s="2"/>
      <c r="C10" s="2"/>
      <c r="D10" s="2"/>
      <c r="E10" s="2"/>
      <c r="F10" s="2"/>
      <c r="G10" s="2"/>
      <c r="H10" s="2"/>
      <c r="I10" s="2"/>
      <c r="J10" s="2"/>
      <c r="K10" s="1" t="s">
        <v>1587</v>
      </c>
      <c r="L10" s="6">
        <f>L8 + L9</f>
        <v>-21.60120792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1588</v>
      </c>
      <c r="L12" s="6">
        <f>L10 - L11</f>
        <v>-19.60120792</v>
      </c>
      <c r="M12" s="2"/>
      <c r="N12" s="2"/>
      <c r="O12" s="2"/>
      <c r="P12" s="2"/>
      <c r="Q12" s="2"/>
      <c r="R12" s="2"/>
      <c r="S12" s="2"/>
      <c r="T12" s="2"/>
      <c r="U12" s="2"/>
      <c r="V12" s="2"/>
      <c r="W12" s="2"/>
      <c r="X12" s="2"/>
      <c r="Y12" s="2"/>
      <c r="Z12" s="2"/>
    </row>
    <row r="13">
      <c r="A13" s="2"/>
      <c r="B13" s="2"/>
      <c r="C13" s="2"/>
      <c r="D13" s="2"/>
      <c r="E13" s="2"/>
      <c r="F13" s="2"/>
      <c r="G13" s="2"/>
      <c r="H13" s="2"/>
      <c r="I13" s="2"/>
      <c r="J13" s="2"/>
      <c r="K13" s="1" t="s">
        <v>1589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-1.960120792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-25.52635874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