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<sst xmlns="http://schemas.openxmlformats.org/spreadsheetml/2006/main" count="1990" uniqueCount="1763">
  <si>
    <t>ticker</t>
  </si>
  <si>
    <t>NBR</t>
  </si>
  <si>
    <t>nombre</t>
  </si>
  <si>
    <t>NABORS INDUSTRIES LTD</t>
  </si>
  <si>
    <t>empresa</t>
  </si>
  <si>
    <t>Oil &amp; Gas Drilling</t>
  </si>
  <si>
    <t>Open</t>
  </si>
  <si>
    <t>Target Price</t>
  </si>
  <si>
    <t>Upside</t>
  </si>
  <si>
    <t>1327.94%</t>
  </si>
  <si>
    <t>Country</t>
  </si>
  <si>
    <t>Bermuda</t>
  </si>
  <si>
    <t>Market Cap</t>
  </si>
  <si>
    <t>Book Value</t>
  </si>
  <si>
    <t>Pe ratio</t>
  </si>
  <si>
    <t>Dividend Ratio</t>
  </si>
  <si>
    <t>No encontrado</t>
  </si>
  <si>
    <t>Net Debt Growth</t>
  </si>
  <si>
    <t>12.68%</t>
  </si>
  <si>
    <t>Total Assets Growth</t>
  </si>
  <si>
    <t>24.53%</t>
  </si>
  <si>
    <t>Net Property, Plant and Equipment Growth</t>
  </si>
  <si>
    <t>22.33%</t>
  </si>
  <si>
    <t>EBITDA Growth</t>
  </si>
  <si>
    <t>55.16%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</si>
  <si>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</si>
  <si>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</si>
  <si>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</si>
  <si>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</si>
  <si>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</si>
  <si>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Amortization of Deferred Charges, Total - (CF)</t>
  </si>
  <si>
    <t>Minority Interest in Earnings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</si>
  <si>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</si>
  <si>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</si>
  <si>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</si>
  <si>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</si>
  <si>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</si>
  <si>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</si>
  <si>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</si>
  <si>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</si>
  <si>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</si>
  <si>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</si>
  <si>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</si>
  <si>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</si>
  <si>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</si>
  <si>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</si>
  <si>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</si>
  <si>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</si>
  <si>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</si>
  <si>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</si>
  <si>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</si>
  <si>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</si>
  <si>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</si>
  <si>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</si>
  <si>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</si>
  <si>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</si>
  <si>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</si>
  <si>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</si>
  <si>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</si>
  <si>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</si>
  <si>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</si>
  <si>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</si>
  <si>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</si>
  <si>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</si>
  <si>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</si>
  <si>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</si>
  <si>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</si>
  <si>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</si>
  <si>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</si>
  <si>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</si>
  <si>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</si>
  <si>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</si>
  <si>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</si>
  <si>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</si>
  <si>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</si>
  <si>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</si>
  <si>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</si>
  <si>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</si>
  <si>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</si>
  <si>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</si>
  <si>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</si>
  <si>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</si>
  <si>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</si>
  <si>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</si>
  <si>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</si>
  <si>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</si>
  <si>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</si>
  <si>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</si>
  <si>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</si>
  <si>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</si>
  <si>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</si>
  <si>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</si>
  <si>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</si>
  <si>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</si>
  <si>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</si>
  <si>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</si>
  <si>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</si>
  <si>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</si>
  <si>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</si>
  <si>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</si>
  <si>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</si>
  <si>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</si>
  <si>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</si>
  <si>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</si>
  <si>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</si>
  <si>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</si>
  <si>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</si>
  <si>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</si>
  <si>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</si>
  <si>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</si>
  <si>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</si>
  <si>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</si>
  <si>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</si>
  <si>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</si>
  <si>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</si>
  <si>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</si>
  <si>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</si>
  <si>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</si>
  <si>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</si>
  <si>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</si>
  <si>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</si>
  <si>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</si>
  <si>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</si>
  <si>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</si>
  <si>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</si>
  <si>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</si>
  <si>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848.04</t>
  </si>
  <si>
    <t>761.55</t>
  </si>
  <si>
    <t>571.81</t>
  </si>
  <si>
    <t>462.62</t>
  </si>
  <si>
    <t>378.43</t>
  </si>
  <si>
    <t>272.81</t>
  </si>
  <si>
    <t>157.87</t>
  </si>
  <si>
    <t>71.99</t>
  </si>
  <si>
    <t>39.19</t>
  </si>
  <si>
    <t>34.76</t>
  </si>
  <si>
    <t>Tangible Book Value</t>
  </si>
  <si>
    <t>Tangible Book Value Per Share</t>
  </si>
  <si>
    <t>731.91</t>
  </si>
  <si>
    <t>542.42</t>
  </si>
  <si>
    <t>435.1</t>
  </si>
  <si>
    <t>352.66</t>
  </si>
  <si>
    <t>268.91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</si>
  <si>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</si>
  <si>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</si>
  <si>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</si>
  <si>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</si>
  <si>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</si>
  <si>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</si>
  <si>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</si>
  <si>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</si>
  <si>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</si>
  <si>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</si>
  <si>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</si>
  <si>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</si>
  <si>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</si>
  <si>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</si>
  <si>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</si>
  <si>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</si>
  <si>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</si>
  <si>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</si>
  <si>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</si>
  <si>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</si>
  <si>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</si>
  <si>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</si>
  <si>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Impairment of Oil, Gas &amp; Mineral Properties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</si>
  <si>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</si>
  <si>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</si>
  <si>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</si>
  <si>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</si>
  <si>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</si>
  <si>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</si>
  <si>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</si>
  <si>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</si>
  <si>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</si>
  <si>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</si>
  <si>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</si>
  <si>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</si>
  <si>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</si>
  <si>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</si>
  <si>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</si>
  <si>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</si>
  <si>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</si>
  <si>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</si>
  <si>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</si>
  <si>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</si>
  <si>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</si>
  <si>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</si>
  <si>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</si>
  <si>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</si>
  <si>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</si>
  <si>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</si>
  <si>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</si>
  <si>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</si>
  <si>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-113.82</t>
  </si>
  <si>
    <t>-64.47</t>
  </si>
  <si>
    <t>-182.12</t>
  </si>
  <si>
    <t>-95.06</t>
  </si>
  <si>
    <t>-99.61</t>
  </si>
  <si>
    <t>-105.39</t>
  </si>
  <si>
    <t>-118.69</t>
  </si>
  <si>
    <t>-76.58</t>
  </si>
  <si>
    <t>-40.52</t>
  </si>
  <si>
    <t>-5.49</t>
  </si>
  <si>
    <t>Basic EPS - Continuing Operations</t>
  </si>
  <si>
    <t>-113.83</t>
  </si>
  <si>
    <t>-56.9</t>
  </si>
  <si>
    <t>-178.8</t>
  </si>
  <si>
    <t>-87.31</t>
  </si>
  <si>
    <t>-97.42</t>
  </si>
  <si>
    <t>Basic Weighted Average Shares Outstanding</t>
  </si>
  <si>
    <t>Net EPS - Diluted</t>
  </si>
  <si>
    <t>-64.56</t>
  </si>
  <si>
    <t>-182.32</t>
  </si>
  <si>
    <t>-95.25</t>
  </si>
  <si>
    <t>-99.69</t>
  </si>
  <si>
    <t>-105.5</t>
  </si>
  <si>
    <t>Diluted EPS - Continuing Operations</t>
  </si>
  <si>
    <t>-87.5</t>
  </si>
  <si>
    <t>-97.5</t>
  </si>
  <si>
    <t>Diluted Weighted Average Shares Outstanding</t>
  </si>
  <si>
    <t>Normalized Basic EPS</t>
  </si>
  <si>
    <t>45.6</t>
  </si>
  <si>
    <t>-13.04</t>
  </si>
  <si>
    <t>-75.18</t>
  </si>
  <si>
    <t>-58.47</t>
  </si>
  <si>
    <t>-37.17</t>
  </si>
  <si>
    <t>-32.45</t>
  </si>
  <si>
    <t>-54.82</t>
  </si>
  <si>
    <t>-36.59</t>
  </si>
  <si>
    <t>-20.84</t>
  </si>
  <si>
    <t>3.11</t>
  </si>
  <si>
    <t>Normalized Diluted EPS</t>
  </si>
  <si>
    <t>Dividend Per Share</t>
  </si>
  <si>
    <t>0.5</t>
  </si>
  <si>
    <t>Payout Ratio</t>
  </si>
  <si>
    <t>-8.82</t>
  </si>
  <si>
    <t>-18.61</t>
  </si>
  <si>
    <t>-4.95</t>
  </si>
  <si>
    <t>-12.53</t>
  </si>
  <si>
    <t>-13.59</t>
  </si>
  <si>
    <t>-7.05</t>
  </si>
  <si>
    <t>-2.8</t>
  </si>
  <si>
    <t>-1.3</t>
  </si>
  <si>
    <t>-0.02</t>
  </si>
  <si>
    <t>-1.65</t>
  </si>
  <si>
    <t>EBITDA</t>
  </si>
  <si>
    <t>EBITA</t>
  </si>
  <si>
    <t>EBIT</t>
  </si>
  <si>
    <t>EBITDAR</t>
  </si>
  <si>
    <t>Total Revenues (As Reported)</t>
  </si>
  <si>
    <t>Effective Tax Rate - (Ratio)</t>
  </si>
  <si>
    <t>-10.33</t>
  </si>
  <si>
    <t>22.93</t>
  </si>
  <si>
    <t>15.59</t>
  </si>
  <si>
    <t>14.3</t>
  </si>
  <si>
    <t>-15.28</t>
  </si>
  <si>
    <t>-15.55</t>
  </si>
  <si>
    <t>-8.12</t>
  </si>
  <si>
    <t>-11.4</t>
  </si>
  <si>
    <t>-25.05</t>
  </si>
  <si>
    <t>61.35</t>
  </si>
  <si>
    <t>Current Foreign Taxes</t>
  </si>
  <si>
    <t>Total Current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</si>
  <si>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</si>
  <si>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</si>
  <si>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</si>
  <si>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</si>
  <si>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</si>
  <si>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</si>
  <si>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</si>
  <si>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</si>
  <si>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</si>
  <si>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</si>
  <si>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</si>
  <si>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</si>
  <si>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</si>
  <si>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</si>
  <si>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</si>
  <si>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</si>
  <si>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</si>
  <si>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3.14</t>
  </si>
  <si>
    <t>0.92</t>
  </si>
  <si>
    <t>-1.76</t>
  </si>
  <si>
    <t>-2.25</t>
  </si>
  <si>
    <t>-0.83</t>
  </si>
  <si>
    <t>-0.61</t>
  </si>
  <si>
    <t>-3.2</t>
  </si>
  <si>
    <t>-2.4</t>
  </si>
  <si>
    <t>0.54</t>
  </si>
  <si>
    <t>3.37</t>
  </si>
  <si>
    <t>Return on Total Capital</t>
  </si>
  <si>
    <t>3.93</t>
  </si>
  <si>
    <t>1.14</t>
  </si>
  <si>
    <t>-2.11</t>
  </si>
  <si>
    <t>-2.67</t>
  </si>
  <si>
    <t>-0.97</t>
  </si>
  <si>
    <t>-0.71</t>
  </si>
  <si>
    <t>-3.72</t>
  </si>
  <si>
    <t>-2.82</t>
  </si>
  <si>
    <t>0.65</t>
  </si>
  <si>
    <t>4.09</t>
  </si>
  <si>
    <t>Return On Equity %</t>
  </si>
  <si>
    <t>-12.2</t>
  </si>
  <si>
    <t>-7.15</t>
  </si>
  <si>
    <t>-26.79</t>
  </si>
  <si>
    <t>-15.54</t>
  </si>
  <si>
    <t>-18.99</t>
  </si>
  <si>
    <t>-24.17</t>
  </si>
  <si>
    <t>-36.54</t>
  </si>
  <si>
    <t>-35.15</t>
  </si>
  <si>
    <t>-23.54</t>
  </si>
  <si>
    <t>Return on Common Equity</t>
  </si>
  <si>
    <t>-12.17</t>
  </si>
  <si>
    <t>-7.01</t>
  </si>
  <si>
    <t>-26.26</t>
  </si>
  <si>
    <t>-15.91</t>
  </si>
  <si>
    <t>-23.22</t>
  </si>
  <si>
    <t>-31.65</t>
  </si>
  <si>
    <t>-53.46</t>
  </si>
  <si>
    <t>-66.86</t>
  </si>
  <si>
    <t>-75.15</t>
  </si>
  <si>
    <t>-14.45</t>
  </si>
  <si>
    <t>Margin Analysis</t>
  </si>
  <si>
    <t>Gross Profit Margin %</t>
  </si>
  <si>
    <t>33.79</t>
  </si>
  <si>
    <t>38.63</t>
  </si>
  <si>
    <t>39.66</t>
  </si>
  <si>
    <t>35.34</t>
  </si>
  <si>
    <t>36.61</t>
  </si>
  <si>
    <t>37.53</t>
  </si>
  <si>
    <t>36.19</t>
  </si>
  <si>
    <t>37.22</t>
  </si>
  <si>
    <t>40.44</t>
  </si>
  <si>
    <t>SG&amp;A Margin</t>
  </si>
  <si>
    <t>8.08</t>
  </si>
  <si>
    <t>8.39</t>
  </si>
  <si>
    <t>10.22</t>
  </si>
  <si>
    <t>9.8</t>
  </si>
  <si>
    <t>8.69</t>
  </si>
  <si>
    <t>8.5</t>
  </si>
  <si>
    <t>9.54</t>
  </si>
  <si>
    <t>10.58</t>
  </si>
  <si>
    <t>8.61</t>
  </si>
  <si>
    <t>8.12</t>
  </si>
  <si>
    <t>EBITDA Margin %</t>
  </si>
  <si>
    <t>25.76</t>
  </si>
  <si>
    <t>29.25</t>
  </si>
  <si>
    <t>28.05</t>
  </si>
  <si>
    <t>21.31</t>
  </si>
  <si>
    <t>24.87</t>
  </si>
  <si>
    <t>26.45</t>
  </si>
  <si>
    <t>26.42</t>
  </si>
  <si>
    <t>23.87</t>
  </si>
  <si>
    <t>26.73</t>
  </si>
  <si>
    <t>30.44</t>
  </si>
  <si>
    <t>EBITA Margin %</t>
  </si>
  <si>
    <t>8.88</t>
  </si>
  <si>
    <t>4.06</t>
  </si>
  <si>
    <t>-11.19</t>
  </si>
  <si>
    <t>-11.66</t>
  </si>
  <si>
    <t>-3.54</t>
  </si>
  <si>
    <t>-2.34</t>
  </si>
  <si>
    <t>-14.73</t>
  </si>
  <si>
    <t>-10.5</t>
  </si>
  <si>
    <t>1.67</t>
  </si>
  <si>
    <t>8.98</t>
  </si>
  <si>
    <t>EBIT Margin %</t>
  </si>
  <si>
    <t>Income From Continuing Operations Margin %</t>
  </si>
  <si>
    <t>-9.84</t>
  </si>
  <si>
    <t>-8.53</t>
  </si>
  <si>
    <t>-45.39</t>
  </si>
  <si>
    <t>-19.39</t>
  </si>
  <si>
    <t>-19.56</t>
  </si>
  <si>
    <t>-22.36</t>
  </si>
  <si>
    <t>-35.75</t>
  </si>
  <si>
    <t>-26.95</t>
  </si>
  <si>
    <t>-11.58</t>
  </si>
  <si>
    <t>1.66</t>
  </si>
  <si>
    <t>Net Income Margin %</t>
  </si>
  <si>
    <t>-9.86</t>
  </si>
  <si>
    <t>-9.64</t>
  </si>
  <si>
    <t>-46.22</t>
  </si>
  <si>
    <t>-21.32</t>
  </si>
  <si>
    <t>-20.96</t>
  </si>
  <si>
    <t>-23.1</t>
  </si>
  <si>
    <t>-37.75</t>
  </si>
  <si>
    <t>-28.22</t>
  </si>
  <si>
    <t>-13.2</t>
  </si>
  <si>
    <t>-0.39</t>
  </si>
  <si>
    <t>Net Avail. For Common Margin %</t>
  </si>
  <si>
    <t>-9.73</t>
  </si>
  <si>
    <t>-8.33</t>
  </si>
  <si>
    <t>-44.38</t>
  </si>
  <si>
    <t>-19.11</t>
  </si>
  <si>
    <t>-21.31</t>
  </si>
  <si>
    <t>-24.35</t>
  </si>
  <si>
    <t>-39.26</t>
  </si>
  <si>
    <t>-28.87</t>
  </si>
  <si>
    <t>-1.67</t>
  </si>
  <si>
    <t>Normalized Net Income Margin</t>
  </si>
  <si>
    <t>3.9</t>
  </si>
  <si>
    <t>-1.91</t>
  </si>
  <si>
    <t>-18.66</t>
  </si>
  <si>
    <t>-12.8</t>
  </si>
  <si>
    <t>-8.13</t>
  </si>
  <si>
    <t>-7.5</t>
  </si>
  <si>
    <t>-18.13</t>
  </si>
  <si>
    <t>-13.79</t>
  </si>
  <si>
    <t>-6.99</t>
  </si>
  <si>
    <t>0.95</t>
  </si>
  <si>
    <t>Levered Free Cash Flow Margin</t>
  </si>
  <si>
    <t>-0.91</t>
  </si>
  <si>
    <t>15.22</t>
  </si>
  <si>
    <t>18.31</t>
  </si>
  <si>
    <t>-4.66</t>
  </si>
  <si>
    <t>4.61</t>
  </si>
  <si>
    <t>15.08</t>
  </si>
  <si>
    <t>19.86</t>
  </si>
  <si>
    <t>19.48</t>
  </si>
  <si>
    <t>9.95</t>
  </si>
  <si>
    <t>4.79</t>
  </si>
  <si>
    <t>Unlevered Free Cash Flow Margin</t>
  </si>
  <si>
    <t>0.63</t>
  </si>
  <si>
    <t>17.98</t>
  </si>
  <si>
    <t>23.22</t>
  </si>
  <si>
    <t>-0.3</t>
  </si>
  <si>
    <t>8.2</t>
  </si>
  <si>
    <t>18.26</t>
  </si>
  <si>
    <t>24.43</t>
  </si>
  <si>
    <t>23.73</t>
  </si>
  <si>
    <t>13.83</t>
  </si>
  <si>
    <t>8.35</t>
  </si>
  <si>
    <t>Asset Turnover</t>
  </si>
  <si>
    <t>0.57</t>
  </si>
  <si>
    <t>0.36</t>
  </si>
  <si>
    <t>0.25</t>
  </si>
  <si>
    <t>0.31</t>
  </si>
  <si>
    <t>0.38</t>
  </si>
  <si>
    <t>0.42</t>
  </si>
  <si>
    <t>0.35</t>
  </si>
  <si>
    <t>0.37</t>
  </si>
  <si>
    <t>0.52</t>
  </si>
  <si>
    <t>0.6</t>
  </si>
  <si>
    <t>Fixed Assets Turnover</t>
  </si>
  <si>
    <t>0.79</t>
  </si>
  <si>
    <t>0.49</t>
  </si>
  <si>
    <t>0.34</t>
  </si>
  <si>
    <t>0.41</t>
  </si>
  <si>
    <t>0.53</t>
  </si>
  <si>
    <t>0.58</t>
  </si>
  <si>
    <t>0.47</t>
  </si>
  <si>
    <t>0.55</t>
  </si>
  <si>
    <t>0.83</t>
  </si>
  <si>
    <t>Receivables Turnover (Average Receivables)</t>
  </si>
  <si>
    <t>4.67</t>
  </si>
  <si>
    <t>3.36</t>
  </si>
  <si>
    <t>3.45</t>
  </si>
  <si>
    <t>4.25</t>
  </si>
  <si>
    <t>4.2</t>
  </si>
  <si>
    <t>4.63</t>
  </si>
  <si>
    <t>4.81</t>
  </si>
  <si>
    <t>5.77</t>
  </si>
  <si>
    <t>Inventory Turnover (Average Inventory)</t>
  </si>
  <si>
    <t>20.48</t>
  </si>
  <si>
    <t>12.35</t>
  </si>
  <si>
    <t>10.44</t>
  </si>
  <si>
    <t>12.73</t>
  </si>
  <si>
    <t>11.91</t>
  </si>
  <si>
    <t>11.29</t>
  </si>
  <si>
    <t>7.91</t>
  </si>
  <si>
    <t>8.97</t>
  </si>
  <si>
    <t>13.1</t>
  </si>
  <si>
    <t>12.99</t>
  </si>
  <si>
    <t>Short Term Liquidity</t>
  </si>
  <si>
    <t>Current Ratio</t>
  </si>
  <si>
    <t>1.75</t>
  </si>
  <si>
    <t>1.47</t>
  </si>
  <si>
    <t>1.41</t>
  </si>
  <si>
    <t>1.57</t>
  </si>
  <si>
    <t>1.92</t>
  </si>
  <si>
    <t>1.9</t>
  </si>
  <si>
    <t>2.2</t>
  </si>
  <si>
    <t>2.89</t>
  </si>
  <si>
    <t>1.68</t>
  </si>
  <si>
    <t>1.36</t>
  </si>
  <si>
    <t>Quick Ratio</t>
  </si>
  <si>
    <t>1.31</t>
  </si>
  <si>
    <t>1.05</t>
  </si>
  <si>
    <t>0.98</t>
  </si>
  <si>
    <t>1.16</t>
  </si>
  <si>
    <t>1.49</t>
  </si>
  <si>
    <t>1.45</t>
  </si>
  <si>
    <t>2.48</t>
  </si>
  <si>
    <t>1.35</t>
  </si>
  <si>
    <t>1.17</t>
  </si>
  <si>
    <t>Operating Cash Flow to Current Liabilities</t>
  </si>
  <si>
    <t>0.85</t>
  </si>
  <si>
    <t>0.07</t>
  </si>
  <si>
    <t>0.39</t>
  </si>
  <si>
    <t>1.04</t>
  </si>
  <si>
    <t>0.68</t>
  </si>
  <si>
    <t>0.82</t>
  </si>
  <si>
    <t>0.84</t>
  </si>
  <si>
    <t>Days Sales Outstanding (Average Receivables)</t>
  </si>
  <si>
    <t>78.24</t>
  </si>
  <si>
    <t>108.72</t>
  </si>
  <si>
    <t>106.21</t>
  </si>
  <si>
    <t>85.89</t>
  </si>
  <si>
    <t>86.83</t>
  </si>
  <si>
    <t>78.78</t>
  </si>
  <si>
    <t>76.16</t>
  </si>
  <si>
    <t>63.22</t>
  </si>
  <si>
    <t>45.63</t>
  </si>
  <si>
    <t>42.94</t>
  </si>
  <si>
    <t>Days Outstanding Inventory (Average Inventory)</t>
  </si>
  <si>
    <t>17.82</t>
  </si>
  <si>
    <t>29.54</t>
  </si>
  <si>
    <t>35.04</t>
  </si>
  <si>
    <t>28.67</t>
  </si>
  <si>
    <t>30.64</t>
  </si>
  <si>
    <t>32.34</t>
  </si>
  <si>
    <t>46.25</t>
  </si>
  <si>
    <t>40.69</t>
  </si>
  <si>
    <t>27.87</t>
  </si>
  <si>
    <t>28.11</t>
  </si>
  <si>
    <t>Average Days Payable Outstanding</t>
  </si>
  <si>
    <t>53.46</t>
  </si>
  <si>
    <t>83.65</t>
  </si>
  <si>
    <t>75.88</t>
  </si>
  <si>
    <t>64.36</t>
  </si>
  <si>
    <t>69.84</t>
  </si>
  <si>
    <t>64.72</t>
  </si>
  <si>
    <t>71.69</t>
  </si>
  <si>
    <t>69.13</t>
  </si>
  <si>
    <t>62.14</t>
  </si>
  <si>
    <t>61.34</t>
  </si>
  <si>
    <t>Cash Conversion Cycle (Average Days)</t>
  </si>
  <si>
    <t>42.6</t>
  </si>
  <si>
    <t>54.61</t>
  </si>
  <si>
    <t>65.38</t>
  </si>
  <si>
    <t>50.2</t>
  </si>
  <si>
    <t>47.63</t>
  </si>
  <si>
    <t>46.41</t>
  </si>
  <si>
    <t>50.72</t>
  </si>
  <si>
    <t>34.79</t>
  </si>
  <si>
    <t>11.35</t>
  </si>
  <si>
    <t>9.7</t>
  </si>
  <si>
    <t>Long Term Solvency</t>
  </si>
  <si>
    <t>Total Debt/Equity</t>
  </si>
  <si>
    <t>88.54</t>
  </si>
  <si>
    <t>85.28</t>
  </si>
  <si>
    <t>109.95</t>
  </si>
  <si>
    <t>128.17</t>
  </si>
  <si>
    <t>113.67</t>
  </si>
  <si>
    <t>136.54</t>
  </si>
  <si>
    <t>176.6</t>
  </si>
  <si>
    <t>235.75</t>
  </si>
  <si>
    <t>211.63</t>
  </si>
  <si>
    <t>247.62</t>
  </si>
  <si>
    <t>Total Debt / Total Capital</t>
  </si>
  <si>
    <t>46.96</t>
  </si>
  <si>
    <t>46.03</t>
  </si>
  <si>
    <t>52.37</t>
  </si>
  <si>
    <t>56.17</t>
  </si>
  <si>
    <t>53.2</t>
  </si>
  <si>
    <t>57.72</t>
  </si>
  <si>
    <t>63.85</t>
  </si>
  <si>
    <t>70.22</t>
  </si>
  <si>
    <t>67.91</t>
  </si>
  <si>
    <t>71.23</t>
  </si>
  <si>
    <t>LT Debt/Equity</t>
  </si>
  <si>
    <t>88.41</t>
  </si>
  <si>
    <t>85.13</t>
  </si>
  <si>
    <t>109.94</t>
  </si>
  <si>
    <t>128.16</t>
  </si>
  <si>
    <t>113.65</t>
  </si>
  <si>
    <t>135.99</t>
  </si>
  <si>
    <t>176.12</t>
  </si>
  <si>
    <t>235.37</t>
  </si>
  <si>
    <t>211.07</t>
  </si>
  <si>
    <t>198.05</t>
  </si>
  <si>
    <t>Long-Term Debt / Total Capital</t>
  </si>
  <si>
    <t>46.89</t>
  </si>
  <si>
    <t>45.95</t>
  </si>
  <si>
    <t>53.19</t>
  </si>
  <si>
    <t>57.49</t>
  </si>
  <si>
    <t>63.67</t>
  </si>
  <si>
    <t>70.1</t>
  </si>
  <si>
    <t>67.73</t>
  </si>
  <si>
    <t>56.97</t>
  </si>
  <si>
    <t>Total Liabilities / Total Assets</t>
  </si>
  <si>
    <t>58.6</t>
  </si>
  <si>
    <t>54.98</t>
  </si>
  <si>
    <t>60.24</t>
  </si>
  <si>
    <t>62.59</t>
  </si>
  <si>
    <t>59.83</t>
  </si>
  <si>
    <t>63.38</t>
  </si>
  <si>
    <t>69.12</t>
  </si>
  <si>
    <t>74.77</t>
  </si>
  <si>
    <t>74.3</t>
  </si>
  <si>
    <t>75.73</t>
  </si>
  <si>
    <t>EBIT / Interest Expense</t>
  </si>
  <si>
    <t>0.86</t>
  </si>
  <si>
    <t>-1.35</t>
  </si>
  <si>
    <t>-1.34</t>
  </si>
  <si>
    <t>-0.48</t>
  </si>
  <si>
    <t>-0.35</t>
  </si>
  <si>
    <t>-1.52</t>
  </si>
  <si>
    <t>-1.24</t>
  </si>
  <si>
    <t>1.46</t>
  </si>
  <si>
    <t>EBITDA / Interest Expense</t>
  </si>
  <si>
    <t>9.74</t>
  </si>
  <si>
    <t>6.21</t>
  </si>
  <si>
    <t>2.45</t>
  </si>
  <si>
    <t>3.35</t>
  </si>
  <si>
    <t>4.03</t>
  </si>
  <si>
    <t>2.82</t>
  </si>
  <si>
    <t>2.87</t>
  </si>
  <si>
    <t>4.07</t>
  </si>
  <si>
    <t>4.99</t>
  </si>
  <si>
    <t>(EBITDA - Capex) / Interest Expense</t>
  </si>
  <si>
    <t>-0.38</t>
  </si>
  <si>
    <t>1.24</t>
  </si>
  <si>
    <t>-0.13</t>
  </si>
  <si>
    <t>1.33</t>
  </si>
  <si>
    <t>1.94</t>
  </si>
  <si>
    <t>1.87</t>
  </si>
  <si>
    <t>1.5</t>
  </si>
  <si>
    <t>1.97</t>
  </si>
  <si>
    <t>2.07</t>
  </si>
  <si>
    <t>Total Debt / EBITDA</t>
  </si>
  <si>
    <t>3.24</t>
  </si>
  <si>
    <t>5.73</t>
  </si>
  <si>
    <t>7.37</t>
  </si>
  <si>
    <t>4.72</t>
  </si>
  <si>
    <t>4.1</t>
  </si>
  <si>
    <t>5.17</t>
  </si>
  <si>
    <t>6.68</t>
  </si>
  <si>
    <t>3.55</t>
  </si>
  <si>
    <t>3.43</t>
  </si>
  <si>
    <t>Net Debt / EBITDA</t>
  </si>
  <si>
    <t>2.18</t>
  </si>
  <si>
    <t>5.25</t>
  </si>
  <si>
    <t>6.7</t>
  </si>
  <si>
    <t>4.08</t>
  </si>
  <si>
    <t>4.34</t>
  </si>
  <si>
    <t>4.66</t>
  </si>
  <si>
    <t>2.93</t>
  </si>
  <si>
    <t>2.27</t>
  </si>
  <si>
    <t>Total Debt / (EBITDA - Capex)</t>
  </si>
  <si>
    <t>-63.39</t>
  </si>
  <si>
    <t>13.91</t>
  </si>
  <si>
    <t>-143.81</t>
  </si>
  <si>
    <t>11.9</t>
  </si>
  <si>
    <t>8.52</t>
  </si>
  <si>
    <t>7.79</t>
  </si>
  <si>
    <t>12.74</t>
  </si>
  <si>
    <t>7.33</t>
  </si>
  <si>
    <t>8.26</t>
  </si>
  <si>
    <t>Net Debt / (EBITDA - Capex)</t>
  </si>
  <si>
    <t>-55.58</t>
  </si>
  <si>
    <t>12.87</t>
  </si>
  <si>
    <t>14.31</t>
  </si>
  <si>
    <t>-130.77</t>
  </si>
  <si>
    <t>10.3</t>
  </si>
  <si>
    <t>7.38</t>
  </si>
  <si>
    <t>6.54</t>
  </si>
  <si>
    <t>8.89</t>
  </si>
  <si>
    <t>6.04</t>
  </si>
  <si>
    <t>5.47</t>
  </si>
  <si>
    <t>Growth Over Prior Year</t>
  </si>
  <si>
    <t>Total Revenues, 1 Yr. Growth %</t>
  </si>
  <si>
    <t>10.6</t>
  </si>
  <si>
    <t>-43.21</t>
  </si>
  <si>
    <t>-42.35</t>
  </si>
  <si>
    <t>15.1</t>
  </si>
  <si>
    <t>19.24</t>
  </si>
  <si>
    <t>-0.47</t>
  </si>
  <si>
    <t>-29.88</t>
  </si>
  <si>
    <t>-5.46</t>
  </si>
  <si>
    <t>31.53</t>
  </si>
  <si>
    <t>13.27</t>
  </si>
  <si>
    <t>Gross Profit, 1 Yr. Growth %</t>
  </si>
  <si>
    <t>5.94</t>
  </si>
  <si>
    <t>-35.06</t>
  </si>
  <si>
    <t>-40.82</t>
  </si>
  <si>
    <t>-4.22</t>
  </si>
  <si>
    <t>27.7</t>
  </si>
  <si>
    <t>3.09</t>
  </si>
  <si>
    <t>-28.1</t>
  </si>
  <si>
    <t>-8.5</t>
  </si>
  <si>
    <t>35.27</t>
  </si>
  <si>
    <t>23.07</t>
  </si>
  <si>
    <t>EBITDA, 1 Yr. Growth %</t>
  </si>
  <si>
    <t>4.31</t>
  </si>
  <si>
    <t>-35.51</t>
  </si>
  <si>
    <t>-44.71</t>
  </si>
  <si>
    <t>-12.56</t>
  </si>
  <si>
    <t>39.13</t>
  </si>
  <si>
    <t>5.87</t>
  </si>
  <si>
    <t>-29.95</t>
  </si>
  <si>
    <t>-14.16</t>
  </si>
  <si>
    <t>47.32</t>
  </si>
  <si>
    <t>29.01</t>
  </si>
  <si>
    <t>EBITA, 1 Yr. Growth %</t>
  </si>
  <si>
    <t>-74.03</t>
  </si>
  <si>
    <t>-258.84</t>
  </si>
  <si>
    <t>19.92</t>
  </si>
  <si>
    <t>-63.81</t>
  </si>
  <si>
    <t>-34.26</t>
  </si>
  <si>
    <t>341.94</t>
  </si>
  <si>
    <t>-33.23</t>
  </si>
  <si>
    <t>-120.92</t>
  </si>
  <si>
    <t>508.9</t>
  </si>
  <si>
    <t>EBIT, 1 Yr. Growth %</t>
  </si>
  <si>
    <t>Earnings From Cont. Operations, 1 Yr. Growth %</t>
  </si>
  <si>
    <t>-522.67</t>
  </si>
  <si>
    <t>-50.77</t>
  </si>
  <si>
    <t>206.91</t>
  </si>
  <si>
    <t>-50.84</t>
  </si>
  <si>
    <t>20.31</t>
  </si>
  <si>
    <t>13.78</t>
  </si>
  <si>
    <t>12.1</t>
  </si>
  <si>
    <t>-28.73</t>
  </si>
  <si>
    <t>-43.5</t>
  </si>
  <si>
    <t>-116.24</t>
  </si>
  <si>
    <t>Net Income, 1 Yr. Growth %</t>
  </si>
  <si>
    <t>-579.1</t>
  </si>
  <si>
    <t>-44.43</t>
  </si>
  <si>
    <t>176.31</t>
  </si>
  <si>
    <t>-46.9</t>
  </si>
  <si>
    <t>17.22</t>
  </si>
  <si>
    <t>9.66</t>
  </si>
  <si>
    <t>14.62</t>
  </si>
  <si>
    <t>-29.34</t>
  </si>
  <si>
    <t>-38.47</t>
  </si>
  <si>
    <t>-96.64</t>
  </si>
  <si>
    <t>Normalized Net Income, 1 Yr. Growth %</t>
  </si>
  <si>
    <t>3.97</t>
  </si>
  <si>
    <t>-127.83</t>
  </si>
  <si>
    <t>463.6</t>
  </si>
  <si>
    <t>-21.05</t>
  </si>
  <si>
    <t>-24.25</t>
  </si>
  <si>
    <t>-8.21</t>
  </si>
  <si>
    <t>69.6</t>
  </si>
  <si>
    <t>-28.43</t>
  </si>
  <si>
    <t>-33.38</t>
  </si>
  <si>
    <t>-115.35</t>
  </si>
  <si>
    <t>Diluted EPS Before Extra, 1 Yr. Growth %</t>
  </si>
  <si>
    <t>-547.5</t>
  </si>
  <si>
    <t>214.04</t>
  </si>
  <si>
    <t>-51.12</t>
  </si>
  <si>
    <t>11.43</t>
  </si>
  <si>
    <t>8.21</t>
  </si>
  <si>
    <t>12.62</t>
  </si>
  <si>
    <t>-35.48</t>
  </si>
  <si>
    <t>-47.08</t>
  </si>
  <si>
    <t>-86.45</t>
  </si>
  <si>
    <t>Accounts Receivable, 1 Yr. Growth %</t>
  </si>
  <si>
    <t>8.43</t>
  </si>
  <si>
    <t>-48.29</t>
  </si>
  <si>
    <t>-35.21</t>
  </si>
  <si>
    <t>37.4</t>
  </si>
  <si>
    <t>8.28</t>
  </si>
  <si>
    <t>-38.23</t>
  </si>
  <si>
    <t>-22.96</t>
  </si>
  <si>
    <t>-19.15</t>
  </si>
  <si>
    <t>12.33</t>
  </si>
  <si>
    <t>Inventory, 1 Yr. Growth %</t>
  </si>
  <si>
    <t>-33.14</t>
  </si>
  <si>
    <t>-32.65</t>
  </si>
  <si>
    <t>60.54</t>
  </si>
  <si>
    <t>-0.43</t>
  </si>
  <si>
    <t>6.49</t>
  </si>
  <si>
    <t>-8.94</t>
  </si>
  <si>
    <t>-21.26</t>
  </si>
  <si>
    <t>1.19</t>
  </si>
  <si>
    <t>15.52</t>
  </si>
  <si>
    <t>Net Property, Plant and Equip., 1 Yr. Growth %</t>
  </si>
  <si>
    <t>0.02</t>
  </si>
  <si>
    <t>-18.27</t>
  </si>
  <si>
    <t>-10.82</t>
  </si>
  <si>
    <t>-2.52</t>
  </si>
  <si>
    <t>-8.97</t>
  </si>
  <si>
    <t>-19.27</t>
  </si>
  <si>
    <t>-16.49</t>
  </si>
  <si>
    <t>-9.22</t>
  </si>
  <si>
    <t>-4.29</t>
  </si>
  <si>
    <t>Total Assets, 1 Yr. Growth %</t>
  </si>
  <si>
    <t>-2.3</t>
  </si>
  <si>
    <t>-19.6</t>
  </si>
  <si>
    <t>2.63</t>
  </si>
  <si>
    <t>-6.52</t>
  </si>
  <si>
    <t>-13.92</t>
  </si>
  <si>
    <t>-18.6</t>
  </si>
  <si>
    <t>0.4</t>
  </si>
  <si>
    <t>-14.4</t>
  </si>
  <si>
    <t>11.59</t>
  </si>
  <si>
    <t>Tangible Book Value, 1 Yr. Growth %</t>
  </si>
  <si>
    <t>-13.22</t>
  </si>
  <si>
    <t>-13.07</t>
  </si>
  <si>
    <t>-25.17</t>
  </si>
  <si>
    <t>-11.09</t>
  </si>
  <si>
    <t>-8.09</t>
  </si>
  <si>
    <t>-22.35</t>
  </si>
  <si>
    <t>-41.09</t>
  </si>
  <si>
    <t>-48.7</t>
  </si>
  <si>
    <t>-37.53</t>
  </si>
  <si>
    <t>-11.48</t>
  </si>
  <si>
    <t>Common Equity, 1 Yr. Growth %</t>
  </si>
  <si>
    <t>-17.77</t>
  </si>
  <si>
    <t>-12.75</t>
  </si>
  <si>
    <t>-24.18</t>
  </si>
  <si>
    <t>-10.32</t>
  </si>
  <si>
    <t>-7.25</t>
  </si>
  <si>
    <t>-26.59</t>
  </si>
  <si>
    <t>-41.93</t>
  </si>
  <si>
    <t>Cash From Operations, 1 Yr. Growth %</t>
  </si>
  <si>
    <t>25.64</t>
  </si>
  <si>
    <t>-51.93</t>
  </si>
  <si>
    <t>-37.9</t>
  </si>
  <si>
    <t>-88.2</t>
  </si>
  <si>
    <t>419.11</t>
  </si>
  <si>
    <t>110.13</t>
  </si>
  <si>
    <t>-48.91</t>
  </si>
  <si>
    <t>22.59</t>
  </si>
  <si>
    <t>16.86</t>
  </si>
  <si>
    <t>27.3</t>
  </si>
  <si>
    <t>Capital Expenditures, 1 Yr. Growth %</t>
  </si>
  <si>
    <t>54.58</t>
  </si>
  <si>
    <t>-52.39</t>
  </si>
  <si>
    <t>-54.39</t>
  </si>
  <si>
    <t>45.27</t>
  </si>
  <si>
    <t>-20.11</t>
  </si>
  <si>
    <t>-6.8</t>
  </si>
  <si>
    <t>-54.29</t>
  </si>
  <si>
    <t>19.7</t>
  </si>
  <si>
    <t>59.56</t>
  </si>
  <si>
    <t>44.83</t>
  </si>
  <si>
    <t>Levered Free Cash Flow, 1 Yr. Growth %</t>
  </si>
  <si>
    <t>-112.74</t>
  </si>
  <si>
    <t>-30.66</t>
  </si>
  <si>
    <t>-129.27</t>
  </si>
  <si>
    <t>-218.13</t>
  </si>
  <si>
    <t>225.41</t>
  </si>
  <si>
    <t>-7.67</t>
  </si>
  <si>
    <t>-6.87</t>
  </si>
  <si>
    <t>-36.02</t>
  </si>
  <si>
    <t>-45.43</t>
  </si>
  <si>
    <t>Unlevered Free Cash Flow, 1 Yr. Growth %</t>
  </si>
  <si>
    <t>-93.11</t>
  </si>
  <si>
    <t>-25.53</t>
  </si>
  <si>
    <t>-101.48</t>
  </si>
  <si>
    <t>121.6</t>
  </si>
  <si>
    <t>-6.17</t>
  </si>
  <si>
    <t>-7.86</t>
  </si>
  <si>
    <t>-26.36</t>
  </si>
  <si>
    <t>-31.58</t>
  </si>
  <si>
    <t>Dividend Per Share, 1 Yr. Growth %</t>
  </si>
  <si>
    <t>0</t>
  </si>
  <si>
    <t>-83.33</t>
  </si>
  <si>
    <t>Compound Annual Growth Rate Over Two Years</t>
  </si>
  <si>
    <t>Total Revenues, 2 Yr. CAGR %</t>
  </si>
  <si>
    <t>-0.28</t>
  </si>
  <si>
    <t>-20.74</t>
  </si>
  <si>
    <t>-42.78</t>
  </si>
  <si>
    <t>-18.54</t>
  </si>
  <si>
    <t>17.15</t>
  </si>
  <si>
    <t>8.94</t>
  </si>
  <si>
    <t>-16.46</t>
  </si>
  <si>
    <t>-18.58</t>
  </si>
  <si>
    <t>11.51</t>
  </si>
  <si>
    <t>22.06</t>
  </si>
  <si>
    <t>Gross Profit, 2 Yr. CAGR %</t>
  </si>
  <si>
    <t>-3.64</t>
  </si>
  <si>
    <t>-17.06</t>
  </si>
  <si>
    <t>-38.01</t>
  </si>
  <si>
    <t>-24.71</t>
  </si>
  <si>
    <t>10.59</t>
  </si>
  <si>
    <t>14.74</t>
  </si>
  <si>
    <t>-13.91</t>
  </si>
  <si>
    <t>-18.75</t>
  </si>
  <si>
    <t>11.25</t>
  </si>
  <si>
    <t>29.02</t>
  </si>
  <si>
    <t>EBITDA, 2 Yr. CAGR %</t>
  </si>
  <si>
    <t>-5.59</t>
  </si>
  <si>
    <t>-17.98</t>
  </si>
  <si>
    <t>-40.28</t>
  </si>
  <si>
    <t>-30.47</t>
  </si>
  <si>
    <t>21.37</t>
  </si>
  <si>
    <t>-13.88</t>
  </si>
  <si>
    <t>-22.28</t>
  </si>
  <si>
    <t>12.46</t>
  </si>
  <si>
    <t>37.86</t>
  </si>
  <si>
    <t>EBITA, 2 Yr. CAGR %</t>
  </si>
  <si>
    <t>-18.42</t>
  </si>
  <si>
    <t>-46.97</t>
  </si>
  <si>
    <t>-35.77</t>
  </si>
  <si>
    <t>38.01</t>
  </si>
  <si>
    <t>-34.12</t>
  </si>
  <si>
    <t>-51.22</t>
  </si>
  <si>
    <t>70.45</t>
  </si>
  <si>
    <t>63.81</t>
  </si>
  <si>
    <t>-62.63</t>
  </si>
  <si>
    <t>12.86</t>
  </si>
  <si>
    <t>EBIT, 2 Yr. CAGR %</t>
  </si>
  <si>
    <t>Earnings From Cont. Operations, 2 Yr. CAGR %</t>
  </si>
  <si>
    <t>69.49</t>
  </si>
  <si>
    <t>44.25</t>
  </si>
  <si>
    <t>22.92</t>
  </si>
  <si>
    <t>22.83</t>
  </si>
  <si>
    <t>12.94</t>
  </si>
  <si>
    <t>-10.61</t>
  </si>
  <si>
    <t>-69.7</t>
  </si>
  <si>
    <t>Net Income, 2 Yr. CAGR %</t>
  </si>
  <si>
    <t>101.71</t>
  </si>
  <si>
    <t>63.17</t>
  </si>
  <si>
    <t>23.91</t>
  </si>
  <si>
    <t>21.13</t>
  </si>
  <si>
    <t>-21.11</t>
  </si>
  <si>
    <t>13.38</t>
  </si>
  <si>
    <t>12.11</t>
  </si>
  <si>
    <t>-10.01</t>
  </si>
  <si>
    <t>-34.06</t>
  </si>
  <si>
    <t>-85.61</t>
  </si>
  <si>
    <t>Normalized Net Income, 2 Yr. CAGR %</t>
  </si>
  <si>
    <t>-46.21</t>
  </si>
  <si>
    <t>25.22</t>
  </si>
  <si>
    <t>110.94</t>
  </si>
  <si>
    <t>-22.67</t>
  </si>
  <si>
    <t>-16.62</t>
  </si>
  <si>
    <t>24.77</t>
  </si>
  <si>
    <t>9.27</t>
  </si>
  <si>
    <t>-30.95</t>
  </si>
  <si>
    <t>-68.03</t>
  </si>
  <si>
    <t>Diluted EPS Before Extra, 2 Yr. CAGR %</t>
  </si>
  <si>
    <t>69.88</t>
  </si>
  <si>
    <t>49.58</t>
  </si>
  <si>
    <t>25.31</t>
  </si>
  <si>
    <t>23.9</t>
  </si>
  <si>
    <t>-26.2</t>
  </si>
  <si>
    <t>10.38</t>
  </si>
  <si>
    <t>-14.76</t>
  </si>
  <si>
    <t>-41.57</t>
  </si>
  <si>
    <t>-73.23</t>
  </si>
  <si>
    <t>Accounts Receivable, 2 Yr. CAGR %</t>
  </si>
  <si>
    <t>4.76</t>
  </si>
  <si>
    <t>-25.12</t>
  </si>
  <si>
    <t>-42.12</t>
  </si>
  <si>
    <t>-5.65</t>
  </si>
  <si>
    <t>21.97</t>
  </si>
  <si>
    <t>-15.25</t>
  </si>
  <si>
    <t>-31.02</t>
  </si>
  <si>
    <t>-21.08</t>
  </si>
  <si>
    <t>-4.7</t>
  </si>
  <si>
    <t>6.77</t>
  </si>
  <si>
    <t>Inventory, 2 Yr. CAGR %</t>
  </si>
  <si>
    <t>-14.37</t>
  </si>
  <si>
    <t>-32.9</t>
  </si>
  <si>
    <t>3.98</t>
  </si>
  <si>
    <t>26.43</t>
  </si>
  <si>
    <t>2.97</t>
  </si>
  <si>
    <t>-15.32</t>
  </si>
  <si>
    <t>-10.74</t>
  </si>
  <si>
    <t>8.11</t>
  </si>
  <si>
    <t>Net Property, Plant and Equip., 2 Yr. CAGR %</t>
  </si>
  <si>
    <t>-0.65</t>
  </si>
  <si>
    <t>-9.59</t>
  </si>
  <si>
    <t>-14.63</t>
  </si>
  <si>
    <t>-6.76</t>
  </si>
  <si>
    <t>-6.6</t>
  </si>
  <si>
    <t>-9.74</t>
  </si>
  <si>
    <t>-14.28</t>
  </si>
  <si>
    <t>-17.89</t>
  </si>
  <si>
    <t>-12.72</t>
  </si>
  <si>
    <t>-6.79</t>
  </si>
  <si>
    <t>Total Assets, 2 Yr. CAGR %</t>
  </si>
  <si>
    <t>-3.11</t>
  </si>
  <si>
    <t>-11.44</t>
  </si>
  <si>
    <t>-16.93</t>
  </si>
  <si>
    <t>-6.14</t>
  </si>
  <si>
    <t>-2.06</t>
  </si>
  <si>
    <t>-10.3</t>
  </si>
  <si>
    <t>-16.29</t>
  </si>
  <si>
    <t>-9.6</t>
  </si>
  <si>
    <t>-7.29</t>
  </si>
  <si>
    <t>-2.26</t>
  </si>
  <si>
    <t>Tangible Book Value, 2 Yr. CAGR %</t>
  </si>
  <si>
    <t>-13.14</t>
  </si>
  <si>
    <t>-19.34</t>
  </si>
  <si>
    <t>-18.43</t>
  </si>
  <si>
    <t>-15.52</t>
  </si>
  <si>
    <t>-32.36</t>
  </si>
  <si>
    <t>-45.03</t>
  </si>
  <si>
    <t>-43.39</t>
  </si>
  <si>
    <t>-25.64</t>
  </si>
  <si>
    <t>Common Equity, 2 Yr. CAGR %</t>
  </si>
  <si>
    <t>-9.13</t>
  </si>
  <si>
    <t>-15.3</t>
  </si>
  <si>
    <t>-18.67</t>
  </si>
  <si>
    <t>-17.54</t>
  </si>
  <si>
    <t>-8.8</t>
  </si>
  <si>
    <t>-17.48</t>
  </si>
  <si>
    <t>-34.71</t>
  </si>
  <si>
    <t>-45.42</t>
  </si>
  <si>
    <t>Cash From Operations, 2 Yr. CAGR %</t>
  </si>
  <si>
    <t>6.78</t>
  </si>
  <si>
    <t>-45.36</t>
  </si>
  <si>
    <t>-72.93</t>
  </si>
  <si>
    <t>-21.74</t>
  </si>
  <si>
    <t>230.28</t>
  </si>
  <si>
    <t>3.62</t>
  </si>
  <si>
    <t>-20.86</t>
  </si>
  <si>
    <t>19.69</t>
  </si>
  <si>
    <t>Capital Expenditures, 2 Yr. CAGR %</t>
  </si>
  <si>
    <t>9.51</t>
  </si>
  <si>
    <t>-14.21</t>
  </si>
  <si>
    <t>-53.4</t>
  </si>
  <si>
    <t>7.73</t>
  </si>
  <si>
    <t>-13.71</t>
  </si>
  <si>
    <t>-34.73</t>
  </si>
  <si>
    <t>-26.03</t>
  </si>
  <si>
    <t>38.2</t>
  </si>
  <si>
    <t>52.02</t>
  </si>
  <si>
    <t>Levered Free Cash Flow, 2 Yr. CAGR %</t>
  </si>
  <si>
    <t>-47.84</t>
  </si>
  <si>
    <t>156.12</t>
  </si>
  <si>
    <t>-54.95</t>
  </si>
  <si>
    <t>-41.2</t>
  </si>
  <si>
    <t>96.06</t>
  </si>
  <si>
    <t>73.34</t>
  </si>
  <si>
    <t>-6.98</t>
  </si>
  <si>
    <t>-20.91</t>
  </si>
  <si>
    <t>-40.91</t>
  </si>
  <si>
    <t>Unlevered Free Cash Flow, 2 Yr. CAGR %</t>
  </si>
  <si>
    <t>-24.61</t>
  </si>
  <si>
    <t>5.59</t>
  </si>
  <si>
    <t>247.23</t>
  </si>
  <si>
    <t>-89.49</t>
  </si>
  <si>
    <t>-30.38</t>
  </si>
  <si>
    <t>751.22</t>
  </si>
  <si>
    <t>44.2</t>
  </si>
  <si>
    <t>-6.77</t>
  </si>
  <si>
    <t>-15.96</t>
  </si>
  <si>
    <t>-29.02</t>
  </si>
  <si>
    <t>Dividend Per Share, 2 Yr. CAGR %</t>
  </si>
  <si>
    <t>22.47</t>
  </si>
  <si>
    <t>-59.18</t>
  </si>
  <si>
    <t>-79.59</t>
  </si>
  <si>
    <t>Compound Annual Growth Rate Over Three Years</t>
  </si>
  <si>
    <t>Total Revenues, 3 Yr. CAGR %</t>
  </si>
  <si>
    <t>-17.34</t>
  </si>
  <si>
    <t>-28.72</t>
  </si>
  <si>
    <t>-27.77</t>
  </si>
  <si>
    <t>-7.51</t>
  </si>
  <si>
    <t>10.96</t>
  </si>
  <si>
    <t>-5.94</t>
  </si>
  <si>
    <t>-12.94</t>
  </si>
  <si>
    <t>-4.46</t>
  </si>
  <si>
    <t>Gross Profit, 3 Yr. CAGR %</t>
  </si>
  <si>
    <t>-25.88</t>
  </si>
  <si>
    <t>-28.34</t>
  </si>
  <si>
    <t>-10.21</t>
  </si>
  <si>
    <t>8.03</t>
  </si>
  <si>
    <t>-1.82</t>
  </si>
  <si>
    <t>-12.25</t>
  </si>
  <si>
    <t>-3.71</t>
  </si>
  <si>
    <t>15.06</t>
  </si>
  <si>
    <t>EBITDA, 3 Yr. CAGR %</t>
  </si>
  <si>
    <t>-1.63</t>
  </si>
  <si>
    <t>-16.85</t>
  </si>
  <si>
    <t>-28.08</t>
  </si>
  <si>
    <t>-32.19</t>
  </si>
  <si>
    <t>-12.38</t>
  </si>
  <si>
    <t>8.8</t>
  </si>
  <si>
    <t>-14.12</t>
  </si>
  <si>
    <t>-3.81</t>
  </si>
  <si>
    <t>17.72</t>
  </si>
  <si>
    <t>EBITA, 3 Yr. CAGR %</t>
  </si>
  <si>
    <t>-11.41</t>
  </si>
  <si>
    <t>-44.3</t>
  </si>
  <si>
    <t>-23.56</t>
  </si>
  <si>
    <t>-34.17</t>
  </si>
  <si>
    <t>25.11</t>
  </si>
  <si>
    <t>-17.51</t>
  </si>
  <si>
    <t>-5.25</t>
  </si>
  <si>
    <t>EBIT, 3 Yr. CAGR %</t>
  </si>
  <si>
    <t>Earnings From Cont. Operations, 3 Yr. CAGR %</t>
  </si>
  <si>
    <t>24.46</t>
  </si>
  <si>
    <t>12.25</t>
  </si>
  <si>
    <t>85.53</t>
  </si>
  <si>
    <t>-9.44</t>
  </si>
  <si>
    <t>21.98</t>
  </si>
  <si>
    <t>-12.37</t>
  </si>
  <si>
    <t>15.34</t>
  </si>
  <si>
    <t>-3.13</t>
  </si>
  <si>
    <t>-23.29</t>
  </si>
  <si>
    <t>-59.71</t>
  </si>
  <si>
    <t>Net Income, 3 Yr. CAGR %</t>
  </si>
  <si>
    <t>39.22</t>
  </si>
  <si>
    <t>31.25</t>
  </si>
  <si>
    <t>94.48</t>
  </si>
  <si>
    <t>-6.58</t>
  </si>
  <si>
    <t>19.81</t>
  </si>
  <si>
    <t>-11.95</t>
  </si>
  <si>
    <t>13.79</t>
  </si>
  <si>
    <t>-3.88</t>
  </si>
  <si>
    <t>-20.72</t>
  </si>
  <si>
    <t>-75.54</t>
  </si>
  <si>
    <t>Normalized Net Income, 3 Yr. CAGR %</t>
  </si>
  <si>
    <t>-15.73</t>
  </si>
  <si>
    <t>-34.55</t>
  </si>
  <si>
    <t>17.69</t>
  </si>
  <si>
    <t>49.93</t>
  </si>
  <si>
    <t>-18.12</t>
  </si>
  <si>
    <t>5.65</t>
  </si>
  <si>
    <t>3.83</t>
  </si>
  <si>
    <t>-7.35</t>
  </si>
  <si>
    <t>-58.17</t>
  </si>
  <si>
    <t>Diluted EPS Before Extra, 3 Yr. CAGR %</t>
  </si>
  <si>
    <t>24.55</t>
  </si>
  <si>
    <t>91.53</t>
  </si>
  <si>
    <t>-8.44</t>
  </si>
  <si>
    <t>19.59</t>
  </si>
  <si>
    <t>-16.16</t>
  </si>
  <si>
    <t>10.7</t>
  </si>
  <si>
    <t>-7.71</t>
  </si>
  <si>
    <t>-27.28</t>
  </si>
  <si>
    <t>-64.1</t>
  </si>
  <si>
    <t>Accounts Receivable, 3 Yr. CAGR %</t>
  </si>
  <si>
    <t>-1.26</t>
  </si>
  <si>
    <t>-17.21</t>
  </si>
  <si>
    <t>-28.65</t>
  </si>
  <si>
    <t>-22.79</t>
  </si>
  <si>
    <t>-1.22</t>
  </si>
  <si>
    <t>-0.44</t>
  </si>
  <si>
    <t>-17.9</t>
  </si>
  <si>
    <t>-27.27</t>
  </si>
  <si>
    <t>-11.22</t>
  </si>
  <si>
    <t>-2.68</t>
  </si>
  <si>
    <t>Inventory, 3 Yr. CAGR %</t>
  </si>
  <si>
    <t>-5.53</t>
  </si>
  <si>
    <t>-15.07</t>
  </si>
  <si>
    <t>-10.25</t>
  </si>
  <si>
    <t>2.49</t>
  </si>
  <si>
    <t>19.4</t>
  </si>
  <si>
    <t>-1.16</t>
  </si>
  <si>
    <t>-8.6</t>
  </si>
  <si>
    <t>-10.14</t>
  </si>
  <si>
    <t>-2.73</t>
  </si>
  <si>
    <t>Net Property, Plant and Equip., 3 Yr. CAGR %</t>
  </si>
  <si>
    <t>-0.12</t>
  </si>
  <si>
    <t>-6.91</t>
  </si>
  <si>
    <t>-10.77</t>
  </si>
  <si>
    <t>-8.03</t>
  </si>
  <si>
    <t>-7.4</t>
  </si>
  <si>
    <t>-15.02</t>
  </si>
  <si>
    <t>-14.96</t>
  </si>
  <si>
    <t>Total Assets, 3 Yr. CAGR %</t>
  </si>
  <si>
    <t>-2.74</t>
  </si>
  <si>
    <t>-12.35</t>
  </si>
  <si>
    <t>-10.86</t>
  </si>
  <si>
    <t>-6.27</t>
  </si>
  <si>
    <t>-6.18</t>
  </si>
  <si>
    <t>-13.15</t>
  </si>
  <si>
    <t>-11.06</t>
  </si>
  <si>
    <t>-11.23</t>
  </si>
  <si>
    <t>-1.38</t>
  </si>
  <si>
    <t>Tangible Book Value, 3 Yr. CAGR %</t>
  </si>
  <si>
    <t>-2.36</t>
  </si>
  <si>
    <t>-9.06</t>
  </si>
  <si>
    <t>-17.35</t>
  </si>
  <si>
    <t>-16.68</t>
  </si>
  <si>
    <t>-15.12</t>
  </si>
  <si>
    <t>-14.07</t>
  </si>
  <si>
    <t>-25.09</t>
  </si>
  <si>
    <t>-38.32</t>
  </si>
  <si>
    <t>-42.63</t>
  </si>
  <si>
    <t>-34.29</t>
  </si>
  <si>
    <t>Common Equity, 3 Yr. CAGR %</t>
  </si>
  <si>
    <t>-4.23</t>
  </si>
  <si>
    <t>-10.36</t>
  </si>
  <si>
    <t>-18.37</t>
  </si>
  <si>
    <t>-15.98</t>
  </si>
  <si>
    <t>-14.24</t>
  </si>
  <si>
    <t>-15.16</t>
  </si>
  <si>
    <t>-26.6</t>
  </si>
  <si>
    <t>-39.75</t>
  </si>
  <si>
    <t>-42.91</t>
  </si>
  <si>
    <t>Cash From Operations, 3 Yr. CAGR %</t>
  </si>
  <si>
    <t>6.95</t>
  </si>
  <si>
    <t>-18.16</t>
  </si>
  <si>
    <t>-27.88</t>
  </si>
  <si>
    <t>-67.22</t>
  </si>
  <si>
    <t>-27.55</t>
  </si>
  <si>
    <t>8.77</t>
  </si>
  <si>
    <t>77.3</t>
  </si>
  <si>
    <t>9.59</t>
  </si>
  <si>
    <t>-9.88</t>
  </si>
  <si>
    <t>22.18</t>
  </si>
  <si>
    <t>Capital Expenditures, 3 Yr. CAGR %</t>
  </si>
  <si>
    <t>-3.75</t>
  </si>
  <si>
    <t>-17.04</t>
  </si>
  <si>
    <t>-30.5</t>
  </si>
  <si>
    <t>-31.93</t>
  </si>
  <si>
    <t>2.65</t>
  </si>
  <si>
    <t>-30.18</t>
  </si>
  <si>
    <t>-4.42</t>
  </si>
  <si>
    <t>40.38</t>
  </si>
  <si>
    <t>Levered Free Cash Flow, 3 Yr. CAGR %</t>
  </si>
  <si>
    <t>-53.58</t>
  </si>
  <si>
    <t>37.04</t>
  </si>
  <si>
    <t>-5.8</t>
  </si>
  <si>
    <t>24.29</t>
  </si>
  <si>
    <t>-37.88</t>
  </si>
  <si>
    <t>52.54</t>
  </si>
  <si>
    <t>40.71</t>
  </si>
  <si>
    <t>-16.54</t>
  </si>
  <si>
    <t>-30.11</t>
  </si>
  <si>
    <t>Unlevered Free Cash Flow, 3 Yr. CAGR %</t>
  </si>
  <si>
    <t>-55.64</t>
  </si>
  <si>
    <t>109.56</t>
  </si>
  <si>
    <t>-6.01</t>
  </si>
  <si>
    <t>-43.67</t>
  </si>
  <si>
    <t>-28.8</t>
  </si>
  <si>
    <t>2.41</t>
  </si>
  <si>
    <t>308.14</t>
  </si>
  <si>
    <t>24.05</t>
  </si>
  <si>
    <t>-12.66</t>
  </si>
  <si>
    <t>-21.53</t>
  </si>
  <si>
    <t>Dividend Per Share, 3 Yr. CAGR %</t>
  </si>
  <si>
    <t>14.47</t>
  </si>
  <si>
    <t>6.27</t>
  </si>
  <si>
    <t>-44.97</t>
  </si>
  <si>
    <t>-65.33</t>
  </si>
  <si>
    <t>Compound Annual Growth Rate Over Five Years</t>
  </si>
  <si>
    <t>Total Revenues, 5 Yr. CAGR %</t>
  </si>
  <si>
    <t>13.19</t>
  </si>
  <si>
    <t>-18.01</t>
  </si>
  <si>
    <t>-17.82</t>
  </si>
  <si>
    <t>-13.05</t>
  </si>
  <si>
    <t>-14.86</t>
  </si>
  <si>
    <t>-11.2</t>
  </si>
  <si>
    <t>-1.96</t>
  </si>
  <si>
    <t>0.69</t>
  </si>
  <si>
    <t>-0.34</t>
  </si>
  <si>
    <t>Gross Profit, 5 Yr. CAGR %</t>
  </si>
  <si>
    <t>6.47</t>
  </si>
  <si>
    <t>-2.95</t>
  </si>
  <si>
    <t>-17.23</t>
  </si>
  <si>
    <t>-19.32</t>
  </si>
  <si>
    <t>-13.02</t>
  </si>
  <si>
    <t>-13.49</t>
  </si>
  <si>
    <t>-11.71</t>
  </si>
  <si>
    <t>-3.74</t>
  </si>
  <si>
    <t>2.38</t>
  </si>
  <si>
    <t>EBITDA, 5 Yr. CAGR %</t>
  </si>
  <si>
    <t>6.57</t>
  </si>
  <si>
    <t>-4.57</t>
  </si>
  <si>
    <t>-19.43</t>
  </si>
  <si>
    <t>-22.59</t>
  </si>
  <si>
    <t>-14.66</t>
  </si>
  <si>
    <t>-14.41</t>
  </si>
  <si>
    <t>-12.98</t>
  </si>
  <si>
    <t>-5.08</t>
  </si>
  <si>
    <t>5.36</t>
  </si>
  <si>
    <t>3.78</t>
  </si>
  <si>
    <t>EBITA, 5 Yr. CAGR %</t>
  </si>
  <si>
    <t>0.3</t>
  </si>
  <si>
    <t>-24.37</t>
  </si>
  <si>
    <t>-22.1</t>
  </si>
  <si>
    <t>-19.92</t>
  </si>
  <si>
    <t>-27.97</t>
  </si>
  <si>
    <t>-34.81</t>
  </si>
  <si>
    <t>14.9</t>
  </si>
  <si>
    <t>-31.74</t>
  </si>
  <si>
    <t>20.06</t>
  </si>
  <si>
    <t>EBIT, 5 Yr. CAGR %</t>
  </si>
  <si>
    <t>Earnings From Cont. Operations, 5 Yr. CAGR %</t>
  </si>
  <si>
    <t>38.21</t>
  </si>
  <si>
    <t>5.19</t>
  </si>
  <si>
    <t>23.84</t>
  </si>
  <si>
    <t>16.37</t>
  </si>
  <si>
    <t>30.45</t>
  </si>
  <si>
    <t>0.33</t>
  </si>
  <si>
    <t>18.28</t>
  </si>
  <si>
    <t>-11.67</t>
  </si>
  <si>
    <t>-9.18</t>
  </si>
  <si>
    <t>-39.15</t>
  </si>
  <si>
    <t>Net Income, 5 Yr. CAGR %</t>
  </si>
  <si>
    <t>50.96</t>
  </si>
  <si>
    <t>31.52</t>
  </si>
  <si>
    <t>32.88</t>
  </si>
  <si>
    <t>27.1</t>
  </si>
  <si>
    <t>35.57</t>
  </si>
  <si>
    <t>0.94</t>
  </si>
  <si>
    <t>16.67</t>
  </si>
  <si>
    <t>-11.18</t>
  </si>
  <si>
    <t>-8.52</t>
  </si>
  <si>
    <t>-55.03</t>
  </si>
  <si>
    <t>Normalized Net Income, 5 Yr. CAGR %</t>
  </si>
  <si>
    <t>16.93</t>
  </si>
  <si>
    <t>-20.88</t>
  </si>
  <si>
    <t>4.52</t>
  </si>
  <si>
    <t>-0.51</t>
  </si>
  <si>
    <t>-2.96</t>
  </si>
  <si>
    <t>39.31</t>
  </si>
  <si>
    <t>-10.79</t>
  </si>
  <si>
    <t>-35.18</t>
  </si>
  <si>
    <t>Diluted EPS Before Extra, 5 Yr. CAGR %</t>
  </si>
  <si>
    <t>37.73</t>
  </si>
  <si>
    <t>5.31</t>
  </si>
  <si>
    <t>24.85</t>
  </si>
  <si>
    <t>17.24</t>
  </si>
  <si>
    <t>30.79</t>
  </si>
  <si>
    <t>-1.54</t>
  </si>
  <si>
    <t>15.8</t>
  </si>
  <si>
    <t>-15.62</t>
  </si>
  <si>
    <t>-14.27</t>
  </si>
  <si>
    <t>-43.74</t>
  </si>
  <si>
    <t>Accounts Receivable, 5 Yr. CAGR %</t>
  </si>
  <si>
    <t>15.95</t>
  </si>
  <si>
    <t>-6.81</t>
  </si>
  <si>
    <t>-20.26</t>
  </si>
  <si>
    <t>-12.77</t>
  </si>
  <si>
    <t>-19.86</t>
  </si>
  <si>
    <t>-13.21</t>
  </si>
  <si>
    <t>-9.27</t>
  </si>
  <si>
    <t>-12.86</t>
  </si>
  <si>
    <t>-15.19</t>
  </si>
  <si>
    <t>Inventory, 5 Yr. CAGR %</t>
  </si>
  <si>
    <t>17.94</t>
  </si>
  <si>
    <t>-0.64</t>
  </si>
  <si>
    <t>-17.61</t>
  </si>
  <si>
    <t>-7.91</t>
  </si>
  <si>
    <t>-4.62</t>
  </si>
  <si>
    <t>-5.18</t>
  </si>
  <si>
    <t>-5.11</t>
  </si>
  <si>
    <t>Net Property, Plant and Equip., 5 Yr. CAGR %</t>
  </si>
  <si>
    <t>-2.1</t>
  </si>
  <si>
    <t>-6.2</t>
  </si>
  <si>
    <t>-6.85</t>
  </si>
  <si>
    <t>-8.65</t>
  </si>
  <si>
    <t>-10.58</t>
  </si>
  <si>
    <t>-11.75</t>
  </si>
  <si>
    <t>-12.91</t>
  </si>
  <si>
    <t>-11.73</t>
  </si>
  <si>
    <t>Total Assets, 5 Yr. CAGR %</t>
  </si>
  <si>
    <t>2.22</t>
  </si>
  <si>
    <t>-3.92</t>
  </si>
  <si>
    <t>-8.71</t>
  </si>
  <si>
    <t>-7.87</t>
  </si>
  <si>
    <t>-8.37</t>
  </si>
  <si>
    <t>-10.64</t>
  </si>
  <si>
    <t>-10.41</t>
  </si>
  <si>
    <t>-7.56</t>
  </si>
  <si>
    <t>-7.64</t>
  </si>
  <si>
    <t>Tangible Book Value, 5 Yr. CAGR %</t>
  </si>
  <si>
    <t>-1.1</t>
  </si>
  <si>
    <t>-3.16</t>
  </si>
  <si>
    <t>-9.55</t>
  </si>
  <si>
    <t>-12.93</t>
  </si>
  <si>
    <t>-14.34</t>
  </si>
  <si>
    <t>-16.22</t>
  </si>
  <si>
    <t>-22.49</t>
  </si>
  <si>
    <t>-28.13</t>
  </si>
  <si>
    <t>-33.03</t>
  </si>
  <si>
    <t>-33.53</t>
  </si>
  <si>
    <t>Common Equity, 5 Yr. CAGR %</t>
  </si>
  <si>
    <t>-1.02</t>
  </si>
  <si>
    <t>-4.27</t>
  </si>
  <si>
    <t>-10.29</t>
  </si>
  <si>
    <t>-13.3</t>
  </si>
  <si>
    <t>-14.67</t>
  </si>
  <si>
    <t>-16.58</t>
  </si>
  <si>
    <t>-28.88</t>
  </si>
  <si>
    <t>-33.85</t>
  </si>
  <si>
    <t>-34.46</t>
  </si>
  <si>
    <t>Cash From Operations, 5 Yr. CAGR %</t>
  </si>
  <si>
    <t>1.96</t>
  </si>
  <si>
    <t>-18.25</t>
  </si>
  <si>
    <t>-47.43</t>
  </si>
  <si>
    <t>-25.49</t>
  </si>
  <si>
    <t>-17.41</t>
  </si>
  <si>
    <t>-16.4</t>
  </si>
  <si>
    <t>51.51</t>
  </si>
  <si>
    <t>14.38</t>
  </si>
  <si>
    <t>Capital Expenditures, 5 Yr. CAGR %</t>
  </si>
  <si>
    <t>10.74</t>
  </si>
  <si>
    <t>-1.4</t>
  </si>
  <si>
    <t>-27.99</t>
  </si>
  <si>
    <t>-17.67</t>
  </si>
  <si>
    <t>-17.19</t>
  </si>
  <si>
    <t>-25.16</t>
  </si>
  <si>
    <t>-25.76</t>
  </si>
  <si>
    <t>-9.96</t>
  </si>
  <si>
    <t>-8.25</t>
  </si>
  <si>
    <t>3.34</t>
  </si>
  <si>
    <t>Levered Free Cash Flow, 5 Yr. CAGR %</t>
  </si>
  <si>
    <t>-20.24</t>
  </si>
  <si>
    <t>9.11</t>
  </si>
  <si>
    <t>-8.08</t>
  </si>
  <si>
    <t>-12.18</t>
  </si>
  <si>
    <t>-21.98</t>
  </si>
  <si>
    <t>49.15</t>
  </si>
  <si>
    <t>-6.35</t>
  </si>
  <si>
    <t>-0.75</t>
  </si>
  <si>
    <t>17.19</t>
  </si>
  <si>
    <t>Unlevered Free Cash Flow, 5 Yr. CAGR %</t>
  </si>
  <si>
    <t>-30.57</t>
  </si>
  <si>
    <t>19.46</t>
  </si>
  <si>
    <t>1.03</t>
  </si>
  <si>
    <t>-36.7</t>
  </si>
  <si>
    <t>-16.64</t>
  </si>
  <si>
    <t>66.9</t>
  </si>
  <si>
    <t>-5.58</t>
  </si>
  <si>
    <t>116.76</t>
  </si>
  <si>
    <t>Dividend Per Share, 5 Yr. CAGR %</t>
  </si>
  <si>
    <t>8.45</t>
  </si>
  <si>
    <t>-27.52</t>
  </si>
  <si>
    <t>-47.04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</si>
  <si>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</si>
  <si>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</si>
  <si>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</si>
  <si>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</si>
  <si>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</si>
  <si>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</si>
  <si>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</si>
  <si>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</si>
  <si>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</si>
  <si>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1,047</t>
  </si>
  <si>
    <t>424.7</t>
  </si>
  <si>
    <t>668.3</t>
  </si>
  <si>
    <t>1,458</t>
  </si>
  <si>
    <t>772.6</t>
  </si>
  <si>
    <t>598.8</t>
  </si>
  <si>
    <t>-</t>
  </si>
  <si>
    <t>Change</t>
  </si>
  <si>
    <t>-59.42%</t>
  </si>
  <si>
    <t>57.34%</t>
  </si>
  <si>
    <t>118.21%</t>
  </si>
  <si>
    <t>-47.01%</t>
  </si>
  <si>
    <t>-22.49%</t>
  </si>
  <si>
    <t>0%</t>
  </si>
  <si>
    <t>Enterprise Value (EV)
                                    1</t>
  </si>
  <si>
    <t>3,944</t>
  </si>
  <si>
    <t>2,912</t>
  </si>
  <si>
    <t>2,940</t>
  </si>
  <si>
    <t>3,543</t>
  </si>
  <si>
    <t>2,844</t>
  </si>
  <si>
    <t>3,422</t>
  </si>
  <si>
    <t>3,283</t>
  </si>
  <si>
    <t>2,839</t>
  </si>
  <si>
    <t>-26.17%</t>
  </si>
  <si>
    <t>0.96%</t>
  </si>
  <si>
    <t>20.54%</t>
  </si>
  <si>
    <t>-19.75%</t>
  </si>
  <si>
    <t>20.33%</t>
  </si>
  <si>
    <t>-4.06%</t>
  </si>
  <si>
    <t>-13.5%</t>
  </si>
  <si>
    <t>P/E ratio</t>
  </si>
  <si>
    <t>-1.36x</t>
  </si>
  <si>
    <t>-0.49x</t>
  </si>
  <si>
    <t>-1.06x</t>
  </si>
  <si>
    <t>-3.82x</t>
  </si>
  <si>
    <t>-14.9x</t>
  </si>
  <si>
    <t>-3.92x</t>
  </si>
  <si>
    <t>62.7x</t>
  </si>
  <si>
    <t>16.5x</t>
  </si>
  <si>
    <t>PBR</t>
  </si>
  <si>
    <t>0.53x</t>
  </si>
  <si>
    <t>0.36x</t>
  </si>
  <si>
    <t>1.13x</t>
  </si>
  <si>
    <t>3.73x</t>
  </si>
  <si>
    <t>2.29x</t>
  </si>
  <si>
    <t>3.05x</t>
  </si>
  <si>
    <t>1.4x</t>
  </si>
  <si>
    <t>1.03x</t>
  </si>
  <si>
    <t>PEG</t>
  </si>
  <si>
    <t>-0x</t>
  </si>
  <si>
    <t>0x</t>
  </si>
  <si>
    <t>0.1x</t>
  </si>
  <si>
    <t>0.2x</t>
  </si>
  <si>
    <t>-1x</t>
  </si>
  <si>
    <t>Capitalization / Revenue</t>
  </si>
  <si>
    <t>0.34x</t>
  </si>
  <si>
    <t>0.33x</t>
  </si>
  <si>
    <t>0.55x</t>
  </si>
  <si>
    <t>0.26x</t>
  </si>
  <si>
    <t>0.17x</t>
  </si>
  <si>
    <t>0.15x</t>
  </si>
  <si>
    <t>EV / Revenue</t>
  </si>
  <si>
    <t>1.3x</t>
  </si>
  <si>
    <t>1.36x</t>
  </si>
  <si>
    <t>1.46x</t>
  </si>
  <si>
    <t>1.34x</t>
  </si>
  <si>
    <t>0.95x</t>
  </si>
  <si>
    <t>1.16x</t>
  </si>
  <si>
    <t>0.91x</t>
  </si>
  <si>
    <t>0.73x</t>
  </si>
  <si>
    <t>EV / EBITDA</t>
  </si>
  <si>
    <t>4.9x</t>
  </si>
  <si>
    <t>5.16x</t>
  </si>
  <si>
    <t>6.1x</t>
  </si>
  <si>
    <t>5x</t>
  </si>
  <si>
    <t>3.11x</t>
  </si>
  <si>
    <t>3.86x</t>
  </si>
  <si>
    <t>2.99x</t>
  </si>
  <si>
    <t>2.27x</t>
  </si>
  <si>
    <t>EV / EBIT</t>
  </si>
  <si>
    <t>-55.4x</t>
  </si>
  <si>
    <t>-10x</t>
  </si>
  <si>
    <t>-13.9x</t>
  </si>
  <si>
    <t>80x</t>
  </si>
  <si>
    <t>10.5x</t>
  </si>
  <si>
    <t>13.7x</t>
  </si>
  <si>
    <t>7.6x</t>
  </si>
  <si>
    <t>EV / FCF</t>
  </si>
  <si>
    <t>15.4x</t>
  </si>
  <si>
    <t>18.9x</t>
  </si>
  <si>
    <t>15.1x</t>
  </si>
  <si>
    <t>27.8x</t>
  </si>
  <si>
    <t>25.6x</t>
  </si>
  <si>
    <t>7.38x</t>
  </si>
  <si>
    <t>21.2x</t>
  </si>
  <si>
    <t>13x</t>
  </si>
  <si>
    <t>FCF Yield</t>
  </si>
  <si>
    <t>6.51%</t>
  </si>
  <si>
    <t>5.3%</t>
  </si>
  <si>
    <t>6.62%</t>
  </si>
  <si>
    <t>3.6%</t>
  </si>
  <si>
    <t>3.91%</t>
  </si>
  <si>
    <t>13.5%</t>
  </si>
  <si>
    <t>4.71%</t>
  </si>
  <si>
    <t>7.67%</t>
  </si>
  <si>
    <t>Dividend per Share
                                    2</t>
  </si>
  <si>
    <t>2</t>
  </si>
  <si>
    <t>0.75</t>
  </si>
  <si>
    <t>Rate of return</t>
  </si>
  <si>
    <t>1.39%</t>
  </si>
  <si>
    <t>1.29%</t>
  </si>
  <si>
    <t>EPS
                                    2</t>
  </si>
  <si>
    <t>-118.7</t>
  </si>
  <si>
    <t>1</t>
  </si>
  <si>
    <t>3.795</t>
  </si>
  <si>
    <t>Distribution rate</t>
  </si>
  <si>
    <t>-1.9%</t>
  </si>
  <si>
    <t>-0.63%</t>
  </si>
  <si>
    <t>Net sales
                                    1</t>
  </si>
  <si>
    <t>3,043</t>
  </si>
  <si>
    <t>2,134</t>
  </si>
  <si>
    <t>2,018</t>
  </si>
  <si>
    <t>2,654</t>
  </si>
  <si>
    <t>3,006</t>
  </si>
  <si>
    <t>2,942</t>
  </si>
  <si>
    <t>3,598</t>
  </si>
  <si>
    <t>3,905</t>
  </si>
  <si>
    <t>EBITDA
                                    1</t>
  </si>
  <si>
    <t>805</t>
  </si>
  <si>
    <t>563.9</t>
  </si>
  <si>
    <t>481.9</t>
  </si>
  <si>
    <t>709.4</t>
  </si>
  <si>
    <t>915.2</t>
  </si>
  <si>
    <t>885.6</t>
  </si>
  <si>
    <t>1,096</t>
  </si>
  <si>
    <t>1,249</t>
  </si>
  <si>
    <t>EBIT
                                    1</t>
  </si>
  <si>
    <t>-71.13</t>
  </si>
  <si>
    <t>-289.8</t>
  </si>
  <si>
    <t>-211.4</t>
  </si>
  <si>
    <t>44.32</t>
  </si>
  <si>
    <t>269.9</t>
  </si>
  <si>
    <t>249.1</t>
  </si>
  <si>
    <t>431.8</t>
  </si>
  <si>
    <t>Net income
                                    1</t>
  </si>
  <si>
    <t>-720.1</t>
  </si>
  <si>
    <t>-820.3</t>
  </si>
  <si>
    <t>-572.9</t>
  </si>
  <si>
    <t>-350.3</t>
  </si>
  <si>
    <t>-11.78</t>
  </si>
  <si>
    <t>-140.5</t>
  </si>
  <si>
    <t>89.72</t>
  </si>
  <si>
    <t>147.9</t>
  </si>
  <si>
    <t>Net Debt
                                    1</t>
  </si>
  <si>
    <t>2,897</t>
  </si>
  <si>
    <t>2,487</t>
  </si>
  <si>
    <t>2,271</t>
  </si>
  <si>
    <t>2,085</t>
  </si>
  <si>
    <t>2,071</t>
  </si>
  <si>
    <t>2,823</t>
  </si>
  <si>
    <t>2,684</t>
  </si>
  <si>
    <t>2,241</t>
  </si>
  <si>
    <t>Reference price
                                    2</t>
  </si>
  <si>
    <t>144.00</t>
  </si>
  <si>
    <t>58.23</t>
  </si>
  <si>
    <t>81.09</t>
  </si>
  <si>
    <t>154.87</t>
  </si>
  <si>
    <t>81.63</t>
  </si>
  <si>
    <t>62.72</t>
  </si>
  <si>
    <t>Nbr of stocks (in thousands)</t>
  </si>
  <si>
    <t>7,268</t>
  </si>
  <si>
    <t>7,294</t>
  </si>
  <si>
    <t>8,241</t>
  </si>
  <si>
    <t>9,416</t>
  </si>
  <si>
    <t>9,465</t>
  </si>
  <si>
    <t>9,548</t>
  </si>
  <si>
    <t>Announcement Date</t>
  </si>
  <si>
    <t>2/20/20</t>
  </si>
  <si>
    <t>2/23/21</t>
  </si>
  <si>
    <t>2/8/22</t>
  </si>
  <si>
    <t>2/7/23</t>
  </si>
  <si>
    <t>2/6/24</t>
  </si>
  <si>
    <t>address1</t>
  </si>
  <si>
    <t>Crown House</t>
  </si>
  <si>
    <t>address2</t>
  </si>
  <si>
    <t>Second Floor 4 Par-la-Ville Road</t>
  </si>
  <si>
    <t>city</t>
  </si>
  <si>
    <t>Hamilton</t>
  </si>
  <si>
    <t>zip</t>
  </si>
  <si>
    <t>HM 08</t>
  </si>
  <si>
    <t>country</t>
  </si>
  <si>
    <t>phone</t>
  </si>
  <si>
    <t>441 292 1510</t>
  </si>
  <si>
    <t>website</t>
  </si>
  <si>
    <t>https://www.nabors.com</t>
  </si>
  <si>
    <t>industry</t>
  </si>
  <si>
    <t>industryKey</t>
  </si>
  <si>
    <t>oil-gas-drilling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</si>
  <si>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</si>
  <si>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</si>
  <si>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</si>
  <si>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</si>
  <si>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</si>
  <si>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</si>
  <si>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</si>
  <si>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Nabors Industries Ltd. provides drilling and drilling-related services for land-based and offshore oil and natural gas wells in the United States and internationally. The company operates through four segments: U.S. Drilling, International Drilling, Drilling Solutions, and Rig Technologies. It provides tubular running services, including casing and tubing running, and torque monitoring; managed pressure drilling services; and drilling-bit steering systems and rig instrumentation software. The company also offers drilling systems comprising ROCKit, a directional steering control system; SmartNAV, a collaborative guidance and advisory platform; SmartSLIDE, a directional steering control system; and RigCLOUD, a digital infrastructure to integrate applications to deliver real-time insight into operations across the rig fleet. In addition, it operates a fleet of land-based drilling rigs and marketed platforms rigs; manufactures and sells top drives, catwalks, wrenches, drawworks, and other drilling related equipment, such as robotic systems and downhole tools; and provides aftermarket sales and services for the installed base of its equipment. Nabors Industries Ltd. was founded in 1952 and is based in Hamilton, Bermuda.</t>
  </si>
  <si>
    <t>fullTimeEmployees</t>
  </si>
  <si>
    <t>companyOfficers</t>
  </si>
  <si>
    <t>[{'maxAge': 1, 'name': 'Mr. Anthony G. Petrello J.D.', 'age': 69, 'title': 'Chairman, President &amp; CEO', 'yearBorn': 1955, 'fiscalYear': 2023, 'totalPay': 4763626, 'exercisedValue': 0, 'unexercisedValue': 0}, {'maxAge': 1, 'name': 'Mr. William J. Restrepo', 'age': 65, 'title': 'Chief Financial Officer', 'yearBorn': 1959, 'fiscalYear': 2023, 'totalPay': 2163545, 'exercisedValue': 0, 'unexercisedValue': 0}, {'maxAge': 1, 'name': 'Mr. Mark D. Andrews CA, CFA', 'age': 51, 'title': 'Corporate Secretary', 'yearBorn': 1973, 'fiscalYear': 2023, 'totalPay': 539276, 'exercisedValue': 0, 'unexercisedValue': 0}, {'maxAge': 1, 'name': 'Mr. R. Clark Wood', 'age': 52, 'title': 'VP &amp; Chief Accounting Officer', 'yearBorn': 1972, 'fiscalYear': 2023, 'totalPay': 815788, 'exercisedValue': 0, 'unexercisedValue': 104348}, {'maxAge': 1, 'name': 'Ms. Jade  Strong', 'title': 'Senior VP &amp; Chief Administration Officer', 'fiscalYear': 2023, 'exercisedValue': 0, 'unexercisedValue': 0}, {'maxAge': 1, 'name': 'Mr. Michael V. Csizmadia', 'title': 'Senior VP, General Counsel &amp; Chief Compliance Officer', 'fiscalYear': 2023, 'exercisedValue': 0, 'unexercisedValue': 0}, {'maxAge': 1, 'name': 'Mr. Siegfried  Meissner', 'age': 71, 'title': 'President of Energy Transition &amp; Industrial Automation', 'yearBorn': 1953, 'fiscalYear': 2023, 'exercisedValue': 0, 'unexercisedValue': 0}, {'maxAge': 1, 'name': 'Mr. Travis  Purvis', 'title': 'Senior Vice President of Global Drilling Operations', 'fiscalYear': 2023, 'exercisedValue': 0, 'unexercisedValue': 0}, {'maxAge': 1, 'name': 'Mr. Subodh  Saxena', 'title': 'Senior Vice President of Canrig &amp; Nabors Drilling Solutions', 'fiscalYear': 2023, 'exercisedValue': 0, 'unexercisedValue': 0}, {'maxAge': 1, 'name': 'Miguel  Rodriguez', 'title': 'Senior Vice President of Finance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</si>
  <si>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</si>
  <si>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</si>
  <si>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</si>
  <si>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</si>
  <si>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</si>
  <si>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</si>
  <si>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</si>
  <si>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</si>
  <si>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</si>
  <si>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</si>
  <si>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</si>
  <si>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</si>
  <si>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</si>
  <si>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</si>
  <si>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</si>
  <si>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</si>
  <si>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</si>
  <si>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</si>
  <si>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</si>
  <si>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</si>
  <si>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</si>
  <si>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</si>
  <si>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</si>
  <si>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</si>
  <si>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</si>
  <si>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</si>
  <si>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</si>
  <si>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</si>
  <si>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</si>
  <si>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</si>
  <si>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</si>
  <si>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</si>
  <si>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</si>
  <si>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</si>
  <si>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</si>
  <si>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</si>
  <si>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</si>
  <si>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</si>
  <si>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</si>
  <si>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</si>
  <si>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</si>
  <si>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</si>
  <si>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</si>
  <si>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</si>
  <si>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</si>
  <si>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</si>
  <si>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</si>
  <si>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</si>
  <si>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</si>
  <si>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</si>
  <si>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</si>
  <si>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</si>
  <si>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</si>
  <si>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</si>
  <si>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</si>
  <si>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</si>
  <si>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</si>
  <si>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</si>
  <si>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</si>
  <si>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</si>
  <si>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</si>
  <si>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</si>
  <si>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</si>
  <si>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</si>
  <si>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</si>
  <si>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</si>
  <si>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</si>
  <si>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</si>
  <si>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</si>
  <si>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</si>
  <si>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</si>
  <si>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</si>
  <si>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</si>
  <si>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</si>
  <si>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</si>
  <si>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</si>
  <si>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Nabors Industries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</si>
  <si>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</si>
  <si>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</si>
  <si>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</si>
  <si>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</si>
  <si>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</si>
  <si>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</si>
  <si>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</si>
  <si>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d3716f98-e0f3-3af8-a4d9-f6280c2cd79d</t>
  </si>
  <si>
    <t>messageBoardId</t>
  </si>
  <si>
    <t>finmb_290681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</si>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</sst>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bo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62.67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894.8893683135452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6.07289088E8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20.042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22.356766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-671.0</v>
      </c>
      <c r="C2" s="1">
        <v>-373.0</v>
      </c>
      <c r="D2" s="1">
        <v>-1030.0</v>
      </c>
      <c r="E2" s="1">
        <v>-547.0</v>
      </c>
      <c r="F2" s="1">
        <v>-641.0</v>
      </c>
      <c r="G2" s="1">
        <v>-703.0</v>
      </c>
      <c r="H2" s="1">
        <v>-806.0</v>
      </c>
      <c r="I2" s="1">
        <v>-569.0</v>
      </c>
      <c r="J2" s="1">
        <v>-350.0</v>
      </c>
      <c r="K2" s="1">
        <v>-11.0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1150.0</v>
      </c>
      <c r="C3" s="1">
        <v>973.0</v>
      </c>
      <c r="D3" s="1">
        <v>874.0</v>
      </c>
      <c r="E3" s="1">
        <v>845.0</v>
      </c>
      <c r="F3" s="1">
        <v>869.0</v>
      </c>
      <c r="G3" s="1">
        <v>876.0</v>
      </c>
      <c r="H3" s="1">
        <v>854.0</v>
      </c>
      <c r="I3" s="1">
        <v>693.0</v>
      </c>
      <c r="J3" s="1">
        <v>665.0</v>
      </c>
      <c r="K3" s="1">
        <v>645.0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24.0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1150.0</v>
      </c>
      <c r="C5" s="1">
        <v>973.0</v>
      </c>
      <c r="D5" s="1">
        <v>874.0</v>
      </c>
      <c r="E5" s="1">
        <v>845.0</v>
      </c>
      <c r="F5" s="1">
        <v>869.0</v>
      </c>
      <c r="G5" s="1">
        <v>876.0</v>
      </c>
      <c r="H5" s="1">
        <v>878.0</v>
      </c>
      <c r="I5" s="1">
        <v>693.0</v>
      </c>
      <c r="J5" s="1">
        <v>665.0</v>
      </c>
      <c r="K5" s="1">
        <v>645.0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7.0</v>
      </c>
      <c r="C6" s="1">
        <v>7.0</v>
      </c>
      <c r="D6" s="1">
        <v>6.0</v>
      </c>
      <c r="E6" s="1">
        <v>27.0</v>
      </c>
      <c r="F6" s="1">
        <v>32.0</v>
      </c>
      <c r="G6" s="1">
        <v>30.0</v>
      </c>
      <c r="H6" s="1">
        <v>31.0</v>
      </c>
      <c r="I6" s="1">
        <v>21.0</v>
      </c>
      <c r="J6" s="1">
        <v>8.0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-28.0</v>
      </c>
      <c r="G7" s="1">
        <v>-22.0</v>
      </c>
      <c r="H7" s="1">
        <v>-42.0</v>
      </c>
      <c r="I7" s="1">
        <v>-25.0</v>
      </c>
      <c r="J7" s="1">
        <v>-43.0</v>
      </c>
      <c r="K7" s="1">
        <v>-61.0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353.0</v>
      </c>
      <c r="C8" s="1">
        <v>-38.0</v>
      </c>
      <c r="D8" s="1">
        <v>85.0</v>
      </c>
      <c r="E8" s="1">
        <v>19.0</v>
      </c>
      <c r="F8" s="1">
        <v>95.0</v>
      </c>
      <c r="G8" s="1">
        <v>40.0</v>
      </c>
      <c r="H8" s="1">
        <v>64.0</v>
      </c>
      <c r="I8" s="1">
        <v>23.0</v>
      </c>
      <c r="J8" s="1">
        <v>7.0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178.0</v>
      </c>
      <c r="D9" s="1">
        <v>216.0</v>
      </c>
      <c r="E9" s="1">
        <v>97.0</v>
      </c>
      <c r="F9" s="1">
        <v>14.0</v>
      </c>
      <c r="G9" s="1">
        <v>-1.0</v>
      </c>
      <c r="H9" s="1">
        <v>4.0</v>
      </c>
      <c r="I9" s="1">
        <v>32.0</v>
      </c>
      <c r="J9" s="1">
        <v>0.0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998.0</v>
      </c>
      <c r="C10" s="1">
        <v>140.0</v>
      </c>
      <c r="D10" s="1">
        <v>285.0</v>
      </c>
      <c r="E10" s="1">
        <v>6.0</v>
      </c>
      <c r="F10" s="1">
        <v>60.0</v>
      </c>
      <c r="G10" s="1">
        <v>247.0</v>
      </c>
      <c r="H10" s="1">
        <v>294.0</v>
      </c>
      <c r="I10" s="1">
        <v>72.0</v>
      </c>
      <c r="J10" s="1">
        <v>0.0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7.0</v>
      </c>
      <c r="C11" s="1">
        <v>84.0</v>
      </c>
      <c r="D11" s="1">
        <v>222.0</v>
      </c>
      <c r="E11" s="1">
        <v>0.0</v>
      </c>
      <c r="F11" s="1">
        <v>16.0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37.0</v>
      </c>
      <c r="C12" s="1">
        <v>47.0</v>
      </c>
      <c r="D12" s="1">
        <v>32.0</v>
      </c>
      <c r="E12" s="1">
        <v>31.0</v>
      </c>
      <c r="F12" s="1">
        <v>26.0</v>
      </c>
      <c r="G12" s="1">
        <v>24.0</v>
      </c>
      <c r="H12" s="1">
        <v>24.0</v>
      </c>
      <c r="I12" s="1">
        <v>19.0</v>
      </c>
      <c r="J12" s="1">
        <v>15.0</v>
      </c>
      <c r="K12" s="1">
        <v>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1.0</v>
      </c>
      <c r="G13" s="1">
        <v>20.0</v>
      </c>
      <c r="H13" s="1">
        <v>18.0</v>
      </c>
      <c r="I13" s="1">
        <v>-2.0</v>
      </c>
      <c r="J13" s="1">
        <v>0.0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51.0</v>
      </c>
      <c r="D14" s="1">
        <v>15.0</v>
      </c>
      <c r="E14" s="1">
        <v>35.0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-588.0</v>
      </c>
      <c r="C15" s="1">
        <v>-199.0</v>
      </c>
      <c r="D15" s="1">
        <v>-267.0</v>
      </c>
      <c r="E15" s="1">
        <v>27.0</v>
      </c>
      <c r="F15" s="1">
        <v>112.0</v>
      </c>
      <c r="G15" s="1">
        <v>34.0</v>
      </c>
      <c r="H15" s="1">
        <v>-108.0</v>
      </c>
      <c r="I15" s="1">
        <v>7.0</v>
      </c>
      <c r="J15" s="1">
        <v>150.0</v>
      </c>
      <c r="K15" s="1">
        <v>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-127.0</v>
      </c>
      <c r="C16" s="1">
        <v>529.0</v>
      </c>
      <c r="D16" s="1">
        <v>250.0</v>
      </c>
      <c r="E16" s="1">
        <v>-165.0</v>
      </c>
      <c r="F16" s="1">
        <v>-66.0</v>
      </c>
      <c r="G16" s="1">
        <v>277.0</v>
      </c>
      <c r="H16" s="1">
        <v>67.0</v>
      </c>
      <c r="I16" s="1">
        <v>71.0</v>
      </c>
      <c r="J16" s="1">
        <v>-54.0</v>
      </c>
      <c r="K16" s="1">
        <v>-27.0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-65.0</v>
      </c>
      <c r="C17" s="1">
        <v>23.0</v>
      </c>
      <c r="D17" s="1">
        <v>40.0</v>
      </c>
      <c r="E17" s="1">
        <v>-17.0</v>
      </c>
      <c r="F17" s="1">
        <v>-13.0</v>
      </c>
      <c r="G17" s="1">
        <v>-18.0</v>
      </c>
      <c r="H17" s="1">
        <v>6.0</v>
      </c>
      <c r="I17" s="1">
        <v>32.0</v>
      </c>
      <c r="J17" s="1">
        <v>92.0</v>
      </c>
      <c r="K17" s="1">
        <v>-19.0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268.0</v>
      </c>
      <c r="C18" s="1">
        <v>-566.0</v>
      </c>
      <c r="D18" s="1">
        <v>-180.0</v>
      </c>
      <c r="E18" s="1">
        <v>79.0</v>
      </c>
      <c r="F18" s="1">
        <v>-76.0</v>
      </c>
      <c r="G18" s="1">
        <v>-143.0</v>
      </c>
      <c r="H18" s="1">
        <v>-143.0</v>
      </c>
      <c r="I18" s="1">
        <v>12.0</v>
      </c>
      <c r="J18" s="1">
        <v>61.0</v>
      </c>
      <c r="K18" s="1">
        <v>-32.0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-57.0</v>
      </c>
      <c r="C19" s="1">
        <v>-1.0</v>
      </c>
      <c r="D19" s="1">
        <v>-46.0</v>
      </c>
      <c r="E19" s="1">
        <v>14.0</v>
      </c>
      <c r="F19" s="1">
        <v>-41.0</v>
      </c>
      <c r="G19" s="1">
        <v>-4.0</v>
      </c>
      <c r="H19" s="1">
        <v>-93.0</v>
      </c>
      <c r="I19" s="1">
        <v>5.0</v>
      </c>
      <c r="J19" s="1">
        <v>8.0</v>
      </c>
      <c r="K19" s="1">
        <v>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469.0</v>
      </c>
      <c r="C20" s="1">
        <v>15.0</v>
      </c>
      <c r="D20" s="1">
        <v>27.0</v>
      </c>
      <c r="E20" s="1">
        <v>-296.0</v>
      </c>
      <c r="F20" s="1">
        <v>-17.0</v>
      </c>
      <c r="G20" s="1">
        <v>26.0</v>
      </c>
      <c r="H20" s="1">
        <v>61.0</v>
      </c>
      <c r="I20" s="1">
        <v>67.0</v>
      </c>
      <c r="J20" s="1">
        <v>31.0</v>
      </c>
      <c r="K20" s="1">
        <v>43.0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1780.0</v>
      </c>
      <c r="C21" s="1">
        <v>857.0</v>
      </c>
      <c r="D21" s="1">
        <v>532.0</v>
      </c>
      <c r="E21" s="1">
        <v>62.0</v>
      </c>
      <c r="F21" s="1">
        <v>326.0</v>
      </c>
      <c r="G21" s="1">
        <v>685.0</v>
      </c>
      <c r="H21" s="1">
        <v>350.0</v>
      </c>
      <c r="I21" s="1">
        <v>429.0</v>
      </c>
      <c r="J21" s="1">
        <v>501.0</v>
      </c>
      <c r="K21" s="1">
        <v>638.0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-1820.0</v>
      </c>
      <c r="C22" s="1">
        <v>-867.0</v>
      </c>
      <c r="D22" s="1">
        <v>-395.0</v>
      </c>
      <c r="E22" s="1">
        <v>-574.0</v>
      </c>
      <c r="F22" s="1">
        <v>-459.0</v>
      </c>
      <c r="G22" s="1">
        <v>-428.0</v>
      </c>
      <c r="H22" s="1">
        <v>-196.0</v>
      </c>
      <c r="I22" s="1">
        <v>-234.0</v>
      </c>
      <c r="J22" s="1">
        <v>-373.0</v>
      </c>
      <c r="K22" s="1">
        <v>-541.0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157.0</v>
      </c>
      <c r="C23" s="1">
        <v>68.0</v>
      </c>
      <c r="D23" s="1">
        <v>34.0</v>
      </c>
      <c r="E23" s="1">
        <v>57.0</v>
      </c>
      <c r="F23" s="1">
        <v>109.0</v>
      </c>
      <c r="G23" s="1">
        <v>60.0</v>
      </c>
      <c r="H23" s="1">
        <v>27.0</v>
      </c>
      <c r="I23" s="1">
        <v>124.0</v>
      </c>
      <c r="J23" s="1">
        <v>26.0</v>
      </c>
      <c r="K23" s="1">
        <v>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-72.0</v>
      </c>
      <c r="C24" s="1">
        <v>570.0</v>
      </c>
      <c r="D24" s="1">
        <v>-22.0</v>
      </c>
      <c r="E24" s="1">
        <v>9.0</v>
      </c>
      <c r="F24" s="1">
        <v>-20.0</v>
      </c>
      <c r="G24" s="1">
        <v>-2.0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-3.0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22.0</v>
      </c>
      <c r="C26" s="1">
        <v>50.0</v>
      </c>
      <c r="D26" s="1">
        <v>71.0</v>
      </c>
      <c r="E26" s="1">
        <v>6.0</v>
      </c>
      <c r="F26" s="1">
        <v>3.0</v>
      </c>
      <c r="G26" s="1">
        <v>14.0</v>
      </c>
      <c r="H26" s="1">
        <v>2.0</v>
      </c>
      <c r="I26" s="1">
        <v>11.0</v>
      </c>
      <c r="J26" s="1">
        <v>0.0</v>
      </c>
      <c r="K26" s="1">
        <v>-38.0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-1.0</v>
      </c>
      <c r="C27" s="1">
        <v>1.0</v>
      </c>
      <c r="D27" s="1">
        <v>6.0</v>
      </c>
      <c r="E27" s="1">
        <v>-85.0</v>
      </c>
      <c r="F27" s="1">
        <v>0.0</v>
      </c>
      <c r="G27" s="1">
        <v>0.0</v>
      </c>
      <c r="H27" s="1">
        <v>0.0</v>
      </c>
      <c r="I27" s="1">
        <v>-15.0</v>
      </c>
      <c r="J27" s="1">
        <v>-21.0</v>
      </c>
      <c r="K27" s="1">
        <v>-5.0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-1720.0</v>
      </c>
      <c r="C28" s="1">
        <v>-227.0</v>
      </c>
      <c r="D28" s="1">
        <v>-382.0</v>
      </c>
      <c r="E28" s="1">
        <v>-502.0</v>
      </c>
      <c r="F28" s="1">
        <v>-367.0</v>
      </c>
      <c r="G28" s="1">
        <v>-356.0</v>
      </c>
      <c r="H28" s="1">
        <v>-165.0</v>
      </c>
      <c r="I28" s="1">
        <v>-117.0</v>
      </c>
      <c r="J28" s="1">
        <v>-369.0</v>
      </c>
      <c r="K28" s="1">
        <v>-570.0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203.0</v>
      </c>
      <c r="C29" s="1">
        <v>64.0</v>
      </c>
      <c r="D29" s="1">
        <v>0.0</v>
      </c>
      <c r="E29" s="1">
        <v>40.0</v>
      </c>
      <c r="F29" s="1">
        <v>38.0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465.0</v>
      </c>
      <c r="C30" s="1">
        <v>625.0</v>
      </c>
      <c r="D30" s="1">
        <v>1210.0</v>
      </c>
      <c r="E30" s="1">
        <v>1300.0</v>
      </c>
      <c r="F30" s="1">
        <v>1940.0</v>
      </c>
      <c r="G30" s="1">
        <v>1050.0</v>
      </c>
      <c r="H30" s="1">
        <v>2550.0</v>
      </c>
      <c r="I30" s="1">
        <v>1720.0</v>
      </c>
      <c r="J30" s="1">
        <v>335.0</v>
      </c>
      <c r="K30" s="1">
        <v>1190.0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668.0</v>
      </c>
      <c r="C31" s="1">
        <v>626.0</v>
      </c>
      <c r="D31" s="1">
        <v>1210.0</v>
      </c>
      <c r="E31" s="1">
        <v>1340.0</v>
      </c>
      <c r="F31" s="1">
        <v>1940.0</v>
      </c>
      <c r="G31" s="1">
        <v>1050.0</v>
      </c>
      <c r="H31" s="1">
        <v>2550.0</v>
      </c>
      <c r="I31" s="1">
        <v>1720.0</v>
      </c>
      <c r="J31" s="1">
        <v>335.0</v>
      </c>
      <c r="K31" s="1">
        <v>1190.0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-6.0</v>
      </c>
      <c r="C32" s="1">
        <v>-525.0</v>
      </c>
      <c r="D32" s="1">
        <v>-14.0</v>
      </c>
      <c r="E32" s="1">
        <v>-73.0</v>
      </c>
      <c r="F32" s="1">
        <v>-40.0</v>
      </c>
      <c r="G32" s="1">
        <v>-56.0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-231.0</v>
      </c>
      <c r="C33" s="1">
        <v>-777.0</v>
      </c>
      <c r="D33" s="1">
        <v>-1270.0</v>
      </c>
      <c r="E33" s="1">
        <v>-759.0</v>
      </c>
      <c r="F33" s="1">
        <v>-2350.0</v>
      </c>
      <c r="G33" s="1">
        <v>-1320.0</v>
      </c>
      <c r="H33" s="1">
        <v>-2630.0</v>
      </c>
      <c r="I33" s="1">
        <v>-1420.0</v>
      </c>
      <c r="J33" s="1">
        <v>-978.0</v>
      </c>
      <c r="K33" s="1">
        <v>-588.0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-237.0</v>
      </c>
      <c r="C34" s="1">
        <v>-1300.0</v>
      </c>
      <c r="D34" s="1">
        <v>-1280.0</v>
      </c>
      <c r="E34" s="1">
        <v>-760.0</v>
      </c>
      <c r="F34" s="1">
        <v>-2390.0</v>
      </c>
      <c r="G34" s="1">
        <v>-1320.0</v>
      </c>
      <c r="H34" s="1">
        <v>-2630.0</v>
      </c>
      <c r="I34" s="1">
        <v>-1420.0</v>
      </c>
      <c r="J34" s="1">
        <v>-978.0</v>
      </c>
      <c r="K34" s="1">
        <v>-588.0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30.0</v>
      </c>
      <c r="C35" s="1">
        <v>1.0</v>
      </c>
      <c r="D35" s="1">
        <v>96.0</v>
      </c>
      <c r="E35" s="1">
        <v>8.0</v>
      </c>
      <c r="F35" s="1">
        <v>301.0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-250.0</v>
      </c>
      <c r="C36" s="1">
        <v>-99.0</v>
      </c>
      <c r="D36" s="1">
        <v>-1.0</v>
      </c>
      <c r="E36" s="1">
        <v>-18.0</v>
      </c>
      <c r="F36" s="1">
        <v>0.0</v>
      </c>
      <c r="G36" s="1">
        <v>0.0</v>
      </c>
      <c r="H36" s="1">
        <v>-1.0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278.0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-59.0</v>
      </c>
      <c r="C38" s="1">
        <v>-69.0</v>
      </c>
      <c r="D38" s="1">
        <v>-50.0</v>
      </c>
      <c r="E38" s="1">
        <v>-68.0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0.0</v>
      </c>
      <c r="F39" s="1">
        <v>-87.0</v>
      </c>
      <c r="G39" s="1">
        <v>-49.0</v>
      </c>
      <c r="H39" s="1">
        <v>-22.0</v>
      </c>
      <c r="I39" s="1">
        <v>-7.0</v>
      </c>
      <c r="J39" s="1">
        <v>-6.0</v>
      </c>
      <c r="K39" s="1">
        <v>-19.0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-59.0</v>
      </c>
      <c r="C40" s="1">
        <v>-69.0</v>
      </c>
      <c r="D40" s="1">
        <v>-50.0</v>
      </c>
      <c r="E40" s="1">
        <v>-68.0</v>
      </c>
      <c r="F40" s="1">
        <v>-87.0</v>
      </c>
      <c r="G40" s="1">
        <v>-49.0</v>
      </c>
      <c r="H40" s="1">
        <v>-22.0</v>
      </c>
      <c r="I40" s="1">
        <v>-7.0</v>
      </c>
      <c r="J40" s="1">
        <v>-6.0</v>
      </c>
      <c r="K40" s="1">
        <v>-19.0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-82.0</v>
      </c>
      <c r="C41" s="1">
        <v>-5.0</v>
      </c>
      <c r="D41" s="1">
        <v>-16.0</v>
      </c>
      <c r="E41" s="1">
        <v>14.0</v>
      </c>
      <c r="F41" s="1">
        <v>121.0</v>
      </c>
      <c r="G41" s="1">
        <v>-11.0</v>
      </c>
      <c r="H41" s="1">
        <v>-47.0</v>
      </c>
      <c r="I41" s="1">
        <v>195.0</v>
      </c>
      <c r="J41" s="1">
        <v>-18.0</v>
      </c>
      <c r="K41" s="1">
        <v>-8.0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69.0</v>
      </c>
      <c r="C42" s="1">
        <v>-850.0</v>
      </c>
      <c r="D42" s="1">
        <v>-138.0</v>
      </c>
      <c r="E42" s="1">
        <v>512.0</v>
      </c>
      <c r="F42" s="1">
        <v>156.0</v>
      </c>
      <c r="G42" s="1">
        <v>-332.0</v>
      </c>
      <c r="H42" s="1">
        <v>-148.0</v>
      </c>
      <c r="I42" s="1">
        <v>488.0</v>
      </c>
      <c r="J42" s="1">
        <v>-662.0</v>
      </c>
      <c r="K42" s="1">
        <v>593.0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-23.0</v>
      </c>
      <c r="C43" s="1">
        <v>-25.0</v>
      </c>
      <c r="D43" s="1">
        <v>-2.0</v>
      </c>
      <c r="E43" s="1">
        <v>-2.0</v>
      </c>
      <c r="F43" s="1">
        <v>-5.0</v>
      </c>
      <c r="G43" s="1">
        <v>-6.0</v>
      </c>
      <c r="H43" s="1">
        <v>-3.0</v>
      </c>
      <c r="I43" s="1">
        <v>-1.0</v>
      </c>
      <c r="J43" s="1">
        <v>-7.0</v>
      </c>
      <c r="K43" s="1">
        <v>-22.0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111.0</v>
      </c>
      <c r="C44" s="1">
        <v>-247.0</v>
      </c>
      <c r="D44" s="1">
        <v>9.0</v>
      </c>
      <c r="E44" s="1">
        <v>72.0</v>
      </c>
      <c r="F44" s="1">
        <v>109.0</v>
      </c>
      <c r="G44" s="1">
        <v>-9.0</v>
      </c>
      <c r="H44" s="1">
        <v>33.0</v>
      </c>
      <c r="I44" s="1">
        <v>798.0</v>
      </c>
      <c r="J44" s="1">
        <v>-536.0</v>
      </c>
      <c r="K44" s="1">
        <v>637.0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165.0</v>
      </c>
      <c r="C46" s="1">
        <v>169.0</v>
      </c>
      <c r="D46" s="1">
        <v>184.0</v>
      </c>
      <c r="E46" s="1">
        <v>192.0</v>
      </c>
      <c r="F46" s="1">
        <v>203.0</v>
      </c>
      <c r="G46" s="1">
        <v>174.0</v>
      </c>
      <c r="H46" s="1">
        <v>157.0</v>
      </c>
      <c r="I46" s="1">
        <v>162.0</v>
      </c>
      <c r="J46" s="1">
        <v>190.0</v>
      </c>
      <c r="K46" s="1">
        <v>187.0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167.0</v>
      </c>
      <c r="C47" s="1">
        <v>66.0</v>
      </c>
      <c r="D47" s="1">
        <v>34.0</v>
      </c>
      <c r="E47" s="1">
        <v>20.0</v>
      </c>
      <c r="F47" s="1">
        <v>11.0</v>
      </c>
      <c r="G47" s="1">
        <v>6.0</v>
      </c>
      <c r="H47" s="1">
        <v>-17.0</v>
      </c>
      <c r="I47" s="1">
        <v>11.0</v>
      </c>
      <c r="J47" s="1">
        <v>29.0</v>
      </c>
      <c r="K47" s="1">
        <v>49.0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-62.0</v>
      </c>
      <c r="C48" s="1">
        <v>588.0</v>
      </c>
      <c r="D48" s="1">
        <v>408.0</v>
      </c>
      <c r="E48" s="1">
        <v>-119.0</v>
      </c>
      <c r="F48" s="1">
        <v>141.0</v>
      </c>
      <c r="G48" s="1">
        <v>459.0</v>
      </c>
      <c r="H48" s="1">
        <v>424.0</v>
      </c>
      <c r="I48" s="1">
        <v>393.0</v>
      </c>
      <c r="J48" s="1">
        <v>264.0</v>
      </c>
      <c r="K48" s="1">
        <v>144.0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72</v>
      </c>
      <c r="B49" s="1">
        <v>42.0</v>
      </c>
      <c r="C49" s="1">
        <v>695.0</v>
      </c>
      <c r="D49" s="1">
        <v>517.0</v>
      </c>
      <c r="E49" s="1">
        <v>-7.0</v>
      </c>
      <c r="F49" s="1">
        <v>251.0</v>
      </c>
      <c r="G49" s="1">
        <v>556.0</v>
      </c>
      <c r="H49" s="1">
        <v>521.0</v>
      </c>
      <c r="I49" s="1">
        <v>479.0</v>
      </c>
      <c r="J49" s="1">
        <v>367.0</v>
      </c>
      <c r="K49" s="1">
        <v>251.0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73</v>
      </c>
      <c r="B50" s="1">
        <v>-301.0</v>
      </c>
      <c r="C50" s="1">
        <v>-443.0</v>
      </c>
      <c r="D50" s="1">
        <v>-162.0</v>
      </c>
      <c r="E50" s="1">
        <v>124.0</v>
      </c>
      <c r="F50" s="1">
        <v>118.0</v>
      </c>
      <c r="G50" s="1">
        <v>-127.0</v>
      </c>
      <c r="H50" s="1">
        <v>-10.0</v>
      </c>
      <c r="I50" s="1">
        <v>-136.0</v>
      </c>
      <c r="J50" s="1">
        <v>-31.0</v>
      </c>
      <c r="K50" s="1">
        <v>37.0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74</v>
      </c>
      <c r="B51" s="1">
        <v>431.0</v>
      </c>
      <c r="C51" s="1">
        <v>-677.0</v>
      </c>
      <c r="D51" s="1">
        <v>-70.0</v>
      </c>
      <c r="E51" s="1">
        <v>576.0</v>
      </c>
      <c r="F51" s="1">
        <v>-458.0</v>
      </c>
      <c r="G51" s="1">
        <v>-271.0</v>
      </c>
      <c r="H51" s="1">
        <v>-76.0</v>
      </c>
      <c r="I51" s="1">
        <v>301.0</v>
      </c>
      <c r="J51" s="1">
        <v>-643.0</v>
      </c>
      <c r="K51" s="1">
        <v>602.0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</v>
      </c>
      <c r="B3" s="1">
        <v>501.0</v>
      </c>
      <c r="C3" s="1">
        <v>255.0</v>
      </c>
      <c r="D3" s="1">
        <v>264.0</v>
      </c>
      <c r="E3" s="1">
        <v>337.0</v>
      </c>
      <c r="F3" s="1">
        <v>448.0</v>
      </c>
      <c r="G3" s="1">
        <v>436.0</v>
      </c>
      <c r="H3" s="1">
        <v>472.0</v>
      </c>
      <c r="I3" s="1">
        <v>991.0</v>
      </c>
      <c r="J3" s="1">
        <v>451.0</v>
      </c>
      <c r="K3" s="1">
        <v>1060.0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</v>
      </c>
      <c r="B4" s="1">
        <v>35.0</v>
      </c>
      <c r="C4" s="1">
        <v>20.0</v>
      </c>
      <c r="D4" s="1">
        <v>31.0</v>
      </c>
      <c r="E4" s="1">
        <v>28.0</v>
      </c>
      <c r="F4" s="1">
        <v>34.0</v>
      </c>
      <c r="G4" s="1">
        <v>16.0</v>
      </c>
      <c r="H4" s="1">
        <v>9.0</v>
      </c>
      <c r="I4" s="1">
        <v>1.0</v>
      </c>
      <c r="J4" s="1">
        <v>1.0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</v>
      </c>
      <c r="B5" s="1">
        <v>536.0</v>
      </c>
      <c r="C5" s="1">
        <v>275.0</v>
      </c>
      <c r="D5" s="1">
        <v>295.0</v>
      </c>
      <c r="E5" s="1">
        <v>365.0</v>
      </c>
      <c r="F5" s="1">
        <v>482.0</v>
      </c>
      <c r="G5" s="1">
        <v>452.0</v>
      </c>
      <c r="H5" s="1">
        <v>482.0</v>
      </c>
      <c r="I5" s="1">
        <v>991.0</v>
      </c>
      <c r="J5" s="1">
        <v>452.0</v>
      </c>
      <c r="K5" s="1">
        <v>1070.0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</v>
      </c>
      <c r="B6" s="1">
        <v>1520.0</v>
      </c>
      <c r="C6" s="1">
        <v>785.0</v>
      </c>
      <c r="D6" s="1">
        <v>508.0</v>
      </c>
      <c r="E6" s="1">
        <v>698.0</v>
      </c>
      <c r="F6" s="1">
        <v>756.0</v>
      </c>
      <c r="G6" s="1">
        <v>502.0</v>
      </c>
      <c r="H6" s="1">
        <v>386.0</v>
      </c>
      <c r="I6" s="1">
        <v>312.0</v>
      </c>
      <c r="J6" s="1">
        <v>351.0</v>
      </c>
      <c r="K6" s="1">
        <v>356.0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</v>
      </c>
      <c r="B7" s="1">
        <v>1520.0</v>
      </c>
      <c r="C7" s="1">
        <v>785.0</v>
      </c>
      <c r="D7" s="1">
        <v>508.0</v>
      </c>
      <c r="E7" s="1">
        <v>698.0</v>
      </c>
      <c r="F7" s="1">
        <v>756.0</v>
      </c>
      <c r="G7" s="1">
        <v>502.0</v>
      </c>
      <c r="H7" s="1">
        <v>386.0</v>
      </c>
      <c r="I7" s="1">
        <v>312.0</v>
      </c>
      <c r="J7" s="1">
        <v>351.0</v>
      </c>
      <c r="K7" s="1">
        <v>356.0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</v>
      </c>
      <c r="B8" s="1">
        <v>230.0</v>
      </c>
      <c r="C8" s="1">
        <v>154.0</v>
      </c>
      <c r="D8" s="1">
        <v>104.0</v>
      </c>
      <c r="E8" s="1">
        <v>166.0</v>
      </c>
      <c r="F8" s="1">
        <v>166.0</v>
      </c>
      <c r="G8" s="1">
        <v>176.0</v>
      </c>
      <c r="H8" s="1">
        <v>161.0</v>
      </c>
      <c r="I8" s="1">
        <v>126.0</v>
      </c>
      <c r="J8" s="1">
        <v>128.0</v>
      </c>
      <c r="K8" s="1">
        <v>148.0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</v>
      </c>
      <c r="B9" s="1">
        <v>118.0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</v>
      </c>
      <c r="B10" s="1">
        <v>340.0</v>
      </c>
      <c r="C10" s="1">
        <v>263.0</v>
      </c>
      <c r="D10" s="1">
        <v>249.0</v>
      </c>
      <c r="E10" s="1">
        <v>217.0</v>
      </c>
      <c r="F10" s="1">
        <v>190.0</v>
      </c>
      <c r="G10" s="1">
        <v>118.0</v>
      </c>
      <c r="H10" s="1">
        <v>103.0</v>
      </c>
      <c r="I10" s="1">
        <v>87.0</v>
      </c>
      <c r="J10" s="1">
        <v>69.0</v>
      </c>
      <c r="K10" s="1">
        <v>71.0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</v>
      </c>
      <c r="B11" s="1">
        <v>2740.0</v>
      </c>
      <c r="C11" s="1">
        <v>1480.0</v>
      </c>
      <c r="D11" s="1">
        <v>1160.0</v>
      </c>
      <c r="E11" s="1">
        <v>1450.0</v>
      </c>
      <c r="F11" s="1">
        <v>1590.0</v>
      </c>
      <c r="G11" s="1">
        <v>1250.0</v>
      </c>
      <c r="H11" s="1">
        <v>1130.0</v>
      </c>
      <c r="I11" s="1">
        <v>1520.0</v>
      </c>
      <c r="J11" s="1">
        <v>1000.0</v>
      </c>
      <c r="K11" s="1">
        <v>1650.0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</v>
      </c>
      <c r="B12" s="1">
        <v>15430.0</v>
      </c>
      <c r="C12" s="1">
        <v>13340.0</v>
      </c>
      <c r="D12" s="1">
        <v>13560.0</v>
      </c>
      <c r="E12" s="1">
        <v>13930.0</v>
      </c>
      <c r="F12" s="1">
        <v>13700.0</v>
      </c>
      <c r="G12" s="1">
        <v>13660.0</v>
      </c>
      <c r="H12" s="1">
        <v>13140.0</v>
      </c>
      <c r="I12" s="1">
        <v>12320.0</v>
      </c>
      <c r="J12" s="1">
        <v>12360.0</v>
      </c>
      <c r="K12" s="1">
        <v>12630.0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</v>
      </c>
      <c r="B13" s="1">
        <v>-6830.0</v>
      </c>
      <c r="C13" s="1">
        <v>-6310.0</v>
      </c>
      <c r="D13" s="1">
        <v>-7290.0</v>
      </c>
      <c r="E13" s="1">
        <v>-7820.0</v>
      </c>
      <c r="F13" s="1">
        <v>-8230.0</v>
      </c>
      <c r="G13" s="1">
        <v>-8690.0</v>
      </c>
      <c r="H13" s="1">
        <v>-9130.0</v>
      </c>
      <c r="I13" s="1">
        <v>-8970.0</v>
      </c>
      <c r="J13" s="1">
        <v>-9300.0</v>
      </c>
      <c r="K13" s="1">
        <v>-9710.0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</v>
      </c>
      <c r="B14" s="1">
        <v>8600.0</v>
      </c>
      <c r="C14" s="1">
        <v>7030.0</v>
      </c>
      <c r="D14" s="1">
        <v>6270.0</v>
      </c>
      <c r="E14" s="1">
        <v>6110.0</v>
      </c>
      <c r="F14" s="1">
        <v>5470.0</v>
      </c>
      <c r="G14" s="1">
        <v>4980.0</v>
      </c>
      <c r="H14" s="1">
        <v>4019.0</v>
      </c>
      <c r="I14" s="1">
        <v>3360.0</v>
      </c>
      <c r="J14" s="1">
        <v>3060.0</v>
      </c>
      <c r="K14" s="1">
        <v>2930.0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</v>
      </c>
      <c r="B15" s="1">
        <v>61.0</v>
      </c>
      <c r="C15" s="1">
        <v>415.0</v>
      </c>
      <c r="D15" s="1">
        <v>89.0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89</v>
      </c>
      <c r="B16" s="1">
        <v>174.0</v>
      </c>
      <c r="C16" s="1">
        <v>167.0</v>
      </c>
      <c r="D16" s="1">
        <v>167.0</v>
      </c>
      <c r="E16" s="1">
        <v>173.0</v>
      </c>
      <c r="F16" s="1">
        <v>184.0</v>
      </c>
      <c r="G16" s="1">
        <v>28.0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24.0</v>
      </c>
      <c r="H17" s="1">
        <v>6.0</v>
      </c>
      <c r="I17" s="1">
        <v>1.0</v>
      </c>
      <c r="J17" s="1">
        <v>10.0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91</v>
      </c>
      <c r="B18" s="1">
        <v>30.0</v>
      </c>
      <c r="C18" s="1">
        <v>185.0</v>
      </c>
      <c r="D18" s="1">
        <v>367.0</v>
      </c>
      <c r="E18" s="1">
        <v>419.0</v>
      </c>
      <c r="F18" s="1">
        <v>345.0</v>
      </c>
      <c r="G18" s="1">
        <v>306.0</v>
      </c>
      <c r="H18" s="1">
        <v>247.0</v>
      </c>
      <c r="I18" s="1">
        <v>259.0</v>
      </c>
      <c r="J18" s="1">
        <v>257.0</v>
      </c>
      <c r="K18" s="1">
        <v>239.0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92</v>
      </c>
      <c r="B19" s="1">
        <v>0.0</v>
      </c>
      <c r="C19" s="1">
        <v>0.0</v>
      </c>
      <c r="D19" s="1">
        <v>69.0</v>
      </c>
      <c r="E19" s="1">
        <v>32.0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</v>
      </c>
      <c r="B20" s="1">
        <v>273.0</v>
      </c>
      <c r="C20" s="1">
        <v>267.0</v>
      </c>
      <c r="D20" s="1">
        <v>160.0</v>
      </c>
      <c r="E20" s="1">
        <v>220.0</v>
      </c>
      <c r="F20" s="1">
        <v>264.0</v>
      </c>
      <c r="G20" s="1">
        <v>176.0</v>
      </c>
      <c r="H20" s="1">
        <v>99.0</v>
      </c>
      <c r="I20" s="1">
        <v>391.0</v>
      </c>
      <c r="J20" s="1">
        <v>411.0</v>
      </c>
      <c r="K20" s="1">
        <v>461.0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</v>
      </c>
      <c r="B21" s="1">
        <v>11880.0</v>
      </c>
      <c r="C21" s="1">
        <v>9540.0</v>
      </c>
      <c r="D21" s="1">
        <v>8189.0</v>
      </c>
      <c r="E21" s="1">
        <v>8400.0</v>
      </c>
      <c r="F21" s="1">
        <v>7850.0</v>
      </c>
      <c r="G21" s="1">
        <v>6760.0</v>
      </c>
      <c r="H21" s="1">
        <v>5500.0</v>
      </c>
      <c r="I21" s="1">
        <v>5530.0</v>
      </c>
      <c r="J21" s="1">
        <v>4730.0</v>
      </c>
      <c r="K21" s="1">
        <v>5280.0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>
        <v>780.0</v>
      </c>
      <c r="C23" s="1">
        <v>272.0</v>
      </c>
      <c r="D23" s="1">
        <v>265.0</v>
      </c>
      <c r="E23" s="1">
        <v>363.0</v>
      </c>
      <c r="F23" s="1">
        <v>393.0</v>
      </c>
      <c r="G23" s="1">
        <v>295.0</v>
      </c>
      <c r="H23" s="1">
        <v>221.0</v>
      </c>
      <c r="I23" s="1">
        <v>254.0</v>
      </c>
      <c r="J23" s="1">
        <v>314.0</v>
      </c>
      <c r="K23" s="1">
        <v>294.0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</v>
      </c>
      <c r="B24" s="1">
        <v>355.0</v>
      </c>
      <c r="C24" s="1">
        <v>292.0</v>
      </c>
      <c r="D24" s="1">
        <v>240.0</v>
      </c>
      <c r="E24" s="1">
        <v>273.0</v>
      </c>
      <c r="F24" s="1">
        <v>216.0</v>
      </c>
      <c r="G24" s="1">
        <v>222.0</v>
      </c>
      <c r="H24" s="1">
        <v>197.0</v>
      </c>
      <c r="I24" s="1">
        <v>172.0</v>
      </c>
      <c r="J24" s="1">
        <v>191.0</v>
      </c>
      <c r="K24" s="1">
        <v>181.0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6.0</v>
      </c>
      <c r="C25" s="1">
        <v>6.0</v>
      </c>
      <c r="D25" s="1">
        <v>29.0</v>
      </c>
      <c r="E25" s="1">
        <v>18.0</v>
      </c>
      <c r="F25" s="1">
        <v>56.0</v>
      </c>
      <c r="G25" s="1">
        <v>0.0</v>
      </c>
      <c r="H25" s="1">
        <v>0.0</v>
      </c>
      <c r="I25" s="1">
        <v>0.0</v>
      </c>
      <c r="J25" s="1">
        <v>0.0</v>
      </c>
      <c r="K25" s="1">
        <v>630.0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13.0</v>
      </c>
      <c r="H26" s="1">
        <v>8.0</v>
      </c>
      <c r="I26" s="1">
        <v>5.0</v>
      </c>
      <c r="J26" s="1">
        <v>6.0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100</v>
      </c>
      <c r="B27" s="1">
        <v>53.0</v>
      </c>
      <c r="C27" s="1">
        <v>41.0</v>
      </c>
      <c r="D27" s="1">
        <v>13.0</v>
      </c>
      <c r="E27" s="1">
        <v>22.0</v>
      </c>
      <c r="F27" s="1">
        <v>20.0</v>
      </c>
      <c r="G27" s="1">
        <v>14.0</v>
      </c>
      <c r="H27" s="1">
        <v>10.0</v>
      </c>
      <c r="I27" s="1">
        <v>18.0</v>
      </c>
      <c r="J27" s="1">
        <v>27.0</v>
      </c>
      <c r="K27" s="1">
        <v>54.0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101</v>
      </c>
      <c r="B28" s="1">
        <v>298.0</v>
      </c>
      <c r="C28" s="1">
        <v>340.0</v>
      </c>
      <c r="D28" s="1">
        <v>256.0</v>
      </c>
      <c r="E28" s="1">
        <v>218.0</v>
      </c>
      <c r="F28" s="1">
        <v>149.0</v>
      </c>
      <c r="G28" s="1">
        <v>89.0</v>
      </c>
      <c r="H28" s="1">
        <v>61.0</v>
      </c>
      <c r="I28" s="1">
        <v>59.0</v>
      </c>
      <c r="J28" s="1">
        <v>37.0</v>
      </c>
      <c r="K28" s="1">
        <v>29.0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3.0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103</v>
      </c>
      <c r="B30" s="1">
        <v>71.0</v>
      </c>
      <c r="C30" s="1">
        <v>54.0</v>
      </c>
      <c r="D30" s="1">
        <v>47.0</v>
      </c>
      <c r="E30" s="1">
        <v>42.0</v>
      </c>
      <c r="F30" s="1">
        <v>52.0</v>
      </c>
      <c r="G30" s="1">
        <v>22.0</v>
      </c>
      <c r="H30" s="1">
        <v>17.0</v>
      </c>
      <c r="I30" s="1">
        <v>14.0</v>
      </c>
      <c r="J30" s="1">
        <v>18.0</v>
      </c>
      <c r="K30" s="1">
        <v>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104</v>
      </c>
      <c r="B31" s="1">
        <v>1570.0</v>
      </c>
      <c r="C31" s="1">
        <v>1010.0</v>
      </c>
      <c r="D31" s="1">
        <v>822.0</v>
      </c>
      <c r="E31" s="1">
        <v>919.0</v>
      </c>
      <c r="F31" s="1">
        <v>832.0</v>
      </c>
      <c r="G31" s="1">
        <v>657.0</v>
      </c>
      <c r="H31" s="1">
        <v>515.0</v>
      </c>
      <c r="I31" s="1">
        <v>525.0</v>
      </c>
      <c r="J31" s="1">
        <v>596.0</v>
      </c>
      <c r="K31" s="1">
        <v>1210.0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105</v>
      </c>
      <c r="B32" s="1">
        <v>4350.0</v>
      </c>
      <c r="C32" s="1">
        <v>3660.0</v>
      </c>
      <c r="D32" s="1">
        <v>3580.0</v>
      </c>
      <c r="E32" s="1">
        <v>4030.0</v>
      </c>
      <c r="F32" s="1">
        <v>3590.0</v>
      </c>
      <c r="G32" s="1">
        <v>3330.0</v>
      </c>
      <c r="H32" s="1">
        <v>2970.0</v>
      </c>
      <c r="I32" s="1">
        <v>3260.0</v>
      </c>
      <c r="J32" s="1">
        <v>2540.0</v>
      </c>
      <c r="K32" s="1">
        <v>2510.0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33.0</v>
      </c>
      <c r="H33" s="1">
        <v>24.0</v>
      </c>
      <c r="I33" s="1">
        <v>18.0</v>
      </c>
      <c r="J33" s="1">
        <v>27.0</v>
      </c>
      <c r="K33" s="1">
        <v>25.0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107</v>
      </c>
      <c r="B34" s="1">
        <v>0.0</v>
      </c>
      <c r="C34" s="1">
        <v>324.0</v>
      </c>
      <c r="D34" s="1">
        <v>321.0</v>
      </c>
      <c r="E34" s="1">
        <v>135.0</v>
      </c>
      <c r="F34" s="1">
        <v>69.0</v>
      </c>
      <c r="G34" s="1">
        <v>70.0</v>
      </c>
      <c r="H34" s="1">
        <v>44.0</v>
      </c>
      <c r="I34" s="1">
        <v>29.0</v>
      </c>
      <c r="J34" s="1">
        <v>3.0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108</v>
      </c>
      <c r="B35" s="1">
        <v>9.0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109</v>
      </c>
      <c r="B36" s="1">
        <v>443.0</v>
      </c>
      <c r="C36" s="1">
        <v>29.0</v>
      </c>
      <c r="D36" s="1">
        <v>9.0</v>
      </c>
      <c r="E36" s="1">
        <v>10.0</v>
      </c>
      <c r="F36" s="1">
        <v>6.0</v>
      </c>
      <c r="G36" s="1">
        <v>3.0</v>
      </c>
      <c r="H36" s="1">
        <v>1.0</v>
      </c>
      <c r="I36" s="1">
        <v>2.0</v>
      </c>
      <c r="J36" s="1">
        <v>2.0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110</v>
      </c>
      <c r="B37" s="1">
        <v>593.0</v>
      </c>
      <c r="C37" s="1">
        <v>229.0</v>
      </c>
      <c r="D37" s="1">
        <v>201.0</v>
      </c>
      <c r="E37" s="1">
        <v>167.0</v>
      </c>
      <c r="F37" s="1">
        <v>205.0</v>
      </c>
      <c r="G37" s="1">
        <v>188.0</v>
      </c>
      <c r="H37" s="1">
        <v>249.0</v>
      </c>
      <c r="I37" s="1">
        <v>292.0</v>
      </c>
      <c r="J37" s="1">
        <v>347.0</v>
      </c>
      <c r="K37" s="1">
        <v>242.0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111</v>
      </c>
      <c r="B38" s="1">
        <v>6960.0</v>
      </c>
      <c r="C38" s="1">
        <v>5240.0</v>
      </c>
      <c r="D38" s="1">
        <v>4930.0</v>
      </c>
      <c r="E38" s="1">
        <v>5260.0</v>
      </c>
      <c r="F38" s="1">
        <v>4700.0</v>
      </c>
      <c r="G38" s="1">
        <v>4290.0</v>
      </c>
      <c r="H38" s="1">
        <v>3800.0</v>
      </c>
      <c r="I38" s="1">
        <v>4130.0</v>
      </c>
      <c r="J38" s="1">
        <v>3510.0</v>
      </c>
      <c r="K38" s="1">
        <v>4000.0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114</v>
      </c>
      <c r="B41" s="1">
        <v>32.0</v>
      </c>
      <c r="C41" s="1">
        <v>33.0</v>
      </c>
      <c r="D41" s="1">
        <v>33.0</v>
      </c>
      <c r="E41" s="1">
        <v>36.0</v>
      </c>
      <c r="F41" s="1">
        <v>41.0</v>
      </c>
      <c r="G41" s="1">
        <v>41.0</v>
      </c>
      <c r="H41" s="1">
        <v>41.0</v>
      </c>
      <c r="I41" s="1">
        <v>46.0</v>
      </c>
      <c r="J41" s="1">
        <v>52.0</v>
      </c>
      <c r="K41" s="1">
        <v>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115</v>
      </c>
      <c r="B42" s="1">
        <v>2450.0</v>
      </c>
      <c r="C42" s="1">
        <v>2490.0</v>
      </c>
      <c r="D42" s="1">
        <v>2520.0</v>
      </c>
      <c r="E42" s="1">
        <v>2790.0</v>
      </c>
      <c r="F42" s="1">
        <v>3390.0</v>
      </c>
      <c r="G42" s="1">
        <v>3410.0</v>
      </c>
      <c r="H42" s="1">
        <v>3420.0</v>
      </c>
      <c r="I42" s="1">
        <v>3450.0</v>
      </c>
      <c r="J42" s="1">
        <v>3540.0</v>
      </c>
      <c r="K42" s="1">
        <v>3540.0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>
        <v>3570.0</v>
      </c>
      <c r="C43" s="1">
        <v>3130.0</v>
      </c>
      <c r="D43" s="1">
        <v>2029.0</v>
      </c>
      <c r="E43" s="1">
        <v>1420.0</v>
      </c>
      <c r="F43" s="1">
        <v>651.0</v>
      </c>
      <c r="G43" s="1">
        <v>-105.0</v>
      </c>
      <c r="H43" s="1">
        <v>-946.0</v>
      </c>
      <c r="I43" s="1">
        <v>-1540.0</v>
      </c>
      <c r="J43" s="1">
        <v>-1840.0</v>
      </c>
      <c r="K43" s="1">
        <v>-1890.0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117</v>
      </c>
      <c r="B44" s="1">
        <v>-1190.0</v>
      </c>
      <c r="C44" s="1">
        <v>-1290.0</v>
      </c>
      <c r="D44" s="1">
        <v>-1300.0</v>
      </c>
      <c r="E44" s="1">
        <v>-1310.0</v>
      </c>
      <c r="F44" s="1">
        <v>-1310.0</v>
      </c>
      <c r="G44" s="1">
        <v>-1310.0</v>
      </c>
      <c r="H44" s="1">
        <v>-1320.0</v>
      </c>
      <c r="I44" s="1">
        <v>-1320.0</v>
      </c>
      <c r="J44" s="1">
        <v>-1320.0</v>
      </c>
      <c r="K44" s="1">
        <v>-1320.0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118</v>
      </c>
      <c r="B45" s="1">
        <v>77.0</v>
      </c>
      <c r="C45" s="1">
        <v>-47.0</v>
      </c>
      <c r="D45" s="1">
        <v>-12.0</v>
      </c>
      <c r="E45" s="1">
        <v>11.0</v>
      </c>
      <c r="F45" s="1">
        <v>-29.0</v>
      </c>
      <c r="G45" s="1">
        <v>-11.0</v>
      </c>
      <c r="H45" s="1">
        <v>-11.0</v>
      </c>
      <c r="I45" s="1">
        <v>-10.0</v>
      </c>
      <c r="J45" s="1">
        <v>-11.0</v>
      </c>
      <c r="K45" s="1">
        <v>-10.0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4910.0</v>
      </c>
      <c r="C46" s="1">
        <v>4280.0</v>
      </c>
      <c r="D46" s="1">
        <v>3250.0</v>
      </c>
      <c r="E46" s="1">
        <v>2910.0</v>
      </c>
      <c r="F46" s="1">
        <v>2700.0</v>
      </c>
      <c r="G46" s="1">
        <v>1980.0</v>
      </c>
      <c r="H46" s="1">
        <v>1150.0</v>
      </c>
      <c r="I46" s="1">
        <v>591.0</v>
      </c>
      <c r="J46" s="1">
        <v>369.0</v>
      </c>
      <c r="K46" s="1">
        <v>327.0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10.0</v>
      </c>
      <c r="C47" s="1">
        <v>11.0</v>
      </c>
      <c r="D47" s="1">
        <v>7.0</v>
      </c>
      <c r="E47" s="1">
        <v>231.0</v>
      </c>
      <c r="F47" s="1">
        <v>454.0</v>
      </c>
      <c r="G47" s="1">
        <v>493.0</v>
      </c>
      <c r="H47" s="1">
        <v>548.0</v>
      </c>
      <c r="I47" s="1">
        <v>804.0</v>
      </c>
      <c r="J47" s="1">
        <v>846.0</v>
      </c>
      <c r="K47" s="1">
        <v>954.0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4920.0</v>
      </c>
      <c r="C48" s="1">
        <v>4290.0</v>
      </c>
      <c r="D48" s="1">
        <v>3250.0</v>
      </c>
      <c r="E48" s="1">
        <v>3140.0</v>
      </c>
      <c r="F48" s="1">
        <v>3160.0</v>
      </c>
      <c r="G48" s="1">
        <v>2480.0</v>
      </c>
      <c r="H48" s="1">
        <v>1700.0</v>
      </c>
      <c r="I48" s="1">
        <v>1390.0</v>
      </c>
      <c r="J48" s="1">
        <v>1220.0</v>
      </c>
      <c r="K48" s="1">
        <v>1280.0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11880.0</v>
      </c>
      <c r="C49" s="1">
        <v>9540.0</v>
      </c>
      <c r="D49" s="1">
        <v>8189.0</v>
      </c>
      <c r="E49" s="1">
        <v>8400.0</v>
      </c>
      <c r="F49" s="1">
        <v>7850.0</v>
      </c>
      <c r="G49" s="1">
        <v>6760.0</v>
      </c>
      <c r="H49" s="1">
        <v>5500.0</v>
      </c>
      <c r="I49" s="1">
        <v>5530.0</v>
      </c>
      <c r="J49" s="1">
        <v>4730.0</v>
      </c>
      <c r="K49" s="1">
        <v>5280.0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5.0</v>
      </c>
      <c r="C51" s="1">
        <v>5.0</v>
      </c>
      <c r="D51" s="1">
        <v>5.0</v>
      </c>
      <c r="E51" s="1">
        <v>6.0</v>
      </c>
      <c r="F51" s="1">
        <v>7.0</v>
      </c>
      <c r="G51" s="1">
        <v>7.0</v>
      </c>
      <c r="H51" s="1">
        <v>7.0</v>
      </c>
      <c r="I51" s="1">
        <v>8.0</v>
      </c>
      <c r="J51" s="1">
        <v>9.0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5.0</v>
      </c>
      <c r="C52" s="1">
        <v>5.0</v>
      </c>
      <c r="D52" s="1">
        <v>5.0</v>
      </c>
      <c r="E52" s="1">
        <v>6.0</v>
      </c>
      <c r="F52" s="1">
        <v>7.0</v>
      </c>
      <c r="G52" s="1">
        <v>7.0</v>
      </c>
      <c r="H52" s="1">
        <v>7.0</v>
      </c>
      <c r="I52" s="1">
        <v>8.0</v>
      </c>
      <c r="J52" s="1">
        <v>9.0</v>
      </c>
      <c r="K52" s="1">
        <v>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 t="s">
        <v>126</v>
      </c>
      <c r="C53" s="1" t="s">
        <v>127</v>
      </c>
      <c r="D53" s="1" t="s">
        <v>128</v>
      </c>
      <c r="E53" s="1" t="s">
        <v>129</v>
      </c>
      <c r="F53" s="1" t="s">
        <v>130</v>
      </c>
      <c r="G53" s="1" t="s">
        <v>131</v>
      </c>
      <c r="H53" s="1" t="s">
        <v>132</v>
      </c>
      <c r="I53" s="1" t="s">
        <v>133</v>
      </c>
      <c r="J53" s="1" t="s">
        <v>134</v>
      </c>
      <c r="K53" s="1" t="s">
        <v>135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4730.0</v>
      </c>
      <c r="C54" s="1">
        <v>4120.0</v>
      </c>
      <c r="D54" s="1">
        <v>3080.0</v>
      </c>
      <c r="E54" s="1">
        <v>2740.0</v>
      </c>
      <c r="F54" s="1">
        <v>2520.0</v>
      </c>
      <c r="G54" s="1">
        <v>1950.0</v>
      </c>
      <c r="H54" s="1">
        <v>1150.0</v>
      </c>
      <c r="I54" s="1">
        <v>591.0</v>
      </c>
      <c r="J54" s="1">
        <v>369.0</v>
      </c>
      <c r="K54" s="1">
        <v>327.0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818.0</v>
      </c>
      <c r="C55" s="1" t="s">
        <v>138</v>
      </c>
      <c r="D55" s="1" t="s">
        <v>139</v>
      </c>
      <c r="E55" s="1" t="s">
        <v>140</v>
      </c>
      <c r="F55" s="1" t="s">
        <v>141</v>
      </c>
      <c r="G55" s="1" t="s">
        <v>142</v>
      </c>
      <c r="H55" s="1" t="s">
        <v>132</v>
      </c>
      <c r="I55" s="1" t="s">
        <v>133</v>
      </c>
      <c r="J55" s="1" t="s">
        <v>134</v>
      </c>
      <c r="K55" s="1" t="s">
        <v>135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4360.0</v>
      </c>
      <c r="C56" s="1">
        <v>3660.0</v>
      </c>
      <c r="D56" s="1">
        <v>3580.0</v>
      </c>
      <c r="E56" s="1">
        <v>4030.0</v>
      </c>
      <c r="F56" s="1">
        <v>3590.0</v>
      </c>
      <c r="G56" s="1">
        <v>3380.0</v>
      </c>
      <c r="H56" s="1">
        <v>3000.0</v>
      </c>
      <c r="I56" s="1">
        <v>3290.0</v>
      </c>
      <c r="J56" s="1">
        <v>2570.0</v>
      </c>
      <c r="K56" s="1">
        <v>3170.0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3820.0</v>
      </c>
      <c r="C57" s="1">
        <v>3390.0</v>
      </c>
      <c r="D57" s="1">
        <v>3280.0</v>
      </c>
      <c r="E57" s="1">
        <v>3660.0</v>
      </c>
      <c r="F57" s="1">
        <v>3100.0</v>
      </c>
      <c r="G57" s="1">
        <v>2930.0</v>
      </c>
      <c r="H57" s="1">
        <v>2520.0</v>
      </c>
      <c r="I57" s="1">
        <v>2300.0</v>
      </c>
      <c r="J57" s="1">
        <v>2120.0</v>
      </c>
      <c r="K57" s="1">
        <v>2100.0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9.0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314.0</v>
      </c>
      <c r="C59" s="1">
        <v>197.0</v>
      </c>
      <c r="D59" s="1">
        <v>126.0</v>
      </c>
      <c r="E59" s="1">
        <v>120.0</v>
      </c>
      <c r="F59" s="1">
        <v>150.0</v>
      </c>
      <c r="G59" s="1">
        <v>155.0</v>
      </c>
      <c r="H59" s="1">
        <v>135.0</v>
      </c>
      <c r="I59" s="1">
        <v>84.0</v>
      </c>
      <c r="J59" s="1">
        <v>120.0</v>
      </c>
      <c r="K59" s="1">
        <v>79.0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10.0</v>
      </c>
      <c r="C60" s="1">
        <v>11.0</v>
      </c>
      <c r="D60" s="1">
        <v>7.0</v>
      </c>
      <c r="E60" s="1">
        <v>231.0</v>
      </c>
      <c r="F60" s="1">
        <v>454.0</v>
      </c>
      <c r="G60" s="1">
        <v>493.0</v>
      </c>
      <c r="H60" s="1">
        <v>548.0</v>
      </c>
      <c r="I60" s="1">
        <v>804.0</v>
      </c>
      <c r="J60" s="1">
        <v>846.0</v>
      </c>
      <c r="K60" s="1">
        <v>954.0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58.0</v>
      </c>
      <c r="C61" s="1">
        <v>415.0</v>
      </c>
      <c r="D61" s="1">
        <v>89.0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3.0</v>
      </c>
      <c r="C62" s="1">
        <v>3.0</v>
      </c>
      <c r="D62" s="1">
        <v>3.0</v>
      </c>
      <c r="E62" s="1">
        <v>3.0</v>
      </c>
      <c r="F62" s="1">
        <v>3.0</v>
      </c>
      <c r="G62" s="1">
        <v>3.0</v>
      </c>
      <c r="H62" s="1">
        <v>3.0</v>
      </c>
      <c r="I62" s="1">
        <v>3.0</v>
      </c>
      <c r="J62" s="1">
        <v>3.0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134.0</v>
      </c>
      <c r="C63" s="1">
        <v>105.0</v>
      </c>
      <c r="D63" s="1">
        <v>84.0</v>
      </c>
      <c r="E63" s="1">
        <v>125.0</v>
      </c>
      <c r="F63" s="1">
        <v>117.0</v>
      </c>
      <c r="G63" s="1">
        <v>130.0</v>
      </c>
      <c r="H63" s="1">
        <v>133.0</v>
      </c>
      <c r="I63" s="1">
        <v>106.0</v>
      </c>
      <c r="J63" s="1">
        <v>118.0</v>
      </c>
      <c r="K63" s="1">
        <v>145.0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39.0</v>
      </c>
      <c r="C64" s="1">
        <v>29.0</v>
      </c>
      <c r="D64" s="1">
        <v>1.0</v>
      </c>
      <c r="E64" s="1">
        <v>19.0</v>
      </c>
      <c r="F64" s="1">
        <v>20.0</v>
      </c>
      <c r="G64" s="1">
        <v>5.0</v>
      </c>
      <c r="H64" s="1">
        <v>3.0</v>
      </c>
      <c r="I64" s="1">
        <v>1.0</v>
      </c>
      <c r="J64" s="1">
        <v>6.0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56.0</v>
      </c>
      <c r="C65" s="1">
        <v>18.0</v>
      </c>
      <c r="D65" s="1">
        <v>17.0</v>
      </c>
      <c r="E65" s="1">
        <v>22.0</v>
      </c>
      <c r="F65" s="1">
        <v>28.0</v>
      </c>
      <c r="G65" s="1">
        <v>40.0</v>
      </c>
      <c r="H65" s="1">
        <v>23.0</v>
      </c>
      <c r="I65" s="1">
        <v>19.0</v>
      </c>
      <c r="J65" s="1">
        <v>3.0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63.0</v>
      </c>
      <c r="C66" s="1">
        <v>19.0</v>
      </c>
      <c r="D66" s="1">
        <v>46.0</v>
      </c>
      <c r="E66" s="1">
        <v>52.0</v>
      </c>
      <c r="F66" s="1">
        <v>43.0</v>
      </c>
      <c r="G66" s="1">
        <v>33.0</v>
      </c>
      <c r="H66" s="1">
        <v>28.0</v>
      </c>
      <c r="I66" s="1">
        <v>22.0</v>
      </c>
      <c r="J66" s="1">
        <v>22.0</v>
      </c>
      <c r="K66" s="1">
        <v>32.0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154</v>
      </c>
      <c r="B67" s="1">
        <v>166.0</v>
      </c>
      <c r="C67" s="1">
        <v>126.0</v>
      </c>
      <c r="D67" s="1">
        <v>116.0</v>
      </c>
      <c r="E67" s="1">
        <v>134.0</v>
      </c>
      <c r="F67" s="1">
        <v>124.0</v>
      </c>
      <c r="G67" s="1">
        <v>133.0</v>
      </c>
      <c r="H67" s="1">
        <v>141.0</v>
      </c>
      <c r="I67" s="1">
        <v>131.0</v>
      </c>
      <c r="J67" s="1">
        <v>134.0</v>
      </c>
      <c r="K67" s="1">
        <v>140.0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155</v>
      </c>
      <c r="B68" s="1">
        <v>14390.0</v>
      </c>
      <c r="C68" s="1">
        <v>12720.0</v>
      </c>
      <c r="D68" s="1">
        <v>13090.0</v>
      </c>
      <c r="E68" s="1">
        <v>13450.0</v>
      </c>
      <c r="F68" s="1">
        <v>13490.0</v>
      </c>
      <c r="G68" s="1">
        <v>13410.0</v>
      </c>
      <c r="H68" s="1">
        <v>12940.0</v>
      </c>
      <c r="I68" s="1">
        <v>12150.0</v>
      </c>
      <c r="J68" s="1">
        <v>12170.0</v>
      </c>
      <c r="K68" s="1">
        <v>12430.0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156</v>
      </c>
      <c r="B69" s="1">
        <v>2.0</v>
      </c>
      <c r="C69" s="1">
        <v>1.0</v>
      </c>
      <c r="D69" s="1">
        <v>1.0</v>
      </c>
      <c r="E69" s="1">
        <v>1.0</v>
      </c>
      <c r="F69" s="1">
        <v>1.0</v>
      </c>
      <c r="G69" s="1">
        <v>1.0</v>
      </c>
      <c r="H69" s="1">
        <v>1.0</v>
      </c>
      <c r="I69" s="1">
        <v>1.0</v>
      </c>
      <c r="J69" s="1">
        <v>1.0</v>
      </c>
      <c r="K69" s="1">
        <v>1.0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157</v>
      </c>
      <c r="B70" s="1">
        <v>23.0</v>
      </c>
      <c r="C70" s="1">
        <v>44.0</v>
      </c>
      <c r="D70" s="1">
        <v>43.0</v>
      </c>
      <c r="E70" s="1">
        <v>44.0</v>
      </c>
      <c r="F70" s="1">
        <v>41.0</v>
      </c>
      <c r="G70" s="1">
        <v>61.0</v>
      </c>
      <c r="H70" s="1">
        <v>69.0</v>
      </c>
      <c r="I70" s="1">
        <v>67.0</v>
      </c>
      <c r="J70" s="1">
        <v>52.0</v>
      </c>
      <c r="K70" s="1">
        <v>52.0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158</v>
      </c>
      <c r="B2" s="1">
        <v>6800.0</v>
      </c>
      <c r="C2" s="1">
        <v>3860.0</v>
      </c>
      <c r="D2" s="1">
        <v>2230.0</v>
      </c>
      <c r="E2" s="1">
        <v>2560.0</v>
      </c>
      <c r="F2" s="1">
        <v>3060.0</v>
      </c>
      <c r="G2" s="1">
        <v>3040.0</v>
      </c>
      <c r="H2" s="1">
        <v>2130.0</v>
      </c>
      <c r="I2" s="1">
        <v>2020.0</v>
      </c>
      <c r="J2" s="1">
        <v>2650.0</v>
      </c>
      <c r="K2" s="1">
        <v>3010.0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159</v>
      </c>
      <c r="B3" s="1">
        <v>6800.0</v>
      </c>
      <c r="C3" s="1">
        <v>3860.0</v>
      </c>
      <c r="D3" s="1">
        <v>2230.0</v>
      </c>
      <c r="E3" s="1">
        <v>2560.0</v>
      </c>
      <c r="F3" s="1">
        <v>3060.0</v>
      </c>
      <c r="G3" s="1">
        <v>3040.0</v>
      </c>
      <c r="H3" s="1">
        <v>2130.0</v>
      </c>
      <c r="I3" s="1">
        <v>2020.0</v>
      </c>
      <c r="J3" s="1">
        <v>2650.0</v>
      </c>
      <c r="K3" s="1">
        <v>3010.0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160</v>
      </c>
      <c r="B4" s="1">
        <v>4510.0</v>
      </c>
      <c r="C4" s="1">
        <v>2370.0</v>
      </c>
      <c r="D4" s="1">
        <v>1340.0</v>
      </c>
      <c r="E4" s="1">
        <v>1720.0</v>
      </c>
      <c r="F4" s="1">
        <v>1980.0</v>
      </c>
      <c r="G4" s="1">
        <v>1930.0</v>
      </c>
      <c r="H4" s="1">
        <v>1330.0</v>
      </c>
      <c r="I4" s="1">
        <v>1290.0</v>
      </c>
      <c r="J4" s="1">
        <v>1670.0</v>
      </c>
      <c r="K4" s="1">
        <v>1790.0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2300.0</v>
      </c>
      <c r="C5" s="1">
        <v>1490.0</v>
      </c>
      <c r="D5" s="1">
        <v>884.0</v>
      </c>
      <c r="E5" s="1">
        <v>846.0</v>
      </c>
      <c r="F5" s="1">
        <v>1080.0</v>
      </c>
      <c r="G5" s="1">
        <v>1110.0</v>
      </c>
      <c r="H5" s="1">
        <v>801.0</v>
      </c>
      <c r="I5" s="1">
        <v>730.0</v>
      </c>
      <c r="J5" s="1">
        <v>988.0</v>
      </c>
      <c r="K5" s="1">
        <v>1220.0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550.0</v>
      </c>
      <c r="C6" s="1">
        <v>324.0</v>
      </c>
      <c r="D6" s="1">
        <v>228.0</v>
      </c>
      <c r="E6" s="1">
        <v>251.0</v>
      </c>
      <c r="F6" s="1">
        <v>266.0</v>
      </c>
      <c r="G6" s="1">
        <v>259.0</v>
      </c>
      <c r="H6" s="1">
        <v>204.0</v>
      </c>
      <c r="I6" s="1">
        <v>214.0</v>
      </c>
      <c r="J6" s="1">
        <v>228.0</v>
      </c>
      <c r="K6" s="1">
        <v>244.0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1">
        <v>0.0</v>
      </c>
      <c r="C7" s="1">
        <v>41.0</v>
      </c>
      <c r="D7" s="1">
        <v>33.0</v>
      </c>
      <c r="E7" s="1">
        <v>51.0</v>
      </c>
      <c r="F7" s="1">
        <v>56.0</v>
      </c>
      <c r="G7" s="1">
        <v>50.0</v>
      </c>
      <c r="H7" s="1">
        <v>33.0</v>
      </c>
      <c r="I7" s="1">
        <v>35.0</v>
      </c>
      <c r="J7" s="1">
        <v>49.0</v>
      </c>
      <c r="K7" s="1">
        <v>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>
        <v>1150.0</v>
      </c>
      <c r="C8" s="1">
        <v>970.0</v>
      </c>
      <c r="D8" s="1">
        <v>872.0</v>
      </c>
      <c r="E8" s="1">
        <v>843.0</v>
      </c>
      <c r="F8" s="1">
        <v>867.0</v>
      </c>
      <c r="G8" s="1">
        <v>876.0</v>
      </c>
      <c r="H8" s="1">
        <v>854.0</v>
      </c>
      <c r="I8" s="1">
        <v>693.0</v>
      </c>
      <c r="J8" s="1">
        <v>665.0</v>
      </c>
      <c r="K8" s="1">
        <v>645.0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24.0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1690.0</v>
      </c>
      <c r="C10" s="1">
        <v>1340.0</v>
      </c>
      <c r="D10" s="1">
        <v>1130.0</v>
      </c>
      <c r="E10" s="1">
        <v>1150.0</v>
      </c>
      <c r="F10" s="1">
        <v>1190.0</v>
      </c>
      <c r="G10" s="1">
        <v>1190.0</v>
      </c>
      <c r="H10" s="1">
        <v>1120.0</v>
      </c>
      <c r="I10" s="1">
        <v>942.0</v>
      </c>
      <c r="J10" s="1">
        <v>943.0</v>
      </c>
      <c r="K10" s="1">
        <v>946.0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167</v>
      </c>
      <c r="B11" s="1">
        <v>604.0</v>
      </c>
      <c r="C11" s="1">
        <v>157.0</v>
      </c>
      <c r="D11" s="1">
        <v>-249.0</v>
      </c>
      <c r="E11" s="1">
        <v>-299.0</v>
      </c>
      <c r="F11" s="1">
        <v>-108.0</v>
      </c>
      <c r="G11" s="1">
        <v>-71.0</v>
      </c>
      <c r="H11" s="1">
        <v>-314.0</v>
      </c>
      <c r="I11" s="1">
        <v>-212.0</v>
      </c>
      <c r="J11" s="1">
        <v>44.0</v>
      </c>
      <c r="K11" s="1">
        <v>270.0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168</v>
      </c>
      <c r="B12" s="1">
        <v>-180.0</v>
      </c>
      <c r="C12" s="1">
        <v>-182.0</v>
      </c>
      <c r="D12" s="1">
        <v>-185.0</v>
      </c>
      <c r="E12" s="1">
        <v>-223.0</v>
      </c>
      <c r="F12" s="1">
        <v>-227.0</v>
      </c>
      <c r="G12" s="1">
        <v>-204.0</v>
      </c>
      <c r="H12" s="1">
        <v>-206.0</v>
      </c>
      <c r="I12" s="1">
        <v>-171.0</v>
      </c>
      <c r="J12" s="1">
        <v>-178.0</v>
      </c>
      <c r="K12" s="1">
        <v>-185.0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169</v>
      </c>
      <c r="B13" s="1">
        <v>11.0</v>
      </c>
      <c r="C13" s="1">
        <v>2.0</v>
      </c>
      <c r="D13" s="1">
        <v>1.0</v>
      </c>
      <c r="E13" s="1">
        <v>1.0</v>
      </c>
      <c r="F13" s="1">
        <v>-9.0</v>
      </c>
      <c r="G13" s="1">
        <v>10.0</v>
      </c>
      <c r="H13" s="1">
        <v>1.0</v>
      </c>
      <c r="I13" s="1">
        <v>1.0</v>
      </c>
      <c r="J13" s="1">
        <v>14.0</v>
      </c>
      <c r="K13" s="1">
        <v>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170</v>
      </c>
      <c r="B14" s="1">
        <v>-168.0</v>
      </c>
      <c r="C14" s="1">
        <v>-180.0</v>
      </c>
      <c r="D14" s="1">
        <v>-184.0</v>
      </c>
      <c r="E14" s="1">
        <v>-222.0</v>
      </c>
      <c r="F14" s="1">
        <v>-237.0</v>
      </c>
      <c r="G14" s="1">
        <v>-194.0</v>
      </c>
      <c r="H14" s="1">
        <v>-205.0</v>
      </c>
      <c r="I14" s="1">
        <v>-170.0</v>
      </c>
      <c r="J14" s="1">
        <v>-163.0</v>
      </c>
      <c r="K14" s="1">
        <v>-141.0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>
        <v>-6.0</v>
      </c>
      <c r="C15" s="1">
        <v>-75.0</v>
      </c>
      <c r="D15" s="1">
        <v>-222.0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>
        <v>-1.0</v>
      </c>
      <c r="C16" s="1">
        <v>-39.0</v>
      </c>
      <c r="D16" s="1">
        <v>-5.0</v>
      </c>
      <c r="E16" s="1">
        <v>-1.0</v>
      </c>
      <c r="F16" s="1">
        <v>-4.0</v>
      </c>
      <c r="G16" s="1">
        <v>-20.0</v>
      </c>
      <c r="H16" s="1">
        <v>-12.0</v>
      </c>
      <c r="I16" s="1">
        <v>-4.0</v>
      </c>
      <c r="J16" s="1">
        <v>-6.0</v>
      </c>
      <c r="K16" s="1">
        <v>-37.0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>
        <v>-2.0</v>
      </c>
      <c r="C17" s="1">
        <v>-19.0</v>
      </c>
      <c r="D17" s="1">
        <v>-3.0</v>
      </c>
      <c r="E17" s="1">
        <v>7.0</v>
      </c>
      <c r="F17" s="1">
        <v>-3.0</v>
      </c>
      <c r="G17" s="1">
        <v>-43.0</v>
      </c>
      <c r="H17" s="1">
        <v>-19.0</v>
      </c>
      <c r="I17" s="1">
        <v>-17.0</v>
      </c>
      <c r="J17" s="1">
        <v>-102.0</v>
      </c>
      <c r="K17" s="1">
        <v>53.0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174</v>
      </c>
      <c r="B18" s="1">
        <v>426.0</v>
      </c>
      <c r="C18" s="1">
        <v>-117.0</v>
      </c>
      <c r="D18" s="1">
        <v>-665.0</v>
      </c>
      <c r="E18" s="1">
        <v>-515.0</v>
      </c>
      <c r="F18" s="1">
        <v>-353.0</v>
      </c>
      <c r="G18" s="1">
        <v>-329.0</v>
      </c>
      <c r="H18" s="1">
        <v>-551.0</v>
      </c>
      <c r="I18" s="1">
        <v>-404.0</v>
      </c>
      <c r="J18" s="1">
        <v>-228.0</v>
      </c>
      <c r="K18" s="1">
        <v>144.0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175</v>
      </c>
      <c r="B19" s="1">
        <v>0.0</v>
      </c>
      <c r="C19" s="1">
        <v>-22.0</v>
      </c>
      <c r="D19" s="1">
        <v>0.0</v>
      </c>
      <c r="E19" s="1">
        <v>0.0</v>
      </c>
      <c r="F19" s="1">
        <v>0.0</v>
      </c>
      <c r="G19" s="1">
        <v>-11.0</v>
      </c>
      <c r="H19" s="1">
        <v>-19.0</v>
      </c>
      <c r="I19" s="1">
        <v>-6.0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176</v>
      </c>
      <c r="B20" s="1">
        <v>-22.0</v>
      </c>
      <c r="C20" s="1">
        <v>0.0</v>
      </c>
      <c r="D20" s="1">
        <v>-12.0</v>
      </c>
      <c r="E20" s="1">
        <v>-21.0</v>
      </c>
      <c r="F20" s="1">
        <v>-14.0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177</v>
      </c>
      <c r="B21" s="1">
        <v>-357.0</v>
      </c>
      <c r="C21" s="1">
        <v>0.0</v>
      </c>
      <c r="D21" s="1">
        <v>0.0</v>
      </c>
      <c r="E21" s="1">
        <v>0.0</v>
      </c>
      <c r="F21" s="1">
        <v>0.0</v>
      </c>
      <c r="G21" s="1">
        <v>-156.0</v>
      </c>
      <c r="H21" s="1">
        <v>-27.0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178</v>
      </c>
      <c r="B22" s="1">
        <v>-6.0</v>
      </c>
      <c r="C22" s="1">
        <v>-178.0</v>
      </c>
      <c r="D22" s="1">
        <v>-220.0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179</v>
      </c>
      <c r="B23" s="1">
        <v>8.0</v>
      </c>
      <c r="C23" s="1">
        <v>104.0</v>
      </c>
      <c r="D23" s="1">
        <v>-14.0</v>
      </c>
      <c r="E23" s="1">
        <v>-19.0</v>
      </c>
      <c r="F23" s="1">
        <v>-76.0</v>
      </c>
      <c r="G23" s="1">
        <v>-7.0</v>
      </c>
      <c r="H23" s="1">
        <v>-12.0</v>
      </c>
      <c r="I23" s="1">
        <v>-23.0</v>
      </c>
      <c r="J23" s="1">
        <v>-7.0</v>
      </c>
      <c r="K23" s="1">
        <v>-13.0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180</v>
      </c>
      <c r="B24" s="1">
        <v>-642.0</v>
      </c>
      <c r="C24" s="1">
        <v>-140.0</v>
      </c>
      <c r="D24" s="1">
        <v>-285.0</v>
      </c>
      <c r="E24" s="1">
        <v>-6.0</v>
      </c>
      <c r="F24" s="1">
        <v>-60.0</v>
      </c>
      <c r="G24" s="1">
        <v>-91.0</v>
      </c>
      <c r="H24" s="1">
        <v>-320.0</v>
      </c>
      <c r="I24" s="1">
        <v>-58.0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181</v>
      </c>
      <c r="B25" s="1">
        <v>-8.0</v>
      </c>
      <c r="C25" s="1">
        <v>-8.0</v>
      </c>
      <c r="D25" s="1">
        <v>-3.0</v>
      </c>
      <c r="E25" s="1">
        <v>-1.0</v>
      </c>
      <c r="F25" s="1">
        <v>-9.0</v>
      </c>
      <c r="G25" s="1">
        <v>-5.0</v>
      </c>
      <c r="H25" s="1">
        <v>-4.0</v>
      </c>
      <c r="I25" s="1">
        <v>-8.0</v>
      </c>
      <c r="J25" s="1">
        <v>-15.0</v>
      </c>
      <c r="K25" s="1">
        <v>-26.0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182</v>
      </c>
      <c r="B26" s="1">
        <v>-5.0</v>
      </c>
      <c r="C26" s="1">
        <v>-65.0</v>
      </c>
      <c r="D26" s="1">
        <v>3.0</v>
      </c>
      <c r="E26" s="1">
        <v>-16.0</v>
      </c>
      <c r="F26" s="1">
        <v>-5.0</v>
      </c>
      <c r="G26" s="1">
        <v>11.0</v>
      </c>
      <c r="H26" s="1">
        <v>228.0</v>
      </c>
      <c r="I26" s="1">
        <v>13.0</v>
      </c>
      <c r="J26" s="1">
        <v>4.0</v>
      </c>
      <c r="K26" s="1">
        <v>25.0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183</v>
      </c>
      <c r="B27" s="1">
        <v>-607.0</v>
      </c>
      <c r="C27" s="1">
        <v>-428.0</v>
      </c>
      <c r="D27" s="1">
        <v>-1200.0</v>
      </c>
      <c r="E27" s="1">
        <v>-580.0</v>
      </c>
      <c r="F27" s="1">
        <v>-519.0</v>
      </c>
      <c r="G27" s="1">
        <v>-589.0</v>
      </c>
      <c r="H27" s="1">
        <v>-706.0</v>
      </c>
      <c r="I27" s="1">
        <v>-488.0</v>
      </c>
      <c r="J27" s="1">
        <v>-246.0</v>
      </c>
      <c r="K27" s="1">
        <v>129.0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184</v>
      </c>
      <c r="B28" s="1">
        <v>62.0</v>
      </c>
      <c r="C28" s="1">
        <v>-98.0</v>
      </c>
      <c r="D28" s="1">
        <v>-187.0</v>
      </c>
      <c r="E28" s="1">
        <v>-82.0</v>
      </c>
      <c r="F28" s="1">
        <v>79.0</v>
      </c>
      <c r="G28" s="1">
        <v>91.0</v>
      </c>
      <c r="H28" s="1">
        <v>57.0</v>
      </c>
      <c r="I28" s="1">
        <v>55.0</v>
      </c>
      <c r="J28" s="1">
        <v>61.0</v>
      </c>
      <c r="K28" s="1">
        <v>79.0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185</v>
      </c>
      <c r="B29" s="1">
        <v>-669.0</v>
      </c>
      <c r="C29" s="1">
        <v>-329.0</v>
      </c>
      <c r="D29" s="1">
        <v>-1010.0</v>
      </c>
      <c r="E29" s="1">
        <v>-497.0</v>
      </c>
      <c r="F29" s="1">
        <v>-598.0</v>
      </c>
      <c r="G29" s="1">
        <v>-680.0</v>
      </c>
      <c r="H29" s="1">
        <v>-763.0</v>
      </c>
      <c r="I29" s="1">
        <v>-544.0</v>
      </c>
      <c r="J29" s="1">
        <v>-307.0</v>
      </c>
      <c r="K29" s="1">
        <v>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186</v>
      </c>
      <c r="B30" s="1">
        <v>2.0</v>
      </c>
      <c r="C30" s="1">
        <v>-42.0</v>
      </c>
      <c r="D30" s="1">
        <v>-18.0</v>
      </c>
      <c r="E30" s="1">
        <v>-43.0</v>
      </c>
      <c r="F30" s="1">
        <v>-14.0</v>
      </c>
      <c r="G30" s="1">
        <v>-1.0</v>
      </c>
      <c r="H30" s="1">
        <v>0.0</v>
      </c>
      <c r="I30" s="1">
        <v>2.0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-669.0</v>
      </c>
      <c r="C31" s="1">
        <v>-372.0</v>
      </c>
      <c r="D31" s="1">
        <v>-1030.0</v>
      </c>
      <c r="E31" s="1">
        <v>-541.0</v>
      </c>
      <c r="F31" s="1">
        <v>-613.0</v>
      </c>
      <c r="G31" s="1">
        <v>-681.0</v>
      </c>
      <c r="H31" s="1">
        <v>-763.0</v>
      </c>
      <c r="I31" s="1">
        <v>-544.0</v>
      </c>
      <c r="J31" s="1">
        <v>-307.0</v>
      </c>
      <c r="K31" s="1">
        <v>49.0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120</v>
      </c>
      <c r="B32" s="1">
        <v>-1.0</v>
      </c>
      <c r="C32" s="1">
        <v>-38.0</v>
      </c>
      <c r="D32" s="1">
        <v>-13.0</v>
      </c>
      <c r="E32" s="1">
        <v>-6.0</v>
      </c>
      <c r="F32" s="1">
        <v>-28.0</v>
      </c>
      <c r="G32" s="1">
        <v>-22.0</v>
      </c>
      <c r="H32" s="1">
        <v>-42.0</v>
      </c>
      <c r="I32" s="1">
        <v>-25.0</v>
      </c>
      <c r="J32" s="1">
        <v>-43.0</v>
      </c>
      <c r="K32" s="1">
        <v>-61.0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188</v>
      </c>
      <c r="B33" s="1">
        <v>-671.0</v>
      </c>
      <c r="C33" s="1">
        <v>-373.0</v>
      </c>
      <c r="D33" s="1">
        <v>-1030.0</v>
      </c>
      <c r="E33" s="1">
        <v>-547.0</v>
      </c>
      <c r="F33" s="1">
        <v>-641.0</v>
      </c>
      <c r="G33" s="1">
        <v>-703.0</v>
      </c>
      <c r="H33" s="1">
        <v>-806.0</v>
      </c>
      <c r="I33" s="1">
        <v>-569.0</v>
      </c>
      <c r="J33" s="1">
        <v>-350.0</v>
      </c>
      <c r="K33" s="1">
        <v>-11.0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>
        <v>-8.0</v>
      </c>
      <c r="C34" s="1">
        <v>-7.0</v>
      </c>
      <c r="D34" s="1">
        <v>-22.0</v>
      </c>
      <c r="E34" s="1">
        <v>-13.0</v>
      </c>
      <c r="F34" s="1">
        <v>25.0</v>
      </c>
      <c r="G34" s="1">
        <v>38.0</v>
      </c>
      <c r="H34" s="1">
        <v>32.0</v>
      </c>
      <c r="I34" s="1">
        <v>13.0</v>
      </c>
      <c r="J34" s="1">
        <v>10.0</v>
      </c>
      <c r="K34" s="1">
        <v>38.0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-662.0</v>
      </c>
      <c r="C35" s="1">
        <v>-365.0</v>
      </c>
      <c r="D35" s="1">
        <v>-1010.0</v>
      </c>
      <c r="E35" s="1">
        <v>-534.0</v>
      </c>
      <c r="F35" s="1">
        <v>-666.0</v>
      </c>
      <c r="G35" s="1">
        <v>-741.0</v>
      </c>
      <c r="H35" s="1">
        <v>-838.0</v>
      </c>
      <c r="I35" s="1">
        <v>-582.0</v>
      </c>
      <c r="J35" s="1">
        <v>-361.0</v>
      </c>
      <c r="K35" s="1">
        <v>-50.0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-662.0</v>
      </c>
      <c r="C36" s="1">
        <v>-322.0</v>
      </c>
      <c r="D36" s="1">
        <v>-989.0</v>
      </c>
      <c r="E36" s="1">
        <v>-490.0</v>
      </c>
      <c r="F36" s="1">
        <v>-652.0</v>
      </c>
      <c r="G36" s="1">
        <v>-741.0</v>
      </c>
      <c r="H36" s="1">
        <v>-838.0</v>
      </c>
      <c r="I36" s="1">
        <v>-582.0</v>
      </c>
      <c r="J36" s="1">
        <v>-361.0</v>
      </c>
      <c r="K36" s="1">
        <v>-50.0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194</v>
      </c>
      <c r="C38" s="1" t="s">
        <v>195</v>
      </c>
      <c r="D38" s="1" t="s">
        <v>196</v>
      </c>
      <c r="E38" s="1" t="s">
        <v>197</v>
      </c>
      <c r="F38" s="1" t="s">
        <v>198</v>
      </c>
      <c r="G38" s="1" t="s">
        <v>199</v>
      </c>
      <c r="H38" s="1" t="s">
        <v>200</v>
      </c>
      <c r="I38" s="1" t="s">
        <v>201</v>
      </c>
      <c r="J38" s="1" t="s">
        <v>202</v>
      </c>
      <c r="K38" s="1" t="s">
        <v>203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 t="s">
        <v>205</v>
      </c>
      <c r="C39" s="1" t="s">
        <v>206</v>
      </c>
      <c r="D39" s="1" t="s">
        <v>207</v>
      </c>
      <c r="E39" s="1" t="s">
        <v>208</v>
      </c>
      <c r="F39" s="1" t="s">
        <v>209</v>
      </c>
      <c r="G39" s="1" t="s">
        <v>199</v>
      </c>
      <c r="H39" s="1" t="s">
        <v>200</v>
      </c>
      <c r="I39" s="1" t="s">
        <v>201</v>
      </c>
      <c r="J39" s="1" t="s">
        <v>202</v>
      </c>
      <c r="K39" s="1" t="s">
        <v>203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>
        <v>5.0</v>
      </c>
      <c r="C40" s="1">
        <v>5.0</v>
      </c>
      <c r="D40" s="1">
        <v>5.0</v>
      </c>
      <c r="E40" s="1">
        <v>5.0</v>
      </c>
      <c r="F40" s="1">
        <v>6.0</v>
      </c>
      <c r="G40" s="1">
        <v>7.0</v>
      </c>
      <c r="H40" s="1">
        <v>7.0</v>
      </c>
      <c r="I40" s="1">
        <v>7.0</v>
      </c>
      <c r="J40" s="1">
        <v>8.0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-114.0</v>
      </c>
      <c r="C41" s="1" t="s">
        <v>212</v>
      </c>
      <c r="D41" s="1" t="s">
        <v>213</v>
      </c>
      <c r="E41" s="1" t="s">
        <v>214</v>
      </c>
      <c r="F41" s="1" t="s">
        <v>215</v>
      </c>
      <c r="G41" s="1" t="s">
        <v>216</v>
      </c>
      <c r="H41" s="1" t="s">
        <v>200</v>
      </c>
      <c r="I41" s="1" t="s">
        <v>201</v>
      </c>
      <c r="J41" s="1" t="s">
        <v>202</v>
      </c>
      <c r="K41" s="1" t="s">
        <v>203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217</v>
      </c>
      <c r="B42" s="1">
        <v>-114.0</v>
      </c>
      <c r="C42" s="1">
        <v>-57.0</v>
      </c>
      <c r="D42" s="1">
        <v>-179.0</v>
      </c>
      <c r="E42" s="1" t="s">
        <v>218</v>
      </c>
      <c r="F42" s="1" t="s">
        <v>219</v>
      </c>
      <c r="G42" s="1" t="s">
        <v>216</v>
      </c>
      <c r="H42" s="1" t="s">
        <v>200</v>
      </c>
      <c r="I42" s="1" t="s">
        <v>201</v>
      </c>
      <c r="J42" s="1" t="s">
        <v>202</v>
      </c>
      <c r="K42" s="1" t="s">
        <v>203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>
        <v>5.0</v>
      </c>
      <c r="C43" s="1">
        <v>5.0</v>
      </c>
      <c r="D43" s="1">
        <v>5.0</v>
      </c>
      <c r="E43" s="1">
        <v>5.0</v>
      </c>
      <c r="F43" s="1">
        <v>6.0</v>
      </c>
      <c r="G43" s="1">
        <v>7.0</v>
      </c>
      <c r="H43" s="1">
        <v>7.0</v>
      </c>
      <c r="I43" s="1">
        <v>7.0</v>
      </c>
      <c r="J43" s="1">
        <v>8.0</v>
      </c>
      <c r="K43" s="1">
        <v>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 t="s">
        <v>222</v>
      </c>
      <c r="C44" s="1" t="s">
        <v>223</v>
      </c>
      <c r="D44" s="1" t="s">
        <v>224</v>
      </c>
      <c r="E44" s="1" t="s">
        <v>225</v>
      </c>
      <c r="F44" s="1" t="s">
        <v>226</v>
      </c>
      <c r="G44" s="1" t="s">
        <v>227</v>
      </c>
      <c r="H44" s="1" t="s">
        <v>228</v>
      </c>
      <c r="I44" s="1" t="s">
        <v>229</v>
      </c>
      <c r="J44" s="1" t="s">
        <v>230</v>
      </c>
      <c r="K44" s="1" t="s">
        <v>231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232</v>
      </c>
      <c r="B45" s="1" t="s">
        <v>222</v>
      </c>
      <c r="C45" s="1" t="s">
        <v>223</v>
      </c>
      <c r="D45" s="1" t="s">
        <v>224</v>
      </c>
      <c r="E45" s="1" t="s">
        <v>225</v>
      </c>
      <c r="F45" s="1" t="s">
        <v>226</v>
      </c>
      <c r="G45" s="1" t="s">
        <v>227</v>
      </c>
      <c r="H45" s="1" t="s">
        <v>228</v>
      </c>
      <c r="I45" s="1" t="s">
        <v>229</v>
      </c>
      <c r="J45" s="1" t="s">
        <v>230</v>
      </c>
      <c r="K45" s="1" t="s">
        <v>231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1">
        <v>10.0</v>
      </c>
      <c r="C46" s="1">
        <v>12.0</v>
      </c>
      <c r="D46" s="1">
        <v>12.0</v>
      </c>
      <c r="E46" s="1">
        <v>12.0</v>
      </c>
      <c r="F46" s="1">
        <v>12.0</v>
      </c>
      <c r="G46" s="1">
        <v>2.0</v>
      </c>
      <c r="H46" s="1" t="s">
        <v>234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 t="s">
        <v>236</v>
      </c>
      <c r="C47" s="1" t="s">
        <v>237</v>
      </c>
      <c r="D47" s="1" t="s">
        <v>238</v>
      </c>
      <c r="E47" s="1" t="s">
        <v>239</v>
      </c>
      <c r="F47" s="1" t="s">
        <v>240</v>
      </c>
      <c r="G47" s="1" t="s">
        <v>241</v>
      </c>
      <c r="H47" s="1" t="s">
        <v>242</v>
      </c>
      <c r="I47" s="1" t="s">
        <v>243</v>
      </c>
      <c r="J47" s="1" t="s">
        <v>244</v>
      </c>
      <c r="K47" s="1" t="s">
        <v>245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246</v>
      </c>
      <c r="B49" s="1">
        <v>1750.0</v>
      </c>
      <c r="C49" s="1">
        <v>1130.0</v>
      </c>
      <c r="D49" s="1">
        <v>625.0</v>
      </c>
      <c r="E49" s="1">
        <v>546.0</v>
      </c>
      <c r="F49" s="1">
        <v>760.0</v>
      </c>
      <c r="G49" s="1">
        <v>805.0</v>
      </c>
      <c r="H49" s="1">
        <v>564.0</v>
      </c>
      <c r="I49" s="1">
        <v>482.0</v>
      </c>
      <c r="J49" s="1">
        <v>709.0</v>
      </c>
      <c r="K49" s="1">
        <v>915.0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247</v>
      </c>
      <c r="B50" s="1">
        <v>604.0</v>
      </c>
      <c r="C50" s="1">
        <v>157.0</v>
      </c>
      <c r="D50" s="1">
        <v>-249.0</v>
      </c>
      <c r="E50" s="1">
        <v>-299.0</v>
      </c>
      <c r="F50" s="1">
        <v>-108.0</v>
      </c>
      <c r="G50" s="1">
        <v>-71.0</v>
      </c>
      <c r="H50" s="1">
        <v>-314.0</v>
      </c>
      <c r="I50" s="1">
        <v>-212.0</v>
      </c>
      <c r="J50" s="1">
        <v>44.0</v>
      </c>
      <c r="K50" s="1">
        <v>270.0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1">
        <v>604.0</v>
      </c>
      <c r="C51" s="1">
        <v>157.0</v>
      </c>
      <c r="D51" s="1">
        <v>-249.0</v>
      </c>
      <c r="E51" s="1">
        <v>-299.0</v>
      </c>
      <c r="F51" s="1">
        <v>-108.0</v>
      </c>
      <c r="G51" s="1">
        <v>-71.0</v>
      </c>
      <c r="H51" s="1">
        <v>-314.0</v>
      </c>
      <c r="I51" s="1">
        <v>-212.0</v>
      </c>
      <c r="J51" s="1">
        <v>44.0</v>
      </c>
      <c r="K51" s="1">
        <v>270.0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249</v>
      </c>
      <c r="B52" s="1">
        <v>1790.0</v>
      </c>
      <c r="C52" s="1">
        <v>1150.0</v>
      </c>
      <c r="D52" s="1">
        <v>641.0</v>
      </c>
      <c r="E52" s="1">
        <v>561.0</v>
      </c>
      <c r="F52" s="1">
        <v>779.0</v>
      </c>
      <c r="G52" s="1">
        <v>824.0</v>
      </c>
      <c r="H52" s="1">
        <v>581.0</v>
      </c>
      <c r="I52" s="1">
        <v>492.0</v>
      </c>
      <c r="J52" s="1">
        <v>724.0</v>
      </c>
      <c r="K52" s="1">
        <v>925.0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1">
        <v>6810.0</v>
      </c>
      <c r="C53" s="1">
        <v>3790.0</v>
      </c>
      <c r="D53" s="1">
        <v>2009.0</v>
      </c>
      <c r="E53" s="1">
        <v>2570.0</v>
      </c>
      <c r="F53" s="1">
        <v>3050.0</v>
      </c>
      <c r="G53" s="1">
        <v>3050.0</v>
      </c>
      <c r="H53" s="1">
        <v>2140.0</v>
      </c>
      <c r="I53" s="1">
        <v>2020.0</v>
      </c>
      <c r="J53" s="1">
        <v>2670.0</v>
      </c>
      <c r="K53" s="1">
        <v>3050.0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251</v>
      </c>
      <c r="B54" s="1" t="s">
        <v>252</v>
      </c>
      <c r="C54" s="1" t="s">
        <v>253</v>
      </c>
      <c r="D54" s="1" t="s">
        <v>254</v>
      </c>
      <c r="E54" s="1" t="s">
        <v>255</v>
      </c>
      <c r="F54" s="1" t="s">
        <v>256</v>
      </c>
      <c r="G54" s="1" t="s">
        <v>257</v>
      </c>
      <c r="H54" s="1" t="s">
        <v>258</v>
      </c>
      <c r="I54" s="1" t="s">
        <v>259</v>
      </c>
      <c r="J54" s="1" t="s">
        <v>260</v>
      </c>
      <c r="K54" s="1" t="s">
        <v>261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262</v>
      </c>
      <c r="B55" s="1">
        <v>302.0</v>
      </c>
      <c r="C55" s="1">
        <v>89.0</v>
      </c>
      <c r="D55" s="1">
        <v>14.0</v>
      </c>
      <c r="E55" s="1">
        <v>-102.0</v>
      </c>
      <c r="F55" s="1">
        <v>2.0</v>
      </c>
      <c r="G55" s="1">
        <v>55.0</v>
      </c>
      <c r="H55" s="1">
        <v>-7.0</v>
      </c>
      <c r="I55" s="1">
        <v>66.0</v>
      </c>
      <c r="J55" s="1">
        <v>54.0</v>
      </c>
      <c r="K55" s="1">
        <v>63.0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263</v>
      </c>
      <c r="B56" s="1">
        <v>302.0</v>
      </c>
      <c r="C56" s="1">
        <v>89.0</v>
      </c>
      <c r="D56" s="1">
        <v>14.0</v>
      </c>
      <c r="E56" s="1">
        <v>-102.0</v>
      </c>
      <c r="F56" s="1">
        <v>2.0</v>
      </c>
      <c r="G56" s="1">
        <v>55.0</v>
      </c>
      <c r="H56" s="1">
        <v>-7.0</v>
      </c>
      <c r="I56" s="1">
        <v>66.0</v>
      </c>
      <c r="J56" s="1">
        <v>54.0</v>
      </c>
      <c r="K56" s="1">
        <v>63.0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264</v>
      </c>
      <c r="B57" s="1">
        <v>-240.0</v>
      </c>
      <c r="C57" s="1">
        <v>-188.0</v>
      </c>
      <c r="D57" s="1">
        <v>-202.0</v>
      </c>
      <c r="E57" s="1">
        <v>19.0</v>
      </c>
      <c r="F57" s="1">
        <v>76.0</v>
      </c>
      <c r="G57" s="1">
        <v>35.0</v>
      </c>
      <c r="H57" s="1">
        <v>64.0</v>
      </c>
      <c r="I57" s="1">
        <v>-10.0</v>
      </c>
      <c r="J57" s="1">
        <v>7.0</v>
      </c>
      <c r="K57" s="1">
        <v>15.0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265</v>
      </c>
      <c r="B58" s="1">
        <v>-240.0</v>
      </c>
      <c r="C58" s="1">
        <v>-188.0</v>
      </c>
      <c r="D58" s="1">
        <v>-202.0</v>
      </c>
      <c r="E58" s="1">
        <v>19.0</v>
      </c>
      <c r="F58" s="1">
        <v>76.0</v>
      </c>
      <c r="G58" s="1">
        <v>35.0</v>
      </c>
      <c r="H58" s="1">
        <v>64.0</v>
      </c>
      <c r="I58" s="1">
        <v>-10.0</v>
      </c>
      <c r="J58" s="1">
        <v>7.0</v>
      </c>
      <c r="K58" s="1">
        <v>15.0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266</v>
      </c>
      <c r="B59" s="1">
        <v>265.0</v>
      </c>
      <c r="C59" s="1">
        <v>-73.0</v>
      </c>
      <c r="D59" s="1">
        <v>-416.0</v>
      </c>
      <c r="E59" s="1">
        <v>-328.0</v>
      </c>
      <c r="F59" s="1">
        <v>-249.0</v>
      </c>
      <c r="G59" s="1">
        <v>-228.0</v>
      </c>
      <c r="H59" s="1">
        <v>-387.0</v>
      </c>
      <c r="I59" s="1">
        <v>-278.0</v>
      </c>
      <c r="J59" s="1">
        <v>-185.0</v>
      </c>
      <c r="K59" s="1">
        <v>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267</v>
      </c>
      <c r="B60" s="1">
        <v>24.0</v>
      </c>
      <c r="C60" s="1">
        <v>20.0</v>
      </c>
      <c r="D60" s="1">
        <v>6.0</v>
      </c>
      <c r="E60" s="1">
        <v>2.0</v>
      </c>
      <c r="F60" s="1">
        <v>1.0</v>
      </c>
      <c r="G60" s="1">
        <v>1.0</v>
      </c>
      <c r="H60" s="1">
        <v>70.0</v>
      </c>
      <c r="I60" s="1">
        <v>70.0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268</v>
      </c>
      <c r="B61" s="1">
        <v>202.0</v>
      </c>
      <c r="C61" s="1">
        <v>202.0</v>
      </c>
      <c r="D61" s="1">
        <v>192.0</v>
      </c>
      <c r="E61" s="1">
        <v>225.0</v>
      </c>
      <c r="F61" s="1">
        <v>0.0</v>
      </c>
      <c r="G61" s="1">
        <v>0.0</v>
      </c>
      <c r="H61" s="1">
        <v>207.0</v>
      </c>
      <c r="I61" s="1">
        <v>172.0</v>
      </c>
      <c r="J61" s="1">
        <v>178.0</v>
      </c>
      <c r="K61" s="1">
        <v>185.0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269</v>
      </c>
      <c r="B62" s="1">
        <v>30.0</v>
      </c>
      <c r="C62" s="1">
        <v>1.0</v>
      </c>
      <c r="D62" s="1">
        <v>1.0</v>
      </c>
      <c r="E62" s="1">
        <v>1.0</v>
      </c>
      <c r="F62" s="1">
        <v>80.0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270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271</v>
      </c>
      <c r="B64" s="1">
        <v>550.0</v>
      </c>
      <c r="C64" s="1">
        <v>324.0</v>
      </c>
      <c r="D64" s="1">
        <v>228.0</v>
      </c>
      <c r="E64" s="1">
        <v>251.0</v>
      </c>
      <c r="F64" s="1">
        <v>266.0</v>
      </c>
      <c r="G64" s="1">
        <v>259.0</v>
      </c>
      <c r="H64" s="1">
        <v>204.0</v>
      </c>
      <c r="I64" s="1">
        <v>214.0</v>
      </c>
      <c r="J64" s="1">
        <v>228.0</v>
      </c>
      <c r="K64" s="1">
        <v>244.0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272</v>
      </c>
      <c r="B65" s="1">
        <v>0.0</v>
      </c>
      <c r="C65" s="1">
        <v>41.0</v>
      </c>
      <c r="D65" s="1">
        <v>33.0</v>
      </c>
      <c r="E65" s="1">
        <v>51.0</v>
      </c>
      <c r="F65" s="1">
        <v>56.0</v>
      </c>
      <c r="G65" s="1">
        <v>50.0</v>
      </c>
      <c r="H65" s="1">
        <v>36.0</v>
      </c>
      <c r="I65" s="1">
        <v>35.0</v>
      </c>
      <c r="J65" s="1">
        <v>49.0</v>
      </c>
      <c r="K65" s="1">
        <v>56.0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273</v>
      </c>
      <c r="B66" s="1">
        <v>39.0</v>
      </c>
      <c r="C66" s="1">
        <v>24.0</v>
      </c>
      <c r="D66" s="1">
        <v>15.0</v>
      </c>
      <c r="E66" s="1">
        <v>15.0</v>
      </c>
      <c r="F66" s="1">
        <v>18.0</v>
      </c>
      <c r="G66" s="1">
        <v>19.0</v>
      </c>
      <c r="H66" s="1">
        <v>16.0</v>
      </c>
      <c r="I66" s="1">
        <v>10.0</v>
      </c>
      <c r="J66" s="1">
        <v>15.0</v>
      </c>
      <c r="K66" s="1">
        <v>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274</v>
      </c>
      <c r="B67" s="1">
        <v>15.0</v>
      </c>
      <c r="C67" s="1">
        <v>9.0</v>
      </c>
      <c r="D67" s="1">
        <v>6.0</v>
      </c>
      <c r="E67" s="1">
        <v>7.0</v>
      </c>
      <c r="F67" s="1">
        <v>8.0</v>
      </c>
      <c r="G67" s="1">
        <v>9.0</v>
      </c>
      <c r="H67" s="1">
        <v>8.0</v>
      </c>
      <c r="I67" s="1">
        <v>4.0</v>
      </c>
      <c r="J67" s="1">
        <v>7.0</v>
      </c>
      <c r="K67" s="1">
        <v>5.0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275</v>
      </c>
      <c r="B68" s="1">
        <v>23.0</v>
      </c>
      <c r="C68" s="1">
        <v>14.0</v>
      </c>
      <c r="D68" s="1">
        <v>9.0</v>
      </c>
      <c r="E68" s="1">
        <v>7.0</v>
      </c>
      <c r="F68" s="1">
        <v>9.0</v>
      </c>
      <c r="G68" s="1">
        <v>10.0</v>
      </c>
      <c r="H68" s="1">
        <v>8.0</v>
      </c>
      <c r="I68" s="1">
        <v>5.0</v>
      </c>
      <c r="J68" s="1">
        <v>7.0</v>
      </c>
      <c r="K68" s="1">
        <v>4.0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276</v>
      </c>
      <c r="B69" s="1">
        <v>603.0</v>
      </c>
      <c r="C69" s="1">
        <v>305.0</v>
      </c>
      <c r="D69" s="1">
        <v>151.0</v>
      </c>
      <c r="E69" s="1">
        <v>241.0</v>
      </c>
      <c r="F69" s="1">
        <v>266.0</v>
      </c>
      <c r="G69" s="1">
        <v>249.0</v>
      </c>
      <c r="H69" s="1">
        <v>154.0</v>
      </c>
      <c r="I69" s="1">
        <v>154.0</v>
      </c>
      <c r="J69" s="1">
        <v>202.0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277</v>
      </c>
      <c r="B70" s="1">
        <v>37.0</v>
      </c>
      <c r="C70" s="1">
        <v>47.0</v>
      </c>
      <c r="D70" s="1">
        <v>32.0</v>
      </c>
      <c r="E70" s="1">
        <v>31.0</v>
      </c>
      <c r="F70" s="1">
        <v>26.0</v>
      </c>
      <c r="G70" s="1">
        <v>24.0</v>
      </c>
      <c r="H70" s="1">
        <v>24.0</v>
      </c>
      <c r="I70" s="1">
        <v>19.0</v>
      </c>
      <c r="J70" s="1">
        <v>15.0</v>
      </c>
      <c r="K70" s="1">
        <v>15.0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278</v>
      </c>
      <c r="B71" s="1">
        <v>37.0</v>
      </c>
      <c r="C71" s="1">
        <v>47.0</v>
      </c>
      <c r="D71" s="1">
        <v>32.0</v>
      </c>
      <c r="E71" s="1">
        <v>31.0</v>
      </c>
      <c r="F71" s="1">
        <v>26.0</v>
      </c>
      <c r="G71" s="1">
        <v>24.0</v>
      </c>
      <c r="H71" s="1">
        <v>24.0</v>
      </c>
      <c r="I71" s="1">
        <v>19.0</v>
      </c>
      <c r="J71" s="1">
        <v>15.0</v>
      </c>
      <c r="K71" s="1">
        <v>15.0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280</v>
      </c>
      <c r="B3" s="1" t="s">
        <v>281</v>
      </c>
      <c r="C3" s="1" t="s">
        <v>282</v>
      </c>
      <c r="D3" s="1" t="s">
        <v>283</v>
      </c>
      <c r="E3" s="1" t="s">
        <v>284</v>
      </c>
      <c r="F3" s="1" t="s">
        <v>285</v>
      </c>
      <c r="G3" s="1" t="s">
        <v>286</v>
      </c>
      <c r="H3" s="1" t="s">
        <v>287</v>
      </c>
      <c r="I3" s="1" t="s">
        <v>288</v>
      </c>
      <c r="J3" s="1" t="s">
        <v>289</v>
      </c>
      <c r="K3" s="1" t="s">
        <v>290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291</v>
      </c>
      <c r="B4" s="1" t="s">
        <v>292</v>
      </c>
      <c r="C4" s="1" t="s">
        <v>293</v>
      </c>
      <c r="D4" s="1" t="s">
        <v>294</v>
      </c>
      <c r="E4" s="1" t="s">
        <v>295</v>
      </c>
      <c r="F4" s="1" t="s">
        <v>296</v>
      </c>
      <c r="G4" s="1" t="s">
        <v>297</v>
      </c>
      <c r="H4" s="1" t="s">
        <v>298</v>
      </c>
      <c r="I4" s="1" t="s">
        <v>299</v>
      </c>
      <c r="J4" s="1" t="s">
        <v>300</v>
      </c>
      <c r="K4" s="1" t="s">
        <v>301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302</v>
      </c>
      <c r="B5" s="1" t="s">
        <v>303</v>
      </c>
      <c r="C5" s="1" t="s">
        <v>304</v>
      </c>
      <c r="D5" s="1" t="s">
        <v>305</v>
      </c>
      <c r="E5" s="1" t="s">
        <v>306</v>
      </c>
      <c r="F5" s="1" t="s">
        <v>307</v>
      </c>
      <c r="G5" s="1" t="s">
        <v>308</v>
      </c>
      <c r="H5" s="1" t="s">
        <v>309</v>
      </c>
      <c r="I5" s="1" t="s">
        <v>310</v>
      </c>
      <c r="J5" s="1" t="s">
        <v>311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312</v>
      </c>
      <c r="B6" s="1" t="s">
        <v>313</v>
      </c>
      <c r="C6" s="1" t="s">
        <v>314</v>
      </c>
      <c r="D6" s="1" t="s">
        <v>315</v>
      </c>
      <c r="E6" s="1" t="s">
        <v>316</v>
      </c>
      <c r="F6" s="1" t="s">
        <v>317</v>
      </c>
      <c r="G6" s="1" t="s">
        <v>318</v>
      </c>
      <c r="H6" s="1" t="s">
        <v>319</v>
      </c>
      <c r="I6" s="1" t="s">
        <v>320</v>
      </c>
      <c r="J6" s="1" t="s">
        <v>321</v>
      </c>
      <c r="K6" s="1" t="s">
        <v>322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324</v>
      </c>
      <c r="B8" s="1" t="s">
        <v>325</v>
      </c>
      <c r="C8" s="1" t="s">
        <v>326</v>
      </c>
      <c r="D8" s="1" t="s">
        <v>327</v>
      </c>
      <c r="E8" s="1">
        <v>33.0</v>
      </c>
      <c r="F8" s="1" t="s">
        <v>328</v>
      </c>
      <c r="G8" s="1" t="s">
        <v>329</v>
      </c>
      <c r="H8" s="1" t="s">
        <v>330</v>
      </c>
      <c r="I8" s="1" t="s">
        <v>331</v>
      </c>
      <c r="J8" s="1" t="s">
        <v>332</v>
      </c>
      <c r="K8" s="1" t="s">
        <v>333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334</v>
      </c>
      <c r="B9" s="1" t="s">
        <v>335</v>
      </c>
      <c r="C9" s="1" t="s">
        <v>336</v>
      </c>
      <c r="D9" s="1" t="s">
        <v>337</v>
      </c>
      <c r="E9" s="1" t="s">
        <v>338</v>
      </c>
      <c r="F9" s="1" t="s">
        <v>339</v>
      </c>
      <c r="G9" s="1" t="s">
        <v>340</v>
      </c>
      <c r="H9" s="1" t="s">
        <v>341</v>
      </c>
      <c r="I9" s="1" t="s">
        <v>342</v>
      </c>
      <c r="J9" s="1" t="s">
        <v>343</v>
      </c>
      <c r="K9" s="1" t="s">
        <v>344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345</v>
      </c>
      <c r="B10" s="1" t="s">
        <v>346</v>
      </c>
      <c r="C10" s="1" t="s">
        <v>347</v>
      </c>
      <c r="D10" s="1" t="s">
        <v>348</v>
      </c>
      <c r="E10" s="1" t="s">
        <v>349</v>
      </c>
      <c r="F10" s="1" t="s">
        <v>350</v>
      </c>
      <c r="G10" s="1" t="s">
        <v>351</v>
      </c>
      <c r="H10" s="1" t="s">
        <v>352</v>
      </c>
      <c r="I10" s="1" t="s">
        <v>353</v>
      </c>
      <c r="J10" s="1" t="s">
        <v>354</v>
      </c>
      <c r="K10" s="1" t="s">
        <v>355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356</v>
      </c>
      <c r="B11" s="1" t="s">
        <v>357</v>
      </c>
      <c r="C11" s="1" t="s">
        <v>358</v>
      </c>
      <c r="D11" s="1" t="s">
        <v>359</v>
      </c>
      <c r="E11" s="1" t="s">
        <v>360</v>
      </c>
      <c r="F11" s="1" t="s">
        <v>361</v>
      </c>
      <c r="G11" s="1" t="s">
        <v>362</v>
      </c>
      <c r="H11" s="1" t="s">
        <v>363</v>
      </c>
      <c r="I11" s="1" t="s">
        <v>364</v>
      </c>
      <c r="J11" s="1" t="s">
        <v>365</v>
      </c>
      <c r="K11" s="1" t="s">
        <v>366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367</v>
      </c>
      <c r="B12" s="1" t="s">
        <v>357</v>
      </c>
      <c r="C12" s="1" t="s">
        <v>358</v>
      </c>
      <c r="D12" s="1" t="s">
        <v>359</v>
      </c>
      <c r="E12" s="1" t="s">
        <v>360</v>
      </c>
      <c r="F12" s="1" t="s">
        <v>361</v>
      </c>
      <c r="G12" s="1" t="s">
        <v>362</v>
      </c>
      <c r="H12" s="1" t="s">
        <v>363</v>
      </c>
      <c r="I12" s="1" t="s">
        <v>364</v>
      </c>
      <c r="J12" s="1" t="s">
        <v>365</v>
      </c>
      <c r="K12" s="1" t="s">
        <v>366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368</v>
      </c>
      <c r="B13" s="1" t="s">
        <v>369</v>
      </c>
      <c r="C13" s="1" t="s">
        <v>370</v>
      </c>
      <c r="D13" s="1" t="s">
        <v>371</v>
      </c>
      <c r="E13" s="1" t="s">
        <v>372</v>
      </c>
      <c r="F13" s="1" t="s">
        <v>373</v>
      </c>
      <c r="G13" s="1" t="s">
        <v>374</v>
      </c>
      <c r="H13" s="1" t="s">
        <v>375</v>
      </c>
      <c r="I13" s="1" t="s">
        <v>376</v>
      </c>
      <c r="J13" s="1" t="s">
        <v>377</v>
      </c>
      <c r="K13" s="1" t="s">
        <v>378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379</v>
      </c>
      <c r="B14" s="1" t="s">
        <v>380</v>
      </c>
      <c r="C14" s="1" t="s">
        <v>381</v>
      </c>
      <c r="D14" s="1" t="s">
        <v>382</v>
      </c>
      <c r="E14" s="1" t="s">
        <v>383</v>
      </c>
      <c r="F14" s="1" t="s">
        <v>384</v>
      </c>
      <c r="G14" s="1" t="s">
        <v>385</v>
      </c>
      <c r="H14" s="1" t="s">
        <v>386</v>
      </c>
      <c r="I14" s="1" t="s">
        <v>387</v>
      </c>
      <c r="J14" s="1" t="s">
        <v>388</v>
      </c>
      <c r="K14" s="1" t="s">
        <v>389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390</v>
      </c>
      <c r="B15" s="1" t="s">
        <v>391</v>
      </c>
      <c r="C15" s="1" t="s">
        <v>392</v>
      </c>
      <c r="D15" s="1" t="s">
        <v>393</v>
      </c>
      <c r="E15" s="1" t="s">
        <v>394</v>
      </c>
      <c r="F15" s="1" t="s">
        <v>395</v>
      </c>
      <c r="G15" s="1" t="s">
        <v>396</v>
      </c>
      <c r="H15" s="1" t="s">
        <v>397</v>
      </c>
      <c r="I15" s="1" t="s">
        <v>398</v>
      </c>
      <c r="J15" s="1" t="s">
        <v>240</v>
      </c>
      <c r="K15" s="1" t="s">
        <v>399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400</v>
      </c>
      <c r="B16" s="1" t="s">
        <v>401</v>
      </c>
      <c r="C16" s="1" t="s">
        <v>402</v>
      </c>
      <c r="D16" s="1" t="s">
        <v>403</v>
      </c>
      <c r="E16" s="1" t="s">
        <v>404</v>
      </c>
      <c r="F16" s="1" t="s">
        <v>405</v>
      </c>
      <c r="G16" s="1" t="s">
        <v>406</v>
      </c>
      <c r="H16" s="1" t="s">
        <v>407</v>
      </c>
      <c r="I16" s="1" t="s">
        <v>408</v>
      </c>
      <c r="J16" s="1" t="s">
        <v>409</v>
      </c>
      <c r="K16" s="1" t="s">
        <v>410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411</v>
      </c>
      <c r="B17" s="1" t="s">
        <v>412</v>
      </c>
      <c r="C17" s="1" t="s">
        <v>413</v>
      </c>
      <c r="D17" s="1" t="s">
        <v>414</v>
      </c>
      <c r="E17" s="1" t="s">
        <v>415</v>
      </c>
      <c r="F17" s="1" t="s">
        <v>416</v>
      </c>
      <c r="G17" s="1" t="s">
        <v>417</v>
      </c>
      <c r="H17" s="1" t="s">
        <v>418</v>
      </c>
      <c r="I17" s="1" t="s">
        <v>419</v>
      </c>
      <c r="J17" s="1" t="s">
        <v>420</v>
      </c>
      <c r="K17" s="1" t="s">
        <v>421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422</v>
      </c>
      <c r="B18" s="1" t="s">
        <v>423</v>
      </c>
      <c r="C18" s="1" t="s">
        <v>424</v>
      </c>
      <c r="D18" s="1" t="s">
        <v>425</v>
      </c>
      <c r="E18" s="1" t="s">
        <v>426</v>
      </c>
      <c r="F18" s="1" t="s">
        <v>427</v>
      </c>
      <c r="G18" s="1" t="s">
        <v>428</v>
      </c>
      <c r="H18" s="1" t="s">
        <v>429</v>
      </c>
      <c r="I18" s="1" t="s">
        <v>430</v>
      </c>
      <c r="J18" s="1" t="s">
        <v>431</v>
      </c>
      <c r="K18" s="1" t="s">
        <v>432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433</v>
      </c>
      <c r="B20" s="1" t="s">
        <v>434</v>
      </c>
      <c r="C20" s="1" t="s">
        <v>435</v>
      </c>
      <c r="D20" s="1" t="s">
        <v>436</v>
      </c>
      <c r="E20" s="1" t="s">
        <v>437</v>
      </c>
      <c r="F20" s="1" t="s">
        <v>438</v>
      </c>
      <c r="G20" s="1" t="s">
        <v>439</v>
      </c>
      <c r="H20" s="1" t="s">
        <v>440</v>
      </c>
      <c r="I20" s="1" t="s">
        <v>441</v>
      </c>
      <c r="J20" s="1" t="s">
        <v>442</v>
      </c>
      <c r="K20" s="1" t="s">
        <v>443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444</v>
      </c>
      <c r="B21" s="1" t="s">
        <v>445</v>
      </c>
      <c r="C21" s="1" t="s">
        <v>446</v>
      </c>
      <c r="D21" s="1" t="s">
        <v>447</v>
      </c>
      <c r="E21" s="1" t="s">
        <v>448</v>
      </c>
      <c r="F21" s="1" t="s">
        <v>449</v>
      </c>
      <c r="G21" s="1" t="s">
        <v>450</v>
      </c>
      <c r="H21" s="1" t="s">
        <v>451</v>
      </c>
      <c r="I21" s="1" t="s">
        <v>452</v>
      </c>
      <c r="J21" s="1" t="s">
        <v>453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454</v>
      </c>
      <c r="B22" s="1" t="s">
        <v>455</v>
      </c>
      <c r="C22" s="1" t="s">
        <v>456</v>
      </c>
      <c r="D22" s="1" t="s">
        <v>457</v>
      </c>
      <c r="E22" s="1" t="s">
        <v>458</v>
      </c>
      <c r="F22" s="1" t="s">
        <v>459</v>
      </c>
      <c r="G22" s="1" t="s">
        <v>460</v>
      </c>
      <c r="H22" s="1" t="s">
        <v>461</v>
      </c>
      <c r="I22" s="1" t="s">
        <v>462</v>
      </c>
      <c r="J22" s="1">
        <v>8.0</v>
      </c>
      <c r="K22" s="1" t="s">
        <v>340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1" t="s">
        <v>464</v>
      </c>
      <c r="C23" s="1" t="s">
        <v>465</v>
      </c>
      <c r="D23" s="1" t="s">
        <v>466</v>
      </c>
      <c r="E23" s="1" t="s">
        <v>467</v>
      </c>
      <c r="F23" s="1" t="s">
        <v>468</v>
      </c>
      <c r="G23" s="1" t="s">
        <v>469</v>
      </c>
      <c r="H23" s="1" t="s">
        <v>470</v>
      </c>
      <c r="I23" s="1" t="s">
        <v>471</v>
      </c>
      <c r="J23" s="1" t="s">
        <v>472</v>
      </c>
      <c r="K23" s="1" t="s">
        <v>473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475</v>
      </c>
      <c r="B25" s="1" t="s">
        <v>476</v>
      </c>
      <c r="C25" s="1" t="s">
        <v>477</v>
      </c>
      <c r="D25" s="1" t="s">
        <v>478</v>
      </c>
      <c r="E25" s="1" t="s">
        <v>479</v>
      </c>
      <c r="F25" s="1" t="s">
        <v>480</v>
      </c>
      <c r="G25" s="1" t="s">
        <v>481</v>
      </c>
      <c r="H25" s="1" t="s">
        <v>482</v>
      </c>
      <c r="I25" s="1" t="s">
        <v>483</v>
      </c>
      <c r="J25" s="1" t="s">
        <v>484</v>
      </c>
      <c r="K25" s="1" t="s">
        <v>485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486</v>
      </c>
      <c r="B26" s="1" t="s">
        <v>487</v>
      </c>
      <c r="C26" s="1" t="s">
        <v>488</v>
      </c>
      <c r="D26" s="1" t="s">
        <v>489</v>
      </c>
      <c r="E26" s="1" t="s">
        <v>490</v>
      </c>
      <c r="F26" s="1" t="s">
        <v>491</v>
      </c>
      <c r="G26" s="1" t="s">
        <v>492</v>
      </c>
      <c r="H26" s="1" t="s">
        <v>484</v>
      </c>
      <c r="I26" s="1" t="s">
        <v>493</v>
      </c>
      <c r="J26" s="1" t="s">
        <v>494</v>
      </c>
      <c r="K26" s="1" t="s">
        <v>495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496</v>
      </c>
      <c r="B27" s="1" t="s">
        <v>293</v>
      </c>
      <c r="C27" s="1" t="s">
        <v>497</v>
      </c>
      <c r="D27" s="1" t="s">
        <v>300</v>
      </c>
      <c r="E27" s="1" t="s">
        <v>498</v>
      </c>
      <c r="F27" s="1" t="s">
        <v>499</v>
      </c>
      <c r="G27" s="1" t="s">
        <v>500</v>
      </c>
      <c r="H27" s="1" t="s">
        <v>501</v>
      </c>
      <c r="I27" s="1" t="s">
        <v>502</v>
      </c>
      <c r="J27" s="1" t="s">
        <v>503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504</v>
      </c>
      <c r="B28" s="1" t="s">
        <v>505</v>
      </c>
      <c r="C28" s="1" t="s">
        <v>506</v>
      </c>
      <c r="D28" s="1" t="s">
        <v>507</v>
      </c>
      <c r="E28" s="1" t="s">
        <v>508</v>
      </c>
      <c r="F28" s="1" t="s">
        <v>509</v>
      </c>
      <c r="G28" s="1" t="s">
        <v>510</v>
      </c>
      <c r="H28" s="1" t="s">
        <v>511</v>
      </c>
      <c r="I28" s="1" t="s">
        <v>512</v>
      </c>
      <c r="J28" s="1" t="s">
        <v>513</v>
      </c>
      <c r="K28" s="1" t="s">
        <v>514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515</v>
      </c>
      <c r="B29" s="1" t="s">
        <v>516</v>
      </c>
      <c r="C29" s="1" t="s">
        <v>517</v>
      </c>
      <c r="D29" s="1" t="s">
        <v>518</v>
      </c>
      <c r="E29" s="1" t="s">
        <v>519</v>
      </c>
      <c r="F29" s="1" t="s">
        <v>520</v>
      </c>
      <c r="G29" s="1" t="s">
        <v>521</v>
      </c>
      <c r="H29" s="1" t="s">
        <v>522</v>
      </c>
      <c r="I29" s="1" t="s">
        <v>523</v>
      </c>
      <c r="J29" s="1" t="s">
        <v>524</v>
      </c>
      <c r="K29" s="1" t="s">
        <v>525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526</v>
      </c>
      <c r="B30" s="1" t="s">
        <v>527</v>
      </c>
      <c r="C30" s="1" t="s">
        <v>528</v>
      </c>
      <c r="D30" s="1" t="s">
        <v>529</v>
      </c>
      <c r="E30" s="1" t="s">
        <v>530</v>
      </c>
      <c r="F30" s="1" t="s">
        <v>531</v>
      </c>
      <c r="G30" s="1" t="s">
        <v>532</v>
      </c>
      <c r="H30" s="1" t="s">
        <v>533</v>
      </c>
      <c r="I30" s="1" t="s">
        <v>534</v>
      </c>
      <c r="J30" s="1" t="s">
        <v>535</v>
      </c>
      <c r="K30" s="1" t="s">
        <v>536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537</v>
      </c>
      <c r="B31" s="1" t="s">
        <v>538</v>
      </c>
      <c r="C31" s="1" t="s">
        <v>539</v>
      </c>
      <c r="D31" s="1" t="s">
        <v>540</v>
      </c>
      <c r="E31" s="1" t="s">
        <v>541</v>
      </c>
      <c r="F31" s="1" t="s">
        <v>542</v>
      </c>
      <c r="G31" s="1" t="s">
        <v>543</v>
      </c>
      <c r="H31" s="1" t="s">
        <v>544</v>
      </c>
      <c r="I31" s="1" t="s">
        <v>545</v>
      </c>
      <c r="J31" s="1" t="s">
        <v>546</v>
      </c>
      <c r="K31" s="1" t="s">
        <v>547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549</v>
      </c>
      <c r="B33" s="1" t="s">
        <v>550</v>
      </c>
      <c r="C33" s="1" t="s">
        <v>551</v>
      </c>
      <c r="D33" s="1" t="s">
        <v>552</v>
      </c>
      <c r="E33" s="1" t="s">
        <v>553</v>
      </c>
      <c r="F33" s="1" t="s">
        <v>554</v>
      </c>
      <c r="G33" s="1" t="s">
        <v>555</v>
      </c>
      <c r="H33" s="1" t="s">
        <v>556</v>
      </c>
      <c r="I33" s="1" t="s">
        <v>557</v>
      </c>
      <c r="J33" s="1" t="s">
        <v>558</v>
      </c>
      <c r="K33" s="1" t="s">
        <v>559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560</v>
      </c>
      <c r="B34" s="1" t="s">
        <v>561</v>
      </c>
      <c r="C34" s="1" t="s">
        <v>562</v>
      </c>
      <c r="D34" s="1" t="s">
        <v>563</v>
      </c>
      <c r="E34" s="1" t="s">
        <v>564</v>
      </c>
      <c r="F34" s="1" t="s">
        <v>565</v>
      </c>
      <c r="G34" s="1" t="s">
        <v>566</v>
      </c>
      <c r="H34" s="1" t="s">
        <v>567</v>
      </c>
      <c r="I34" s="1" t="s">
        <v>568</v>
      </c>
      <c r="J34" s="1" t="s">
        <v>569</v>
      </c>
      <c r="K34" s="1" t="s">
        <v>570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571</v>
      </c>
      <c r="B35" s="1" t="s">
        <v>572</v>
      </c>
      <c r="C35" s="1" t="s">
        <v>573</v>
      </c>
      <c r="D35" s="1" t="s">
        <v>574</v>
      </c>
      <c r="E35" s="1" t="s">
        <v>575</v>
      </c>
      <c r="F35" s="1" t="s">
        <v>576</v>
      </c>
      <c r="G35" s="1" t="s">
        <v>577</v>
      </c>
      <c r="H35" s="1" t="s">
        <v>578</v>
      </c>
      <c r="I35" s="1" t="s">
        <v>579</v>
      </c>
      <c r="J35" s="1" t="s">
        <v>580</v>
      </c>
      <c r="K35" s="1" t="s">
        <v>581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582</v>
      </c>
      <c r="B36" s="1" t="s">
        <v>583</v>
      </c>
      <c r="C36" s="1" t="s">
        <v>584</v>
      </c>
      <c r="D36" s="1" t="s">
        <v>563</v>
      </c>
      <c r="E36" s="1" t="s">
        <v>564</v>
      </c>
      <c r="F36" s="1" t="s">
        <v>585</v>
      </c>
      <c r="G36" s="1" t="s">
        <v>586</v>
      </c>
      <c r="H36" s="1" t="s">
        <v>587</v>
      </c>
      <c r="I36" s="1" t="s">
        <v>588</v>
      </c>
      <c r="J36" s="1" t="s">
        <v>589</v>
      </c>
      <c r="K36" s="1" t="s">
        <v>590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591</v>
      </c>
      <c r="B37" s="1" t="s">
        <v>592</v>
      </c>
      <c r="C37" s="1" t="s">
        <v>593</v>
      </c>
      <c r="D37" s="1" t="s">
        <v>594</v>
      </c>
      <c r="E37" s="1" t="s">
        <v>595</v>
      </c>
      <c r="F37" s="1" t="s">
        <v>596</v>
      </c>
      <c r="G37" s="1" t="s">
        <v>597</v>
      </c>
      <c r="H37" s="1" t="s">
        <v>598</v>
      </c>
      <c r="I37" s="1" t="s">
        <v>599</v>
      </c>
      <c r="J37" s="1" t="s">
        <v>600</v>
      </c>
      <c r="K37" s="1" t="s">
        <v>601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602</v>
      </c>
      <c r="B38" s="1" t="s">
        <v>456</v>
      </c>
      <c r="C38" s="1" t="s">
        <v>603</v>
      </c>
      <c r="D38" s="1" t="s">
        <v>604</v>
      </c>
      <c r="E38" s="1" t="s">
        <v>605</v>
      </c>
      <c r="F38" s="1" t="s">
        <v>606</v>
      </c>
      <c r="G38" s="1" t="s">
        <v>607</v>
      </c>
      <c r="H38" s="1" t="s">
        <v>608</v>
      </c>
      <c r="I38" s="1" t="s">
        <v>609</v>
      </c>
      <c r="J38" s="1" t="s">
        <v>436</v>
      </c>
      <c r="K38" s="1" t="s">
        <v>610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611</v>
      </c>
      <c r="B39" s="1" t="s">
        <v>612</v>
      </c>
      <c r="C39" s="1" t="s">
        <v>613</v>
      </c>
      <c r="D39" s="1" t="s">
        <v>290</v>
      </c>
      <c r="E39" s="1" t="s">
        <v>614</v>
      </c>
      <c r="F39" s="1" t="s">
        <v>615</v>
      </c>
      <c r="G39" s="1" t="s">
        <v>616</v>
      </c>
      <c r="H39" s="1" t="s">
        <v>617</v>
      </c>
      <c r="I39" s="1" t="s">
        <v>618</v>
      </c>
      <c r="J39" s="1" t="s">
        <v>619</v>
      </c>
      <c r="K39" s="1" t="s">
        <v>620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621</v>
      </c>
      <c r="B40" s="1" t="s">
        <v>622</v>
      </c>
      <c r="C40" s="1" t="s">
        <v>492</v>
      </c>
      <c r="D40" s="1" t="s">
        <v>623</v>
      </c>
      <c r="E40" s="1" t="s">
        <v>624</v>
      </c>
      <c r="F40" s="1" t="s">
        <v>625</v>
      </c>
      <c r="G40" s="1" t="s">
        <v>626</v>
      </c>
      <c r="H40" s="1" t="s">
        <v>627</v>
      </c>
      <c r="I40" s="1" t="s">
        <v>628</v>
      </c>
      <c r="J40" s="1" t="s">
        <v>629</v>
      </c>
      <c r="K40" s="1" t="s">
        <v>630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631</v>
      </c>
      <c r="B41" s="1" t="s">
        <v>493</v>
      </c>
      <c r="C41" s="1" t="s">
        <v>632</v>
      </c>
      <c r="D41" s="1" t="s">
        <v>633</v>
      </c>
      <c r="E41" s="1" t="s">
        <v>634</v>
      </c>
      <c r="F41" s="1" t="s">
        <v>635</v>
      </c>
      <c r="G41" s="1" t="s">
        <v>636</v>
      </c>
      <c r="H41" s="1" t="s">
        <v>637</v>
      </c>
      <c r="I41" s="1" t="s">
        <v>638</v>
      </c>
      <c r="J41" s="1" t="s">
        <v>639</v>
      </c>
      <c r="K41" s="1" t="s">
        <v>640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641</v>
      </c>
      <c r="B42" s="1" t="s">
        <v>642</v>
      </c>
      <c r="C42" s="1">
        <v>3.0</v>
      </c>
      <c r="D42" s="1" t="s">
        <v>643</v>
      </c>
      <c r="E42" s="1" t="s">
        <v>644</v>
      </c>
      <c r="F42" s="1" t="s">
        <v>645</v>
      </c>
      <c r="G42" s="1" t="s">
        <v>639</v>
      </c>
      <c r="H42" s="1" t="s">
        <v>646</v>
      </c>
      <c r="I42" s="1" t="s">
        <v>647</v>
      </c>
      <c r="J42" s="1" t="s">
        <v>648</v>
      </c>
      <c r="K42" s="1" t="s">
        <v>649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650</v>
      </c>
      <c r="B43" s="1" t="s">
        <v>651</v>
      </c>
      <c r="C43" s="1" t="s">
        <v>652</v>
      </c>
      <c r="D43" s="1" t="s">
        <v>254</v>
      </c>
      <c r="E43" s="1" t="s">
        <v>653</v>
      </c>
      <c r="F43" s="1" t="s">
        <v>654</v>
      </c>
      <c r="G43" s="1" t="s">
        <v>655</v>
      </c>
      <c r="H43" s="1" t="s">
        <v>656</v>
      </c>
      <c r="I43" s="1" t="s">
        <v>657</v>
      </c>
      <c r="J43" s="1" t="s">
        <v>658</v>
      </c>
      <c r="K43" s="1" t="s">
        <v>659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660</v>
      </c>
      <c r="B44" s="1" t="s">
        <v>661</v>
      </c>
      <c r="C44" s="1" t="s">
        <v>662</v>
      </c>
      <c r="D44" s="1" t="s">
        <v>663</v>
      </c>
      <c r="E44" s="1" t="s">
        <v>664</v>
      </c>
      <c r="F44" s="1" t="s">
        <v>665</v>
      </c>
      <c r="G44" s="1" t="s">
        <v>666</v>
      </c>
      <c r="H44" s="1" t="s">
        <v>667</v>
      </c>
      <c r="I44" s="1" t="s">
        <v>668</v>
      </c>
      <c r="J44" s="1" t="s">
        <v>669</v>
      </c>
      <c r="K44" s="1" t="s">
        <v>670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672</v>
      </c>
      <c r="B46" s="1" t="s">
        <v>673</v>
      </c>
      <c r="C46" s="1" t="s">
        <v>674</v>
      </c>
      <c r="D46" s="1" t="s">
        <v>675</v>
      </c>
      <c r="E46" s="1" t="s">
        <v>676</v>
      </c>
      <c r="F46" s="1" t="s">
        <v>677</v>
      </c>
      <c r="G46" s="1" t="s">
        <v>678</v>
      </c>
      <c r="H46" s="1" t="s">
        <v>679</v>
      </c>
      <c r="I46" s="1" t="s">
        <v>680</v>
      </c>
      <c r="J46" s="1" t="s">
        <v>681</v>
      </c>
      <c r="K46" s="1" t="s">
        <v>682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683</v>
      </c>
      <c r="B47" s="1" t="s">
        <v>684</v>
      </c>
      <c r="C47" s="1" t="s">
        <v>685</v>
      </c>
      <c r="D47" s="1" t="s">
        <v>686</v>
      </c>
      <c r="E47" s="1" t="s">
        <v>687</v>
      </c>
      <c r="F47" s="1" t="s">
        <v>688</v>
      </c>
      <c r="G47" s="1" t="s">
        <v>689</v>
      </c>
      <c r="H47" s="1" t="s">
        <v>690</v>
      </c>
      <c r="I47" s="1" t="s">
        <v>691</v>
      </c>
      <c r="J47" s="1" t="s">
        <v>692</v>
      </c>
      <c r="K47" s="1" t="s">
        <v>693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694</v>
      </c>
      <c r="B48" s="1" t="s">
        <v>695</v>
      </c>
      <c r="C48" s="1" t="s">
        <v>696</v>
      </c>
      <c r="D48" s="1" t="s">
        <v>697</v>
      </c>
      <c r="E48" s="1" t="s">
        <v>698</v>
      </c>
      <c r="F48" s="1" t="s">
        <v>699</v>
      </c>
      <c r="G48" s="1" t="s">
        <v>700</v>
      </c>
      <c r="H48" s="1" t="s">
        <v>701</v>
      </c>
      <c r="I48" s="1" t="s">
        <v>702</v>
      </c>
      <c r="J48" s="1" t="s">
        <v>703</v>
      </c>
      <c r="K48" s="1" t="s">
        <v>704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705</v>
      </c>
      <c r="B49" s="1" t="s">
        <v>659</v>
      </c>
      <c r="C49" s="1" t="s">
        <v>706</v>
      </c>
      <c r="D49" s="1" t="s">
        <v>707</v>
      </c>
      <c r="E49" s="1" t="s">
        <v>708</v>
      </c>
      <c r="F49" s="1" t="s">
        <v>709</v>
      </c>
      <c r="G49" s="1" t="s">
        <v>710</v>
      </c>
      <c r="H49" s="1" t="s">
        <v>711</v>
      </c>
      <c r="I49" s="1" t="s">
        <v>712</v>
      </c>
      <c r="J49" s="1" t="s">
        <v>713</v>
      </c>
      <c r="K49" s="1" t="s">
        <v>714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715</v>
      </c>
      <c r="B50" s="1" t="s">
        <v>659</v>
      </c>
      <c r="C50" s="1" t="s">
        <v>706</v>
      </c>
      <c r="D50" s="1" t="s">
        <v>707</v>
      </c>
      <c r="E50" s="1" t="s">
        <v>708</v>
      </c>
      <c r="F50" s="1" t="s">
        <v>709</v>
      </c>
      <c r="G50" s="1" t="s">
        <v>710</v>
      </c>
      <c r="H50" s="1" t="s">
        <v>711</v>
      </c>
      <c r="I50" s="1" t="s">
        <v>712</v>
      </c>
      <c r="J50" s="1" t="s">
        <v>713</v>
      </c>
      <c r="K50" s="1" t="s">
        <v>714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716</v>
      </c>
      <c r="B51" s="1" t="s">
        <v>717</v>
      </c>
      <c r="C51" s="1" t="s">
        <v>718</v>
      </c>
      <c r="D51" s="1" t="s">
        <v>719</v>
      </c>
      <c r="E51" s="1" t="s">
        <v>720</v>
      </c>
      <c r="F51" s="1" t="s">
        <v>721</v>
      </c>
      <c r="G51" s="1" t="s">
        <v>722</v>
      </c>
      <c r="H51" s="1" t="s">
        <v>723</v>
      </c>
      <c r="I51" s="1" t="s">
        <v>724</v>
      </c>
      <c r="J51" s="1" t="s">
        <v>725</v>
      </c>
      <c r="K51" s="1" t="s">
        <v>726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727</v>
      </c>
      <c r="B52" s="1" t="s">
        <v>728</v>
      </c>
      <c r="C52" s="1" t="s">
        <v>729</v>
      </c>
      <c r="D52" s="1" t="s">
        <v>730</v>
      </c>
      <c r="E52" s="1" t="s">
        <v>731</v>
      </c>
      <c r="F52" s="1" t="s">
        <v>732</v>
      </c>
      <c r="G52" s="1" t="s">
        <v>733</v>
      </c>
      <c r="H52" s="1" t="s">
        <v>734</v>
      </c>
      <c r="I52" s="1" t="s">
        <v>735</v>
      </c>
      <c r="J52" s="1" t="s">
        <v>736</v>
      </c>
      <c r="K52" s="1" t="s">
        <v>737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738</v>
      </c>
      <c r="B53" s="1" t="s">
        <v>739</v>
      </c>
      <c r="C53" s="1" t="s">
        <v>740</v>
      </c>
      <c r="D53" s="1" t="s">
        <v>741</v>
      </c>
      <c r="E53" s="1" t="s">
        <v>742</v>
      </c>
      <c r="F53" s="1" t="s">
        <v>743</v>
      </c>
      <c r="G53" s="1" t="s">
        <v>744</v>
      </c>
      <c r="H53" s="1" t="s">
        <v>745</v>
      </c>
      <c r="I53" s="1" t="s">
        <v>746</v>
      </c>
      <c r="J53" s="1" t="s">
        <v>747</v>
      </c>
      <c r="K53" s="1" t="s">
        <v>748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749</v>
      </c>
      <c r="B54" s="1" t="s">
        <v>750</v>
      </c>
      <c r="C54" s="1">
        <v>-50.0</v>
      </c>
      <c r="D54" s="1" t="s">
        <v>751</v>
      </c>
      <c r="E54" s="1" t="s">
        <v>752</v>
      </c>
      <c r="F54" s="1" t="s">
        <v>753</v>
      </c>
      <c r="G54" s="1" t="s">
        <v>754</v>
      </c>
      <c r="H54" s="1" t="s">
        <v>755</v>
      </c>
      <c r="I54" s="1" t="s">
        <v>756</v>
      </c>
      <c r="J54" s="1" t="s">
        <v>757</v>
      </c>
      <c r="K54" s="1" t="s">
        <v>758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759</v>
      </c>
      <c r="B55" s="1" t="s">
        <v>760</v>
      </c>
      <c r="C55" s="1" t="s">
        <v>761</v>
      </c>
      <c r="D55" s="1" t="s">
        <v>762</v>
      </c>
      <c r="E55" s="1" t="s">
        <v>763</v>
      </c>
      <c r="F55" s="1" t="s">
        <v>764</v>
      </c>
      <c r="G55" s="1" t="s">
        <v>765</v>
      </c>
      <c r="H55" s="1" t="s">
        <v>766</v>
      </c>
      <c r="I55" s="1" t="s">
        <v>767</v>
      </c>
      <c r="J55" s="1" t="s">
        <v>768</v>
      </c>
      <c r="K55" s="1" t="s">
        <v>491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769</v>
      </c>
      <c r="B56" s="1" t="s">
        <v>733</v>
      </c>
      <c r="C56" s="1" t="s">
        <v>770</v>
      </c>
      <c r="D56" s="1" t="s">
        <v>771</v>
      </c>
      <c r="E56" s="1" t="s">
        <v>772</v>
      </c>
      <c r="F56" s="1" t="s">
        <v>773</v>
      </c>
      <c r="G56" s="1" t="s">
        <v>774</v>
      </c>
      <c r="H56" s="1" t="s">
        <v>775</v>
      </c>
      <c r="I56" s="1" t="s">
        <v>776</v>
      </c>
      <c r="J56" s="1" t="s">
        <v>777</v>
      </c>
      <c r="K56" s="1" t="s">
        <v>778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779</v>
      </c>
      <c r="B57" s="1" t="s">
        <v>780</v>
      </c>
      <c r="C57" s="1" t="s">
        <v>781</v>
      </c>
      <c r="D57" s="1" t="s">
        <v>782</v>
      </c>
      <c r="E57" s="1" t="s">
        <v>783</v>
      </c>
      <c r="F57" s="1" t="s">
        <v>364</v>
      </c>
      <c r="G57" s="1" t="s">
        <v>784</v>
      </c>
      <c r="H57" s="1" t="s">
        <v>785</v>
      </c>
      <c r="I57" s="1" t="s">
        <v>786</v>
      </c>
      <c r="J57" s="1" t="s">
        <v>787</v>
      </c>
      <c r="K57" s="1" t="s">
        <v>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789</v>
      </c>
      <c r="B58" s="1" t="s">
        <v>790</v>
      </c>
      <c r="C58" s="1" t="s">
        <v>791</v>
      </c>
      <c r="D58" s="1" t="s">
        <v>702</v>
      </c>
      <c r="E58" s="1" t="s">
        <v>792</v>
      </c>
      <c r="F58" s="1" t="s">
        <v>793</v>
      </c>
      <c r="G58" s="1" t="s">
        <v>794</v>
      </c>
      <c r="H58" s="1" t="s">
        <v>795</v>
      </c>
      <c r="I58" s="1" t="s">
        <v>796</v>
      </c>
      <c r="J58" s="1" t="s">
        <v>797</v>
      </c>
      <c r="K58" s="1" t="s">
        <v>798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799</v>
      </c>
      <c r="B59" s="1" t="s">
        <v>800</v>
      </c>
      <c r="C59" s="1" t="s">
        <v>801</v>
      </c>
      <c r="D59" s="1" t="s">
        <v>802</v>
      </c>
      <c r="E59" s="1" t="s">
        <v>803</v>
      </c>
      <c r="F59" s="1" t="s">
        <v>804</v>
      </c>
      <c r="G59" s="1" t="s">
        <v>805</v>
      </c>
      <c r="H59" s="1" t="s">
        <v>806</v>
      </c>
      <c r="I59" s="1" t="s">
        <v>807</v>
      </c>
      <c r="J59" s="1" t="s">
        <v>808</v>
      </c>
      <c r="K59" s="1" t="s">
        <v>809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810</v>
      </c>
      <c r="B60" s="1" t="s">
        <v>811</v>
      </c>
      <c r="C60" s="1" t="s">
        <v>812</v>
      </c>
      <c r="D60" s="1" t="s">
        <v>813</v>
      </c>
      <c r="E60" s="1" t="s">
        <v>814</v>
      </c>
      <c r="F60" s="1" t="s">
        <v>815</v>
      </c>
      <c r="G60" s="1" t="s">
        <v>816</v>
      </c>
      <c r="H60" s="1" t="s">
        <v>817</v>
      </c>
      <c r="I60" s="1" t="s">
        <v>807</v>
      </c>
      <c r="J60" s="1" t="s">
        <v>808</v>
      </c>
      <c r="K60" s="1" t="s">
        <v>809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818</v>
      </c>
      <c r="B61" s="1" t="s">
        <v>819</v>
      </c>
      <c r="C61" s="1" t="s">
        <v>820</v>
      </c>
      <c r="D61" s="1" t="s">
        <v>821</v>
      </c>
      <c r="E61" s="1" t="s">
        <v>822</v>
      </c>
      <c r="F61" s="1" t="s">
        <v>823</v>
      </c>
      <c r="G61" s="1" t="s">
        <v>824</v>
      </c>
      <c r="H61" s="1" t="s">
        <v>825</v>
      </c>
      <c r="I61" s="1" t="s">
        <v>826</v>
      </c>
      <c r="J61" s="1" t="s">
        <v>827</v>
      </c>
      <c r="K61" s="1" t="s">
        <v>828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829</v>
      </c>
      <c r="B62" s="1" t="s">
        <v>830</v>
      </c>
      <c r="C62" s="1" t="s">
        <v>831</v>
      </c>
      <c r="D62" s="1" t="s">
        <v>832</v>
      </c>
      <c r="E62" s="1" t="s">
        <v>833</v>
      </c>
      <c r="F62" s="1" t="s">
        <v>834</v>
      </c>
      <c r="G62" s="1" t="s">
        <v>835</v>
      </c>
      <c r="H62" s="1" t="s">
        <v>836</v>
      </c>
      <c r="I62" s="1" t="s">
        <v>837</v>
      </c>
      <c r="J62" s="1" t="s">
        <v>838</v>
      </c>
      <c r="K62" s="1" t="s">
        <v>839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840</v>
      </c>
      <c r="B63" s="1" t="s">
        <v>841</v>
      </c>
      <c r="C63" s="1">
        <v>0.0</v>
      </c>
      <c r="D63" s="1" t="s">
        <v>842</v>
      </c>
      <c r="E63" s="1" t="s">
        <v>843</v>
      </c>
      <c r="F63" s="1" t="s">
        <v>844</v>
      </c>
      <c r="G63" s="1" t="s">
        <v>845</v>
      </c>
      <c r="H63" s="1" t="s">
        <v>846</v>
      </c>
      <c r="I63" s="1" t="s">
        <v>847</v>
      </c>
      <c r="J63" s="1" t="s">
        <v>848</v>
      </c>
      <c r="K63" s="1" t="s">
        <v>849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850</v>
      </c>
      <c r="B64" s="1" t="s">
        <v>851</v>
      </c>
      <c r="C64" s="1">
        <v>0.0</v>
      </c>
      <c r="D64" s="1" t="s">
        <v>852</v>
      </c>
      <c r="E64" s="1" t="s">
        <v>853</v>
      </c>
      <c r="F64" s="1">
        <v>0.0</v>
      </c>
      <c r="G64" s="1" t="s">
        <v>854</v>
      </c>
      <c r="H64" s="1" t="s">
        <v>855</v>
      </c>
      <c r="I64" s="1" t="s">
        <v>856</v>
      </c>
      <c r="J64" s="1" t="s">
        <v>857</v>
      </c>
      <c r="K64" s="1" t="s">
        <v>858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859</v>
      </c>
      <c r="B65" s="1">
        <v>25.0</v>
      </c>
      <c r="C65" s="1">
        <v>20.0</v>
      </c>
      <c r="D65" s="1" t="s">
        <v>860</v>
      </c>
      <c r="E65" s="1" t="s">
        <v>860</v>
      </c>
      <c r="F65" s="1" t="s">
        <v>860</v>
      </c>
      <c r="G65" s="1" t="s">
        <v>861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862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863</v>
      </c>
      <c r="B67" s="1" t="s">
        <v>864</v>
      </c>
      <c r="C67" s="1" t="s">
        <v>865</v>
      </c>
      <c r="D67" s="1" t="s">
        <v>866</v>
      </c>
      <c r="E67" s="1" t="s">
        <v>867</v>
      </c>
      <c r="F67" s="1" t="s">
        <v>868</v>
      </c>
      <c r="G67" s="1" t="s">
        <v>869</v>
      </c>
      <c r="H67" s="1" t="s">
        <v>870</v>
      </c>
      <c r="I67" s="1" t="s">
        <v>871</v>
      </c>
      <c r="J67" s="1" t="s">
        <v>872</v>
      </c>
      <c r="K67" s="1" t="s">
        <v>873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874</v>
      </c>
      <c r="B68" s="1" t="s">
        <v>875</v>
      </c>
      <c r="C68" s="1" t="s">
        <v>876</v>
      </c>
      <c r="D68" s="1" t="s">
        <v>877</v>
      </c>
      <c r="E68" s="1" t="s">
        <v>878</v>
      </c>
      <c r="F68" s="1" t="s">
        <v>879</v>
      </c>
      <c r="G68" s="1" t="s">
        <v>880</v>
      </c>
      <c r="H68" s="1" t="s">
        <v>881</v>
      </c>
      <c r="I68" s="1" t="s">
        <v>882</v>
      </c>
      <c r="J68" s="1" t="s">
        <v>883</v>
      </c>
      <c r="K68" s="1" t="s">
        <v>884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885</v>
      </c>
      <c r="B69" s="1" t="s">
        <v>886</v>
      </c>
      <c r="C69" s="1" t="s">
        <v>887</v>
      </c>
      <c r="D69" s="1" t="s">
        <v>888</v>
      </c>
      <c r="E69" s="1" t="s">
        <v>889</v>
      </c>
      <c r="F69" s="1" t="s">
        <v>665</v>
      </c>
      <c r="G69" s="1" t="s">
        <v>890</v>
      </c>
      <c r="H69" s="1" t="s">
        <v>891</v>
      </c>
      <c r="I69" s="1" t="s">
        <v>892</v>
      </c>
      <c r="J69" s="1" t="s">
        <v>893</v>
      </c>
      <c r="K69" s="1" t="s">
        <v>894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895</v>
      </c>
      <c r="B70" s="1" t="s">
        <v>896</v>
      </c>
      <c r="C70" s="1" t="s">
        <v>897</v>
      </c>
      <c r="D70" s="1" t="s">
        <v>898</v>
      </c>
      <c r="E70" s="1" t="s">
        <v>899</v>
      </c>
      <c r="F70" s="1" t="s">
        <v>900</v>
      </c>
      <c r="G70" s="1" t="s">
        <v>901</v>
      </c>
      <c r="H70" s="1" t="s">
        <v>902</v>
      </c>
      <c r="I70" s="1" t="s">
        <v>903</v>
      </c>
      <c r="J70" s="1" t="s">
        <v>904</v>
      </c>
      <c r="K70" s="1" t="s">
        <v>905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906</v>
      </c>
      <c r="B71" s="1" t="s">
        <v>896</v>
      </c>
      <c r="C71" s="1" t="s">
        <v>897</v>
      </c>
      <c r="D71" s="1" t="s">
        <v>898</v>
      </c>
      <c r="E71" s="1" t="s">
        <v>899</v>
      </c>
      <c r="F71" s="1" t="s">
        <v>900</v>
      </c>
      <c r="G71" s="1" t="s">
        <v>901</v>
      </c>
      <c r="H71" s="1" t="s">
        <v>902</v>
      </c>
      <c r="I71" s="1" t="s">
        <v>903</v>
      </c>
      <c r="J71" s="1" t="s">
        <v>904</v>
      </c>
      <c r="K71" s="1" t="s">
        <v>905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907</v>
      </c>
      <c r="B72" s="1" t="s">
        <v>908</v>
      </c>
      <c r="C72" s="1" t="s">
        <v>909</v>
      </c>
      <c r="D72" s="1" t="s">
        <v>910</v>
      </c>
      <c r="E72" s="1" t="s">
        <v>911</v>
      </c>
      <c r="F72" s="1" t="s">
        <v>385</v>
      </c>
      <c r="G72" s="1">
        <v>17.0</v>
      </c>
      <c r="H72" s="1" t="s">
        <v>912</v>
      </c>
      <c r="I72" s="1" t="s">
        <v>913</v>
      </c>
      <c r="J72" s="1" t="s">
        <v>309</v>
      </c>
      <c r="K72" s="1" t="s">
        <v>914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915</v>
      </c>
      <c r="B73" s="1" t="s">
        <v>916</v>
      </c>
      <c r="C73" s="1" t="s">
        <v>917</v>
      </c>
      <c r="D73" s="1" t="s">
        <v>918</v>
      </c>
      <c r="E73" s="1" t="s">
        <v>919</v>
      </c>
      <c r="F73" s="1" t="s">
        <v>920</v>
      </c>
      <c r="G73" s="1" t="s">
        <v>921</v>
      </c>
      <c r="H73" s="1" t="s">
        <v>922</v>
      </c>
      <c r="I73" s="1" t="s">
        <v>923</v>
      </c>
      <c r="J73" s="1" t="s">
        <v>924</v>
      </c>
      <c r="K73" s="1" t="s">
        <v>925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926</v>
      </c>
      <c r="B74" s="1" t="s">
        <v>441</v>
      </c>
      <c r="C74" s="1" t="s">
        <v>927</v>
      </c>
      <c r="D74" s="1" t="s">
        <v>928</v>
      </c>
      <c r="E74" s="1" t="s">
        <v>929</v>
      </c>
      <c r="F74" s="1" t="s">
        <v>930</v>
      </c>
      <c r="G74" s="1" t="s">
        <v>931</v>
      </c>
      <c r="H74" s="1" t="s">
        <v>932</v>
      </c>
      <c r="I74" s="1" t="s">
        <v>933</v>
      </c>
      <c r="J74" s="1" t="s">
        <v>934</v>
      </c>
      <c r="K74" s="1" t="s">
        <v>935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936</v>
      </c>
      <c r="B75" s="1" t="s">
        <v>937</v>
      </c>
      <c r="C75" s="1" t="s">
        <v>938</v>
      </c>
      <c r="D75" s="1" t="s">
        <v>939</v>
      </c>
      <c r="E75" s="1" t="s">
        <v>940</v>
      </c>
      <c r="F75" s="1" t="s">
        <v>941</v>
      </c>
      <c r="G75" s="1" t="s">
        <v>338</v>
      </c>
      <c r="H75" s="1" t="s">
        <v>942</v>
      </c>
      <c r="I75" s="1" t="s">
        <v>943</v>
      </c>
      <c r="J75" s="1" t="s">
        <v>944</v>
      </c>
      <c r="K75" s="1" t="s">
        <v>945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946</v>
      </c>
      <c r="B76" s="1" t="s">
        <v>947</v>
      </c>
      <c r="C76" s="1" t="s">
        <v>948</v>
      </c>
      <c r="D76" s="1" t="s">
        <v>949</v>
      </c>
      <c r="E76" s="1" t="s">
        <v>950</v>
      </c>
      <c r="F76" s="1" t="s">
        <v>951</v>
      </c>
      <c r="G76" s="1" t="s">
        <v>952</v>
      </c>
      <c r="H76" s="1" t="s">
        <v>953</v>
      </c>
      <c r="I76" s="1" t="s">
        <v>954</v>
      </c>
      <c r="J76" s="1" t="s">
        <v>955</v>
      </c>
      <c r="K76" s="1" t="s">
        <v>956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957</v>
      </c>
      <c r="B77" s="1" t="s">
        <v>788</v>
      </c>
      <c r="C77" s="1" t="s">
        <v>958</v>
      </c>
      <c r="D77" s="1" t="s">
        <v>959</v>
      </c>
      <c r="E77" s="1" t="s">
        <v>960</v>
      </c>
      <c r="F77" s="1" t="s">
        <v>961</v>
      </c>
      <c r="G77" s="1" t="s">
        <v>962</v>
      </c>
      <c r="H77" s="1" t="s">
        <v>608</v>
      </c>
      <c r="I77" s="1" t="s">
        <v>963</v>
      </c>
      <c r="J77" s="1" t="s">
        <v>964</v>
      </c>
      <c r="K77" s="1" t="s">
        <v>965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966</v>
      </c>
      <c r="B78" s="1" t="s">
        <v>967</v>
      </c>
      <c r="C78" s="1" t="s">
        <v>968</v>
      </c>
      <c r="D78" s="1" t="s">
        <v>969</v>
      </c>
      <c r="E78" s="1" t="s">
        <v>970</v>
      </c>
      <c r="F78" s="1" t="s">
        <v>971</v>
      </c>
      <c r="G78" s="1" t="s">
        <v>972</v>
      </c>
      <c r="H78" s="1" t="s">
        <v>973</v>
      </c>
      <c r="I78" s="1" t="s">
        <v>974</v>
      </c>
      <c r="J78" s="1" t="s">
        <v>975</v>
      </c>
      <c r="K78" s="1" t="s">
        <v>976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977</v>
      </c>
      <c r="B79" s="1" t="s">
        <v>978</v>
      </c>
      <c r="C79" s="1" t="s">
        <v>979</v>
      </c>
      <c r="D79" s="1" t="s">
        <v>980</v>
      </c>
      <c r="E79" s="1" t="s">
        <v>981</v>
      </c>
      <c r="F79" s="1" t="s">
        <v>982</v>
      </c>
      <c r="G79" s="1" t="s">
        <v>983</v>
      </c>
      <c r="H79" s="1" t="s">
        <v>984</v>
      </c>
      <c r="I79" s="1" t="s">
        <v>985</v>
      </c>
      <c r="J79" s="1" t="s">
        <v>986</v>
      </c>
      <c r="K79" s="1" t="s">
        <v>987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988</v>
      </c>
      <c r="B80" s="1" t="s">
        <v>409</v>
      </c>
      <c r="C80" s="1" t="s">
        <v>989</v>
      </c>
      <c r="D80" s="1" t="s">
        <v>990</v>
      </c>
      <c r="E80" s="1" t="s">
        <v>991</v>
      </c>
      <c r="F80" s="1" t="s">
        <v>985</v>
      </c>
      <c r="G80" s="1" t="s">
        <v>992</v>
      </c>
      <c r="H80" s="1" t="s">
        <v>993</v>
      </c>
      <c r="I80" s="1" t="s">
        <v>994</v>
      </c>
      <c r="J80" s="1" t="s">
        <v>995</v>
      </c>
      <c r="K80" s="1" t="s">
        <v>996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997</v>
      </c>
      <c r="B81" s="1" t="s">
        <v>998</v>
      </c>
      <c r="C81" s="1" t="s">
        <v>999</v>
      </c>
      <c r="D81" s="1" t="s">
        <v>1000</v>
      </c>
      <c r="E81" s="1" t="s">
        <v>1001</v>
      </c>
      <c r="F81" s="1" t="s">
        <v>1002</v>
      </c>
      <c r="G81" s="1" t="s">
        <v>1003</v>
      </c>
      <c r="H81" s="1" t="s">
        <v>1004</v>
      </c>
      <c r="I81" s="1" t="s">
        <v>1005</v>
      </c>
      <c r="J81" s="1" t="s">
        <v>995</v>
      </c>
      <c r="K81" s="1" t="s">
        <v>996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1006</v>
      </c>
      <c r="B82" s="1" t="s">
        <v>1007</v>
      </c>
      <c r="C82" s="1" t="s">
        <v>892</v>
      </c>
      <c r="D82" s="1" t="s">
        <v>1008</v>
      </c>
      <c r="E82" s="1" t="s">
        <v>1009</v>
      </c>
      <c r="F82" s="1" t="s">
        <v>1010</v>
      </c>
      <c r="G82" s="1" t="s">
        <v>1011</v>
      </c>
      <c r="H82" s="1" t="s">
        <v>1012</v>
      </c>
      <c r="I82" s="1" t="s">
        <v>1013</v>
      </c>
      <c r="J82" s="1" t="s">
        <v>1014</v>
      </c>
      <c r="K82" s="1" t="s">
        <v>951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1015</v>
      </c>
      <c r="B83" s="1" t="s">
        <v>1016</v>
      </c>
      <c r="C83" s="1" t="s">
        <v>1017</v>
      </c>
      <c r="D83" s="1" t="s">
        <v>1018</v>
      </c>
      <c r="E83" s="1" t="s">
        <v>237</v>
      </c>
      <c r="F83" s="1" t="s">
        <v>1019</v>
      </c>
      <c r="G83" s="1" t="s">
        <v>1020</v>
      </c>
      <c r="H83" s="1" t="s">
        <v>1021</v>
      </c>
      <c r="I83" s="1" t="s">
        <v>1022</v>
      </c>
      <c r="J83" s="1" t="s">
        <v>1023</v>
      </c>
      <c r="K83" s="1" t="s">
        <v>1024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1025</v>
      </c>
      <c r="B84" s="1" t="s">
        <v>1026</v>
      </c>
      <c r="C84" s="1" t="s">
        <v>338</v>
      </c>
      <c r="D84" s="1" t="s">
        <v>1027</v>
      </c>
      <c r="E84" s="1" t="s">
        <v>1028</v>
      </c>
      <c r="F84" s="1" t="s">
        <v>1029</v>
      </c>
      <c r="G84" s="1" t="s">
        <v>1030</v>
      </c>
      <c r="H84" s="1" t="s">
        <v>1031</v>
      </c>
      <c r="I84" s="1" t="s">
        <v>1032</v>
      </c>
      <c r="J84" s="1" t="s">
        <v>1033</v>
      </c>
      <c r="K84" s="1" t="s">
        <v>1034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1035</v>
      </c>
      <c r="B85" s="1" t="s">
        <v>1036</v>
      </c>
      <c r="C85" s="1" t="s">
        <v>1037</v>
      </c>
      <c r="D85" s="1" t="s">
        <v>1038</v>
      </c>
      <c r="E85" s="1" t="s">
        <v>1039</v>
      </c>
      <c r="F85" s="1" t="s">
        <v>1040</v>
      </c>
      <c r="G85" s="1" t="s">
        <v>1041</v>
      </c>
      <c r="H85" s="1" t="s">
        <v>1042</v>
      </c>
      <c r="I85" s="1" t="s">
        <v>1043</v>
      </c>
      <c r="J85" s="1" t="s">
        <v>1044</v>
      </c>
      <c r="K85" s="1" t="s">
        <v>1045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1046</v>
      </c>
      <c r="B86" s="1">
        <v>0.0</v>
      </c>
      <c r="C86" s="1" t="s">
        <v>1047</v>
      </c>
      <c r="D86" s="1" t="s">
        <v>341</v>
      </c>
      <c r="E86" s="1" t="s">
        <v>860</v>
      </c>
      <c r="F86" s="1" t="s">
        <v>860</v>
      </c>
      <c r="G86" s="1" t="s">
        <v>1048</v>
      </c>
      <c r="H86" s="1" t="s">
        <v>1049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1051</v>
      </c>
      <c r="B88" s="1" t="s">
        <v>459</v>
      </c>
      <c r="C88" s="1" t="s">
        <v>1052</v>
      </c>
      <c r="D88" s="1" t="s">
        <v>1053</v>
      </c>
      <c r="E88" s="1" t="s">
        <v>1054</v>
      </c>
      <c r="F88" s="1" t="s">
        <v>1055</v>
      </c>
      <c r="G88" s="1" t="s">
        <v>1056</v>
      </c>
      <c r="H88" s="1" t="s">
        <v>1057</v>
      </c>
      <c r="I88" s="1" t="s">
        <v>1058</v>
      </c>
      <c r="J88" s="1" t="s">
        <v>1059</v>
      </c>
      <c r="K88" s="1" t="s">
        <v>723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1060</v>
      </c>
      <c r="B89" s="1" t="s">
        <v>440</v>
      </c>
      <c r="C89" s="1" t="s">
        <v>992</v>
      </c>
      <c r="D89" s="1" t="s">
        <v>1061</v>
      </c>
      <c r="E89" s="1" t="s">
        <v>1062</v>
      </c>
      <c r="F89" s="1" t="s">
        <v>1063</v>
      </c>
      <c r="G89" s="1" t="s">
        <v>1064</v>
      </c>
      <c r="H89" s="1" t="s">
        <v>1065</v>
      </c>
      <c r="I89" s="1" t="s">
        <v>1066</v>
      </c>
      <c r="J89" s="1" t="s">
        <v>1067</v>
      </c>
      <c r="K89" s="1" t="s">
        <v>1068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1069</v>
      </c>
      <c r="B90" s="1" t="s">
        <v>1070</v>
      </c>
      <c r="C90" s="1" t="s">
        <v>1071</v>
      </c>
      <c r="D90" s="1" t="s">
        <v>1072</v>
      </c>
      <c r="E90" s="1" t="s">
        <v>1073</v>
      </c>
      <c r="F90" s="1" t="s">
        <v>1074</v>
      </c>
      <c r="G90" s="1" t="s">
        <v>1075</v>
      </c>
      <c r="H90" s="1" t="s">
        <v>488</v>
      </c>
      <c r="I90" s="1" t="s">
        <v>1076</v>
      </c>
      <c r="J90" s="1" t="s">
        <v>1077</v>
      </c>
      <c r="K90" s="1" t="s">
        <v>1078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1079</v>
      </c>
      <c r="B91" s="1" t="s">
        <v>1080</v>
      </c>
      <c r="C91" s="1" t="s">
        <v>1081</v>
      </c>
      <c r="D91" s="1" t="s">
        <v>1082</v>
      </c>
      <c r="E91" s="1" t="s">
        <v>1033</v>
      </c>
      <c r="F91" s="1" t="s">
        <v>360</v>
      </c>
      <c r="G91" s="1" t="s">
        <v>1083</v>
      </c>
      <c r="H91" s="1" t="s">
        <v>484</v>
      </c>
      <c r="I91" s="1" t="s">
        <v>1084</v>
      </c>
      <c r="J91" s="1" t="s">
        <v>1085</v>
      </c>
      <c r="K91" s="1" t="s">
        <v>1086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1087</v>
      </c>
      <c r="B92" s="1" t="s">
        <v>1080</v>
      </c>
      <c r="C92" s="1" t="s">
        <v>1081</v>
      </c>
      <c r="D92" s="1" t="s">
        <v>1082</v>
      </c>
      <c r="E92" s="1" t="s">
        <v>1033</v>
      </c>
      <c r="F92" s="1" t="s">
        <v>360</v>
      </c>
      <c r="G92" s="1" t="s">
        <v>1083</v>
      </c>
      <c r="H92" s="1" t="s">
        <v>484</v>
      </c>
      <c r="I92" s="1" t="s">
        <v>1084</v>
      </c>
      <c r="J92" s="1" t="s">
        <v>1085</v>
      </c>
      <c r="K92" s="1" t="s">
        <v>1086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1088</v>
      </c>
      <c r="B93" s="1" t="s">
        <v>1089</v>
      </c>
      <c r="C93" s="1" t="s">
        <v>1090</v>
      </c>
      <c r="D93" s="1" t="s">
        <v>1091</v>
      </c>
      <c r="E93" s="1" t="s">
        <v>1092</v>
      </c>
      <c r="F93" s="1" t="s">
        <v>1093</v>
      </c>
      <c r="G93" s="1" t="s">
        <v>1094</v>
      </c>
      <c r="H93" s="1" t="s">
        <v>1095</v>
      </c>
      <c r="I93" s="1" t="s">
        <v>1096</v>
      </c>
      <c r="J93" s="1" t="s">
        <v>1097</v>
      </c>
      <c r="K93" s="1" t="s">
        <v>1098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1099</v>
      </c>
      <c r="B94" s="1" t="s">
        <v>1100</v>
      </c>
      <c r="C94" s="1" t="s">
        <v>1101</v>
      </c>
      <c r="D94" s="1" t="s">
        <v>1102</v>
      </c>
      <c r="E94" s="1" t="s">
        <v>1103</v>
      </c>
      <c r="F94" s="1" t="s">
        <v>1104</v>
      </c>
      <c r="G94" s="1" t="s">
        <v>1105</v>
      </c>
      <c r="H94" s="1" t="s">
        <v>1106</v>
      </c>
      <c r="I94" s="1" t="s">
        <v>1107</v>
      </c>
      <c r="J94" s="1" t="s">
        <v>1108</v>
      </c>
      <c r="K94" s="1" t="s">
        <v>1109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1110</v>
      </c>
      <c r="B95" s="1" t="s">
        <v>1111</v>
      </c>
      <c r="C95" s="1" t="s">
        <v>1112</v>
      </c>
      <c r="D95" s="1" t="s">
        <v>1113</v>
      </c>
      <c r="E95" s="1" t="s">
        <v>666</v>
      </c>
      <c r="F95" s="1" t="s">
        <v>1114</v>
      </c>
      <c r="G95" s="1" t="s">
        <v>1115</v>
      </c>
      <c r="H95" s="1" t="s">
        <v>1116</v>
      </c>
      <c r="I95" s="1" t="s">
        <v>1117</v>
      </c>
      <c r="J95" s="1" t="s">
        <v>1118</v>
      </c>
      <c r="K95" s="1" t="s">
        <v>1119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1120</v>
      </c>
      <c r="B96" s="1" t="s">
        <v>1121</v>
      </c>
      <c r="C96" s="1">
        <v>13.0</v>
      </c>
      <c r="D96" s="1" t="s">
        <v>1122</v>
      </c>
      <c r="E96" s="1" t="s">
        <v>1123</v>
      </c>
      <c r="F96" s="1" t="s">
        <v>1124</v>
      </c>
      <c r="G96" s="1" t="s">
        <v>1125</v>
      </c>
      <c r="H96" s="1" t="s">
        <v>1126</v>
      </c>
      <c r="I96" s="1" t="s">
        <v>1127</v>
      </c>
      <c r="J96" s="1" t="s">
        <v>1128</v>
      </c>
      <c r="K96" s="1" t="s">
        <v>1129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1130</v>
      </c>
      <c r="B97" s="1" t="s">
        <v>1131</v>
      </c>
      <c r="C97" s="1" t="s">
        <v>1132</v>
      </c>
      <c r="D97" s="1" t="s">
        <v>1133</v>
      </c>
      <c r="E97" s="1" t="s">
        <v>1134</v>
      </c>
      <c r="F97" s="1" t="s">
        <v>1135</v>
      </c>
      <c r="G97" s="1" t="s">
        <v>1136</v>
      </c>
      <c r="H97" s="1" t="s">
        <v>1137</v>
      </c>
      <c r="I97" s="1" t="s">
        <v>1138</v>
      </c>
      <c r="J97" s="1" t="s">
        <v>1139</v>
      </c>
      <c r="K97" s="1" t="s">
        <v>1140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1141</v>
      </c>
      <c r="B98" s="1" t="s">
        <v>1142</v>
      </c>
      <c r="C98" s="1" t="s">
        <v>1143</v>
      </c>
      <c r="D98" s="1" t="s">
        <v>384</v>
      </c>
      <c r="E98" s="1" t="s">
        <v>1144</v>
      </c>
      <c r="F98" s="1" t="s">
        <v>1145</v>
      </c>
      <c r="G98" s="1" t="s">
        <v>1146</v>
      </c>
      <c r="H98" s="1" t="s">
        <v>1147</v>
      </c>
      <c r="I98" s="1" t="s">
        <v>1148</v>
      </c>
      <c r="J98" s="1" t="s">
        <v>1149</v>
      </c>
      <c r="K98" s="1" t="s">
        <v>1150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1151</v>
      </c>
      <c r="B99" s="1" t="s">
        <v>1152</v>
      </c>
      <c r="C99" s="1" t="s">
        <v>1153</v>
      </c>
      <c r="D99" s="1">
        <v>-10.0</v>
      </c>
      <c r="E99" s="1" t="s">
        <v>1154</v>
      </c>
      <c r="F99" s="1" t="s">
        <v>1155</v>
      </c>
      <c r="G99" s="1" t="s">
        <v>1156</v>
      </c>
      <c r="H99" s="1" t="s">
        <v>223</v>
      </c>
      <c r="I99" s="1" t="s">
        <v>1157</v>
      </c>
      <c r="J99" s="1" t="s">
        <v>1158</v>
      </c>
      <c r="K99" s="1">
        <v>-10.0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1159</v>
      </c>
      <c r="B100" s="1" t="s">
        <v>1160</v>
      </c>
      <c r="C100" s="1">
        <v>-9.0</v>
      </c>
      <c r="D100" s="1" t="s">
        <v>1161</v>
      </c>
      <c r="E100" s="1" t="s">
        <v>1162</v>
      </c>
      <c r="F100" s="1" t="s">
        <v>1163</v>
      </c>
      <c r="G100" s="1" t="s">
        <v>1164</v>
      </c>
      <c r="H100" s="1" t="s">
        <v>1165</v>
      </c>
      <c r="I100" s="1" t="s">
        <v>1166</v>
      </c>
      <c r="J100" s="1" t="s">
        <v>1167</v>
      </c>
      <c r="K100" s="1" t="s">
        <v>1168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1169</v>
      </c>
      <c r="B101" s="1" t="s">
        <v>1170</v>
      </c>
      <c r="C101" s="1" t="s">
        <v>1171</v>
      </c>
      <c r="D101" s="1" t="s">
        <v>1172</v>
      </c>
      <c r="E101" s="1" t="s">
        <v>1173</v>
      </c>
      <c r="F101" s="1" t="s">
        <v>1174</v>
      </c>
      <c r="G101" s="1" t="s">
        <v>1175</v>
      </c>
      <c r="H101" s="1" t="s">
        <v>1176</v>
      </c>
      <c r="I101" s="1" t="s">
        <v>1177</v>
      </c>
      <c r="J101" s="1" t="s">
        <v>1178</v>
      </c>
      <c r="K101" s="1" t="s">
        <v>1179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1180</v>
      </c>
      <c r="B102" s="1" t="s">
        <v>1181</v>
      </c>
      <c r="C102" s="1" t="s">
        <v>1182</v>
      </c>
      <c r="D102" s="1" t="s">
        <v>1183</v>
      </c>
      <c r="E102" s="1" t="s">
        <v>1184</v>
      </c>
      <c r="F102" s="1" t="s">
        <v>1185</v>
      </c>
      <c r="G102" s="1" t="s">
        <v>1186</v>
      </c>
      <c r="H102" s="1" t="s">
        <v>1187</v>
      </c>
      <c r="I102" s="1" t="s">
        <v>1188</v>
      </c>
      <c r="J102" s="1" t="s">
        <v>1189</v>
      </c>
      <c r="K102" s="1" t="s">
        <v>1179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1190</v>
      </c>
      <c r="B103" s="1" t="s">
        <v>1191</v>
      </c>
      <c r="C103" s="1" t="s">
        <v>1192</v>
      </c>
      <c r="D103" s="1" t="s">
        <v>1193</v>
      </c>
      <c r="E103" s="1" t="s">
        <v>1194</v>
      </c>
      <c r="F103" s="1" t="s">
        <v>1195</v>
      </c>
      <c r="G103" s="1" t="s">
        <v>1196</v>
      </c>
      <c r="H103" s="1" t="s">
        <v>1197</v>
      </c>
      <c r="I103" s="1" t="s">
        <v>1198</v>
      </c>
      <c r="J103" s="1" t="s">
        <v>1199</v>
      </c>
      <c r="K103" s="1" t="s">
        <v>1200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1201</v>
      </c>
      <c r="B104" s="1" t="s">
        <v>1202</v>
      </c>
      <c r="C104" s="1" t="s">
        <v>1203</v>
      </c>
      <c r="D104" s="1" t="s">
        <v>1204</v>
      </c>
      <c r="E104" s="1" t="s">
        <v>1205</v>
      </c>
      <c r="F104" s="1" t="s">
        <v>394</v>
      </c>
      <c r="G104" s="1" t="s">
        <v>1206</v>
      </c>
      <c r="H104" s="1" t="s">
        <v>1207</v>
      </c>
      <c r="I104" s="1" t="s">
        <v>834</v>
      </c>
      <c r="J104" s="1" t="s">
        <v>1208</v>
      </c>
      <c r="K104" s="1" t="s">
        <v>1209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1210</v>
      </c>
      <c r="B105" s="1" t="s">
        <v>1211</v>
      </c>
      <c r="C105" s="1" t="s">
        <v>1212</v>
      </c>
      <c r="D105" s="1" t="s">
        <v>1213</v>
      </c>
      <c r="E105" s="1" t="s">
        <v>1214</v>
      </c>
      <c r="F105" s="1" t="s">
        <v>1215</v>
      </c>
      <c r="G105" s="1">
        <v>4.0</v>
      </c>
      <c r="H105" s="1" t="s">
        <v>1216</v>
      </c>
      <c r="I105" s="1" t="s">
        <v>1217</v>
      </c>
      <c r="J105" s="1" t="s">
        <v>1218</v>
      </c>
      <c r="K105" s="1" t="s">
        <v>1219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1220</v>
      </c>
      <c r="B106" s="1" t="s">
        <v>1221</v>
      </c>
      <c r="C106" s="1" t="s">
        <v>1222</v>
      </c>
      <c r="D106" s="1" t="s">
        <v>1223</v>
      </c>
      <c r="E106" s="1" t="s">
        <v>1224</v>
      </c>
      <c r="F106" s="1" t="s">
        <v>1225</v>
      </c>
      <c r="G106" s="1" t="s">
        <v>1226</v>
      </c>
      <c r="H106" s="1" t="s">
        <v>1227</v>
      </c>
      <c r="I106" s="1" t="s">
        <v>1228</v>
      </c>
      <c r="J106" s="1" t="s">
        <v>1229</v>
      </c>
      <c r="K106" s="1" t="s">
        <v>1230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1231</v>
      </c>
      <c r="B107" s="1">
        <v>0.0</v>
      </c>
      <c r="C107" s="1">
        <v>0.0</v>
      </c>
      <c r="D107" s="1" t="s">
        <v>1232</v>
      </c>
      <c r="E107" s="1" t="s">
        <v>1233</v>
      </c>
      <c r="F107" s="1" t="s">
        <v>860</v>
      </c>
      <c r="G107" s="1" t="s">
        <v>1234</v>
      </c>
      <c r="H107" s="1" t="s">
        <v>1235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1237</v>
      </c>
      <c r="B109" s="1" t="s">
        <v>1238</v>
      </c>
      <c r="C109" s="1" t="s">
        <v>605</v>
      </c>
      <c r="D109" s="1" t="s">
        <v>1239</v>
      </c>
      <c r="E109" s="1" t="s">
        <v>1240</v>
      </c>
      <c r="F109" s="1" t="s">
        <v>1241</v>
      </c>
      <c r="G109" s="1" t="s">
        <v>1242</v>
      </c>
      <c r="H109" s="1" t="s">
        <v>1243</v>
      </c>
      <c r="I109" s="1" t="s">
        <v>1244</v>
      </c>
      <c r="J109" s="1" t="s">
        <v>1245</v>
      </c>
      <c r="K109" s="1" t="s">
        <v>1246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1247</v>
      </c>
      <c r="B110" s="1" t="s">
        <v>1248</v>
      </c>
      <c r="C110" s="1" t="s">
        <v>1249</v>
      </c>
      <c r="D110" s="1" t="s">
        <v>1250</v>
      </c>
      <c r="E110" s="1" t="s">
        <v>1251</v>
      </c>
      <c r="F110" s="1" t="s">
        <v>1252</v>
      </c>
      <c r="G110" s="1" t="s">
        <v>1253</v>
      </c>
      <c r="H110" s="1" t="s">
        <v>1254</v>
      </c>
      <c r="I110" s="1" t="s">
        <v>1255</v>
      </c>
      <c r="J110" s="1" t="s">
        <v>281</v>
      </c>
      <c r="K110" s="1" t="s">
        <v>1256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1257</v>
      </c>
      <c r="B111" s="1" t="s">
        <v>1258</v>
      </c>
      <c r="C111" s="1" t="s">
        <v>1259</v>
      </c>
      <c r="D111" s="1" t="s">
        <v>1260</v>
      </c>
      <c r="E111" s="1" t="s">
        <v>1261</v>
      </c>
      <c r="F111" s="1" t="s">
        <v>1262</v>
      </c>
      <c r="G111" s="1" t="s">
        <v>1263</v>
      </c>
      <c r="H111" s="1" t="s">
        <v>1264</v>
      </c>
      <c r="I111" s="1" t="s">
        <v>1265</v>
      </c>
      <c r="J111" s="1" t="s">
        <v>1266</v>
      </c>
      <c r="K111" s="1" t="s">
        <v>1267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1268</v>
      </c>
      <c r="B112" s="1" t="s">
        <v>1269</v>
      </c>
      <c r="C112" s="1" t="s">
        <v>1270</v>
      </c>
      <c r="D112" s="1" t="s">
        <v>1271</v>
      </c>
      <c r="E112" s="1" t="s">
        <v>1272</v>
      </c>
      <c r="F112" s="1" t="s">
        <v>1273</v>
      </c>
      <c r="G112" s="1" t="s">
        <v>1274</v>
      </c>
      <c r="H112" s="1" t="s">
        <v>1275</v>
      </c>
      <c r="I112" s="1" t="s">
        <v>287</v>
      </c>
      <c r="J112" s="1" t="s">
        <v>1276</v>
      </c>
      <c r="K112" s="1" t="s">
        <v>1277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1278</v>
      </c>
      <c r="B113" s="1" t="s">
        <v>1269</v>
      </c>
      <c r="C113" s="1" t="s">
        <v>1270</v>
      </c>
      <c r="D113" s="1" t="s">
        <v>1271</v>
      </c>
      <c r="E113" s="1" t="s">
        <v>1272</v>
      </c>
      <c r="F113" s="1" t="s">
        <v>1273</v>
      </c>
      <c r="G113" s="1" t="s">
        <v>1274</v>
      </c>
      <c r="H113" s="1" t="s">
        <v>1275</v>
      </c>
      <c r="I113" s="1" t="s">
        <v>287</v>
      </c>
      <c r="J113" s="1" t="s">
        <v>1276</v>
      </c>
      <c r="K113" s="1" t="s">
        <v>1277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1279</v>
      </c>
      <c r="B114" s="1" t="s">
        <v>1280</v>
      </c>
      <c r="C114" s="1" t="s">
        <v>1281</v>
      </c>
      <c r="D114" s="1" t="s">
        <v>1282</v>
      </c>
      <c r="E114" s="1" t="s">
        <v>1283</v>
      </c>
      <c r="F114" s="1" t="s">
        <v>1284</v>
      </c>
      <c r="G114" s="1" t="s">
        <v>1285</v>
      </c>
      <c r="H114" s="1" t="s">
        <v>1286</v>
      </c>
      <c r="I114" s="1" t="s">
        <v>1287</v>
      </c>
      <c r="J114" s="1" t="s">
        <v>1288</v>
      </c>
      <c r="K114" s="1" t="s">
        <v>1289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1290</v>
      </c>
      <c r="B115" s="1" t="s">
        <v>1291</v>
      </c>
      <c r="C115" s="1" t="s">
        <v>1292</v>
      </c>
      <c r="D115" s="1" t="s">
        <v>1293</v>
      </c>
      <c r="E115" s="1" t="s">
        <v>1294</v>
      </c>
      <c r="F115" s="1" t="s">
        <v>1295</v>
      </c>
      <c r="G115" s="1" t="s">
        <v>1296</v>
      </c>
      <c r="H115" s="1" t="s">
        <v>1297</v>
      </c>
      <c r="I115" s="1" t="s">
        <v>1298</v>
      </c>
      <c r="J115" s="1" t="s">
        <v>1299</v>
      </c>
      <c r="K115" s="1" t="s">
        <v>1300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1301</v>
      </c>
      <c r="B116" s="1" t="s">
        <v>1302</v>
      </c>
      <c r="C116" s="1" t="s">
        <v>1303</v>
      </c>
      <c r="D116" s="1" t="s">
        <v>1131</v>
      </c>
      <c r="E116" s="1" t="s">
        <v>1304</v>
      </c>
      <c r="F116" s="1" t="s">
        <v>1305</v>
      </c>
      <c r="G116" s="1" t="s">
        <v>1306</v>
      </c>
      <c r="H116" s="1" t="s">
        <v>1307</v>
      </c>
      <c r="I116" s="1" t="s">
        <v>1127</v>
      </c>
      <c r="J116" s="1" t="s">
        <v>1308</v>
      </c>
      <c r="K116" s="1" t="s">
        <v>1309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1310</v>
      </c>
      <c r="B117" s="1" t="s">
        <v>1311</v>
      </c>
      <c r="C117" s="1" t="s">
        <v>1312</v>
      </c>
      <c r="D117" s="1" t="s">
        <v>1313</v>
      </c>
      <c r="E117" s="1" t="s">
        <v>1314</v>
      </c>
      <c r="F117" s="1" t="s">
        <v>1315</v>
      </c>
      <c r="G117" s="1" t="s">
        <v>1316</v>
      </c>
      <c r="H117" s="1" t="s">
        <v>1317</v>
      </c>
      <c r="I117" s="1" t="s">
        <v>1318</v>
      </c>
      <c r="J117" s="1" t="s">
        <v>1319</v>
      </c>
      <c r="K117" s="1" t="s">
        <v>1320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1321</v>
      </c>
      <c r="B118" s="1" t="s">
        <v>1322</v>
      </c>
      <c r="C118" s="1" t="s">
        <v>1323</v>
      </c>
      <c r="D118" s="1" t="s">
        <v>1324</v>
      </c>
      <c r="E118" s="1" t="s">
        <v>1325</v>
      </c>
      <c r="F118" s="1" t="s">
        <v>377</v>
      </c>
      <c r="G118" s="1" t="s">
        <v>1326</v>
      </c>
      <c r="H118" s="1" t="s">
        <v>1327</v>
      </c>
      <c r="I118" s="1" t="s">
        <v>1328</v>
      </c>
      <c r="J118" s="1" t="s">
        <v>1329</v>
      </c>
      <c r="K118" s="1" t="s">
        <v>1330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1331</v>
      </c>
      <c r="B119" s="1" t="s">
        <v>1332</v>
      </c>
      <c r="C119" s="1" t="s">
        <v>1333</v>
      </c>
      <c r="D119" s="1" t="s">
        <v>1334</v>
      </c>
      <c r="E119" s="1" t="s">
        <v>1335</v>
      </c>
      <c r="F119" s="1" t="s">
        <v>1336</v>
      </c>
      <c r="G119" s="1" t="s">
        <v>1337</v>
      </c>
      <c r="H119" s="1" t="s">
        <v>603</v>
      </c>
      <c r="I119" s="1" t="s">
        <v>619</v>
      </c>
      <c r="J119" s="1" t="s">
        <v>1338</v>
      </c>
      <c r="K119" s="1" t="s">
        <v>284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1339</v>
      </c>
      <c r="B120" s="1" t="s">
        <v>1256</v>
      </c>
      <c r="C120" s="1" t="s">
        <v>1340</v>
      </c>
      <c r="D120" s="1" t="s">
        <v>1341</v>
      </c>
      <c r="E120" s="1" t="s">
        <v>1342</v>
      </c>
      <c r="F120" s="1" t="s">
        <v>1343</v>
      </c>
      <c r="G120" s="1" t="s">
        <v>1182</v>
      </c>
      <c r="H120" s="1" t="s">
        <v>1344</v>
      </c>
      <c r="I120" s="1" t="s">
        <v>1345</v>
      </c>
      <c r="J120" s="1" t="s">
        <v>1346</v>
      </c>
      <c r="K120" s="1" t="s">
        <v>1347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1348</v>
      </c>
      <c r="B121" s="1" t="s">
        <v>1349</v>
      </c>
      <c r="C121" s="1" t="s">
        <v>1350</v>
      </c>
      <c r="D121" s="1" t="s">
        <v>1351</v>
      </c>
      <c r="E121" s="1" t="s">
        <v>1352</v>
      </c>
      <c r="F121" s="1" t="s">
        <v>1353</v>
      </c>
      <c r="G121" s="1" t="s">
        <v>1354</v>
      </c>
      <c r="H121" s="1" t="s">
        <v>1355</v>
      </c>
      <c r="I121" s="1" t="s">
        <v>1356</v>
      </c>
      <c r="J121" s="1" t="s">
        <v>1162</v>
      </c>
      <c r="K121" s="1" t="s">
        <v>1357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1358</v>
      </c>
      <c r="B122" s="1" t="s">
        <v>1359</v>
      </c>
      <c r="C122" s="1" t="s">
        <v>1360</v>
      </c>
      <c r="D122" s="1" t="s">
        <v>1361</v>
      </c>
      <c r="E122" s="1" t="s">
        <v>1362</v>
      </c>
      <c r="F122" s="1" t="s">
        <v>1363</v>
      </c>
      <c r="G122" s="1" t="s">
        <v>1364</v>
      </c>
      <c r="H122" s="1" t="s">
        <v>1365</v>
      </c>
      <c r="I122" s="1" t="s">
        <v>1366</v>
      </c>
      <c r="J122" s="1" t="s">
        <v>1367</v>
      </c>
      <c r="K122" s="1" t="s">
        <v>1368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1369</v>
      </c>
      <c r="B123" s="1" t="s">
        <v>1370</v>
      </c>
      <c r="C123" s="1" t="s">
        <v>1371</v>
      </c>
      <c r="D123" s="1" t="s">
        <v>1372</v>
      </c>
      <c r="E123" s="1" t="s">
        <v>1373</v>
      </c>
      <c r="F123" s="1" t="s">
        <v>1374</v>
      </c>
      <c r="G123" s="1" t="s">
        <v>1375</v>
      </c>
      <c r="H123" s="1" t="s">
        <v>385</v>
      </c>
      <c r="I123" s="1" t="s">
        <v>1376</v>
      </c>
      <c r="J123" s="1" t="s">
        <v>1377</v>
      </c>
      <c r="K123" s="1" t="s">
        <v>1378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1379</v>
      </c>
      <c r="B124" s="1" t="s">
        <v>1380</v>
      </c>
      <c r="C124" s="1">
        <v>-5.0</v>
      </c>
      <c r="D124" s="1" t="s">
        <v>1381</v>
      </c>
      <c r="E124" s="1" t="s">
        <v>1382</v>
      </c>
      <c r="F124" s="1" t="s">
        <v>1383</v>
      </c>
      <c r="G124" s="1" t="s">
        <v>1384</v>
      </c>
      <c r="H124" s="1" t="s">
        <v>1385</v>
      </c>
      <c r="I124" s="1" t="s">
        <v>687</v>
      </c>
      <c r="J124" s="1" t="s">
        <v>1386</v>
      </c>
      <c r="K124" s="1" t="s">
        <v>1387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1388</v>
      </c>
      <c r="B125" s="1" t="s">
        <v>1389</v>
      </c>
      <c r="C125" s="1" t="s">
        <v>1390</v>
      </c>
      <c r="D125" s="1" t="s">
        <v>1391</v>
      </c>
      <c r="E125" s="1" t="s">
        <v>1392</v>
      </c>
      <c r="F125" s="1" t="s">
        <v>1393</v>
      </c>
      <c r="G125" s="1" t="s">
        <v>1394</v>
      </c>
      <c r="H125" s="1" t="s">
        <v>1395</v>
      </c>
      <c r="I125" s="1" t="s">
        <v>1396</v>
      </c>
      <c r="J125" s="1" t="s">
        <v>1397</v>
      </c>
      <c r="K125" s="1" t="s">
        <v>1398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1399</v>
      </c>
      <c r="B126" s="1" t="s">
        <v>1400</v>
      </c>
      <c r="C126" s="1" t="s">
        <v>1401</v>
      </c>
      <c r="D126" s="1" t="s">
        <v>1402</v>
      </c>
      <c r="E126" s="1" t="s">
        <v>1403</v>
      </c>
      <c r="F126" s="1" t="s">
        <v>1404</v>
      </c>
      <c r="G126" s="1" t="s">
        <v>1405</v>
      </c>
      <c r="H126" s="1" t="s">
        <v>1406</v>
      </c>
      <c r="I126" s="1" t="s">
        <v>1407</v>
      </c>
      <c r="J126" s="1" t="s">
        <v>1408</v>
      </c>
      <c r="K126" s="1" t="s">
        <v>439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1409</v>
      </c>
      <c r="B127" s="1" t="s">
        <v>1410</v>
      </c>
      <c r="C127" s="1" t="s">
        <v>1411</v>
      </c>
      <c r="D127" s="1" t="s">
        <v>1412</v>
      </c>
      <c r="E127" s="1" t="s">
        <v>1413</v>
      </c>
      <c r="F127" s="1" t="s">
        <v>1414</v>
      </c>
      <c r="G127" s="1" t="s">
        <v>1415</v>
      </c>
      <c r="H127" s="1" t="s">
        <v>1416</v>
      </c>
      <c r="I127" s="1" t="s">
        <v>1316</v>
      </c>
      <c r="J127" s="1" t="s">
        <v>1417</v>
      </c>
      <c r="K127" s="1" t="s">
        <v>780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1418</v>
      </c>
      <c r="B128" s="1">
        <v>0.0</v>
      </c>
      <c r="C128" s="1">
        <v>0.0</v>
      </c>
      <c r="D128" s="1">
        <v>0.0</v>
      </c>
      <c r="E128" s="1">
        <v>0.0</v>
      </c>
      <c r="F128" s="1" t="s">
        <v>1419</v>
      </c>
      <c r="G128" s="1" t="s">
        <v>1420</v>
      </c>
      <c r="H128" s="1" t="s">
        <v>1421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1422</v>
      </c>
      <c r="C1" s="1" t="s">
        <v>1423</v>
      </c>
      <c r="D1" s="1" t="s">
        <v>1424</v>
      </c>
      <c r="E1" s="1" t="s">
        <v>1425</v>
      </c>
      <c r="F1" s="1" t="s">
        <v>1426</v>
      </c>
      <c r="G1" s="1" t="s">
        <v>1427</v>
      </c>
      <c r="H1" s="1" t="s">
        <v>1428</v>
      </c>
      <c r="I1" s="1" t="s">
        <v>1429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1430</v>
      </c>
      <c r="B2" s="1" t="s">
        <v>1431</v>
      </c>
      <c r="C2" s="1" t="s">
        <v>1432</v>
      </c>
      <c r="D2" s="1" t="s">
        <v>1433</v>
      </c>
      <c r="E2" s="1" t="s">
        <v>1434</v>
      </c>
      <c r="F2" s="1" t="s">
        <v>1435</v>
      </c>
      <c r="G2" s="1" t="s">
        <v>1436</v>
      </c>
      <c r="H2" s="1" t="s">
        <v>1436</v>
      </c>
      <c r="I2" s="1" t="s">
        <v>1437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1438</v>
      </c>
      <c r="B3" s="1" t="s">
        <v>1437</v>
      </c>
      <c r="C3" s="1" t="s">
        <v>1439</v>
      </c>
      <c r="D3" s="1" t="s">
        <v>1440</v>
      </c>
      <c r="E3" s="1" t="s">
        <v>1441</v>
      </c>
      <c r="F3" s="1" t="s">
        <v>1442</v>
      </c>
      <c r="G3" s="1" t="s">
        <v>1443</v>
      </c>
      <c r="H3" s="1" t="s">
        <v>1444</v>
      </c>
      <c r="I3" s="1" t="s">
        <v>1437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1445</v>
      </c>
      <c r="B4" s="1" t="s">
        <v>1446</v>
      </c>
      <c r="C4" s="1" t="s">
        <v>1447</v>
      </c>
      <c r="D4" s="1" t="s">
        <v>1448</v>
      </c>
      <c r="E4" s="1" t="s">
        <v>1449</v>
      </c>
      <c r="F4" s="1" t="s">
        <v>1450</v>
      </c>
      <c r="G4" s="1" t="s">
        <v>1451</v>
      </c>
      <c r="H4" s="1" t="s">
        <v>1452</v>
      </c>
      <c r="I4" s="1" t="s">
        <v>1453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1438</v>
      </c>
      <c r="B5" s="1" t="s">
        <v>1437</v>
      </c>
      <c r="C5" s="1" t="s">
        <v>1454</v>
      </c>
      <c r="D5" s="1" t="s">
        <v>1455</v>
      </c>
      <c r="E5" s="1" t="s">
        <v>1456</v>
      </c>
      <c r="F5" s="1" t="s">
        <v>1457</v>
      </c>
      <c r="G5" s="1" t="s">
        <v>1458</v>
      </c>
      <c r="H5" s="1" t="s">
        <v>1459</v>
      </c>
      <c r="I5" s="1" t="s">
        <v>1460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1461</v>
      </c>
      <c r="B6" s="1" t="s">
        <v>1462</v>
      </c>
      <c r="C6" s="1" t="s">
        <v>1463</v>
      </c>
      <c r="D6" s="1" t="s">
        <v>1464</v>
      </c>
      <c r="E6" s="1" t="s">
        <v>1465</v>
      </c>
      <c r="F6" s="1" t="s">
        <v>1466</v>
      </c>
      <c r="G6" s="1" t="s">
        <v>1467</v>
      </c>
      <c r="H6" s="1" t="s">
        <v>1468</v>
      </c>
      <c r="I6" s="1" t="s">
        <v>1469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1470</v>
      </c>
      <c r="B7" s="1" t="s">
        <v>1471</v>
      </c>
      <c r="C7" s="1" t="s">
        <v>1472</v>
      </c>
      <c r="D7" s="1" t="s">
        <v>1473</v>
      </c>
      <c r="E7" s="1" t="s">
        <v>1474</v>
      </c>
      <c r="F7" s="1" t="s">
        <v>1475</v>
      </c>
      <c r="G7" s="1" t="s">
        <v>1476</v>
      </c>
      <c r="H7" s="1" t="s">
        <v>1477</v>
      </c>
      <c r="I7" s="1" t="s">
        <v>1478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1479</v>
      </c>
      <c r="B8" s="1" t="s">
        <v>1437</v>
      </c>
      <c r="C8" s="1" t="s">
        <v>1480</v>
      </c>
      <c r="D8" s="1" t="s">
        <v>1481</v>
      </c>
      <c r="E8" s="1" t="s">
        <v>1482</v>
      </c>
      <c r="F8" s="1" t="s">
        <v>1483</v>
      </c>
      <c r="G8" s="1" t="s">
        <v>1480</v>
      </c>
      <c r="H8" s="1" t="s">
        <v>1484</v>
      </c>
      <c r="I8" s="1" t="s">
        <v>1481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1485</v>
      </c>
      <c r="B9" s="1" t="s">
        <v>1486</v>
      </c>
      <c r="C9" s="1" t="s">
        <v>1483</v>
      </c>
      <c r="D9" s="1" t="s">
        <v>1487</v>
      </c>
      <c r="E9" s="1" t="s">
        <v>1488</v>
      </c>
      <c r="F9" s="1" t="s">
        <v>1489</v>
      </c>
      <c r="G9" s="1" t="s">
        <v>1483</v>
      </c>
      <c r="H9" s="1" t="s">
        <v>1490</v>
      </c>
      <c r="I9" s="1" t="s">
        <v>1491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1492</v>
      </c>
      <c r="B10" s="1" t="s">
        <v>1493</v>
      </c>
      <c r="C10" s="1" t="s">
        <v>1494</v>
      </c>
      <c r="D10" s="1" t="s">
        <v>1495</v>
      </c>
      <c r="E10" s="1" t="s">
        <v>1496</v>
      </c>
      <c r="F10" s="1" t="s">
        <v>1497</v>
      </c>
      <c r="G10" s="1" t="s">
        <v>1498</v>
      </c>
      <c r="H10" s="1" t="s">
        <v>1499</v>
      </c>
      <c r="I10" s="1" t="s">
        <v>1500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1501</v>
      </c>
      <c r="B11" s="1" t="s">
        <v>1502</v>
      </c>
      <c r="C11" s="1" t="s">
        <v>1503</v>
      </c>
      <c r="D11" s="1" t="s">
        <v>1504</v>
      </c>
      <c r="E11" s="1" t="s">
        <v>1505</v>
      </c>
      <c r="F11" s="1" t="s">
        <v>1506</v>
      </c>
      <c r="G11" s="1" t="s">
        <v>1507</v>
      </c>
      <c r="H11" s="1" t="s">
        <v>1508</v>
      </c>
      <c r="I11" s="1" t="s">
        <v>1509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1510</v>
      </c>
      <c r="B12" s="1" t="s">
        <v>1511</v>
      </c>
      <c r="C12" s="1" t="s">
        <v>1512</v>
      </c>
      <c r="D12" s="1" t="s">
        <v>1513</v>
      </c>
      <c r="E12" s="1" t="s">
        <v>1514</v>
      </c>
      <c r="F12" s="1" t="s">
        <v>1515</v>
      </c>
      <c r="G12" s="1" t="s">
        <v>1516</v>
      </c>
      <c r="H12" s="1" t="s">
        <v>1517</v>
      </c>
      <c r="I12" s="1" t="s">
        <v>1437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1518</v>
      </c>
      <c r="B13" s="1" t="s">
        <v>1519</v>
      </c>
      <c r="C13" s="1" t="s">
        <v>1520</v>
      </c>
      <c r="D13" s="1" t="s">
        <v>1521</v>
      </c>
      <c r="E13" s="1" t="s">
        <v>1522</v>
      </c>
      <c r="F13" s="1" t="s">
        <v>1523</v>
      </c>
      <c r="G13" s="1" t="s">
        <v>1524</v>
      </c>
      <c r="H13" s="1" t="s">
        <v>1525</v>
      </c>
      <c r="I13" s="1" t="s">
        <v>1526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1527</v>
      </c>
      <c r="B14" s="1" t="s">
        <v>1528</v>
      </c>
      <c r="C14" s="1" t="s">
        <v>1529</v>
      </c>
      <c r="D14" s="1" t="s">
        <v>1530</v>
      </c>
      <c r="E14" s="1" t="s">
        <v>1531</v>
      </c>
      <c r="F14" s="1" t="s">
        <v>1532</v>
      </c>
      <c r="G14" s="1" t="s">
        <v>1533</v>
      </c>
      <c r="H14" s="1" t="s">
        <v>1534</v>
      </c>
      <c r="I14" s="1" t="s">
        <v>1535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1536</v>
      </c>
      <c r="B15" s="1" t="s">
        <v>1537</v>
      </c>
      <c r="C15" s="1" t="s">
        <v>1538</v>
      </c>
      <c r="D15" s="1" t="s">
        <v>1437</v>
      </c>
      <c r="E15" s="1" t="s">
        <v>1437</v>
      </c>
      <c r="F15" s="1" t="s">
        <v>1437</v>
      </c>
      <c r="G15" s="1" t="s">
        <v>1437</v>
      </c>
      <c r="H15" s="1" t="s">
        <v>1437</v>
      </c>
      <c r="I15" s="1" t="s">
        <v>1437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1539</v>
      </c>
      <c r="B16" s="1" t="s">
        <v>1540</v>
      </c>
      <c r="C16" s="1" t="s">
        <v>1541</v>
      </c>
      <c r="D16" s="1" t="s">
        <v>1437</v>
      </c>
      <c r="E16" s="1" t="s">
        <v>1437</v>
      </c>
      <c r="F16" s="1" t="s">
        <v>1437</v>
      </c>
      <c r="G16" s="1" t="s">
        <v>1437</v>
      </c>
      <c r="H16" s="1" t="s">
        <v>1437</v>
      </c>
      <c r="I16" s="1" t="s">
        <v>1437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1542</v>
      </c>
      <c r="B17" s="1" t="s">
        <v>216</v>
      </c>
      <c r="C17" s="1" t="s">
        <v>1543</v>
      </c>
      <c r="D17" s="1" t="s">
        <v>201</v>
      </c>
      <c r="E17" s="1" t="s">
        <v>202</v>
      </c>
      <c r="F17" s="1" t="s">
        <v>203</v>
      </c>
      <c r="G17" s="1" t="s">
        <v>1184</v>
      </c>
      <c r="H17" s="1" t="s">
        <v>1544</v>
      </c>
      <c r="I17" s="1" t="s">
        <v>1545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1546</v>
      </c>
      <c r="B18" s="1" t="s">
        <v>1547</v>
      </c>
      <c r="C18" s="1" t="s">
        <v>1548</v>
      </c>
      <c r="D18" s="1" t="s">
        <v>1437</v>
      </c>
      <c r="E18" s="1" t="s">
        <v>1437</v>
      </c>
      <c r="F18" s="1" t="s">
        <v>1437</v>
      </c>
      <c r="G18" s="1" t="s">
        <v>1437</v>
      </c>
      <c r="H18" s="1" t="s">
        <v>1437</v>
      </c>
      <c r="I18" s="1" t="s">
        <v>1437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1549</v>
      </c>
      <c r="B19" s="1" t="s">
        <v>1550</v>
      </c>
      <c r="C19" s="1" t="s">
        <v>1551</v>
      </c>
      <c r="D19" s="1" t="s">
        <v>1552</v>
      </c>
      <c r="E19" s="1" t="s">
        <v>1553</v>
      </c>
      <c r="F19" s="1" t="s">
        <v>1554</v>
      </c>
      <c r="G19" s="1" t="s">
        <v>1555</v>
      </c>
      <c r="H19" s="1" t="s">
        <v>1556</v>
      </c>
      <c r="I19" s="1" t="s">
        <v>1557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1558</v>
      </c>
      <c r="B20" s="1" t="s">
        <v>1559</v>
      </c>
      <c r="C20" s="1" t="s">
        <v>1560</v>
      </c>
      <c r="D20" s="1" t="s">
        <v>1561</v>
      </c>
      <c r="E20" s="1" t="s">
        <v>1562</v>
      </c>
      <c r="F20" s="1" t="s">
        <v>1563</v>
      </c>
      <c r="G20" s="1" t="s">
        <v>1564</v>
      </c>
      <c r="H20" s="1" t="s">
        <v>1565</v>
      </c>
      <c r="I20" s="1" t="s">
        <v>1566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1567</v>
      </c>
      <c r="B21" s="1" t="s">
        <v>1568</v>
      </c>
      <c r="C21" s="1" t="s">
        <v>1569</v>
      </c>
      <c r="D21" s="1" t="s">
        <v>1570</v>
      </c>
      <c r="E21" s="1" t="s">
        <v>1571</v>
      </c>
      <c r="F21" s="1" t="s">
        <v>1572</v>
      </c>
      <c r="G21" s="1" t="s">
        <v>1573</v>
      </c>
      <c r="H21" s="1" t="s">
        <v>1574</v>
      </c>
      <c r="I21" s="1" t="s">
        <v>1437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1575</v>
      </c>
      <c r="B22" s="1" t="s">
        <v>1576</v>
      </c>
      <c r="C22" s="1" t="s">
        <v>1577</v>
      </c>
      <c r="D22" s="1" t="s">
        <v>1578</v>
      </c>
      <c r="E22" s="1" t="s">
        <v>1579</v>
      </c>
      <c r="F22" s="1" t="s">
        <v>1580</v>
      </c>
      <c r="G22" s="1" t="s">
        <v>1581</v>
      </c>
      <c r="H22" s="1" t="s">
        <v>1582</v>
      </c>
      <c r="I22" s="1" t="s">
        <v>1583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1584</v>
      </c>
      <c r="B23" s="1" t="s">
        <v>1585</v>
      </c>
      <c r="C23" s="1" t="s">
        <v>1586</v>
      </c>
      <c r="D23" s="1" t="s">
        <v>1587</v>
      </c>
      <c r="E23" s="1" t="s">
        <v>1588</v>
      </c>
      <c r="F23" s="1" t="s">
        <v>1589</v>
      </c>
      <c r="G23" s="1" t="s">
        <v>1590</v>
      </c>
      <c r="H23" s="1" t="s">
        <v>1591</v>
      </c>
      <c r="I23" s="1" t="s">
        <v>1592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1593</v>
      </c>
      <c r="B24" s="1" t="s">
        <v>1594</v>
      </c>
      <c r="C24" s="1" t="s">
        <v>1595</v>
      </c>
      <c r="D24" s="1" t="s">
        <v>1596</v>
      </c>
      <c r="E24" s="1" t="s">
        <v>1597</v>
      </c>
      <c r="F24" s="1" t="s">
        <v>1598</v>
      </c>
      <c r="G24" s="1" t="s">
        <v>1599</v>
      </c>
      <c r="H24" s="1" t="s">
        <v>1599</v>
      </c>
      <c r="I24" s="1" t="s">
        <v>1599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1600</v>
      </c>
      <c r="B25" s="1" t="s">
        <v>1601</v>
      </c>
      <c r="C25" s="1" t="s">
        <v>1602</v>
      </c>
      <c r="D25" s="1" t="s">
        <v>1603</v>
      </c>
      <c r="E25" s="1" t="s">
        <v>1604</v>
      </c>
      <c r="F25" s="1" t="s">
        <v>1605</v>
      </c>
      <c r="G25" s="1" t="s">
        <v>1606</v>
      </c>
      <c r="H25" s="1" t="s">
        <v>1606</v>
      </c>
      <c r="I25" s="1" t="s">
        <v>1437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1607</v>
      </c>
      <c r="B26" s="1" t="s">
        <v>1608</v>
      </c>
      <c r="C26" s="1" t="s">
        <v>1609</v>
      </c>
      <c r="D26" s="1" t="s">
        <v>1610</v>
      </c>
      <c r="E26" s="1" t="s">
        <v>1611</v>
      </c>
      <c r="F26" s="1" t="s">
        <v>1612</v>
      </c>
      <c r="G26" s="1" t="s">
        <v>1437</v>
      </c>
      <c r="H26" s="1" t="s">
        <v>1437</v>
      </c>
      <c r="I26" s="1" t="s">
        <v>1437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1613</v>
      </c>
      <c r="B2" s="1" t="s">
        <v>1614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1615</v>
      </c>
      <c r="B3" s="1" t="s">
        <v>1616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1617</v>
      </c>
      <c r="B4" s="1" t="s">
        <v>1618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1619</v>
      </c>
      <c r="B5" s="1" t="s">
        <v>1620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1621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1622</v>
      </c>
      <c r="B7" s="1" t="s">
        <v>1623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1624</v>
      </c>
      <c r="B8" s="4" t="s">
        <v>1625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1626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1627</v>
      </c>
      <c r="B10" s="1" t="s">
        <v>1628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1629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1630</v>
      </c>
      <c r="B12" s="1" t="s">
        <v>1631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1632</v>
      </c>
      <c r="B13" s="1" t="s">
        <v>1633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1634</v>
      </c>
      <c r="B14" s="1" t="s">
        <v>1631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1635</v>
      </c>
      <c r="B15" s="1" t="s">
        <v>1636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1637</v>
      </c>
      <c r="B16" s="1">
        <v>12000.0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1638</v>
      </c>
      <c r="B17" s="1" t="s">
        <v>1639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1640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1641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1642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1643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1644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1645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1649</v>
      </c>
      <c r="B27" s="1">
        <v>62.72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1650</v>
      </c>
      <c r="B28" s="1">
        <v>62.67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1651</v>
      </c>
      <c r="B29" s="1">
        <v>62.0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1652</v>
      </c>
      <c r="B30" s="1">
        <v>64.3363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1653</v>
      </c>
      <c r="B31" s="1">
        <v>62.72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1654</v>
      </c>
      <c r="B32" s="1">
        <v>62.67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1655</v>
      </c>
      <c r="B33" s="1">
        <v>62.0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1656</v>
      </c>
      <c r="B34" s="1">
        <v>64.3363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1657</v>
      </c>
      <c r="B35" s="1">
        <v>1.5838848E9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1658</v>
      </c>
      <c r="B36" s="1">
        <v>3.99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1659</v>
      </c>
      <c r="B37" s="1">
        <v>2.097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1660</v>
      </c>
      <c r="B38" s="1">
        <v>22.356766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1661</v>
      </c>
      <c r="B39" s="1">
        <v>173965.0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1662</v>
      </c>
      <c r="B40" s="1">
        <v>173965.0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1663</v>
      </c>
      <c r="B41" s="1">
        <v>342001.0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1664</v>
      </c>
      <c r="B42" s="1">
        <v>314930.0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1665</v>
      </c>
      <c r="B43" s="1">
        <v>314930.0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1666</v>
      </c>
      <c r="B44" s="1">
        <v>63.22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1667</v>
      </c>
      <c r="B45" s="1">
        <v>63.57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1668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1669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1670</v>
      </c>
      <c r="B48" s="1">
        <v>6.07289088E8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1671</v>
      </c>
      <c r="B49" s="1">
        <v>50.15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1672</v>
      </c>
      <c r="B50" s="1">
        <v>105.96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1673</v>
      </c>
      <c r="B51" s="1">
        <v>0.20754158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1674</v>
      </c>
      <c r="B52" s="1">
        <v>68.3242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1675</v>
      </c>
      <c r="B53" s="1">
        <v>74.0473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1676</v>
      </c>
      <c r="B54" s="1" t="s">
        <v>1677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1678</v>
      </c>
      <c r="B55" s="1">
        <v>3.691420416E9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1679</v>
      </c>
      <c r="B56" s="1">
        <v>-0.04754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1680</v>
      </c>
      <c r="B57" s="1">
        <v>8231559.0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1681</v>
      </c>
      <c r="B58" s="1">
        <v>9547820.0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1682</v>
      </c>
      <c r="B59" s="1">
        <v>1479347.0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1683</v>
      </c>
      <c r="B60" s="1">
        <v>1796916.0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1684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1685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1686</v>
      </c>
      <c r="B63" s="1">
        <v>0.1549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1687</v>
      </c>
      <c r="B64" s="1">
        <v>0.05658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1688</v>
      </c>
      <c r="B65" s="1">
        <v>0.7473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1689</v>
      </c>
      <c r="B66" s="1">
        <v>4.87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1690</v>
      </c>
      <c r="B67" s="1">
        <v>0.19700001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1691</v>
      </c>
      <c r="B68" s="1">
        <v>9581980.0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1692</v>
      </c>
      <c r="B69" s="1">
        <v>20.042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1693</v>
      </c>
      <c r="B70" s="1">
        <v>3.1735854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1694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1695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1696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1697</v>
      </c>
      <c r="B74" s="1">
        <v>-1.6902E8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1698</v>
      </c>
      <c r="B75" s="1">
        <v>-23.97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1699</v>
      </c>
      <c r="B76" s="1">
        <v>-1.3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1700</v>
      </c>
      <c r="B77" s="1" t="s">
        <v>1701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1702</v>
      </c>
      <c r="B78" s="1">
        <v>1.5876E9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1703</v>
      </c>
      <c r="B79" s="1">
        <v>1.262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1704</v>
      </c>
      <c r="B80" s="1">
        <v>4.144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1705</v>
      </c>
      <c r="B81" s="1">
        <v>-0.15585464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1706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1707</v>
      </c>
      <c r="B83" s="1">
        <v>0.5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1708</v>
      </c>
      <c r="B84" s="1">
        <v>1.5838848E9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1709</v>
      </c>
      <c r="B85" s="1" t="s">
        <v>1710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1711</v>
      </c>
      <c r="B86" s="1" t="s">
        <v>1712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1713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1715</v>
      </c>
      <c r="B89" s="1" t="s">
        <v>1716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1717</v>
      </c>
      <c r="B90" s="1" t="s">
        <v>1716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1718</v>
      </c>
      <c r="B91" s="1">
        <v>9.9153E7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1719</v>
      </c>
      <c r="B92" s="1" t="s">
        <v>1720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1721</v>
      </c>
      <c r="B93" s="1" t="s">
        <v>1722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1723</v>
      </c>
      <c r="B94" s="1" t="s">
        <v>1724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1725</v>
      </c>
      <c r="B95" s="1" t="s">
        <v>1726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1727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1728</v>
      </c>
      <c r="B97" s="1">
        <v>63.605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1729</v>
      </c>
      <c r="B98" s="1">
        <v>115.0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1730</v>
      </c>
      <c r="B99" s="1">
        <v>68.0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1731</v>
      </c>
      <c r="B100" s="1">
        <v>86.375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1732</v>
      </c>
      <c r="B101" s="1">
        <v>83.0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1733</v>
      </c>
      <c r="B102" s="1">
        <v>3.0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1734</v>
      </c>
      <c r="B103" s="1" t="s">
        <v>1735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1736</v>
      </c>
      <c r="B104" s="1">
        <v>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1737</v>
      </c>
      <c r="B105" s="1">
        <v>4.59302016E8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1738</v>
      </c>
      <c r="B106" s="1">
        <v>48.105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1739</v>
      </c>
      <c r="B107" s="1">
        <v>8.90891008E8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1740</v>
      </c>
      <c r="B108" s="1">
        <v>2.509129984E9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1741</v>
      </c>
      <c r="B109" s="1">
        <v>1.509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1742</v>
      </c>
      <c r="B110" s="1">
        <v>1.876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1743</v>
      </c>
      <c r="B111" s="1">
        <v>2.926107904E9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1744</v>
      </c>
      <c r="B112" s="1">
        <v>203.315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1745</v>
      </c>
      <c r="B113" s="1">
        <v>318.67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1746</v>
      </c>
      <c r="B114" s="1">
        <v>0.03402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1747</v>
      </c>
      <c r="B115" s="1">
        <v>-0.03918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1748</v>
      </c>
      <c r="B116" s="1">
        <v>1.80158128E8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1749</v>
      </c>
      <c r="B117" s="1">
        <v>6.14433984E8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1750</v>
      </c>
      <c r="B118" s="1">
        <v>-0.003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1751</v>
      </c>
      <c r="B119" s="1">
        <v>0.40748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1752</v>
      </c>
      <c r="B120" s="1">
        <v>0.30446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1753</v>
      </c>
      <c r="B121" s="1">
        <v>0.085389994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1754</v>
      </c>
      <c r="B122" s="1" t="s">
        <v>1677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1755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72</v>
      </c>
      <c r="B3" s="1">
        <v>42.0</v>
      </c>
      <c r="C3" s="1">
        <v>695.0</v>
      </c>
      <c r="D3" s="1">
        <v>517.0</v>
      </c>
      <c r="E3" s="1">
        <v>-7.0</v>
      </c>
      <c r="F3" s="1">
        <v>251.0</v>
      </c>
      <c r="G3" s="1">
        <v>556.0</v>
      </c>
      <c r="H3" s="1">
        <v>521.0</v>
      </c>
      <c r="I3" s="1">
        <v>479.0</v>
      </c>
      <c r="J3" s="1">
        <v>367.0</v>
      </c>
      <c r="K3" s="1">
        <v>251.0</v>
      </c>
      <c r="L3" s="1">
        <f>IF(K3*FORECAST(L2,B3:K3,B2:K2)&gt;0,FORECAST(L2,B3:K3,B2:K2),K3)*$X$1</f>
        <v>410</v>
      </c>
      <c r="M3" s="1">
        <f>IF(L3*FORECAST(M2,B3:L3,B2:L2)&gt;0,FORECAST(M2,B3:L3,B2:L2),L3)*$X$1</f>
        <v>417.7818182</v>
      </c>
      <c r="N3" s="1">
        <f>IF(M3*FORECAST(N2,B3:M3,B2:M2)&gt;0,FORECAST(N2,B3:M3,B2:M2),M3)*$X$1</f>
        <v>425.5636364</v>
      </c>
      <c r="O3" s="1">
        <f>IF(N3*FORECAST(O2,B3:N3,B2:N2)&gt;0,FORECAST(O2,B3:N3,B2:N2),N3)*$X$1</f>
        <v>433.3454545</v>
      </c>
      <c r="P3" s="1">
        <f>IF(O3*FORECAST(P2,B3:O3,B2:O2)&gt;0,FORECAST(P2,B3:O3,B2:O2),O3)*$X$1</f>
        <v>441.1272727</v>
      </c>
      <c r="Q3" s="1">
        <f>IF(P3*FORECAST(Q2,B3:P3,B2:P2)&gt;0,FORECAST(Q2,B3:P3,B2:P2),P3)*$X$1</f>
        <v>448.9090909</v>
      </c>
      <c r="R3" s="1">
        <f>IF(Q3*FORECAST(R2,B3:Q3,B2:Q2)&gt;0,FORECAST(R2,B3:Q3,B2:Q2),Q3)*$X$1</f>
        <v>456.6909091</v>
      </c>
      <c r="S3" s="5">
        <f>IF(R3*FORECAST(S2,B3:R3,B2:R2)&gt;0,FORECAST(S2,B3:R3,B2:R2),R3)*$X$1</f>
        <v>464.4727273</v>
      </c>
      <c r="T3" s="5">
        <f>IF(S3*FORECAST(T2,B3:S3,B2:S2)&gt;0,FORECAST(T2,B3:S3,B2:S2),S3)*$X$1</f>
        <v>472.2545455</v>
      </c>
      <c r="U3" s="5">
        <f>IF(T3*FORECAST(U2,B3:T3,B2:T2)&gt;0,FORECAST(U2,B3:T3,B2:T2),T3)*$X$1</f>
        <v>480.0363636</v>
      </c>
      <c r="V3" s="5">
        <f>IF(U3*FORECAST(V2,B3:U3,B2:U2)&gt;0,FORECAST(V2,B3:U3,B2:U2),U3)*$X$1</f>
        <v>487.8181818</v>
      </c>
      <c r="W3" s="5">
        <f>IF(V3*FORECAST(W2,B3:V3,B2:V2)&gt;0,FORECAST(W2,B3:V3,B2:V2),V3)*$X$1</f>
        <v>495.6</v>
      </c>
      <c r="X3" s="2"/>
      <c r="Y3" s="2"/>
      <c r="Z3" s="2"/>
    </row>
    <row r="4">
      <c r="A4" s="3" t="s">
        <v>143</v>
      </c>
      <c r="B4" s="1">
        <v>3820.0</v>
      </c>
      <c r="C4" s="1">
        <v>3390.0</v>
      </c>
      <c r="D4" s="1">
        <v>3280.0</v>
      </c>
      <c r="E4" s="1">
        <v>3660.0</v>
      </c>
      <c r="F4" s="1">
        <v>3100.0</v>
      </c>
      <c r="G4" s="1">
        <v>2930.0</v>
      </c>
      <c r="H4" s="1">
        <v>2520.0</v>
      </c>
      <c r="I4" s="1">
        <v>2300.0</v>
      </c>
      <c r="J4" s="1">
        <v>2120.0</v>
      </c>
      <c r="K4" s="1">
        <v>2100.0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1756</v>
      </c>
      <c r="B5" s="1">
        <v>5.0</v>
      </c>
      <c r="C5" s="1">
        <v>5.0</v>
      </c>
      <c r="D5" s="1">
        <v>5.0</v>
      </c>
      <c r="E5" s="1">
        <v>5.0</v>
      </c>
      <c r="F5" s="1">
        <v>6.0</v>
      </c>
      <c r="G5" s="1">
        <v>7.0</v>
      </c>
      <c r="H5" s="1">
        <v>7.0</v>
      </c>
      <c r="I5" s="1">
        <v>7.0</v>
      </c>
      <c r="J5" s="1">
        <v>8.0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1757</v>
      </c>
      <c r="L7" s="1">
        <f>IF(W3*FORECAST(W2,B3:W3,B2:W2)&gt;0,FORECAST(W2,B3:W3,B2:W2),V3)*$X$1 * (1+0.02)/(0.0789-0.02)</f>
        <v>8582.546689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1758</v>
      </c>
      <c r="L8" s="6">
        <f t="array" ref="L8">NPV(0.0789,M3:W3)</f>
        <v>3235.844892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1759</v>
      </c>
      <c r="L9" s="6">
        <f t="array" ref="L9">NPV(0.0789,M16:W16)</f>
        <v>3722.400095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1760</v>
      </c>
      <c r="L10" s="6">
        <f>L8 + L9</f>
        <v>6958.244987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2100.0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1761</v>
      </c>
      <c r="L12" s="6">
        <f>L10 - L11</f>
        <v>4858.244987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539.8049985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8582.546689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-669.0</v>
      </c>
      <c r="C3" s="1">
        <v>-372.0</v>
      </c>
      <c r="D3" s="1">
        <v>-1030.0</v>
      </c>
      <c r="E3" s="1">
        <v>-541.0</v>
      </c>
      <c r="F3" s="1">
        <v>-613.0</v>
      </c>
      <c r="G3" s="1">
        <v>-681.0</v>
      </c>
      <c r="H3" s="1">
        <v>-763.0</v>
      </c>
      <c r="I3" s="1">
        <v>-544.0</v>
      </c>
      <c r="J3" s="1">
        <v>-307.0</v>
      </c>
      <c r="K3" s="1">
        <v>49.0</v>
      </c>
      <c r="L3" s="1">
        <f>IF(K3*FORECAST(L2,B3:K3,B2:K2)&gt;0,FORECAST(L2,B3:K3,B2:K2),K3)*$X$1</f>
        <v>49</v>
      </c>
      <c r="M3" s="1">
        <f>IF(L3*FORECAST(M2,B3:L3,B2:L2)&gt;0,FORECAST(M2,B3:L3,B2:L2),L3)*$X$1</f>
        <v>49</v>
      </c>
      <c r="N3" s="1">
        <f>IF(M3*FORECAST(N2,B3:M3,B2:M2)&gt;0,FORECAST(N2,B3:M3,B2:M2),M3)*$X$1</f>
        <v>18.95454545</v>
      </c>
      <c r="O3" s="1">
        <f>IF(N3*FORECAST(O2,B3:N3,B2:N2)&gt;0,FORECAST(O2,B3:N3,B2:N2),N3)*$X$1</f>
        <v>90.75524476</v>
      </c>
      <c r="P3" s="1">
        <f>IF(O3*FORECAST(P2,B3:O3,B2:O2)&gt;0,FORECAST(P2,B3:O3,B2:O2),O3)*$X$1</f>
        <v>162.5559441</v>
      </c>
      <c r="Q3" s="1">
        <f>IF(P3*FORECAST(Q2,B3:P3,B2:P2)&gt;0,FORECAST(Q2,B3:P3,B2:P2),P3)*$X$1</f>
        <v>234.3566434</v>
      </c>
      <c r="R3" s="1">
        <f>IF(Q3*FORECAST(R2,B3:Q3,B2:Q2)&gt;0,FORECAST(R2,B3:Q3,B2:Q2),Q3)*$X$1</f>
        <v>306.1573427</v>
      </c>
      <c r="S3" s="5">
        <f>IF(R3*FORECAST(S2,B3:R3,B2:R2)&gt;0,FORECAST(S2,B3:R3,B2:R2),R3)*$X$1</f>
        <v>377.958042</v>
      </c>
      <c r="T3" s="5">
        <f>IF(S3*FORECAST(T2,B3:S3,B2:S2)&gt;0,FORECAST(T2,B3:S3,B2:S2),S3)*$X$1</f>
        <v>449.7587413</v>
      </c>
      <c r="U3" s="5">
        <f>IF(T3*FORECAST(U2,B3:T3,B2:T2)&gt;0,FORECAST(U2,B3:T3,B2:T2),T3)*$X$1</f>
        <v>521.5594406</v>
      </c>
      <c r="V3" s="5">
        <f>IF(U3*FORECAST(V2,B3:U3,B2:U2)&gt;0,FORECAST(V2,B3:U3,B2:U2),U3)*$X$1</f>
        <v>593.3601399</v>
      </c>
      <c r="W3" s="5">
        <f>IF(V3*FORECAST(W2,B3:V3,B2:V2)&gt;0,FORECAST(W2,B3:V3,B2:V2),V3)*$X$1</f>
        <v>665.1608392</v>
      </c>
      <c r="X3" s="2"/>
      <c r="Y3" s="2"/>
      <c r="Z3" s="2"/>
    </row>
    <row r="4">
      <c r="A4" s="3" t="s">
        <v>143</v>
      </c>
      <c r="B4" s="1">
        <v>3820.0</v>
      </c>
      <c r="C4" s="1">
        <v>3390.0</v>
      </c>
      <c r="D4" s="1">
        <v>3280.0</v>
      </c>
      <c r="E4" s="1">
        <v>3660.0</v>
      </c>
      <c r="F4" s="1">
        <v>3100.0</v>
      </c>
      <c r="G4" s="1">
        <v>2930.0</v>
      </c>
      <c r="H4" s="1">
        <v>2520.0</v>
      </c>
      <c r="I4" s="1">
        <v>2300.0</v>
      </c>
      <c r="J4" s="1">
        <v>2120.0</v>
      </c>
      <c r="K4" s="1">
        <v>2100.0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1756</v>
      </c>
      <c r="B5" s="1">
        <v>5.0</v>
      </c>
      <c r="C5" s="1">
        <v>5.0</v>
      </c>
      <c r="D5" s="1">
        <v>5.0</v>
      </c>
      <c r="E5" s="1">
        <v>5.0</v>
      </c>
      <c r="F5" s="1">
        <v>6.0</v>
      </c>
      <c r="G5" s="1">
        <v>7.0</v>
      </c>
      <c r="H5" s="1">
        <v>7.0</v>
      </c>
      <c r="I5" s="1">
        <v>7.0</v>
      </c>
      <c r="J5" s="1">
        <v>8.0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1757</v>
      </c>
      <c r="L7" s="1">
        <f>IF(W3*FORECAST(W2,B3:W3,B2:W2)&gt;0,FORECAST(W2,B3:W3,B2:W2),V3)*$X$1 * (1+0.02)/(0.0789-0.02)</f>
        <v>11518.91436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1758</v>
      </c>
      <c r="L8" s="6">
        <f t="array" ref="L8">NPV(0.0789,M3:W3)</f>
        <v>1904.919259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1759</v>
      </c>
      <c r="L9" s="6">
        <f t="array" ref="L9">NPV(0.0789,M16:W16)</f>
        <v>4995.953936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1760</v>
      </c>
      <c r="L10" s="6">
        <f>L8 + L9</f>
        <v>6900.873195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2100.0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1761</v>
      </c>
      <c r="L12" s="6">
        <f>L10 - L11</f>
        <v>4800.873195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533.430355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11518.91436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