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<sst xmlns="http://schemas.openxmlformats.org/spreadsheetml/2006/main" count="2022" uniqueCount="1633">
  <si>
    <t>ticker</t>
  </si>
  <si>
    <t>MUFG</t>
  </si>
  <si>
    <t>nombre</t>
  </si>
  <si>
    <t>MITSUBISHI UFJ FINANCIAL</t>
  </si>
  <si>
    <t>empresa</t>
  </si>
  <si>
    <t>Banks</t>
  </si>
  <si>
    <t>Open</t>
  </si>
  <si>
    <t>Target Price</t>
  </si>
  <si>
    <t>Valor no disponible</t>
  </si>
  <si>
    <t>Upside</t>
  </si>
  <si>
    <t>No calculado</t>
  </si>
  <si>
    <t>Country</t>
  </si>
  <si>
    <t>Japan</t>
  </si>
  <si>
    <t>Market Cap</t>
  </si>
  <si>
    <t>Book Value</t>
  </si>
  <si>
    <t>Pe ratio</t>
  </si>
  <si>
    <t>Dividend Ratio</t>
  </si>
  <si>
    <t>Net Debt Growth</t>
  </si>
  <si>
    <t>-76.85%</t>
  </si>
  <si>
    <t>Total Assets Growth</t>
  </si>
  <si>
    <t>-3.99%</t>
  </si>
  <si>
    <t>Net Property, Plant and Equipment Growth</t>
  </si>
  <si>
    <t>-2.39%</t>
  </si>
  <si>
    <t>Fiscal Period: March</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</si>
  <si>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</si>
  <si>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</si>
  <si>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</si>
  <si>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</si>
  <si>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</si>
  <si>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</si>
  <si>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</si>
  <si>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Provision for Credit Losses</t>
  </si>
  <si>
    <t>(Income) Loss On Equity Investments - (CF)</t>
  </si>
  <si>
    <t>Change in Trading Asset Securities</t>
  </si>
  <si>
    <t>Changes in Accrued Interest Receivable</t>
  </si>
  <si>
    <t>Changes in Accrued Interest Payable</t>
  </si>
  <si>
    <t>Change in Unearned Revenues</t>
  </si>
  <si>
    <t>Change In Income Taxes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</si>
  <si>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</si>
  <si>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</si>
  <si>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</si>
  <si>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</si>
  <si>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</si>
  <si>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</si>
  <si>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</si>
  <si>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</si>
  <si>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</si>
  <si>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</si>
  <si>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</si>
  <si>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</si>
  <si>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</si>
  <si>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</si>
  <si>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</si>
  <si>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</si>
  <si>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</si>
  <si>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</si>
  <si>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</si>
  <si>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</si>
  <si>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</si>
  <si>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</si>
  <si>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</si>
  <si>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</si>
  <si>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</si>
  <si>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</si>
  <si>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</si>
  <si>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</si>
  <si>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</si>
  <si>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</si>
  <si>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</si>
  <si>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</si>
  <si>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</si>
  <si>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</si>
  <si>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</si>
  <si>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</si>
  <si>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</si>
  <si>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</si>
  <si>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</si>
  <si>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</si>
  <si>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</si>
  <si>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</si>
  <si>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</si>
  <si>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</si>
  <si>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</si>
  <si>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</si>
  <si>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</si>
  <si>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</si>
  <si>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</si>
  <si>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</si>
  <si>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</si>
  <si>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Other Current Assets, Total</t>
  </si>
  <si>
    <t>Deferred Tax Assets Long-Term (Collected)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</si>
  <si>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</si>
  <si>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</si>
  <si>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</si>
  <si>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</si>
  <si>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</si>
  <si>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</si>
  <si>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</si>
  <si>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</si>
  <si>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</si>
  <si>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</si>
  <si>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</si>
  <si>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</si>
  <si>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</si>
  <si>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</si>
  <si>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Accrued Interest Payable</t>
  </si>
  <si>
    <t>Other Current Liabilities - (Bank / Utility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</si>
  <si>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</si>
  <si>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</si>
  <si>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</si>
  <si>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</si>
  <si>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</si>
  <si>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</si>
  <si>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</si>
  <si>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</si>
  <si>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</si>
  <si>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</si>
  <si>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</si>
  <si>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</si>
  <si>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</si>
  <si>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</si>
  <si>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</si>
  <si>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</si>
  <si>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</si>
  <si>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</si>
  <si>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906.79</t>
  </si>
  <si>
    <t>928.38</t>
  </si>
  <si>
    <t>931.88</t>
  </si>
  <si>
    <t>Average Assets</t>
  </si>
  <si>
    <t>Average Loans</t>
  </si>
  <si>
    <t>Total Debt</t>
  </si>
  <si>
    <t>Debt Equivalent of Unfunded Proj. Benefit Obligation</t>
  </si>
  <si>
    <t>Net Debt</t>
  </si>
  <si>
    <t>Equity Method Investments, Total</t>
  </si>
  <si>
    <t>Full Time Employees</t>
  </si>
  <si>
    <t>Part Time Employees</t>
  </si>
  <si>
    <t>Interest Income On Loans</t>
  </si>
  <si>
    <t>Interest Income On Investments</t>
  </si>
  <si>
    <t>Interest Income, Total</t>
  </si>
  <si>
    <t>Interest On Deposits</t>
  </si>
  <si>
    <t>Total Interest On Borrowings</t>
  </si>
  <si>
    <t>Interest Expense, Total</t>
  </si>
  <si>
    <t>Net Interest Income</t>
  </si>
  <si>
    <t>Income From Trading Activities</t>
  </si>
  <si>
    <t>Gain (Loss) on Sale of Loans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</si>
  <si>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</si>
  <si>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</si>
  <si>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</si>
  <si>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</si>
  <si>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</si>
  <si>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</si>
  <si>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</si>
  <si>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</si>
  <si>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</si>
  <si>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</si>
  <si>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</si>
  <si>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</si>
  <si>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</si>
  <si>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Total Other Non Interest Expense</t>
  </si>
  <si>
    <t>Non Interest Expense, Total</t>
  </si>
  <si>
    <t>EBT, Excl. Unusual Items</t>
  </si>
  <si>
    <t>Restructuring Charges</t>
  </si>
  <si>
    <t>Total Merger &amp; Related Restructuring Charges</t>
  </si>
  <si>
    <t>Impairment of Goodwill</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</si>
  <si>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</si>
  <si>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</si>
  <si>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</si>
  <si>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</si>
  <si>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</si>
  <si>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</si>
  <si>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</si>
  <si>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</si>
  <si>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</si>
  <si>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</si>
  <si>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</si>
  <si>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107.81</t>
  </si>
  <si>
    <t>57.78</t>
  </si>
  <si>
    <t>14.93</t>
  </si>
  <si>
    <t>92.4</t>
  </si>
  <si>
    <t>55.03</t>
  </si>
  <si>
    <t>23.69</t>
  </si>
  <si>
    <t>86.88</t>
  </si>
  <si>
    <t>-6.51</t>
  </si>
  <si>
    <t>48.7</t>
  </si>
  <si>
    <t>110.87</t>
  </si>
  <si>
    <t>Basic EPS - Continuing Operations</t>
  </si>
  <si>
    <t>Basic Weighted Average Shares Outstanding</t>
  </si>
  <si>
    <t>Net EPS - Diluted</t>
  </si>
  <si>
    <t>107.5</t>
  </si>
  <si>
    <t>57.51</t>
  </si>
  <si>
    <t>14.68</t>
  </si>
  <si>
    <t>92.1</t>
  </si>
  <si>
    <t>54.74</t>
  </si>
  <si>
    <t>23.47</t>
  </si>
  <si>
    <t>86.56</t>
  </si>
  <si>
    <t>-6.93</t>
  </si>
  <si>
    <t>48.39</t>
  </si>
  <si>
    <t>110.58</t>
  </si>
  <si>
    <t>Diluted EPS - Continuing Operations</t>
  </si>
  <si>
    <t>Diluted Weighted Average Shares Outstanding</t>
  </si>
  <si>
    <t>Normalized Basic EPS</t>
  </si>
  <si>
    <t>95.98</t>
  </si>
  <si>
    <t>73.65</t>
  </si>
  <si>
    <t>15.25</t>
  </si>
  <si>
    <t>79.09</t>
  </si>
  <si>
    <t>47.85</t>
  </si>
  <si>
    <t>40.45</t>
  </si>
  <si>
    <t>84.21</t>
  </si>
  <si>
    <t>-3.97</t>
  </si>
  <si>
    <t>33.89</t>
  </si>
  <si>
    <t>96.11</t>
  </si>
  <si>
    <t>Normalized Diluted EPS</t>
  </si>
  <si>
    <t>95.85</t>
  </si>
  <si>
    <t>73.55</t>
  </si>
  <si>
    <t>15.24</t>
  </si>
  <si>
    <t>79.08</t>
  </si>
  <si>
    <t>47.84</t>
  </si>
  <si>
    <t>96.1</t>
  </si>
  <si>
    <t>Dividend Per Share</t>
  </si>
  <si>
    <t>Payout Ratio</t>
  </si>
  <si>
    <t>17.24</t>
  </si>
  <si>
    <t>31.34</t>
  </si>
  <si>
    <t>121.54</t>
  </si>
  <si>
    <t>19.58</t>
  </si>
  <si>
    <t>38.35</t>
  </si>
  <si>
    <t>99.27</t>
  </si>
  <si>
    <t>28.73</t>
  </si>
  <si>
    <t>-400.68</t>
  </si>
  <si>
    <t>63.26</t>
  </si>
  <si>
    <t>33.03</t>
  </si>
  <si>
    <t>American Depositary Receipts Ratio (ADR)</t>
  </si>
  <si>
    <t>Effective Tax Rate - (Ratio)</t>
  </si>
  <si>
    <t>29.44</t>
  </si>
  <si>
    <t>31.77</t>
  </si>
  <si>
    <t>34.66</t>
  </si>
  <si>
    <t>24.54</t>
  </si>
  <si>
    <t>15.3</t>
  </si>
  <si>
    <t>26.43</t>
  </si>
  <si>
    <t>27.66</t>
  </si>
  <si>
    <t>24.71</t>
  </si>
  <si>
    <t>4.02</t>
  </si>
  <si>
    <t>26.64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</si>
  <si>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</si>
  <si>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</si>
  <si>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</si>
  <si>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</si>
  <si>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</si>
  <si>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</si>
  <si>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</si>
  <si>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</si>
  <si>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</si>
  <si>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SG&amp;A Exp. (Total)</t>
  </si>
  <si>
    <t>Total Stock-Based Compensation</t>
  </si>
  <si>
    <t>Profitability</t>
  </si>
  <si>
    <t>Return on Assets</t>
  </si>
  <si>
    <t>0.6</t>
  </si>
  <si>
    <t>0.28</t>
  </si>
  <si>
    <t>0.06</t>
  </si>
  <si>
    <t>0.42</t>
  </si>
  <si>
    <t>0.24</t>
  </si>
  <si>
    <t>0.1</t>
  </si>
  <si>
    <t>0.34</t>
  </si>
  <si>
    <t>-0.01</t>
  </si>
  <si>
    <t>0.17</t>
  </si>
  <si>
    <t>0.35</t>
  </si>
  <si>
    <t>Return On Equity %</t>
  </si>
  <si>
    <t>11.39</t>
  </si>
  <si>
    <t>5.27</t>
  </si>
  <si>
    <t>1.2</t>
  </si>
  <si>
    <t>8.25</t>
  </si>
  <si>
    <t>4.66</t>
  </si>
  <si>
    <t>2.01</t>
  </si>
  <si>
    <t>7.27</t>
  </si>
  <si>
    <t>-0.27</t>
  </si>
  <si>
    <t>3.85</t>
  </si>
  <si>
    <t>7.9</t>
  </si>
  <si>
    <t>Return on Common Equity</t>
  </si>
  <si>
    <t>11.32</t>
  </si>
  <si>
    <t>5.54</t>
  </si>
  <si>
    <t>1.43</t>
  </si>
  <si>
    <t>8.48</t>
  </si>
  <si>
    <t>4.76</t>
  </si>
  <si>
    <t>2.03</t>
  </si>
  <si>
    <t>7.28</t>
  </si>
  <si>
    <t>-0.53</t>
  </si>
  <si>
    <t>3.82</t>
  </si>
  <si>
    <t>7.95</t>
  </si>
  <si>
    <t>Shareholders Value Added</t>
  </si>
  <si>
    <t>Margin Analysis</t>
  </si>
  <si>
    <t>SG&amp;A Margin</t>
  </si>
  <si>
    <t>33.65</t>
  </si>
  <si>
    <t>39.31</t>
  </si>
  <si>
    <t>53.36</t>
  </si>
  <si>
    <t>38.79</t>
  </si>
  <si>
    <t>46.13</t>
  </si>
  <si>
    <t>49.74</t>
  </si>
  <si>
    <t>39.78</t>
  </si>
  <si>
    <t>64.36</t>
  </si>
  <si>
    <t>47.24</t>
  </si>
  <si>
    <t>38.54</t>
  </si>
  <si>
    <t>Net Interest Income / Total Revenues %</t>
  </si>
  <si>
    <t>44.93</t>
  </si>
  <si>
    <t>50.96</t>
  </si>
  <si>
    <t>70.26</t>
  </si>
  <si>
    <t>50.62</t>
  </si>
  <si>
    <t>59.52</t>
  </si>
  <si>
    <t>59.07</t>
  </si>
  <si>
    <t>42.84</t>
  </si>
  <si>
    <t>66.73</t>
  </si>
  <si>
    <t>56.74</t>
  </si>
  <si>
    <t>49.66</t>
  </si>
  <si>
    <t>EBT Excl. Non-Recurring Items Margin %</t>
  </si>
  <si>
    <t>45.76</t>
  </si>
  <si>
    <t>36.55</t>
  </si>
  <si>
    <t>9.23</t>
  </si>
  <si>
    <t>39.11</t>
  </si>
  <si>
    <t>26.71</t>
  </si>
  <si>
    <t>22.55</t>
  </si>
  <si>
    <t>38.62</t>
  </si>
  <si>
    <t>-0.64</t>
  </si>
  <si>
    <t>17.02</t>
  </si>
  <si>
    <t>36.89</t>
  </si>
  <si>
    <t>Income From Continuing Operations Margin %</t>
  </si>
  <si>
    <t>32.15</t>
  </si>
  <si>
    <t>17.88</t>
  </si>
  <si>
    <t>5.63</t>
  </si>
  <si>
    <t>28.46</t>
  </si>
  <si>
    <t>19.13</t>
  </si>
  <si>
    <t>8.39</t>
  </si>
  <si>
    <t>24.87</t>
  </si>
  <si>
    <t>-1.5</t>
  </si>
  <si>
    <t>14.97</t>
  </si>
  <si>
    <t>26.44</t>
  </si>
  <si>
    <t>Net Income Margin %</t>
  </si>
  <si>
    <t>30.83</t>
  </si>
  <si>
    <t>18.08</t>
  </si>
  <si>
    <t>6.41</t>
  </si>
  <si>
    <t>27.87</t>
  </si>
  <si>
    <t>18.64</t>
  </si>
  <si>
    <t>8.06</t>
  </si>
  <si>
    <t>23.89</t>
  </si>
  <si>
    <t>-2.82</t>
  </si>
  <si>
    <t>14.25</t>
  </si>
  <si>
    <t>25.43</t>
  </si>
  <si>
    <t>Net Avail. For Common Margin %</t>
  </si>
  <si>
    <t>30.65</t>
  </si>
  <si>
    <t>Normalized Net Income Margin</t>
  </si>
  <si>
    <t>27.28</t>
  </si>
  <si>
    <t>23.05</t>
  </si>
  <si>
    <t>6.55</t>
  </si>
  <si>
    <t>23.86</t>
  </si>
  <si>
    <t>16.2</t>
  </si>
  <si>
    <t>13.76</t>
  </si>
  <si>
    <t>23.15</t>
  </si>
  <si>
    <t>-1.72</t>
  </si>
  <si>
    <t>9.91</t>
  </si>
  <si>
    <t>22.04</t>
  </si>
  <si>
    <t>Asset quality</t>
  </si>
  <si>
    <t>Nonperforming Loans / Total Loans %</t>
  </si>
  <si>
    <t>1.55</t>
  </si>
  <si>
    <t>1.52</t>
  </si>
  <si>
    <t>1.57</t>
  </si>
  <si>
    <t>1.24</t>
  </si>
  <si>
    <t>1.15</t>
  </si>
  <si>
    <t>1.67</t>
  </si>
  <si>
    <t>1.28</t>
  </si>
  <si>
    <t>1.06</t>
  </si>
  <si>
    <t>1.04</t>
  </si>
  <si>
    <t>Nonperforming Loans / Total Assets %</t>
  </si>
  <si>
    <t>0.66</t>
  </si>
  <si>
    <t>0.64</t>
  </si>
  <si>
    <t>0.63</t>
  </si>
  <si>
    <t>0.49</t>
  </si>
  <si>
    <t>0.45</t>
  </si>
  <si>
    <t>0.55</t>
  </si>
  <si>
    <t>0.4</t>
  </si>
  <si>
    <t>Nonperforming Assets / Total Assets %</t>
  </si>
  <si>
    <t>NPAs / Loans and OREO</t>
  </si>
  <si>
    <t>NPAs / Equity</t>
  </si>
  <si>
    <t>12.05</t>
  </si>
  <si>
    <t>12.62</t>
  </si>
  <si>
    <t>12.66</t>
  </si>
  <si>
    <t>9.39</t>
  </si>
  <si>
    <t>8.52</t>
  </si>
  <si>
    <t>9.42</t>
  </si>
  <si>
    <t>12.03</t>
  </si>
  <si>
    <t>8.98</t>
  </si>
  <si>
    <t>7.83</t>
  </si>
  <si>
    <t>Allowance for Credit Losses / Net Charge-offs %</t>
  </si>
  <si>
    <t>700.54</t>
  </si>
  <si>
    <t>707.91</t>
  </si>
  <si>
    <t>696.19</t>
  </si>
  <si>
    <t>422.17</t>
  </si>
  <si>
    <t>506.59</t>
  </si>
  <si>
    <t>451.56</t>
  </si>
  <si>
    <t>549.41</t>
  </si>
  <si>
    <t>820.26</t>
  </si>
  <si>
    <t>490.32</t>
  </si>
  <si>
    <t>628.71</t>
  </si>
  <si>
    <t>Allowance for Credit Losses / Nonperforming Loans %</t>
  </si>
  <si>
    <t>57.31</t>
  </si>
  <si>
    <t>59.29</t>
  </si>
  <si>
    <t>63.27</t>
  </si>
  <si>
    <t>52.04</t>
  </si>
  <si>
    <t>48.32</t>
  </si>
  <si>
    <t>54.59</t>
  </si>
  <si>
    <t>69.01</t>
  </si>
  <si>
    <t>100.54</t>
  </si>
  <si>
    <t>98.76</t>
  </si>
  <si>
    <t>101.55</t>
  </si>
  <si>
    <t>Allowance for Credit Losses / Total Loans %</t>
  </si>
  <si>
    <t>0.89</t>
  </si>
  <si>
    <t>0.9</t>
  </si>
  <si>
    <t>0.99</t>
  </si>
  <si>
    <t>0.65</t>
  </si>
  <si>
    <t>0.56</t>
  </si>
  <si>
    <t>0.68</t>
  </si>
  <si>
    <t>1.29</t>
  </si>
  <si>
    <t>1.05</t>
  </si>
  <si>
    <t>Net Charge-offs / Total Average Loans %</t>
  </si>
  <si>
    <t>0.12</t>
  </si>
  <si>
    <t>0.13</t>
  </si>
  <si>
    <t>0.14</t>
  </si>
  <si>
    <t>0.18</t>
  </si>
  <si>
    <t>0.16</t>
  </si>
  <si>
    <t>0.2</t>
  </si>
  <si>
    <t>Provision for Loan Losses / Net Charge-offs %</t>
  </si>
  <si>
    <t>57.74</t>
  </si>
  <si>
    <t>147.72</t>
  </si>
  <si>
    <t>149.4</t>
  </si>
  <si>
    <t>-133.07</t>
  </si>
  <si>
    <t>26.42</t>
  </si>
  <si>
    <t>179.45</t>
  </si>
  <si>
    <t>197.3</t>
  </si>
  <si>
    <t>155.05</t>
  </si>
  <si>
    <t>3.14</t>
  </si>
  <si>
    <t>109.52</t>
  </si>
  <si>
    <t>Earning Assets / IBL</t>
  </si>
  <si>
    <t>112.92</t>
  </si>
  <si>
    <t>114.28</t>
  </si>
  <si>
    <t>107.01</t>
  </si>
  <si>
    <t>102.22</t>
  </si>
  <si>
    <t>102.88</t>
  </si>
  <si>
    <t>103.11</t>
  </si>
  <si>
    <t>101.13</t>
  </si>
  <si>
    <t>98.72</t>
  </si>
  <si>
    <t>98.69</t>
  </si>
  <si>
    <t>97.68</t>
  </si>
  <si>
    <t>Interest Income / Average Assets</t>
  </si>
  <si>
    <t>0.97</t>
  </si>
  <si>
    <t>1.02</t>
  </si>
  <si>
    <t>1.19</t>
  </si>
  <si>
    <t>1.21</t>
  </si>
  <si>
    <t>0.77</t>
  </si>
  <si>
    <t>1.16</t>
  </si>
  <si>
    <t>1.76</t>
  </si>
  <si>
    <t>Interest Expense / Average Assets</t>
  </si>
  <si>
    <t>0.25</t>
  </si>
  <si>
    <t>0.32</t>
  </si>
  <si>
    <t>0.47</t>
  </si>
  <si>
    <t>0.52</t>
  </si>
  <si>
    <t>0.21</t>
  </si>
  <si>
    <t>0.15</t>
  </si>
  <si>
    <t>1.12</t>
  </si>
  <si>
    <t>Net Interest Income / Average Assets</t>
  </si>
  <si>
    <t>0.8</t>
  </si>
  <si>
    <t>0.76</t>
  </si>
  <si>
    <t>0.72</t>
  </si>
  <si>
    <t>0.7</t>
  </si>
  <si>
    <t>0.71</t>
  </si>
  <si>
    <t>0.69</t>
  </si>
  <si>
    <t>0.53</t>
  </si>
  <si>
    <t>Non Interest Income / Average Assets</t>
  </si>
  <si>
    <t>0.39</t>
  </si>
  <si>
    <t>0.5</t>
  </si>
  <si>
    <t>0.58</t>
  </si>
  <si>
    <t>0.46</t>
  </si>
  <si>
    <t>Non Interest Expense / Average Asset</t>
  </si>
  <si>
    <t>0.94</t>
  </si>
  <si>
    <t>0.93</t>
  </si>
  <si>
    <t>0.84</t>
  </si>
  <si>
    <t>0.88</t>
  </si>
  <si>
    <t>0.81</t>
  </si>
  <si>
    <t>0.82</t>
  </si>
  <si>
    <t>Capital And Funding</t>
  </si>
  <si>
    <t>Total Average Common Equity / Total Average Assets %</t>
  </si>
  <si>
    <t>5.03</t>
  </si>
  <si>
    <t>5.05</t>
  </si>
  <si>
    <t>4.79</t>
  </si>
  <si>
    <t>4.84</t>
  </si>
  <si>
    <t>4.98</t>
  </si>
  <si>
    <t>4.74</t>
  </si>
  <si>
    <t>4.47</t>
  </si>
  <si>
    <t>4.33</t>
  </si>
  <si>
    <t>4.19</t>
  </si>
  <si>
    <t>4.29</t>
  </si>
  <si>
    <t>Total Average Equity / Total Average Assets %</t>
  </si>
  <si>
    <t>5.24</t>
  </si>
  <si>
    <t>5.25</t>
  </si>
  <si>
    <t>5.02</t>
  </si>
  <si>
    <t>5.09</t>
  </si>
  <si>
    <t>5.22</t>
  </si>
  <si>
    <t>4.67</t>
  </si>
  <si>
    <t>4.51</t>
  </si>
  <si>
    <t>4.37</t>
  </si>
  <si>
    <t>4.48</t>
  </si>
  <si>
    <t>Total Equity + Allowance for Loan Losses / Total Loans %</t>
  </si>
  <si>
    <t>13.21</t>
  </si>
  <si>
    <t>12.44</t>
  </si>
  <si>
    <t>12.74</t>
  </si>
  <si>
    <t>13.33</t>
  </si>
  <si>
    <t>13.44</t>
  </si>
  <si>
    <t>13.26</t>
  </si>
  <si>
    <t>14.55</t>
  </si>
  <si>
    <t>14.94</t>
  </si>
  <si>
    <t>14.06</t>
  </si>
  <si>
    <t>14.72</t>
  </si>
  <si>
    <t>Gross Loans / Total Deposits %</t>
  </si>
  <si>
    <t>69.27</t>
  </si>
  <si>
    <t>68.17</t>
  </si>
  <si>
    <t>62.51</t>
  </si>
  <si>
    <t>60.3</t>
  </si>
  <si>
    <t>59.22</t>
  </si>
  <si>
    <t>58.52</t>
  </si>
  <si>
    <t>51.02</t>
  </si>
  <si>
    <t>50.88</t>
  </si>
  <si>
    <t>51.51</t>
  </si>
  <si>
    <t>52.43</t>
  </si>
  <si>
    <t>Net Loans / Total Deposits %</t>
  </si>
  <si>
    <t>68.48</t>
  </si>
  <si>
    <t>67.39</t>
  </si>
  <si>
    <t>61.74</t>
  </si>
  <si>
    <t>59.76</t>
  </si>
  <si>
    <t>58.73</t>
  </si>
  <si>
    <t>57.95</t>
  </si>
  <si>
    <t>50.29</t>
  </si>
  <si>
    <t>50.08</t>
  </si>
  <si>
    <t>50.8</t>
  </si>
  <si>
    <t>51.68</t>
  </si>
  <si>
    <t>Tier 1 Capital Ratio %</t>
  </si>
  <si>
    <t>13.24</t>
  </si>
  <si>
    <t>13.36</t>
  </si>
  <si>
    <t>14.32</t>
  </si>
  <si>
    <t>13.9</t>
  </si>
  <si>
    <t>13.56</t>
  </si>
  <si>
    <t>13.96</t>
  </si>
  <si>
    <t>12.38</t>
  </si>
  <si>
    <t>12.04</t>
  </si>
  <si>
    <t>15.72</t>
  </si>
  <si>
    <t>Total Capital Ratio %</t>
  </si>
  <si>
    <t>15.68</t>
  </si>
  <si>
    <t>16.01</t>
  </si>
  <si>
    <t>15.85</t>
  </si>
  <si>
    <t>16.56</t>
  </si>
  <si>
    <t>16.03</t>
  </si>
  <si>
    <t>15.87</t>
  </si>
  <si>
    <t>16.31</t>
  </si>
  <si>
    <t>14.29</t>
  </si>
  <si>
    <t>13.91</t>
  </si>
  <si>
    <t>17.82</t>
  </si>
  <si>
    <t>Core Tier 1 Capital Ratio</t>
  </si>
  <si>
    <t>11.14</t>
  </si>
  <si>
    <t>11.63</t>
  </si>
  <si>
    <t>11.76</t>
  </si>
  <si>
    <t>12.58</t>
  </si>
  <si>
    <t>12.23</t>
  </si>
  <si>
    <t>11.9</t>
  </si>
  <si>
    <t>12.33</t>
  </si>
  <si>
    <t>11.06</t>
  </si>
  <si>
    <t>10.76</t>
  </si>
  <si>
    <t>13.53</t>
  </si>
  <si>
    <t>Tier 2 Capital Ratio</t>
  </si>
  <si>
    <t>3.06</t>
  </si>
  <si>
    <t>2.77</t>
  </si>
  <si>
    <t>2.49</t>
  </si>
  <si>
    <t>2.24</t>
  </si>
  <si>
    <t>2.13</t>
  </si>
  <si>
    <t>2.31</t>
  </si>
  <si>
    <t>2.35</t>
  </si>
  <si>
    <t>1.91</t>
  </si>
  <si>
    <t>1.87</t>
  </si>
  <si>
    <t>2.1</t>
  </si>
  <si>
    <t>Coverage Ratio</t>
  </si>
  <si>
    <t>62.55</t>
  </si>
  <si>
    <t>64.39</t>
  </si>
  <si>
    <t>68.5</t>
  </si>
  <si>
    <t>57.4</t>
  </si>
  <si>
    <t>53.84</t>
  </si>
  <si>
    <t>61.93</t>
  </si>
  <si>
    <t>Interbank Ratio</t>
  </si>
  <si>
    <t>306.93</t>
  </si>
  <si>
    <t>421.43</t>
  </si>
  <si>
    <t>395.93</t>
  </si>
  <si>
    <t>269.62</t>
  </si>
  <si>
    <t>281.49</t>
  </si>
  <si>
    <t>341.27</t>
  </si>
  <si>
    <t>242.21</t>
  </si>
  <si>
    <t>161.47</t>
  </si>
  <si>
    <t>306.63</t>
  </si>
  <si>
    <t>Fixed Charges Coverage</t>
  </si>
  <si>
    <t>EBT + Interest on Borrowings / Interest on Borrowings</t>
  </si>
  <si>
    <t>7.24</t>
  </si>
  <si>
    <t>3.95</t>
  </si>
  <si>
    <t>1.65</t>
  </si>
  <si>
    <t>4.23</t>
  </si>
  <si>
    <t>2.09</t>
  </si>
  <si>
    <t>1.51</t>
  </si>
  <si>
    <t>0.83</t>
  </si>
  <si>
    <t>1.62</t>
  </si>
  <si>
    <t>1.94</t>
  </si>
  <si>
    <t>EBT + Interest Expense / Interest Expense</t>
  </si>
  <si>
    <t>4.41</t>
  </si>
  <si>
    <t>2.56</t>
  </si>
  <si>
    <t>1.35</t>
  </si>
  <si>
    <t>2.62</t>
  </si>
  <si>
    <t>1.26</t>
  </si>
  <si>
    <t>3.15</t>
  </si>
  <si>
    <t>1.3</t>
  </si>
  <si>
    <t>1.42</t>
  </si>
  <si>
    <t>Growth Over Prior Year</t>
  </si>
  <si>
    <t>Net Interest Income, 1 Yr. Growth %</t>
  </si>
  <si>
    <t>13.77</t>
  </si>
  <si>
    <t>1.34</t>
  </si>
  <si>
    <t>-1.78</t>
  </si>
  <si>
    <t>0.41</t>
  </si>
  <si>
    <t>2.92</t>
  </si>
  <si>
    <t>-2.29</t>
  </si>
  <si>
    <t>-10.64</t>
  </si>
  <si>
    <t>-1.67</t>
  </si>
  <si>
    <t>21.25</t>
  </si>
  <si>
    <t>8.56</t>
  </si>
  <si>
    <t>Non Interest Income, 1 Yr. Growth %</t>
  </si>
  <si>
    <t>65.45</t>
  </si>
  <si>
    <t>-14.69</t>
  </si>
  <si>
    <t>-50.41</t>
  </si>
  <si>
    <t>62.09</t>
  </si>
  <si>
    <t>-17.56</t>
  </si>
  <si>
    <t>17.58</t>
  </si>
  <si>
    <t>68.35</t>
  </si>
  <si>
    <t>-60.08</t>
  </si>
  <si>
    <t>45.13</t>
  </si>
  <si>
    <t>76.9</t>
  </si>
  <si>
    <t>Provision For Loan Losses, 1 Yr. Growth %</t>
  </si>
  <si>
    <t>-181.79</t>
  </si>
  <si>
    <t>166.51</t>
  </si>
  <si>
    <t>9.41</t>
  </si>
  <si>
    <t>-194.94</t>
  </si>
  <si>
    <t>-114.25</t>
  </si>
  <si>
    <t>837.12</t>
  </si>
  <si>
    <t>50.51</t>
  </si>
  <si>
    <t>-42.59</t>
  </si>
  <si>
    <t>-97.07</t>
  </si>
  <si>
    <t>Total Revenues, 1 Yr. Growth %</t>
  </si>
  <si>
    <t>31.62</t>
  </si>
  <si>
    <t>-10.66</t>
  </si>
  <si>
    <t>-28.75</t>
  </si>
  <si>
    <t>39.38</t>
  </si>
  <si>
    <t>-12.48</t>
  </si>
  <si>
    <t>-1.54</t>
  </si>
  <si>
    <t>23.2</t>
  </si>
  <si>
    <t>-36.87</t>
  </si>
  <si>
    <t>42.58</t>
  </si>
  <si>
    <t>30.51</t>
  </si>
  <si>
    <t>Earnings From Cont. Operations, 1 Yr. Growth %</t>
  </si>
  <si>
    <t>47.49</t>
  </si>
  <si>
    <t>-50.32</t>
  </si>
  <si>
    <t>-77.55</t>
  </si>
  <si>
    <t>604.14</t>
  </si>
  <si>
    <t>-41.18</t>
  </si>
  <si>
    <t>-56.79</t>
  </si>
  <si>
    <t>265.03</t>
  </si>
  <si>
    <t>-103.8</t>
  </si>
  <si>
    <t>239.28</t>
  </si>
  <si>
    <t>Net Income, 1 Yr. Growth %</t>
  </si>
  <si>
    <t>50.79</t>
  </si>
  <si>
    <t>-47.6</t>
  </si>
  <si>
    <t>-74.74</t>
  </si>
  <si>
    <t>505.96</t>
  </si>
  <si>
    <t>-41.49</t>
  </si>
  <si>
    <t>-57.43</t>
  </si>
  <si>
    <t>265.18</t>
  </si>
  <si>
    <t>-107.46</t>
  </si>
  <si>
    <t>252.63</t>
  </si>
  <si>
    <t>Normalized Net Income, 1 Yr. Growth %</t>
  </si>
  <si>
    <t>71.98</t>
  </si>
  <si>
    <t>-24.53</t>
  </si>
  <si>
    <t>-79.76</t>
  </si>
  <si>
    <t>407.85</t>
  </si>
  <si>
    <t>-40.92</t>
  </si>
  <si>
    <t>-16.41</t>
  </si>
  <si>
    <t>107.35</t>
  </si>
  <si>
    <t>-104.74</t>
  </si>
  <si>
    <t>300.91</t>
  </si>
  <si>
    <t>Diluted EPS Before Extra, 1 Yr. Growth %</t>
  </si>
  <si>
    <t>53.62</t>
  </si>
  <si>
    <t>-46.5</t>
  </si>
  <si>
    <t>-74.47</t>
  </si>
  <si>
    <t>527.25</t>
  </si>
  <si>
    <t>-40.56</t>
  </si>
  <si>
    <t>-57.12</t>
  </si>
  <si>
    <t>268.78</t>
  </si>
  <si>
    <t>-108.01</t>
  </si>
  <si>
    <t>-798.32</t>
  </si>
  <si>
    <t>265.39</t>
  </si>
  <si>
    <t>Dividend Per Share, 1 Yr. Growth %</t>
  </si>
  <si>
    <t>12.5</t>
  </si>
  <si>
    <t>0</t>
  </si>
  <si>
    <t>5.56</t>
  </si>
  <si>
    <t>15.79</t>
  </si>
  <si>
    <t>13.64</t>
  </si>
  <si>
    <t>28.12</t>
  </si>
  <si>
    <t>Gross Loans, 1 Yr. Growth %</t>
  </si>
  <si>
    <t>6.93</t>
  </si>
  <si>
    <t>3.83</t>
  </si>
  <si>
    <t>-3.77</t>
  </si>
  <si>
    <t>-0.86</t>
  </si>
  <si>
    <t>0.01</t>
  </si>
  <si>
    <t>-2.04</t>
  </si>
  <si>
    <t>-2.27</t>
  </si>
  <si>
    <t>6.05</t>
  </si>
  <si>
    <t>6.6</t>
  </si>
  <si>
    <t>Allowance For Loan Losses, 1 Yr. Growth %</t>
  </si>
  <si>
    <t>-3.56</t>
  </si>
  <si>
    <t>6.4</t>
  </si>
  <si>
    <t>-35.36</t>
  </si>
  <si>
    <t>-13.86</t>
  </si>
  <si>
    <t>66.56</t>
  </si>
  <si>
    <t>9.07</t>
  </si>
  <si>
    <t>-13.45</t>
  </si>
  <si>
    <t>7.33</t>
  </si>
  <si>
    <t>Net Loans, 1 Yr. Growth %</t>
  </si>
  <si>
    <t>7.02</t>
  </si>
  <si>
    <t>-3.87</t>
  </si>
  <si>
    <t>-0.52</t>
  </si>
  <si>
    <t>0.09</t>
  </si>
  <si>
    <t>-2.48</t>
  </si>
  <si>
    <t>-2.42</t>
  </si>
  <si>
    <t>6.26</t>
  </si>
  <si>
    <t>Non Performing Loans, 1 Yr. Growth %</t>
  </si>
  <si>
    <t>-9.52</t>
  </si>
  <si>
    <t>-0.29</t>
  </si>
  <si>
    <t>-21.41</t>
  </si>
  <si>
    <t>-7.24</t>
  </si>
  <si>
    <t>8.86</t>
  </si>
  <si>
    <t>31.76</t>
  </si>
  <si>
    <t>-11.89</t>
  </si>
  <si>
    <t>4.38</t>
  </si>
  <si>
    <t>Non Performing Assets, 1 Yr. Growth %</t>
  </si>
  <si>
    <t>Total Assets, 1 Yr. Growth %</t>
  </si>
  <si>
    <t>10.73</t>
  </si>
  <si>
    <t>4.16</t>
  </si>
  <si>
    <t>1.58</t>
  </si>
  <si>
    <t>1.14</t>
  </si>
  <si>
    <t>8.69</t>
  </si>
  <si>
    <t>6.65</t>
  </si>
  <si>
    <t>3.91</t>
  </si>
  <si>
    <t>4.11</t>
  </si>
  <si>
    <t>Total Deposits, 1 Yr Growth %</t>
  </si>
  <si>
    <t>5.83</t>
  </si>
  <si>
    <t>5.49</t>
  </si>
  <si>
    <t>4.94</t>
  </si>
  <si>
    <t>1.84</t>
  </si>
  <si>
    <t>-2.01</t>
  </si>
  <si>
    <t>Tangible Book Value, 1 Yr. Growth %</t>
  </si>
  <si>
    <t>22.9</t>
  </si>
  <si>
    <t>-2.23</t>
  </si>
  <si>
    <t>8.07</t>
  </si>
  <si>
    <t>2.45</t>
  </si>
  <si>
    <t>-4.09</t>
  </si>
  <si>
    <t>6.23</t>
  </si>
  <si>
    <t>0.26</t>
  </si>
  <si>
    <t>10.94</t>
  </si>
  <si>
    <t>Average Interest Earning Assets, 1 Yr. Growth %</t>
  </si>
  <si>
    <t>11.82</t>
  </si>
  <si>
    <t>6.52</t>
  </si>
  <si>
    <t>-5.35</t>
  </si>
  <si>
    <t>-0.06</t>
  </si>
  <si>
    <t>2.02</t>
  </si>
  <si>
    <t>9.19</t>
  </si>
  <si>
    <t>2.7</t>
  </si>
  <si>
    <t>5.37</t>
  </si>
  <si>
    <t>Average Interest Bearing Liabilities, 1 Yr. Growth %</t>
  </si>
  <si>
    <t>10.92</t>
  </si>
  <si>
    <t>5.26</t>
  </si>
  <si>
    <t>1.08</t>
  </si>
  <si>
    <t>4.62</t>
  </si>
  <si>
    <t>1.8</t>
  </si>
  <si>
    <t>11.33</t>
  </si>
  <si>
    <t>5.21</t>
  </si>
  <si>
    <t>5.4</t>
  </si>
  <si>
    <t>1.88</t>
  </si>
  <si>
    <t>Common Equity, 1 Yr. Growth %</t>
  </si>
  <si>
    <t>20.27</t>
  </si>
  <si>
    <t>-2.78</t>
  </si>
  <si>
    <t>7.04</t>
  </si>
  <si>
    <t>1.53</t>
  </si>
  <si>
    <t>-1.2</t>
  </si>
  <si>
    <t>-0.36</t>
  </si>
  <si>
    <t>1.01</t>
  </si>
  <si>
    <t>11.94</t>
  </si>
  <si>
    <t>Total Equity, 1 Yr. Growth %</t>
  </si>
  <si>
    <t>19.84</t>
  </si>
  <si>
    <t>-2.83</t>
  </si>
  <si>
    <t>-0.56</t>
  </si>
  <si>
    <t>5.97</t>
  </si>
  <si>
    <t>2.17</t>
  </si>
  <si>
    <t>3.18</t>
  </si>
  <si>
    <t>12.21</t>
  </si>
  <si>
    <t>Compound Annual Growth Rate Over Two Years</t>
  </si>
  <si>
    <t>Net Interest Income, 2 Yr. CAGR %</t>
  </si>
  <si>
    <t>9.21</t>
  </si>
  <si>
    <t>7.38</t>
  </si>
  <si>
    <t>-0.23</t>
  </si>
  <si>
    <t>-0.69</t>
  </si>
  <si>
    <t>1.66</t>
  </si>
  <si>
    <t>-6.56</t>
  </si>
  <si>
    <t>-6.26</t>
  </si>
  <si>
    <t>14.73</t>
  </si>
  <si>
    <t>Non Interest Income, 2 Yr. CAGR %</t>
  </si>
  <si>
    <t>17.33</t>
  </si>
  <si>
    <t>18.8</t>
  </si>
  <si>
    <t>-34.96</t>
  </si>
  <si>
    <t>-10.35</t>
  </si>
  <si>
    <t>15.59</t>
  </si>
  <si>
    <t>-1.55</t>
  </si>
  <si>
    <t>40.69</t>
  </si>
  <si>
    <t>-18.02</t>
  </si>
  <si>
    <t>-23.88</t>
  </si>
  <si>
    <t>50.82</t>
  </si>
  <si>
    <t>Provision For Loan Losses, 2 Yr. CAGR %</t>
  </si>
  <si>
    <t>-22.42</t>
  </si>
  <si>
    <t>47.64</t>
  </si>
  <si>
    <t>70.76</t>
  </si>
  <si>
    <t>1.92</t>
  </si>
  <si>
    <t>-63.21</t>
  </si>
  <si>
    <t>15.57</t>
  </si>
  <si>
    <t>275.56</t>
  </si>
  <si>
    <t>-7.04</t>
  </si>
  <si>
    <t>-87.03</t>
  </si>
  <si>
    <t>-7.47</t>
  </si>
  <si>
    <t>Total Revenues, 2 Yr. CAGR %</t>
  </si>
  <si>
    <t>8.44</t>
  </si>
  <si>
    <t>-20.22</t>
  </si>
  <si>
    <t>-0.35</t>
  </si>
  <si>
    <t>10.45</t>
  </si>
  <si>
    <t>-7.17</t>
  </si>
  <si>
    <t>10.14</t>
  </si>
  <si>
    <t>-11.81</t>
  </si>
  <si>
    <t>-5.12</t>
  </si>
  <si>
    <t>32.99</t>
  </si>
  <si>
    <t>Earnings From Cont. Operations, 2 Yr. CAGR %</t>
  </si>
  <si>
    <t>19.41</t>
  </si>
  <si>
    <t>-14.4</t>
  </si>
  <si>
    <t>-66.6</t>
  </si>
  <si>
    <t>25.73</t>
  </si>
  <si>
    <t>103.51</t>
  </si>
  <si>
    <t>-49.59</t>
  </si>
  <si>
    <t>25.59</t>
  </si>
  <si>
    <t>-62.75</t>
  </si>
  <si>
    <t>-26.39</t>
  </si>
  <si>
    <t>458.87</t>
  </si>
  <si>
    <t>Net Income, 2 Yr. CAGR %</t>
  </si>
  <si>
    <t>19.67</t>
  </si>
  <si>
    <t>-11.11</t>
  </si>
  <si>
    <t>-63.62</t>
  </si>
  <si>
    <t>23.72</t>
  </si>
  <si>
    <t>88.3</t>
  </si>
  <si>
    <t>-50.09</t>
  </si>
  <si>
    <t>24.69</t>
  </si>
  <si>
    <t>-47.82</t>
  </si>
  <si>
    <t>-26.72</t>
  </si>
  <si>
    <t>299.25</t>
  </si>
  <si>
    <t>Normalized Net Income, 2 Yr. CAGR %</t>
  </si>
  <si>
    <t>27.01</t>
  </si>
  <si>
    <t>15.81</t>
  </si>
  <si>
    <t>-60.92</t>
  </si>
  <si>
    <t>1.39</t>
  </si>
  <si>
    <t>71.75</t>
  </si>
  <si>
    <t>-29.73</t>
  </si>
  <si>
    <t>31.65</t>
  </si>
  <si>
    <t>-68.53</t>
  </si>
  <si>
    <t>-37.61</t>
  </si>
  <si>
    <t>375.83</t>
  </si>
  <si>
    <t>Diluted EPS Before Extra, 2 Yr. CAGR %</t>
  </si>
  <si>
    <t>20.39</t>
  </si>
  <si>
    <t>-9.34</t>
  </si>
  <si>
    <t>-63.04</t>
  </si>
  <si>
    <t>26.55</t>
  </si>
  <si>
    <t>93.09</t>
  </si>
  <si>
    <t>-49.52</t>
  </si>
  <si>
    <t>25.75</t>
  </si>
  <si>
    <t>-45.67</t>
  </si>
  <si>
    <t>-25.23</t>
  </si>
  <si>
    <t>299.48</t>
  </si>
  <si>
    <t>Dividend Per Share, 2 Yr. CAGR %</t>
  </si>
  <si>
    <t>17.67</t>
  </si>
  <si>
    <t>6.07</t>
  </si>
  <si>
    <t>2.74</t>
  </si>
  <si>
    <t>10.55</t>
  </si>
  <si>
    <t>14.71</t>
  </si>
  <si>
    <t>13.14</t>
  </si>
  <si>
    <t>21.01</t>
  </si>
  <si>
    <t>Gross Loans, 2 Yr. CAGR %</t>
  </si>
  <si>
    <t>9.53</t>
  </si>
  <si>
    <t>-0.05</t>
  </si>
  <si>
    <t>-2.33</t>
  </si>
  <si>
    <t>-0.43</t>
  </si>
  <si>
    <t>0.57</t>
  </si>
  <si>
    <t>-0.46</t>
  </si>
  <si>
    <t>-2.15</t>
  </si>
  <si>
    <t>1.81</t>
  </si>
  <si>
    <t>6.33</t>
  </si>
  <si>
    <t>Allowance For Loan Losses, 2 Yr. CAGR %</t>
  </si>
  <si>
    <t>-11.12</t>
  </si>
  <si>
    <t>-17.07</t>
  </si>
  <si>
    <t>-25.38</t>
  </si>
  <si>
    <t>2.93</t>
  </si>
  <si>
    <t>43.13</t>
  </si>
  <si>
    <t>34.79</t>
  </si>
  <si>
    <t>-2.84</t>
  </si>
  <si>
    <t>-3.62</t>
  </si>
  <si>
    <t>Net Loans, 2 Yr. CAGR %</t>
  </si>
  <si>
    <t>9.72</t>
  </si>
  <si>
    <t>5.41</t>
  </si>
  <si>
    <t>-0.1</t>
  </si>
  <si>
    <t>-2.21</t>
  </si>
  <si>
    <t>-0.22</t>
  </si>
  <si>
    <t>0.54</t>
  </si>
  <si>
    <t>-0.76</t>
  </si>
  <si>
    <t>-2.45</t>
  </si>
  <si>
    <t>1.82</t>
  </si>
  <si>
    <t>Non Performing Loans, 2 Yr. CAGR %</t>
  </si>
  <si>
    <t>-10.95</t>
  </si>
  <si>
    <t>-4.05</t>
  </si>
  <si>
    <t>0.73</t>
  </si>
  <si>
    <t>-11.48</t>
  </si>
  <si>
    <t>-14.62</t>
  </si>
  <si>
    <t>19.77</t>
  </si>
  <si>
    <t>-0.68</t>
  </si>
  <si>
    <t>-4.73</t>
  </si>
  <si>
    <t>-4.1</t>
  </si>
  <si>
    <t>Non Performing Assets, 2 Yr. CAGR %</t>
  </si>
  <si>
    <t>Total Assets, 2 Yr. CAGR %</t>
  </si>
  <si>
    <t>10.38</t>
  </si>
  <si>
    <t>7.4</t>
  </si>
  <si>
    <t>2.86</t>
  </si>
  <si>
    <t>1.36</t>
  </si>
  <si>
    <t>5.06</t>
  </si>
  <si>
    <t>7.67</t>
  </si>
  <si>
    <t>3.87</t>
  </si>
  <si>
    <t>3.97</t>
  </si>
  <si>
    <t>Total Deposits, 2 Yr CAGR %</t>
  </si>
  <si>
    <t>7.72</t>
  </si>
  <si>
    <t>5.66</t>
  </si>
  <si>
    <t>7.25</t>
  </si>
  <si>
    <t>1.32</t>
  </si>
  <si>
    <t>4.75</t>
  </si>
  <si>
    <t>Tangible Book Value, 2 Yr. CAGR %</t>
  </si>
  <si>
    <t>19.63</t>
  </si>
  <si>
    <t>11.25</t>
  </si>
  <si>
    <t>-0.78</t>
  </si>
  <si>
    <t>2.79</t>
  </si>
  <si>
    <t>-0.88</t>
  </si>
  <si>
    <t>3.2</t>
  </si>
  <si>
    <t>0.62</t>
  </si>
  <si>
    <t>5.85</t>
  </si>
  <si>
    <t>Average Interest Earning Assets, 2 Yr. CAGR %</t>
  </si>
  <si>
    <t>10.64</t>
  </si>
  <si>
    <t>9.14</t>
  </si>
  <si>
    <t>-2.74</t>
  </si>
  <si>
    <t>1.5</t>
  </si>
  <si>
    <t>5.9</t>
  </si>
  <si>
    <t>4.03</t>
  </si>
  <si>
    <t>3.08</t>
  </si>
  <si>
    <t>Average Interest Bearing Liabilities, 2 Yr. CAGR %</t>
  </si>
  <si>
    <t>10.08</t>
  </si>
  <si>
    <t>8.05</t>
  </si>
  <si>
    <t>2.84</t>
  </si>
  <si>
    <t>2.46</t>
  </si>
  <si>
    <t>6.45</t>
  </si>
  <si>
    <t>8.22</t>
  </si>
  <si>
    <t>5.31</t>
  </si>
  <si>
    <t>3.63</t>
  </si>
  <si>
    <t>Common Equity, 2 Yr. CAGR %</t>
  </si>
  <si>
    <t>20.16</t>
  </si>
  <si>
    <t>8.13</t>
  </si>
  <si>
    <t>-2.39</t>
  </si>
  <si>
    <t>2.42</t>
  </si>
  <si>
    <t>4.25</t>
  </si>
  <si>
    <t>0.33</t>
  </si>
  <si>
    <t>6.34</t>
  </si>
  <si>
    <t>Total Equity, 2 Yr. CAGR %</t>
  </si>
  <si>
    <t>18.18</t>
  </si>
  <si>
    <t>7.91</t>
  </si>
  <si>
    <t>-1.7</t>
  </si>
  <si>
    <t>2.65</t>
  </si>
  <si>
    <t>4.05</t>
  </si>
  <si>
    <t>0.31</t>
  </si>
  <si>
    <t>1.74</t>
  </si>
  <si>
    <t>6.48</t>
  </si>
  <si>
    <t>Compound Annual Growth Rate Over Three Years</t>
  </si>
  <si>
    <t>Net Interest Income, 3 Yr. CAGR %</t>
  </si>
  <si>
    <t>7.1</t>
  </si>
  <si>
    <t>-0.02</t>
  </si>
  <si>
    <t>-3.5</t>
  </si>
  <si>
    <t>-4.96</t>
  </si>
  <si>
    <t>Non Interest Income, 3 Yr. CAGR %</t>
  </si>
  <si>
    <t>25.4</t>
  </si>
  <si>
    <t>5.5</t>
  </si>
  <si>
    <t>-11.22</t>
  </si>
  <si>
    <t>-11.82</t>
  </si>
  <si>
    <t>-12.82</t>
  </si>
  <si>
    <t>16.25</t>
  </si>
  <si>
    <t>17.73</t>
  </si>
  <si>
    <t>-7.55</t>
  </si>
  <si>
    <t>-0.83</t>
  </si>
  <si>
    <t>-3.16</t>
  </si>
  <si>
    <t>Provision For Loan Losses, 3 Yr. CAGR %</t>
  </si>
  <si>
    <t>-27.02</t>
  </si>
  <si>
    <t>17.06</t>
  </si>
  <si>
    <t>33.61</t>
  </si>
  <si>
    <t>40.41</t>
  </si>
  <si>
    <t>-47.1</t>
  </si>
  <si>
    <t>8.24</t>
  </si>
  <si>
    <t>26.21</t>
  </si>
  <si>
    <t>100.81</t>
  </si>
  <si>
    <t>-70.63</t>
  </si>
  <si>
    <t>-21.08</t>
  </si>
  <si>
    <t>Total Revenues, 3 Yr. CAGR %</t>
  </si>
  <si>
    <t>17.99</t>
  </si>
  <si>
    <t>5.52</t>
  </si>
  <si>
    <t>-5.73</t>
  </si>
  <si>
    <t>-3.91</t>
  </si>
  <si>
    <t>-4.57</t>
  </si>
  <si>
    <t>6.3</t>
  </si>
  <si>
    <t>-8.51</t>
  </si>
  <si>
    <t>3.51</t>
  </si>
  <si>
    <t>3.75</t>
  </si>
  <si>
    <t>Earnings From Cont. Operations, 3 Yr. CAGR %</t>
  </si>
  <si>
    <t>55.98</t>
  </si>
  <si>
    <t>-10.86</t>
  </si>
  <si>
    <t>-45.21</t>
  </si>
  <si>
    <t>-7.74</t>
  </si>
  <si>
    <t>21.41</t>
  </si>
  <si>
    <t>-2.47</t>
  </si>
  <si>
    <t>-60.86</t>
  </si>
  <si>
    <t>25.52</t>
  </si>
  <si>
    <t>5.88</t>
  </si>
  <si>
    <t>Net Income, 3 Yr. CAGR %</t>
  </si>
  <si>
    <t>54.37</t>
  </si>
  <si>
    <t>-9.13</t>
  </si>
  <si>
    <t>-41.56</t>
  </si>
  <si>
    <t>-7.09</t>
  </si>
  <si>
    <t>-3.61</t>
  </si>
  <si>
    <t>-3.1</t>
  </si>
  <si>
    <t>-51.24</t>
  </si>
  <si>
    <t>25.16</t>
  </si>
  <si>
    <t>5.93</t>
  </si>
  <si>
    <t>Normalized Net Income, 3 Yr. CAGR %</t>
  </si>
  <si>
    <t>39.94</t>
  </si>
  <si>
    <t>6.78</t>
  </si>
  <si>
    <t>-35.25</t>
  </si>
  <si>
    <t>-8.12</t>
  </si>
  <si>
    <t>-15.15</t>
  </si>
  <si>
    <t>35.1</t>
  </si>
  <si>
    <t>0.79</t>
  </si>
  <si>
    <t>-56.66</t>
  </si>
  <si>
    <t>-6.67</t>
  </si>
  <si>
    <t>2.39</t>
  </si>
  <si>
    <t>Diluted EPS Before Extra, 3 Yr. CAGR %</t>
  </si>
  <si>
    <t>56.41</t>
  </si>
  <si>
    <t>-8.13</t>
  </si>
  <si>
    <t>-40.58</t>
  </si>
  <si>
    <t>-5.02</t>
  </si>
  <si>
    <t>-1.63</t>
  </si>
  <si>
    <t>16.93</t>
  </si>
  <si>
    <t>-2.05</t>
  </si>
  <si>
    <t>-49.79</t>
  </si>
  <si>
    <t>27.27</t>
  </si>
  <si>
    <t>8.51</t>
  </si>
  <si>
    <t>Dividend Per Share, 3 Yr. CAGR %</t>
  </si>
  <si>
    <t>14.47</t>
  </si>
  <si>
    <t>11.46</t>
  </si>
  <si>
    <t>6.92</t>
  </si>
  <si>
    <t>11.57</t>
  </si>
  <si>
    <t>9.58</t>
  </si>
  <si>
    <t>8.37</t>
  </si>
  <si>
    <t>8.58</t>
  </si>
  <si>
    <t>17.93</t>
  </si>
  <si>
    <t>Gross Loans, 3 Yr. CAGR %</t>
  </si>
  <si>
    <t>8.68</t>
  </si>
  <si>
    <t>7.6</t>
  </si>
  <si>
    <t>2.23</t>
  </si>
  <si>
    <t>-0.32</t>
  </si>
  <si>
    <t>-1.56</t>
  </si>
  <si>
    <t>-0.3</t>
  </si>
  <si>
    <t>-1.07</t>
  </si>
  <si>
    <t>0.51</t>
  </si>
  <si>
    <t>3.38</t>
  </si>
  <si>
    <t>Allowance For Loan Losses, 3 Yr. CAGR %</t>
  </si>
  <si>
    <t>-6.36</t>
  </si>
  <si>
    <t>-5.96</t>
  </si>
  <si>
    <t>2.6</t>
  </si>
  <si>
    <t>-10.21</t>
  </si>
  <si>
    <t>-16.02</t>
  </si>
  <si>
    <t>-11.86</t>
  </si>
  <si>
    <t>20.84</t>
  </si>
  <si>
    <t>30.74</t>
  </si>
  <si>
    <t>16.28</t>
  </si>
  <si>
    <t>0.44</t>
  </si>
  <si>
    <t>Net Loans, 3 Yr. CAGR %</t>
  </si>
  <si>
    <t>8.81</t>
  </si>
  <si>
    <t>2.22</t>
  </si>
  <si>
    <t>-0.24</t>
  </si>
  <si>
    <t>-1.45</t>
  </si>
  <si>
    <t>-0.48</t>
  </si>
  <si>
    <t>-1.32</t>
  </si>
  <si>
    <t>0.37</t>
  </si>
  <si>
    <t>3.37</t>
  </si>
  <si>
    <t>Non Performing Loans, 3 Yr. CAGR %</t>
  </si>
  <si>
    <t>-5.45</t>
  </si>
  <si>
    <t>-6.9</t>
  </si>
  <si>
    <t>-2.81</t>
  </si>
  <si>
    <t>-7.27</t>
  </si>
  <si>
    <t>-10.09</t>
  </si>
  <si>
    <t>-7.42</t>
  </si>
  <si>
    <t>9.99</t>
  </si>
  <si>
    <t>2.41</t>
  </si>
  <si>
    <t>-4.56</t>
  </si>
  <si>
    <t>-1.79</t>
  </si>
  <si>
    <t>Non Performing Assets, 3 Yr. CAGR %</t>
  </si>
  <si>
    <t>Total Assets, 3 Yr. CAGR %</t>
  </si>
  <si>
    <t>9.29</t>
  </si>
  <si>
    <t>8.26</t>
  </si>
  <si>
    <t>5.42</t>
  </si>
  <si>
    <t>2.28</t>
  </si>
  <si>
    <t>3.74</t>
  </si>
  <si>
    <t>5.59</t>
  </si>
  <si>
    <t>Total Deposits, 3 Yr CAGR %</t>
  </si>
  <si>
    <t>7.23</t>
  </si>
  <si>
    <t>6.98</t>
  </si>
  <si>
    <t>4.39</t>
  </si>
  <si>
    <t>2.32</t>
  </si>
  <si>
    <t>4.07</t>
  </si>
  <si>
    <t>4.88</t>
  </si>
  <si>
    <t>2.44</t>
  </si>
  <si>
    <t>Tangible Book Value, 3 Yr. CAGR %</t>
  </si>
  <si>
    <t>22.65</t>
  </si>
  <si>
    <t>12.95</t>
  </si>
  <si>
    <t>6.56</t>
  </si>
  <si>
    <t>2.67</t>
  </si>
  <si>
    <t>1.44</t>
  </si>
  <si>
    <t>Average Interest Earning Assets, 3 Yr. CAGR %</t>
  </si>
  <si>
    <t>9.25</t>
  </si>
  <si>
    <t>4.08</t>
  </si>
  <si>
    <t>-1.51</t>
  </si>
  <si>
    <t>0.98</t>
  </si>
  <si>
    <t>4.59</t>
  </si>
  <si>
    <t>5.72</t>
  </si>
  <si>
    <t>2.95</t>
  </si>
  <si>
    <t>Average Interest Bearing Liabilities, 3 Yr. CAGR %</t>
  </si>
  <si>
    <t>8.3</t>
  </si>
  <si>
    <t>8.45</t>
  </si>
  <si>
    <t>5.67</t>
  </si>
  <si>
    <t>3.64</t>
  </si>
  <si>
    <t>6.04</t>
  </si>
  <si>
    <t>4.15</t>
  </si>
  <si>
    <t>Common Equity, 3 Yr. CAGR %</t>
  </si>
  <si>
    <t>21.71</t>
  </si>
  <si>
    <t>11.97</t>
  </si>
  <si>
    <t>4.64</t>
  </si>
  <si>
    <t>2.12</t>
  </si>
  <si>
    <t>2.4</t>
  </si>
  <si>
    <t>1.63</t>
  </si>
  <si>
    <t>4.06</t>
  </si>
  <si>
    <t>Total Equity, 3 Yr. CAGR %</t>
  </si>
  <si>
    <t>19.93</t>
  </si>
  <si>
    <t>10.71</t>
  </si>
  <si>
    <t>5.01</t>
  </si>
  <si>
    <t>2.16</t>
  </si>
  <si>
    <t>Compound Annual Growth Rate Over Five Years</t>
  </si>
  <si>
    <t>Net Interest Income, 5 Yr. CAGR %</t>
  </si>
  <si>
    <t>2.38</t>
  </si>
  <si>
    <t>3.77</t>
  </si>
  <si>
    <t>4.1</t>
  </si>
  <si>
    <t>3.57</t>
  </si>
  <si>
    <t>-2.37</t>
  </si>
  <si>
    <t>2.48</t>
  </si>
  <si>
    <t>Non Interest Income, 5 Yr. CAGR %</t>
  </si>
  <si>
    <t>2.71</t>
  </si>
  <si>
    <t>7.62</t>
  </si>
  <si>
    <t>-1.15</t>
  </si>
  <si>
    <t>-1.33</t>
  </si>
  <si>
    <t>-7.85</t>
  </si>
  <si>
    <t>5.57</t>
  </si>
  <si>
    <t>1.09</t>
  </si>
  <si>
    <t>-1.12</t>
  </si>
  <si>
    <t>Provision For Loan Losses, 5 Yr. CAGR %</t>
  </si>
  <si>
    <t>-33.07</t>
  </si>
  <si>
    <t>-4.51</t>
  </si>
  <si>
    <t>2.54</t>
  </si>
  <si>
    <t>10.75</t>
  </si>
  <si>
    <t>-20.24</t>
  </si>
  <si>
    <t>29.89</t>
  </si>
  <si>
    <t>1.85</t>
  </si>
  <si>
    <t>-49.2</t>
  </si>
  <si>
    <t>47.29</t>
  </si>
  <si>
    <t>Total Revenues, 5 Yr. CAGR %</t>
  </si>
  <si>
    <t>5.47</t>
  </si>
  <si>
    <t>6.39</t>
  </si>
  <si>
    <t>3.13</t>
  </si>
  <si>
    <t>0.43</t>
  </si>
  <si>
    <t>-5.23</t>
  </si>
  <si>
    <t>-1.35</t>
  </si>
  <si>
    <t>-0.9</t>
  </si>
  <si>
    <t>Earnings From Cont. Operations, 5 Yr. CAGR %</t>
  </si>
  <si>
    <t>12.55</t>
  </si>
  <si>
    <t>15.36</t>
  </si>
  <si>
    <t>-15.8</t>
  </si>
  <si>
    <t>2.29</t>
  </si>
  <si>
    <t>-7.39</t>
  </si>
  <si>
    <t>-27.55</t>
  </si>
  <si>
    <t>7.96</t>
  </si>
  <si>
    <t>-24.32</t>
  </si>
  <si>
    <t>-12.85</t>
  </si>
  <si>
    <t>Net Income, 5 Yr. CAGR %</t>
  </si>
  <si>
    <t>12.13</t>
  </si>
  <si>
    <t>-13.4</t>
  </si>
  <si>
    <t>2.81</t>
  </si>
  <si>
    <t>-6.68</t>
  </si>
  <si>
    <t>-27.53</t>
  </si>
  <si>
    <t>6.85</t>
  </si>
  <si>
    <t>-16.29</t>
  </si>
  <si>
    <t>-13.35</t>
  </si>
  <si>
    <t>13.07</t>
  </si>
  <si>
    <t>Normalized Net Income, 5 Yr. CAGR %</t>
  </si>
  <si>
    <t>10.84</t>
  </si>
  <si>
    <t>11.18</t>
  </si>
  <si>
    <t>-15.98</t>
  </si>
  <si>
    <t>-3.9</t>
  </si>
  <si>
    <t>-17.36</t>
  </si>
  <si>
    <t>-24.83</t>
  </si>
  <si>
    <t>-16.96</t>
  </si>
  <si>
    <t>Diluted EPS Before Extra, 5 Yr. CAGR %</t>
  </si>
  <si>
    <t>9.4</t>
  </si>
  <si>
    <t>13.58</t>
  </si>
  <si>
    <t>-12.17</t>
  </si>
  <si>
    <t>4.43</t>
  </si>
  <si>
    <t>-4.79</t>
  </si>
  <si>
    <t>-26.24</t>
  </si>
  <si>
    <t>-13.95</t>
  </si>
  <si>
    <t>-12.08</t>
  </si>
  <si>
    <t>15.1</t>
  </si>
  <si>
    <t>Dividend Per Share, 5 Yr. CAGR %</t>
  </si>
  <si>
    <t>7.89</t>
  </si>
  <si>
    <t>6.58</t>
  </si>
  <si>
    <t>6.79</t>
  </si>
  <si>
    <t>9.24</t>
  </si>
  <si>
    <t>10.99</t>
  </si>
  <si>
    <t>Gross Loans, 5 Yr. CAGR %</t>
  </si>
  <si>
    <t>5.15</t>
  </si>
  <si>
    <t>7.05</t>
  </si>
  <si>
    <t>5.1</t>
  </si>
  <si>
    <t>0.04</t>
  </si>
  <si>
    <t>-0.81</t>
  </si>
  <si>
    <t>1.83</t>
  </si>
  <si>
    <t>Allowance For Loan Losses, 5 Yr. CAGR %</t>
  </si>
  <si>
    <t>-4.31</t>
  </si>
  <si>
    <t>-2.18</t>
  </si>
  <si>
    <t>-1.66</t>
  </si>
  <si>
    <t>-10.57</t>
  </si>
  <si>
    <t>-9.67</t>
  </si>
  <si>
    <t>-5.17</t>
  </si>
  <si>
    <t>4.46</t>
  </si>
  <si>
    <t>15.73</t>
  </si>
  <si>
    <t>Net Loans, 5 Yr. CAGR %</t>
  </si>
  <si>
    <t>5.23</t>
  </si>
  <si>
    <t>7.13</t>
  </si>
  <si>
    <t>5.16</t>
  </si>
  <si>
    <t>0.07</t>
  </si>
  <si>
    <t>-1.17</t>
  </si>
  <si>
    <t>1.7</t>
  </si>
  <si>
    <t>Non Performing Loans, 5 Yr. CAGR %</t>
  </si>
  <si>
    <t>-1.71</t>
  </si>
  <si>
    <t>-1.92</t>
  </si>
  <si>
    <t>-3.02</t>
  </si>
  <si>
    <t>-8.76</t>
  </si>
  <si>
    <t>-7.72</t>
  </si>
  <si>
    <t>-4.24</t>
  </si>
  <si>
    <t>-4.78</t>
  </si>
  <si>
    <t>-2.57</t>
  </si>
  <si>
    <t>-0.25</t>
  </si>
  <si>
    <t>Non Performing Assets, 5 Yr. CAGR %</t>
  </si>
  <si>
    <t>Total Assets, 5 Yr. CAGR %</t>
  </si>
  <si>
    <t>6.67</t>
  </si>
  <si>
    <t>5.45</t>
  </si>
  <si>
    <t>3.88</t>
  </si>
  <si>
    <t>4.35</t>
  </si>
  <si>
    <t>4.9</t>
  </si>
  <si>
    <t>Total Deposits, 5 Yr CAGR %</t>
  </si>
  <si>
    <t>4.89</t>
  </si>
  <si>
    <t>5.84</t>
  </si>
  <si>
    <t>6.42</t>
  </si>
  <si>
    <t>5.71</t>
  </si>
  <si>
    <t>3.47</t>
  </si>
  <si>
    <t>3.36</t>
  </si>
  <si>
    <t>3.76</t>
  </si>
  <si>
    <t>4.34</t>
  </si>
  <si>
    <t>Tangible Book Value, 5 Yr. CAGR %</t>
  </si>
  <si>
    <t>12.91</t>
  </si>
  <si>
    <t>14.38</t>
  </si>
  <si>
    <t>12.68</t>
  </si>
  <si>
    <t>8.77</t>
  </si>
  <si>
    <t>6.02</t>
  </si>
  <si>
    <t>1.98</t>
  </si>
  <si>
    <t>1.11</t>
  </si>
  <si>
    <t>2.73</t>
  </si>
  <si>
    <t>Average Interest Earning Assets, 5 Yr. CAGR %</t>
  </si>
  <si>
    <t>6.99</t>
  </si>
  <si>
    <t>4.28</t>
  </si>
  <si>
    <t>0.75</t>
  </si>
  <si>
    <t>1.25</t>
  </si>
  <si>
    <t>4.01</t>
  </si>
  <si>
    <t>3.98</t>
  </si>
  <si>
    <t>Average Interest Bearing Liabilities, 5 Yr. CAGR %</t>
  </si>
  <si>
    <t>6.51</t>
  </si>
  <si>
    <t>6.21</t>
  </si>
  <si>
    <t>6.16</t>
  </si>
  <si>
    <t>5.07</t>
  </si>
  <si>
    <t>Common Equity, 5 Yr. CAGR %</t>
  </si>
  <si>
    <t>11.74</t>
  </si>
  <si>
    <t>12.57</t>
  </si>
  <si>
    <t>11.43</t>
  </si>
  <si>
    <t>4.49</t>
  </si>
  <si>
    <t>3.03</t>
  </si>
  <si>
    <t>Total Equity, 5 Yr. CAGR %</t>
  </si>
  <si>
    <t>11.38</t>
  </si>
  <si>
    <t>7.41</t>
  </si>
  <si>
    <t>1.99</t>
  </si>
  <si>
    <t>1.03</t>
  </si>
  <si>
    <t>2.94</t>
  </si>
  <si>
    <t>2020</t>
  </si>
  <si>
    <t>2021</t>
  </si>
  <si>
    <t>2022</t>
  </si>
  <si>
    <t>2023</t>
  </si>
  <si>
    <t>2024</t>
  </si>
  <si>
    <t>2025</t>
  </si>
  <si>
    <t>2026</t>
  </si>
  <si>
    <t>2027</t>
  </si>
  <si>
    <t>Capitalization
                                    1</t>
  </si>
  <si>
    <t>5,188,021</t>
  </si>
  <si>
    <t>7,600,186</t>
  </si>
  <si>
    <t>9,590,952</t>
  </si>
  <si>
    <t>9,966,660</t>
  </si>
  <si>
    <t>18,427,799</t>
  </si>
  <si>
    <t>22,081,566</t>
  </si>
  <si>
    <t>-</t>
  </si>
  <si>
    <t>Change</t>
  </si>
  <si>
    <t>46.49%</t>
  </si>
  <si>
    <t>26.19%</t>
  </si>
  <si>
    <t>3.92%</t>
  </si>
  <si>
    <t>84.89%</t>
  </si>
  <si>
    <t>19.83%</t>
  </si>
  <si>
    <t>Enterprise Value (EV)</t>
  </si>
  <si>
    <t>0%</t>
  </si>
  <si>
    <t>P/E ratio</t>
  </si>
  <si>
    <t>9.84x</t>
  </si>
  <si>
    <t>9.78x</t>
  </si>
  <si>
    <t>8.6x</t>
  </si>
  <si>
    <t>9.35x</t>
  </si>
  <si>
    <t>12.5x</t>
  </si>
  <si>
    <t>12.2x</t>
  </si>
  <si>
    <t>11.8x</t>
  </si>
  <si>
    <t>10.7x</t>
  </si>
  <si>
    <t>PBR</t>
  </si>
  <si>
    <t>0.32x</t>
  </si>
  <si>
    <t>0.45x</t>
  </si>
  <si>
    <t>0.56x</t>
  </si>
  <si>
    <t>0.59x</t>
  </si>
  <si>
    <t>0.93x</t>
  </si>
  <si>
    <t>1.09x</t>
  </si>
  <si>
    <t>1.04x</t>
  </si>
  <si>
    <t>0.98x</t>
  </si>
  <si>
    <t>PEG</t>
  </si>
  <si>
    <t>0.2x</t>
  </si>
  <si>
    <t>3.63x</t>
  </si>
  <si>
    <t>0.3x</t>
  </si>
  <si>
    <t>0.5x</t>
  </si>
  <si>
    <t>3.83x</t>
  </si>
  <si>
    <t>1.07x</t>
  </si>
  <si>
    <t>Capitalization / Revenue</t>
  </si>
  <si>
    <t>1.3x</t>
  </si>
  <si>
    <t>1.26x</t>
  </si>
  <si>
    <t>1.58x</t>
  </si>
  <si>
    <t>2.21x</t>
  </si>
  <si>
    <t>3.89x</t>
  </si>
  <si>
    <t>4.25x</t>
  </si>
  <si>
    <t>4.01x</t>
  </si>
  <si>
    <t>3.81x</t>
  </si>
  <si>
    <t>EV / Revenue</t>
  </si>
  <si>
    <t>0x</t>
  </si>
  <si>
    <t>EV / EBITDA</t>
  </si>
  <si>
    <t>EV / EBIT</t>
  </si>
  <si>
    <t>11.3x</t>
  </si>
  <si>
    <t>9.63x</t>
  </si>
  <si>
    <t>8.66x</t>
  </si>
  <si>
    <t>EV / FCF</t>
  </si>
  <si>
    <t>FCF Yield</t>
  </si>
  <si>
    <t>Dividend per Share
                                    2</t>
  </si>
  <si>
    <t>25</t>
  </si>
  <si>
    <t>28</t>
  </si>
  <si>
    <t>32</t>
  </si>
  <si>
    <t>41</t>
  </si>
  <si>
    <t>60.22</t>
  </si>
  <si>
    <t>66.27</t>
  </si>
  <si>
    <t>72.2</t>
  </si>
  <si>
    <t>Rate of return</t>
  </si>
  <si>
    <t>6.2%</t>
  </si>
  <si>
    <t>4.23%</t>
  </si>
  <si>
    <t>3.68%</t>
  </si>
  <si>
    <t>3.77%</t>
  </si>
  <si>
    <t>2.63%</t>
  </si>
  <si>
    <t>3.16%</t>
  </si>
  <si>
    <t>3.48%</t>
  </si>
  <si>
    <t>3.79%</t>
  </si>
  <si>
    <t>EPS
                                    2</t>
  </si>
  <si>
    <t>40.95</t>
  </si>
  <si>
    <t>60.49</t>
  </si>
  <si>
    <t>88.45</t>
  </si>
  <si>
    <t>90.73</t>
  </si>
  <si>
    <t>124.6</t>
  </si>
  <si>
    <t>156.5</t>
  </si>
  <si>
    <t>161.3</t>
  </si>
  <si>
    <t>177.4</t>
  </si>
  <si>
    <t>Distribution rate</t>
  </si>
  <si>
    <t>61.1%</t>
  </si>
  <si>
    <t>41.3%</t>
  </si>
  <si>
    <t>31.7%</t>
  </si>
  <si>
    <t>35.3%</t>
  </si>
  <si>
    <t>32.9%</t>
  </si>
  <si>
    <t>38.5%</t>
  </si>
  <si>
    <t>41.1%</t>
  </si>
  <si>
    <t>40.7%</t>
  </si>
  <si>
    <t>Net sales
                                    1</t>
  </si>
  <si>
    <t>3,986,304</t>
  </si>
  <si>
    <t>6,025,336</t>
  </si>
  <si>
    <t>6,075,887</t>
  </si>
  <si>
    <t>4,503,000</t>
  </si>
  <si>
    <t>4,732,524</t>
  </si>
  <si>
    <t>5,193,403</t>
  </si>
  <si>
    <t>5,501,640</t>
  </si>
  <si>
    <t>5,799,148</t>
  </si>
  <si>
    <t>EBITDA</t>
  </si>
  <si>
    <t>EBIT
                                    1</t>
  </si>
  <si>
    <t>1,184,445</t>
  </si>
  <si>
    <t>1,248,400</t>
  </si>
  <si>
    <t>1,216,700</t>
  </si>
  <si>
    <t>1,594,200</t>
  </si>
  <si>
    <t>1,843,772</t>
  </si>
  <si>
    <t>1,959,730</t>
  </si>
  <si>
    <t>2,293,107</t>
  </si>
  <si>
    <t>2,548,957</t>
  </si>
  <si>
    <t>Net income
                                    1</t>
  </si>
  <si>
    <t>528,151</t>
  </si>
  <si>
    <t>777,018</t>
  </si>
  <si>
    <t>1,130,840</t>
  </si>
  <si>
    <t>1,116,496</t>
  </si>
  <si>
    <t>1,490,781</t>
  </si>
  <si>
    <t>1,792,415</t>
  </si>
  <si>
    <t>1,848,551</t>
  </si>
  <si>
    <t>2,008,041</t>
  </si>
  <si>
    <t>Reference price
                                    2</t>
  </si>
  <si>
    <t>403.00</t>
  </si>
  <si>
    <t>591.70</t>
  </si>
  <si>
    <t>760.30</t>
  </si>
  <si>
    <t>847.90</t>
  </si>
  <si>
    <t>1,557.00</t>
  </si>
  <si>
    <t>1,903.50</t>
  </si>
  <si>
    <t>Nbr of stocks (in thousands)</t>
  </si>
  <si>
    <t>12,873,502</t>
  </si>
  <si>
    <t>12,844,661</t>
  </si>
  <si>
    <t>12,614,694</t>
  </si>
  <si>
    <t>11,754,523</t>
  </si>
  <si>
    <t>11,835,452</t>
  </si>
  <si>
    <t>11,600,508</t>
  </si>
  <si>
    <t>Announcement Date</t>
  </si>
  <si>
    <t>5/15/20</t>
  </si>
  <si>
    <t>5/17/21</t>
  </si>
  <si>
    <t>5/16/22</t>
  </si>
  <si>
    <t>5/15/23</t>
  </si>
  <si>
    <t>5/15/24</t>
  </si>
  <si>
    <t>address1</t>
  </si>
  <si>
    <t>4-5, Marunouchi 1-chome</t>
  </si>
  <si>
    <t>address2</t>
  </si>
  <si>
    <t>Chiyoda-ku</t>
  </si>
  <si>
    <t>city</t>
  </si>
  <si>
    <t>Tokyo</t>
  </si>
  <si>
    <t>zip</t>
  </si>
  <si>
    <t>100-8330</t>
  </si>
  <si>
    <t>country</t>
  </si>
  <si>
    <t>phone</t>
  </si>
  <si>
    <t>81 3 3240 8111</t>
  </si>
  <si>
    <t>website</t>
  </si>
  <si>
    <t>https://www.mufg.jp</t>
  </si>
  <si>
    <t>industry</t>
  </si>
  <si>
    <t>Banks - Diversified</t>
  </si>
  <si>
    <t>industryKey</t>
  </si>
  <si>
    <t>banks-diversified</t>
  </si>
  <si>
    <t>industryDisp</t>
  </si>
  <si>
    <t>sector</t>
  </si>
  <si>
    <t>Financial Services</t>
  </si>
  <si>
    <t>sectorKey</t>
  </si>
  <si>
    <t>financial-services</t>
  </si>
  <si>
    <t>sectorDisp</t>
  </si>
  <si>
    <t>longBusinessSummary</t>
  </si>
  <si>
    <t>Mitsubishi UFJ Financial Group, Inc. operates as the bank holding company, that engages in a range of financial businesses in Japan, the United States, Europe, Asia/Oceania, and internationally. It operates through seven segments: Digital Service, Retail &amp; Commercial Banking, Japanese Corporate &amp; Investment Banking, Global Commercial Banking, Asset Management &amp; Investor Services, Global Corporate &amp; Investment Banking, and Global Markets. The company offers commercial banking, trust banking, and securities products and services to retail, and small and medium-sized enterprise customers. It also provides mergers and acquisition, debt and equity issuance, financial advice, and real estate-related services; digital-based financial services; credit cards; and trust banking and securities products and services, as well as engages in the lending, fund settlement, and foreign exchange businesses. In addition, the company offers corporate banking services, such as project export credit agency finance, and financing through asset-backed commercial paper; investment and transaction banking services for corporations, financial institutions, sovereign and multinational organizations, and institutional investors; and asset management and investor services, including pension fund management and administration, pension structure advisory, beneficiary payment, and investment trust services for retail customers. Further, it provides loans, deposits, fund transfers, hedging, and investments services for retail, small and medium-sized enterprise, as well as corporate customers; financing for automotive and consumer goods; sells and trades in fixed income instruments, currencies, equities, and equities; offers investment products comprising mutual funds, structured bonds, and notes; originates and distributes of financial products; and provides insurance and treasury services. The company was founded in 1880 and is headquartered in Tokyo, Japan.</t>
  </si>
  <si>
    <t>fullTimeEmployees</t>
  </si>
  <si>
    <t>companyOfficers</t>
  </si>
  <si>
    <t>[{'maxAge': 1, 'name': 'Mr. Kanetsugu  Mike', 'age': 67, 'title': 'Executive Chairman &amp; Representative Corporate Executive', 'yearBorn': 1956, 'fiscalYear': 2024, 'totalPay': 694400, 'exercisedValue': 0, 'unexercisedValue': 0}, {'maxAge': 1, 'name': 'Mr. Hironori  Kamezawa', 'age': 62, 'title': 'President, Group CEO, Representative Corporate Executive &amp; Director', 'yearBorn': 1961, 'fiscalYear': 2024, 'totalPay': 1236032, 'exercisedValue': 0, 'unexercisedValue': 0}, {'maxAge': 1, 'name': 'Mr. Yasushi  Itagaki', 'age': 59, 'title': 'Senior Managing Corp. Exe., Group COO-I &amp; Group Head of Global Commercial Banking Business Group', 'yearBorn': 1964, 'fiscalYear': 2024, 'totalPay': 812448, 'exercisedValue': 0, 'unexercisedValue': 0}, {'maxAge': 1, 'name': 'Mr. Fumitaka  Nakahama', 'age': 57, 'title': 'Sr. Mng. Corporate Exe., Group Head of Global Corporate &amp; Investment Banking Business Group', 'yearBorn': 1966, 'fiscalYear': 2024, 'totalPay': 458304, 'exercisedValue': 0, 'unexercisedValue': 0}, {'maxAge': 1, 'name': 'Mr. Yutaka  Miyashita', 'age': 56, 'title': 'Sr. Mng. Corpo. Exe., Grp. Hd., Commercial Banking &amp; Wealth Mngt. Buss. Grp. and Repre. Corp. Exec.', 'yearBorn': 1967, 'fiscalYear': 2024, 'totalPay': 451360, 'exercisedValue': 0, 'unexercisedValue': 0}, {'maxAge': 1, 'name': 'Hiroyuki  Seki', 'age': 55, 'title': 'Senior Managing Corporate Executive &amp; Group Head of Global Markets Business Group', 'yearBorn': 1968, 'fiscalYear': 2024, 'totalPay': 458304, 'exercisedValue': 0, 'unexercisedValue': 0}, {'maxAge': 1, 'name': 'Mr. Shuichi  Yokoyama', 'age': 58, 'title': 'Senior Managing Corporate Executive, Group Chief Audit Officer &amp; GM of Audit Group', 'yearBorn': 1965, 'fiscalYear': 2024, 'totalPay': 451360, 'exercisedValue': 0, 'unexercisedValue': 0}, {'maxAge': 1, 'name': 'Mr. Seiichiro  Akita', 'age': 57, 'title': 'Senior Managing Corp. Exec. and Group Head of Japanese Corporate &amp; Investment Banking Business Group', 'yearBorn': 1966, 'fiscalYear': 2024, 'totalPay': 638848, 'exercisedValue': 0, 'unexercisedValue': 0}, {'maxAge': 1, 'name': 'Jun  Togawa', 'age': 56, 'title': 'Senior Managing Corporate Executive &amp; Group CFO', 'yearBorn': 1967, 'fiscalYear': 2024, 'exercisedValue': 0, 'unexercisedValue': 0}, {'maxAge': 1, 'name': 'Mr. Randall Craig Chafetz', 'title': 'Vice Chairman of Global Corporate &amp; Investment Banking', 'fiscalYear': 2024, 'exercisedValue': 0, 'unexercisedValue': 0}]</t>
  </si>
  <si>
    <t>compensationAsOfEpochDate</t>
  </si>
  <si>
    <t>irWebsite</t>
  </si>
  <si>
    <t>http://www.mufg.jp/english/ir/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</si>
  <si>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</si>
  <si>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</si>
  <si>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</si>
  <si>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</si>
  <si>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</si>
  <si>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</si>
  <si>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</si>
  <si>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</si>
  <si>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</si>
  <si>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</si>
  <si>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</si>
  <si>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</si>
  <si>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</si>
  <si>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</si>
  <si>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</si>
  <si>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</si>
  <si>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</si>
  <si>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</si>
  <si>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</si>
  <si>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</si>
  <si>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</si>
  <si>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</si>
  <si>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</si>
  <si>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</si>
  <si>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</si>
  <si>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</si>
  <si>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</si>
  <si>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</si>
  <si>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</si>
  <si>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</si>
  <si>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</si>
  <si>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</si>
  <si>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</si>
  <si>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</si>
  <si>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</si>
  <si>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</si>
  <si>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</si>
  <si>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</si>
  <si>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</si>
  <si>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</si>
  <si>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</si>
  <si>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</si>
  <si>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</si>
  <si>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</si>
  <si>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</si>
  <si>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</si>
  <si>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</si>
  <si>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</si>
  <si>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</si>
  <si>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</si>
  <si>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</si>
  <si>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</si>
  <si>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</si>
  <si>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</si>
  <si>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</si>
  <si>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</si>
  <si>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</si>
  <si>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</si>
  <si>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</si>
  <si>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</si>
  <si>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</si>
  <si>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</si>
  <si>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</si>
  <si>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</si>
  <si>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</si>
  <si>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</si>
  <si>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</si>
  <si>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</si>
  <si>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</si>
  <si>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Mitsubishi UFJ Financial Group,</t>
  </si>
  <si>
    <t>longName</t>
  </si>
  <si>
    <t>Mitsubishi UFJ Financial Group, Inc.</t>
  </si>
  <si>
    <t>firstTradeDateEpochUtc</t>
  </si>
  <si>
    <t>timeZoneFullName</t>
  </si>
  <si>
    <t>America/New_York</t>
  </si>
  <si>
    <t>timeZoneShortName</t>
  </si>
  <si>
    <t>EST</t>
  </si>
  <si>
    <t>uuid</t>
  </si>
  <si>
    <t>5697c1d2-3031-3608-96db-e661724f1899</t>
  </si>
  <si>
    <t>messageBoardId</t>
  </si>
  <si>
    <t>finmb_2456637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</si>
  <si>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</si>
  <si>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</si>
  <si>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</si>
  <si>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</si>
  <si>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</si>
  <si>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</si>
  <si>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</si>
  <si>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</si>
  <si>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</si>
  <si>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</si>
  <si>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</si>
  <si>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</si>
  <si>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</si>
  <si>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</si>
  <si>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</si>
  <si>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</si>
  <si>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earningsGrowth</t>
  </si>
  <si>
    <t>revenueGrowth</t>
  </si>
  <si>
    <t>operatingMargins</t>
  </si>
  <si>
    <t>financialCurrency</t>
  </si>
  <si>
    <t>JPY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</si>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</sst>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fg.jp/" TargetMode="External"/><Relationship Id="rId2" Type="http://schemas.openxmlformats.org/officeDocument/2006/relationships/hyperlink" Target="http://www.mufg.jp/english/i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1.404592128E11</v>
      </c>
      <c r="C8" s="2"/>
      <c r="D8" s="2"/>
      <c r="E8" s="2"/>
      <c r="F8" s="2"/>
      <c r="G8" s="2"/>
      <c r="H8" s="2"/>
      <c r="I8" s="2"/>
      <c r="J8" s="2"/>
      <c r="K8" s="2"/>
      <c r="L8" s="2"/>
      <c r="M8" s="2"/>
      <c r="N8" s="2"/>
      <c r="O8" s="2"/>
      <c r="P8" s="2"/>
      <c r="Q8" s="2"/>
      <c r="R8" s="2"/>
      <c r="S8" s="2"/>
      <c r="T8" s="2"/>
      <c r="U8" s="2"/>
      <c r="V8" s="2"/>
      <c r="W8" s="2"/>
      <c r="X8" s="2"/>
      <c r="Y8" s="2"/>
      <c r="Z8" s="2"/>
    </row>
    <row r="9">
      <c r="A9" s="1" t="s">
        <v>14</v>
      </c>
      <c r="B9" s="1">
        <v>1504.808</v>
      </c>
      <c r="C9" s="2"/>
      <c r="D9" s="2"/>
      <c r="E9" s="2"/>
      <c r="F9" s="2"/>
      <c r="G9" s="2"/>
      <c r="H9" s="2"/>
      <c r="I9" s="2"/>
      <c r="J9" s="2"/>
      <c r="K9" s="2"/>
      <c r="L9" s="2"/>
      <c r="M9" s="2"/>
      <c r="N9" s="2"/>
      <c r="O9" s="2"/>
      <c r="P9" s="2"/>
      <c r="Q9" s="2"/>
      <c r="R9" s="2"/>
      <c r="S9" s="2"/>
      <c r="T9" s="2"/>
      <c r="U9" s="2"/>
      <c r="V9" s="2"/>
      <c r="W9" s="2"/>
      <c r="X9" s="2"/>
      <c r="Y9" s="2"/>
      <c r="Z9" s="2"/>
    </row>
    <row r="10">
      <c r="A10" s="1" t="s">
        <v>15</v>
      </c>
      <c r="B10" s="1">
        <v>11.509708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9691.23</v>
      </c>
      <c r="C2" s="1">
        <v>5076.66</v>
      </c>
      <c r="D2" s="1">
        <v>1284.99</v>
      </c>
      <c r="E2" s="1">
        <v>7773.24</v>
      </c>
      <c r="F2" s="1">
        <v>4551.27</v>
      </c>
      <c r="G2" s="1">
        <v>1936.98</v>
      </c>
      <c r="H2" s="1">
        <v>7070.61</v>
      </c>
      <c r="I2" s="1">
        <v>-527.4155999999999</v>
      </c>
      <c r="J2" s="1">
        <v>3798.0</v>
      </c>
      <c r="K2" s="1">
        <v>8406.24</v>
      </c>
      <c r="L2" s="2"/>
      <c r="M2" s="2"/>
      <c r="N2" s="2"/>
      <c r="O2" s="2"/>
      <c r="P2" s="2"/>
      <c r="Q2" s="2"/>
      <c r="R2" s="2"/>
      <c r="S2" s="2"/>
      <c r="T2" s="2"/>
      <c r="U2" s="2"/>
      <c r="V2" s="2"/>
      <c r="W2" s="2"/>
      <c r="X2" s="2"/>
      <c r="Y2" s="2"/>
      <c r="Z2" s="2"/>
    </row>
    <row r="3">
      <c r="A3" s="1" t="s">
        <v>25</v>
      </c>
      <c r="B3" s="1">
        <v>689.9699999999999</v>
      </c>
      <c r="C3" s="1">
        <v>630.9744</v>
      </c>
      <c r="D3" s="1">
        <v>631.5441</v>
      </c>
      <c r="E3" s="1">
        <v>608.8194</v>
      </c>
      <c r="F3" s="1">
        <v>625.8471</v>
      </c>
      <c r="G3" s="1">
        <v>715.29</v>
      </c>
      <c r="H3" s="1">
        <v>552.6089999999999</v>
      </c>
      <c r="I3" s="1">
        <v>523.1745</v>
      </c>
      <c r="J3" s="1">
        <v>467.0907</v>
      </c>
      <c r="K3" s="1">
        <v>503.8047</v>
      </c>
      <c r="L3" s="2"/>
      <c r="M3" s="2"/>
      <c r="N3" s="2"/>
      <c r="O3" s="2"/>
      <c r="P3" s="2"/>
      <c r="Q3" s="2"/>
      <c r="R3" s="2"/>
      <c r="S3" s="2"/>
      <c r="T3" s="2"/>
      <c r="U3" s="2"/>
      <c r="V3" s="2"/>
      <c r="W3" s="2"/>
      <c r="X3" s="2"/>
      <c r="Y3" s="2"/>
      <c r="Z3" s="2"/>
    </row>
    <row r="4">
      <c r="A4" s="1" t="s">
        <v>26</v>
      </c>
      <c r="B4" s="1">
        <v>1405.26</v>
      </c>
      <c r="C4" s="1">
        <v>1500.21</v>
      </c>
      <c r="D4" s="1">
        <v>1443.24</v>
      </c>
      <c r="E4" s="1">
        <v>1481.22</v>
      </c>
      <c r="F4" s="1">
        <v>1487.55</v>
      </c>
      <c r="G4" s="1">
        <v>1500.21</v>
      </c>
      <c r="H4" s="1">
        <v>1582.5</v>
      </c>
      <c r="I4" s="1">
        <v>1652.13</v>
      </c>
      <c r="J4" s="1">
        <v>1734.42</v>
      </c>
      <c r="K4" s="1">
        <v>1829.37</v>
      </c>
      <c r="L4" s="2"/>
      <c r="M4" s="2"/>
      <c r="N4" s="2"/>
      <c r="O4" s="2"/>
      <c r="P4" s="2"/>
      <c r="Q4" s="2"/>
      <c r="R4" s="2"/>
      <c r="S4" s="2"/>
      <c r="T4" s="2"/>
      <c r="U4" s="2"/>
      <c r="V4" s="2"/>
      <c r="W4" s="2"/>
      <c r="X4" s="2"/>
      <c r="Y4" s="2"/>
      <c r="Z4" s="2"/>
    </row>
    <row r="5">
      <c r="A5" s="1" t="s">
        <v>27</v>
      </c>
      <c r="B5" s="1">
        <v>2095.23</v>
      </c>
      <c r="C5" s="1">
        <v>2133.21</v>
      </c>
      <c r="D5" s="1">
        <v>2076.24</v>
      </c>
      <c r="E5" s="1">
        <v>2095.23</v>
      </c>
      <c r="F5" s="1">
        <v>2114.22</v>
      </c>
      <c r="G5" s="1">
        <v>2221.83</v>
      </c>
      <c r="H5" s="1">
        <v>2133.21</v>
      </c>
      <c r="I5" s="1">
        <v>2177.52</v>
      </c>
      <c r="J5" s="1">
        <v>2202.84</v>
      </c>
      <c r="K5" s="1">
        <v>2329.44</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848.2199999999999</v>
      </c>
      <c r="J6" s="1">
        <v>-4380.36</v>
      </c>
      <c r="K6" s="1">
        <v>0.0</v>
      </c>
      <c r="L6" s="2"/>
      <c r="M6" s="2"/>
      <c r="N6" s="2"/>
      <c r="O6" s="2"/>
      <c r="P6" s="2"/>
      <c r="Q6" s="2"/>
      <c r="R6" s="2"/>
      <c r="S6" s="2"/>
      <c r="T6" s="2"/>
      <c r="U6" s="2"/>
      <c r="V6" s="2"/>
      <c r="W6" s="2"/>
      <c r="X6" s="2"/>
      <c r="Y6" s="2"/>
      <c r="Z6" s="2"/>
    </row>
    <row r="7">
      <c r="A7" s="1" t="s">
        <v>29</v>
      </c>
      <c r="B7" s="1">
        <v>-231.8679</v>
      </c>
      <c r="C7" s="1">
        <v>-715.29</v>
      </c>
      <c r="D7" s="1">
        <v>-520.4526</v>
      </c>
      <c r="E7" s="1">
        <v>-1145.73</v>
      </c>
      <c r="F7" s="1">
        <v>2183.85</v>
      </c>
      <c r="G7" s="1">
        <v>3798.0</v>
      </c>
      <c r="H7" s="1">
        <v>-8824.02</v>
      </c>
      <c r="I7" s="1">
        <v>860.88</v>
      </c>
      <c r="J7" s="1">
        <v>1696.44</v>
      </c>
      <c r="K7" s="1">
        <v>-8906.31</v>
      </c>
      <c r="L7" s="2"/>
      <c r="M7" s="2"/>
      <c r="N7" s="2"/>
      <c r="O7" s="2"/>
      <c r="P7" s="2"/>
      <c r="Q7" s="2"/>
      <c r="R7" s="2"/>
      <c r="S7" s="2"/>
      <c r="T7" s="2"/>
      <c r="U7" s="2"/>
      <c r="V7" s="2"/>
      <c r="W7" s="2"/>
      <c r="X7" s="2"/>
      <c r="Y7" s="2"/>
      <c r="Z7" s="2"/>
    </row>
    <row r="8">
      <c r="A8" s="1" t="s">
        <v>30</v>
      </c>
      <c r="B8" s="1">
        <v>4.28541</v>
      </c>
      <c r="C8" s="1">
        <v>2854.83</v>
      </c>
      <c r="D8" s="1">
        <v>78.7452</v>
      </c>
      <c r="E8" s="1">
        <v>138.627</v>
      </c>
      <c r="F8" s="1">
        <v>746.9399999999999</v>
      </c>
      <c r="G8" s="1">
        <v>2456.04</v>
      </c>
      <c r="H8" s="1">
        <v>1069.77</v>
      </c>
      <c r="I8" s="1">
        <v>210.789</v>
      </c>
      <c r="J8" s="1">
        <v>244.971</v>
      </c>
      <c r="K8" s="1">
        <v>95.2032</v>
      </c>
      <c r="L8" s="2"/>
      <c r="M8" s="2"/>
      <c r="N8" s="2"/>
      <c r="O8" s="2"/>
      <c r="P8" s="2"/>
      <c r="Q8" s="2"/>
      <c r="R8" s="2"/>
      <c r="S8" s="2"/>
      <c r="T8" s="2"/>
      <c r="U8" s="2"/>
      <c r="V8" s="2"/>
      <c r="W8" s="2"/>
      <c r="X8" s="2"/>
      <c r="Y8" s="2"/>
      <c r="Z8" s="2"/>
    </row>
    <row r="9">
      <c r="A9" s="1" t="s">
        <v>31</v>
      </c>
      <c r="B9" s="1">
        <v>550.7099999999999</v>
      </c>
      <c r="C9" s="1">
        <v>1468.56</v>
      </c>
      <c r="D9" s="1">
        <v>1607.82</v>
      </c>
      <c r="E9" s="1">
        <v>-1525.53</v>
      </c>
      <c r="F9" s="1">
        <v>217.3089</v>
      </c>
      <c r="G9" s="1">
        <v>2038.26</v>
      </c>
      <c r="H9" s="1">
        <v>3063.72</v>
      </c>
      <c r="I9" s="1">
        <v>1759.74</v>
      </c>
      <c r="J9" s="1">
        <v>1842.03</v>
      </c>
      <c r="K9" s="1">
        <v>1506.54</v>
      </c>
      <c r="L9" s="2"/>
      <c r="M9" s="2"/>
      <c r="N9" s="2"/>
      <c r="O9" s="2"/>
      <c r="P9" s="2"/>
      <c r="Q9" s="2"/>
      <c r="R9" s="2"/>
      <c r="S9" s="2"/>
      <c r="T9" s="2"/>
      <c r="U9" s="2"/>
      <c r="V9" s="2"/>
      <c r="W9" s="2"/>
      <c r="X9" s="2"/>
      <c r="Y9" s="2"/>
      <c r="Z9" s="2"/>
    </row>
    <row r="10">
      <c r="A10" s="1" t="s">
        <v>32</v>
      </c>
      <c r="B10" s="1">
        <v>-1095.09</v>
      </c>
      <c r="C10" s="1">
        <v>-1120.41</v>
      </c>
      <c r="D10" s="1">
        <v>-1253.34</v>
      </c>
      <c r="E10" s="1">
        <v>-1443.24</v>
      </c>
      <c r="F10" s="1">
        <v>-1329.3</v>
      </c>
      <c r="G10" s="1">
        <v>-1791.39</v>
      </c>
      <c r="H10" s="1">
        <v>-2253.48</v>
      </c>
      <c r="I10" s="1">
        <v>-2766.21</v>
      </c>
      <c r="J10" s="1">
        <v>-2519.34</v>
      </c>
      <c r="K10" s="1">
        <v>-2937.12</v>
      </c>
      <c r="L10" s="2"/>
      <c r="M10" s="2"/>
      <c r="N10" s="2"/>
      <c r="O10" s="2"/>
      <c r="P10" s="2"/>
      <c r="Q10" s="2"/>
      <c r="R10" s="2"/>
      <c r="S10" s="2"/>
      <c r="T10" s="2"/>
      <c r="U10" s="2"/>
      <c r="V10" s="2"/>
      <c r="W10" s="2"/>
      <c r="X10" s="2"/>
      <c r="Y10" s="2"/>
      <c r="Z10" s="2"/>
    </row>
    <row r="11">
      <c r="A11" s="1" t="s">
        <v>33</v>
      </c>
      <c r="B11" s="1">
        <v>-8754.39</v>
      </c>
      <c r="C11" s="1">
        <v>-10874.94</v>
      </c>
      <c r="D11" s="1">
        <v>269.7213</v>
      </c>
      <c r="E11" s="1">
        <v>35789.82</v>
      </c>
      <c r="F11" s="1">
        <v>-17059.35</v>
      </c>
      <c r="G11" s="1">
        <v>-31029.66</v>
      </c>
      <c r="H11" s="1">
        <v>8558.16</v>
      </c>
      <c r="I11" s="1">
        <v>26231.52</v>
      </c>
      <c r="J11" s="1">
        <v>-1164.72</v>
      </c>
      <c r="K11" s="1">
        <v>-19281.18</v>
      </c>
      <c r="L11" s="2"/>
      <c r="M11" s="2"/>
      <c r="N11" s="2"/>
      <c r="O11" s="2"/>
      <c r="P11" s="2"/>
      <c r="Q11" s="2"/>
      <c r="R11" s="2"/>
      <c r="S11" s="2"/>
      <c r="T11" s="2"/>
      <c r="U11" s="2"/>
      <c r="V11" s="2"/>
      <c r="W11" s="2"/>
      <c r="X11" s="2"/>
      <c r="Y11" s="2"/>
      <c r="Z11" s="2"/>
    </row>
    <row r="12">
      <c r="A12" s="1" t="s">
        <v>34</v>
      </c>
      <c r="B12" s="1">
        <v>-24.687</v>
      </c>
      <c r="C12" s="1">
        <v>-278.2668</v>
      </c>
      <c r="D12" s="1">
        <v>315.1074</v>
      </c>
      <c r="E12" s="1">
        <v>-1095.09</v>
      </c>
      <c r="F12" s="1">
        <v>-860.88</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-315.7404</v>
      </c>
      <c r="C13" s="1">
        <v>658.3199999999999</v>
      </c>
      <c r="D13" s="1">
        <v>420.4386</v>
      </c>
      <c r="E13" s="1">
        <v>968.49</v>
      </c>
      <c r="F13" s="1">
        <v>584.4489</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-7.8492</v>
      </c>
      <c r="C14" s="1">
        <v>120.27</v>
      </c>
      <c r="D14" s="1">
        <v>-129.6384</v>
      </c>
      <c r="E14" s="1">
        <v>-226.9938</v>
      </c>
      <c r="F14" s="1">
        <v>-44.6265</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-540.6453</v>
      </c>
      <c r="C15" s="1">
        <v>62.41379999999999</v>
      </c>
      <c r="D15" s="1">
        <v>-513.2364</v>
      </c>
      <c r="E15" s="1">
        <v>7.6593</v>
      </c>
      <c r="F15" s="1">
        <v>-860.88</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4772.82</v>
      </c>
      <c r="C16" s="1">
        <v>31035.99</v>
      </c>
      <c r="D16" s="1">
        <v>1500.21</v>
      </c>
      <c r="E16" s="1">
        <v>-43259.22</v>
      </c>
      <c r="F16" s="1">
        <v>7798.559999999999</v>
      </c>
      <c r="G16" s="1">
        <v>10545.78</v>
      </c>
      <c r="H16" s="1">
        <v>-12008.01</v>
      </c>
      <c r="I16" s="1">
        <v>-19357.14</v>
      </c>
      <c r="J16" s="1">
        <v>11507.94</v>
      </c>
      <c r="K16" s="1">
        <v>11324.37</v>
      </c>
      <c r="L16" s="2"/>
      <c r="M16" s="2"/>
      <c r="N16" s="2"/>
      <c r="O16" s="2"/>
      <c r="P16" s="2"/>
      <c r="Q16" s="2"/>
      <c r="R16" s="2"/>
      <c r="S16" s="2"/>
      <c r="T16" s="2"/>
      <c r="U16" s="2"/>
      <c r="V16" s="2"/>
      <c r="W16" s="2"/>
      <c r="X16" s="2"/>
      <c r="Y16" s="2"/>
      <c r="Z16" s="2"/>
    </row>
    <row r="17">
      <c r="A17" s="1" t="s">
        <v>39</v>
      </c>
      <c r="B17" s="1">
        <v>8950.619999999999</v>
      </c>
      <c r="C17" s="1">
        <v>-3962.58</v>
      </c>
      <c r="D17" s="1">
        <v>-791.25</v>
      </c>
      <c r="E17" s="1">
        <v>-1645.8</v>
      </c>
      <c r="F17" s="1">
        <v>3399.21</v>
      </c>
      <c r="G17" s="1">
        <v>1247.01</v>
      </c>
      <c r="H17" s="1">
        <v>-368.2794</v>
      </c>
      <c r="I17" s="1">
        <v>-3684.06</v>
      </c>
      <c r="J17" s="1">
        <v>104.5716</v>
      </c>
      <c r="K17" s="1">
        <v>-1974.96</v>
      </c>
      <c r="L17" s="2"/>
      <c r="M17" s="2"/>
      <c r="N17" s="2"/>
      <c r="O17" s="2"/>
      <c r="P17" s="2"/>
      <c r="Q17" s="2"/>
      <c r="R17" s="2"/>
      <c r="S17" s="2"/>
      <c r="T17" s="2"/>
      <c r="U17" s="2"/>
      <c r="V17" s="2"/>
      <c r="W17" s="2"/>
      <c r="X17" s="2"/>
      <c r="Y17" s="2"/>
      <c r="Z17" s="2"/>
    </row>
    <row r="18">
      <c r="A18" s="1" t="s">
        <v>40</v>
      </c>
      <c r="B18" s="1">
        <v>15097.05</v>
      </c>
      <c r="C18" s="1">
        <v>26465.73</v>
      </c>
      <c r="D18" s="1">
        <v>4336.05</v>
      </c>
      <c r="E18" s="1">
        <v>-3570.12</v>
      </c>
      <c r="F18" s="1">
        <v>1443.24</v>
      </c>
      <c r="G18" s="1">
        <v>-8583.48</v>
      </c>
      <c r="H18" s="1">
        <v>-1550.85</v>
      </c>
      <c r="I18" s="1">
        <v>5753.969999999999</v>
      </c>
      <c r="J18" s="1">
        <v>13330.98</v>
      </c>
      <c r="K18" s="1">
        <v>-9431.699999999999</v>
      </c>
      <c r="L18" s="2"/>
      <c r="M18" s="2"/>
      <c r="N18" s="2"/>
      <c r="O18" s="2"/>
      <c r="P18" s="2"/>
      <c r="Q18" s="2"/>
      <c r="R18" s="2"/>
      <c r="S18" s="2"/>
      <c r="T18" s="2"/>
      <c r="U18" s="2"/>
      <c r="V18" s="2"/>
      <c r="W18" s="2"/>
      <c r="X18" s="2"/>
      <c r="Y18" s="2"/>
      <c r="Z18" s="2"/>
    </row>
    <row r="19">
      <c r="A19" s="1" t="s">
        <v>41</v>
      </c>
      <c r="B19" s="1">
        <v>-1031.79</v>
      </c>
      <c r="C19" s="1">
        <v>-892.53</v>
      </c>
      <c r="D19" s="1">
        <v>-740.61</v>
      </c>
      <c r="E19" s="1">
        <v>-1006.47</v>
      </c>
      <c r="F19" s="1">
        <v>-797.5799999999999</v>
      </c>
      <c r="G19" s="1">
        <v>-784.92</v>
      </c>
      <c r="H19" s="1">
        <v>-740.61</v>
      </c>
      <c r="I19" s="1">
        <v>-651.99</v>
      </c>
      <c r="J19" s="1">
        <v>-734.28</v>
      </c>
      <c r="K19" s="1">
        <v>-721.62</v>
      </c>
      <c r="L19" s="2"/>
      <c r="M19" s="2"/>
      <c r="N19" s="2"/>
      <c r="O19" s="2"/>
      <c r="P19" s="2"/>
      <c r="Q19" s="2"/>
      <c r="R19" s="2"/>
      <c r="S19" s="2"/>
      <c r="T19" s="2"/>
      <c r="U19" s="2"/>
      <c r="V19" s="2"/>
      <c r="W19" s="2"/>
      <c r="X19" s="2"/>
      <c r="Y19" s="2"/>
      <c r="Z19" s="2"/>
    </row>
    <row r="20">
      <c r="A20" s="1" t="s">
        <v>42</v>
      </c>
      <c r="B20" s="1">
        <v>64.1862</v>
      </c>
      <c r="C20" s="1">
        <v>239.4639</v>
      </c>
      <c r="D20" s="1">
        <v>205.78197</v>
      </c>
      <c r="E20" s="1">
        <v>77.2893</v>
      </c>
      <c r="F20" s="1">
        <v>165.7827</v>
      </c>
      <c r="G20" s="1">
        <v>407.652</v>
      </c>
      <c r="H20" s="1">
        <v>262.5051</v>
      </c>
      <c r="I20" s="1">
        <v>481.5231</v>
      </c>
      <c r="J20" s="1">
        <v>203.8893</v>
      </c>
      <c r="K20" s="1">
        <v>365.4309</v>
      </c>
      <c r="L20" s="2"/>
      <c r="M20" s="2"/>
      <c r="N20" s="2"/>
      <c r="O20" s="2"/>
      <c r="P20" s="2"/>
      <c r="Q20" s="2"/>
      <c r="R20" s="2"/>
      <c r="S20" s="2"/>
      <c r="T20" s="2"/>
      <c r="U20" s="2"/>
      <c r="V20" s="2"/>
      <c r="W20" s="2"/>
      <c r="X20" s="2"/>
      <c r="Y20" s="2"/>
      <c r="Z20" s="2"/>
    </row>
    <row r="21" ht="15.75" customHeight="1">
      <c r="A21" s="1" t="s">
        <v>43</v>
      </c>
      <c r="B21" s="1">
        <v>0.0</v>
      </c>
      <c r="C21" s="1">
        <v>-43.4238</v>
      </c>
      <c r="D21" s="1">
        <v>-191.2926</v>
      </c>
      <c r="E21" s="1">
        <v>0.0</v>
      </c>
      <c r="F21" s="1">
        <v>0.0</v>
      </c>
      <c r="G21" s="1">
        <v>-6633.839999999999</v>
      </c>
      <c r="H21" s="1">
        <v>0.0</v>
      </c>
      <c r="I21" s="1">
        <v>0.0</v>
      </c>
      <c r="J21" s="1">
        <v>0.0</v>
      </c>
      <c r="K21" s="1">
        <v>-1152.06</v>
      </c>
      <c r="L21" s="2"/>
      <c r="M21" s="2"/>
      <c r="N21" s="2"/>
      <c r="O21" s="2"/>
      <c r="P21" s="2"/>
      <c r="Q21" s="2"/>
      <c r="R21" s="2"/>
      <c r="S21" s="2"/>
      <c r="T21" s="2"/>
      <c r="U21" s="2"/>
      <c r="V21" s="2"/>
      <c r="W21" s="2"/>
      <c r="X21" s="2"/>
      <c r="Y21" s="2"/>
      <c r="Z21" s="2"/>
    </row>
    <row r="22" ht="15.75" customHeight="1">
      <c r="A22" s="1" t="s">
        <v>44</v>
      </c>
      <c r="B22" s="1">
        <v>651.99</v>
      </c>
      <c r="C22" s="1">
        <v>1322.97</v>
      </c>
      <c r="D22" s="1">
        <v>1671.12</v>
      </c>
      <c r="E22" s="1">
        <v>778.5899999999999</v>
      </c>
      <c r="F22" s="1">
        <v>407.652</v>
      </c>
      <c r="G22" s="1">
        <v>1069.77</v>
      </c>
      <c r="H22" s="1">
        <v>453.4812</v>
      </c>
      <c r="I22" s="1">
        <v>-4317.059999999999</v>
      </c>
      <c r="J22" s="1">
        <v>-10824.3</v>
      </c>
      <c r="K22" s="1">
        <v>1038.12</v>
      </c>
      <c r="L22" s="2"/>
      <c r="M22" s="2"/>
      <c r="N22" s="2"/>
      <c r="O22" s="2"/>
      <c r="P22" s="2"/>
      <c r="Q22" s="2"/>
      <c r="R22" s="2"/>
      <c r="S22" s="2"/>
      <c r="T22" s="2"/>
      <c r="U22" s="2"/>
      <c r="V22" s="2"/>
      <c r="W22" s="2"/>
      <c r="X22" s="2"/>
      <c r="Y22" s="2"/>
      <c r="Z22" s="2"/>
    </row>
    <row r="23" ht="15.75" customHeight="1">
      <c r="A23" s="1" t="s">
        <v>45</v>
      </c>
      <c r="B23" s="1">
        <v>-1335.63</v>
      </c>
      <c r="C23" s="1">
        <v>-1398.93</v>
      </c>
      <c r="D23" s="1">
        <v>-1500.21</v>
      </c>
      <c r="E23" s="1">
        <v>-1519.2</v>
      </c>
      <c r="F23" s="1">
        <v>-1753.41</v>
      </c>
      <c r="G23" s="1">
        <v>-1949.64</v>
      </c>
      <c r="H23" s="1">
        <v>-1582.5</v>
      </c>
      <c r="I23" s="1">
        <v>-1671.12</v>
      </c>
      <c r="J23" s="1">
        <v>-1728.09</v>
      </c>
      <c r="K23" s="1">
        <v>-1993.95</v>
      </c>
      <c r="L23" s="2"/>
      <c r="M23" s="2"/>
      <c r="N23" s="2"/>
      <c r="O23" s="2"/>
      <c r="P23" s="2"/>
      <c r="Q23" s="2"/>
      <c r="R23" s="2"/>
      <c r="S23" s="2"/>
      <c r="T23" s="2"/>
      <c r="U23" s="2"/>
      <c r="V23" s="2"/>
      <c r="W23" s="2"/>
      <c r="X23" s="2"/>
      <c r="Y23" s="2"/>
      <c r="Z23" s="2"/>
    </row>
    <row r="24" ht="15.75" customHeight="1">
      <c r="A24" s="1" t="s">
        <v>46</v>
      </c>
      <c r="B24" s="1">
        <v>-55887.57</v>
      </c>
      <c r="C24" s="1">
        <v>-17439.15</v>
      </c>
      <c r="D24" s="1">
        <v>75814.41</v>
      </c>
      <c r="E24" s="1">
        <v>-2766.21</v>
      </c>
      <c r="F24" s="1">
        <v>-33086.91</v>
      </c>
      <c r="G24" s="1">
        <v>-9013.92</v>
      </c>
      <c r="H24" s="1">
        <v>-56007.84</v>
      </c>
      <c r="I24" s="1">
        <v>362.1393</v>
      </c>
      <c r="J24" s="1">
        <v>-46316.61</v>
      </c>
      <c r="K24" s="1">
        <v>27953.28</v>
      </c>
      <c r="L24" s="2"/>
      <c r="M24" s="2"/>
      <c r="N24" s="2"/>
      <c r="O24" s="2"/>
      <c r="P24" s="2"/>
      <c r="Q24" s="2"/>
      <c r="R24" s="2"/>
      <c r="S24" s="2"/>
      <c r="T24" s="2"/>
      <c r="U24" s="2"/>
      <c r="V24" s="2"/>
      <c r="W24" s="2"/>
      <c r="X24" s="2"/>
      <c r="Y24" s="2"/>
      <c r="Z24" s="2"/>
    </row>
    <row r="25" ht="15.75" customHeight="1">
      <c r="A25" s="1" t="s">
        <v>47</v>
      </c>
      <c r="B25" s="1">
        <v>-11501.61</v>
      </c>
      <c r="C25" s="1">
        <v>-63591.18</v>
      </c>
      <c r="D25" s="1">
        <v>-28206.48</v>
      </c>
      <c r="E25" s="1">
        <v>25433.94</v>
      </c>
      <c r="F25" s="1">
        <v>6064.139999999999</v>
      </c>
      <c r="G25" s="1">
        <v>-97133.84999999999</v>
      </c>
      <c r="H25" s="1">
        <v>80853.09</v>
      </c>
      <c r="I25" s="1">
        <v>7406.099999999999</v>
      </c>
      <c r="J25" s="1">
        <v>-17692.35</v>
      </c>
      <c r="K25" s="1">
        <v>-33903.48</v>
      </c>
      <c r="L25" s="2"/>
      <c r="M25" s="2"/>
      <c r="N25" s="2"/>
      <c r="O25" s="2"/>
      <c r="P25" s="2"/>
      <c r="Q25" s="2"/>
      <c r="R25" s="2"/>
      <c r="S25" s="2"/>
      <c r="T25" s="2"/>
      <c r="U25" s="2"/>
      <c r="V25" s="2"/>
      <c r="W25" s="2"/>
      <c r="X25" s="2"/>
      <c r="Y25" s="2"/>
      <c r="Z25" s="2"/>
    </row>
    <row r="26" ht="15.75" customHeight="1">
      <c r="A26" s="1" t="s">
        <v>48</v>
      </c>
      <c r="B26" s="1">
        <v>-432.8454</v>
      </c>
      <c r="C26" s="1">
        <v>-456.4563</v>
      </c>
      <c r="D26" s="1">
        <v>-1171.05</v>
      </c>
      <c r="E26" s="1">
        <v>-460.5708</v>
      </c>
      <c r="F26" s="1">
        <v>-313.9047</v>
      </c>
      <c r="G26" s="1">
        <v>-434.3013</v>
      </c>
      <c r="H26" s="1">
        <v>-93.684</v>
      </c>
      <c r="I26" s="1">
        <v>-105.1413</v>
      </c>
      <c r="J26" s="1">
        <v>-221.0436</v>
      </c>
      <c r="K26" s="1">
        <v>381.3825</v>
      </c>
      <c r="L26" s="2"/>
      <c r="M26" s="2"/>
      <c r="N26" s="2"/>
      <c r="O26" s="2"/>
      <c r="P26" s="2"/>
      <c r="Q26" s="2"/>
      <c r="R26" s="2"/>
      <c r="S26" s="2"/>
      <c r="T26" s="2"/>
      <c r="U26" s="2"/>
      <c r="V26" s="2"/>
      <c r="W26" s="2"/>
      <c r="X26" s="2"/>
      <c r="Y26" s="2"/>
      <c r="Z26" s="2"/>
    </row>
    <row r="27" ht="15.75" customHeight="1">
      <c r="A27" s="1" t="s">
        <v>49</v>
      </c>
      <c r="B27" s="1">
        <v>-69478.08</v>
      </c>
      <c r="C27" s="1">
        <v>-82258.34999999999</v>
      </c>
      <c r="D27" s="1">
        <v>45879.84</v>
      </c>
      <c r="E27" s="1">
        <v>20534.52</v>
      </c>
      <c r="F27" s="1">
        <v>-29320.56</v>
      </c>
      <c r="G27" s="1">
        <v>-114478.05</v>
      </c>
      <c r="H27" s="1">
        <v>23148.81</v>
      </c>
      <c r="I27" s="1">
        <v>1500.21</v>
      </c>
      <c r="J27" s="1">
        <v>-77314.62</v>
      </c>
      <c r="K27" s="1">
        <v>-8032.77</v>
      </c>
      <c r="L27" s="2"/>
      <c r="M27" s="2"/>
      <c r="N27" s="2"/>
      <c r="O27" s="2"/>
      <c r="P27" s="2"/>
      <c r="Q27" s="2"/>
      <c r="R27" s="2"/>
      <c r="S27" s="2"/>
      <c r="T27" s="2"/>
      <c r="U27" s="2"/>
      <c r="V27" s="2"/>
      <c r="W27" s="2"/>
      <c r="X27" s="2"/>
      <c r="Y27" s="2"/>
      <c r="Z27" s="2"/>
    </row>
    <row r="28" ht="15.75" customHeight="1">
      <c r="A28" s="1" t="s">
        <v>50</v>
      </c>
      <c r="B28" s="1">
        <v>5450.13</v>
      </c>
      <c r="C28" s="1">
        <v>29921.91</v>
      </c>
      <c r="D28" s="1">
        <v>0.0</v>
      </c>
      <c r="E28" s="1">
        <v>25408.62</v>
      </c>
      <c r="F28" s="1">
        <v>0.0</v>
      </c>
      <c r="G28" s="1">
        <v>114079.26</v>
      </c>
      <c r="H28" s="1">
        <v>0.0</v>
      </c>
      <c r="I28" s="1">
        <v>35023.89</v>
      </c>
      <c r="J28" s="1">
        <v>73782.48</v>
      </c>
      <c r="K28" s="1">
        <v>5095.65</v>
      </c>
      <c r="L28" s="2"/>
      <c r="M28" s="2"/>
      <c r="N28" s="2"/>
      <c r="O28" s="2"/>
      <c r="P28" s="2"/>
      <c r="Q28" s="2"/>
      <c r="R28" s="2"/>
      <c r="S28" s="2"/>
      <c r="T28" s="2"/>
      <c r="U28" s="2"/>
      <c r="V28" s="2"/>
      <c r="W28" s="2"/>
      <c r="X28" s="2"/>
      <c r="Y28" s="2"/>
      <c r="Z28" s="2"/>
    </row>
    <row r="29" ht="15.75" customHeight="1">
      <c r="A29" s="1" t="s">
        <v>51</v>
      </c>
      <c r="B29" s="1">
        <v>49411.98</v>
      </c>
      <c r="C29" s="1">
        <v>40106.88</v>
      </c>
      <c r="D29" s="1">
        <v>79871.94</v>
      </c>
      <c r="E29" s="1">
        <v>42227.43</v>
      </c>
      <c r="F29" s="1">
        <v>31782.93</v>
      </c>
      <c r="G29" s="1">
        <v>31650.0</v>
      </c>
      <c r="H29" s="1">
        <v>118415.31</v>
      </c>
      <c r="I29" s="1">
        <v>29491.47</v>
      </c>
      <c r="J29" s="1">
        <v>47664.89999999999</v>
      </c>
      <c r="K29" s="1">
        <v>20180.04</v>
      </c>
      <c r="L29" s="2"/>
      <c r="M29" s="2"/>
      <c r="N29" s="2"/>
      <c r="O29" s="2"/>
      <c r="P29" s="2"/>
      <c r="Q29" s="2"/>
      <c r="R29" s="2"/>
      <c r="S29" s="2"/>
      <c r="T29" s="2"/>
      <c r="U29" s="2"/>
      <c r="V29" s="2"/>
      <c r="W29" s="2"/>
      <c r="X29" s="2"/>
      <c r="Y29" s="2"/>
      <c r="Z29" s="2"/>
    </row>
    <row r="30" ht="15.75" customHeight="1">
      <c r="A30" s="1" t="s">
        <v>52</v>
      </c>
      <c r="B30" s="1">
        <v>54855.78</v>
      </c>
      <c r="C30" s="1">
        <v>70028.79</v>
      </c>
      <c r="D30" s="1">
        <v>79871.94</v>
      </c>
      <c r="E30" s="1">
        <v>67636.05</v>
      </c>
      <c r="F30" s="1">
        <v>31782.93</v>
      </c>
      <c r="G30" s="1">
        <v>145722.93</v>
      </c>
      <c r="H30" s="1">
        <v>118415.31</v>
      </c>
      <c r="I30" s="1">
        <v>64515.35999999999</v>
      </c>
      <c r="J30" s="1">
        <v>121447.38</v>
      </c>
      <c r="K30" s="1">
        <v>25275.69</v>
      </c>
      <c r="L30" s="2"/>
      <c r="M30" s="2"/>
      <c r="N30" s="2"/>
      <c r="O30" s="2"/>
      <c r="P30" s="2"/>
      <c r="Q30" s="2"/>
      <c r="R30" s="2"/>
      <c r="S30" s="2"/>
      <c r="T30" s="2"/>
      <c r="U30" s="2"/>
      <c r="V30" s="2"/>
      <c r="W30" s="2"/>
      <c r="X30" s="2"/>
      <c r="Y30" s="2"/>
      <c r="Z30" s="2"/>
    </row>
    <row r="31" ht="15.75" customHeight="1">
      <c r="A31" s="1" t="s">
        <v>53</v>
      </c>
      <c r="B31" s="1">
        <v>-3791.67</v>
      </c>
      <c r="C31" s="1">
        <v>-31827.24</v>
      </c>
      <c r="D31" s="1">
        <v>-45607.64999999999</v>
      </c>
      <c r="E31" s="1">
        <v>-6064.139999999999</v>
      </c>
      <c r="F31" s="1">
        <v>-6785.759999999999</v>
      </c>
      <c r="G31" s="1">
        <v>0.0</v>
      </c>
      <c r="H31" s="1">
        <v>-59894.46</v>
      </c>
      <c r="I31" s="1">
        <v>0.0</v>
      </c>
      <c r="J31" s="1">
        <v>-53526.48</v>
      </c>
      <c r="K31" s="1">
        <v>-38233.2</v>
      </c>
      <c r="L31" s="2"/>
      <c r="M31" s="2"/>
      <c r="N31" s="2"/>
      <c r="O31" s="2"/>
      <c r="P31" s="2"/>
      <c r="Q31" s="2"/>
      <c r="R31" s="2"/>
      <c r="S31" s="2"/>
      <c r="T31" s="2"/>
      <c r="U31" s="2"/>
      <c r="V31" s="2"/>
      <c r="W31" s="2"/>
      <c r="X31" s="2"/>
      <c r="Y31" s="2"/>
      <c r="Z31" s="2"/>
    </row>
    <row r="32" ht="15.75" customHeight="1">
      <c r="A32" s="1" t="s">
        <v>54</v>
      </c>
      <c r="B32" s="1">
        <v>-19452.09</v>
      </c>
      <c r="C32" s="1">
        <v>-23965.38</v>
      </c>
      <c r="D32" s="1">
        <v>-43069.32</v>
      </c>
      <c r="E32" s="1">
        <v>-34726.38</v>
      </c>
      <c r="F32" s="1">
        <v>-26820.21</v>
      </c>
      <c r="G32" s="1">
        <v>-31542.39</v>
      </c>
      <c r="H32" s="1">
        <v>-71908.8</v>
      </c>
      <c r="I32" s="1">
        <v>-34599.78</v>
      </c>
      <c r="J32" s="1">
        <v>-26389.77</v>
      </c>
      <c r="K32" s="1">
        <v>-25085.79</v>
      </c>
      <c r="L32" s="2"/>
      <c r="M32" s="2"/>
      <c r="N32" s="2"/>
      <c r="O32" s="2"/>
      <c r="P32" s="2"/>
      <c r="Q32" s="2"/>
      <c r="R32" s="2"/>
      <c r="S32" s="2"/>
      <c r="T32" s="2"/>
      <c r="U32" s="2"/>
      <c r="V32" s="2"/>
      <c r="W32" s="2"/>
      <c r="X32" s="2"/>
      <c r="Y32" s="2"/>
      <c r="Z32" s="2"/>
    </row>
    <row r="33" ht="15.75" customHeight="1">
      <c r="A33" s="1" t="s">
        <v>55</v>
      </c>
      <c r="B33" s="1">
        <v>-23237.43</v>
      </c>
      <c r="C33" s="1">
        <v>-55798.95</v>
      </c>
      <c r="D33" s="1">
        <v>-88676.97</v>
      </c>
      <c r="E33" s="1">
        <v>-40790.52</v>
      </c>
      <c r="F33" s="1">
        <v>-33605.97</v>
      </c>
      <c r="G33" s="1">
        <v>-31542.39</v>
      </c>
      <c r="H33" s="1">
        <v>-131809.59</v>
      </c>
      <c r="I33" s="1">
        <v>-34599.78</v>
      </c>
      <c r="J33" s="1">
        <v>-79916.25</v>
      </c>
      <c r="K33" s="1">
        <v>-63312.66</v>
      </c>
      <c r="L33" s="2"/>
      <c r="M33" s="2"/>
      <c r="N33" s="2"/>
      <c r="O33" s="2"/>
      <c r="P33" s="2"/>
      <c r="Q33" s="2"/>
      <c r="R33" s="2"/>
      <c r="S33" s="2"/>
      <c r="T33" s="2"/>
      <c r="U33" s="2"/>
      <c r="V33" s="2"/>
      <c r="W33" s="2"/>
      <c r="X33" s="2"/>
      <c r="Y33" s="2"/>
      <c r="Z33" s="2"/>
    </row>
    <row r="34" ht="15.75" customHeight="1">
      <c r="A34" s="1" t="s">
        <v>56</v>
      </c>
      <c r="B34" s="1">
        <v>0.01266</v>
      </c>
      <c r="C34" s="1">
        <v>0.09494999999999999</v>
      </c>
      <c r="D34" s="1">
        <v>1.62048</v>
      </c>
      <c r="E34" s="1">
        <v>8.355599999999999</v>
      </c>
      <c r="F34" s="1">
        <v>14.6856</v>
      </c>
      <c r="G34" s="1">
        <v>7.8492</v>
      </c>
      <c r="H34" s="1">
        <v>5.69067</v>
      </c>
      <c r="I34" s="1">
        <v>17.0277</v>
      </c>
      <c r="J34" s="1">
        <v>7.6593</v>
      </c>
      <c r="K34" s="1">
        <v>21.0789</v>
      </c>
      <c r="L34" s="2"/>
      <c r="M34" s="2"/>
      <c r="N34" s="2"/>
      <c r="O34" s="2"/>
      <c r="P34" s="2"/>
      <c r="Q34" s="2"/>
      <c r="R34" s="2"/>
      <c r="S34" s="2"/>
      <c r="T34" s="2"/>
      <c r="U34" s="2"/>
      <c r="V34" s="2"/>
      <c r="W34" s="2"/>
      <c r="X34" s="2"/>
      <c r="Y34" s="2"/>
      <c r="Z34" s="2"/>
    </row>
    <row r="35" ht="15.75" customHeight="1">
      <c r="A35" s="1" t="s">
        <v>57</v>
      </c>
      <c r="B35" s="1">
        <v>-633.0</v>
      </c>
      <c r="C35" s="1">
        <v>-1266.0</v>
      </c>
      <c r="D35" s="1">
        <v>-1379.94</v>
      </c>
      <c r="E35" s="1">
        <v>-1272.33</v>
      </c>
      <c r="F35" s="1">
        <v>-1012.8</v>
      </c>
      <c r="G35" s="1">
        <v>-316.6899</v>
      </c>
      <c r="H35" s="1">
        <v>-0.1266</v>
      </c>
      <c r="I35" s="1">
        <v>-1006.47</v>
      </c>
      <c r="J35" s="1">
        <v>-2848.5</v>
      </c>
      <c r="K35" s="1">
        <v>-2532.0</v>
      </c>
      <c r="L35" s="2"/>
      <c r="M35" s="2"/>
      <c r="N35" s="2"/>
      <c r="O35" s="2"/>
      <c r="P35" s="2"/>
      <c r="Q35" s="2"/>
      <c r="R35" s="2"/>
      <c r="S35" s="2"/>
      <c r="T35" s="2"/>
      <c r="U35" s="2"/>
      <c r="V35" s="2"/>
      <c r="W35" s="2"/>
      <c r="X35" s="2"/>
      <c r="Y35" s="2"/>
      <c r="Z35" s="2"/>
    </row>
    <row r="36" ht="15.75" customHeight="1">
      <c r="A36" s="1" t="s">
        <v>58</v>
      </c>
      <c r="B36" s="1">
        <v>-2468.7</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1">
        <v>0.0</v>
      </c>
      <c r="C37" s="1">
        <v>-1588.83</v>
      </c>
      <c r="D37" s="1">
        <v>-1557.18</v>
      </c>
      <c r="E37" s="1">
        <v>-1525.53</v>
      </c>
      <c r="F37" s="1">
        <v>-1747.08</v>
      </c>
      <c r="G37" s="1">
        <v>-1924.32</v>
      </c>
      <c r="H37" s="1">
        <v>-2031.93</v>
      </c>
      <c r="I37" s="1">
        <v>-2114.22</v>
      </c>
      <c r="J37" s="1">
        <v>-2399.07</v>
      </c>
      <c r="K37" s="1">
        <v>-2778.87</v>
      </c>
      <c r="L37" s="2"/>
      <c r="M37" s="2"/>
      <c r="N37" s="2"/>
      <c r="O37" s="2"/>
      <c r="P37" s="2"/>
      <c r="Q37" s="2"/>
      <c r="R37" s="2"/>
      <c r="S37" s="2"/>
      <c r="T37" s="2"/>
      <c r="U37" s="2"/>
      <c r="V37" s="2"/>
      <c r="W37" s="2"/>
      <c r="X37" s="2"/>
      <c r="Y37" s="2"/>
      <c r="Z37" s="2"/>
    </row>
    <row r="38" ht="15.75" customHeight="1">
      <c r="A38" s="1" t="s">
        <v>60</v>
      </c>
      <c r="B38" s="1">
        <v>-1671.12</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60</v>
      </c>
      <c r="B39" s="1">
        <v>-1671.12</v>
      </c>
      <c r="C39" s="1">
        <v>-1588.83</v>
      </c>
      <c r="D39" s="1">
        <v>-1557.18</v>
      </c>
      <c r="E39" s="1">
        <v>-1525.53</v>
      </c>
      <c r="F39" s="1">
        <v>-1747.08</v>
      </c>
      <c r="G39" s="1">
        <v>-1924.32</v>
      </c>
      <c r="H39" s="1">
        <v>-2031.93</v>
      </c>
      <c r="I39" s="1">
        <v>-2114.22</v>
      </c>
      <c r="J39" s="1">
        <v>-2399.07</v>
      </c>
      <c r="K39" s="1">
        <v>-2778.87</v>
      </c>
      <c r="L39" s="2"/>
      <c r="M39" s="2"/>
      <c r="N39" s="2"/>
      <c r="O39" s="2"/>
      <c r="P39" s="2"/>
      <c r="Q39" s="2"/>
      <c r="R39" s="2"/>
      <c r="S39" s="2"/>
      <c r="T39" s="2"/>
      <c r="U39" s="2"/>
      <c r="V39" s="2"/>
      <c r="W39" s="2"/>
      <c r="X39" s="2"/>
      <c r="Y39" s="2"/>
      <c r="Z39" s="2"/>
    </row>
    <row r="40" ht="15.75" customHeight="1">
      <c r="A40" s="1" t="s">
        <v>61</v>
      </c>
      <c r="B40" s="1">
        <v>25016.16</v>
      </c>
      <c r="C40" s="1">
        <v>78492.0</v>
      </c>
      <c r="D40" s="1">
        <v>69015.98999999999</v>
      </c>
      <c r="E40" s="1">
        <v>36207.6</v>
      </c>
      <c r="F40" s="1">
        <v>22806.99</v>
      </c>
      <c r="G40" s="1">
        <v>36378.50999999999</v>
      </c>
      <c r="H40" s="1">
        <v>148299.24</v>
      </c>
      <c r="I40" s="1">
        <v>9874.8</v>
      </c>
      <c r="J40" s="1">
        <v>39290.31</v>
      </c>
      <c r="K40" s="1">
        <v>23161.47</v>
      </c>
      <c r="L40" s="2"/>
      <c r="M40" s="2"/>
      <c r="N40" s="2"/>
      <c r="O40" s="2"/>
      <c r="P40" s="2"/>
      <c r="Q40" s="2"/>
      <c r="R40" s="2"/>
      <c r="S40" s="2"/>
      <c r="T40" s="2"/>
      <c r="U40" s="2"/>
      <c r="V40" s="2"/>
      <c r="W40" s="2"/>
      <c r="X40" s="2"/>
      <c r="Y40" s="2"/>
      <c r="Z40" s="2"/>
    </row>
    <row r="41" ht="15.75" customHeight="1">
      <c r="A41" s="1" t="s">
        <v>62</v>
      </c>
      <c r="B41" s="1">
        <v>-62.1606</v>
      </c>
      <c r="C41" s="1">
        <v>-176.9235</v>
      </c>
      <c r="D41" s="1">
        <v>617.4282</v>
      </c>
      <c r="E41" s="1">
        <v>-1006.47</v>
      </c>
      <c r="F41" s="1">
        <v>1152.06</v>
      </c>
      <c r="G41" s="1">
        <v>2215.5</v>
      </c>
      <c r="H41" s="1">
        <v>-184.1397</v>
      </c>
      <c r="I41" s="1">
        <v>-2601.63</v>
      </c>
      <c r="J41" s="1">
        <v>229.6524</v>
      </c>
      <c r="K41" s="1">
        <v>-411.19047</v>
      </c>
      <c r="L41" s="2"/>
      <c r="M41" s="2"/>
      <c r="N41" s="2"/>
      <c r="O41" s="2"/>
      <c r="P41" s="2"/>
      <c r="Q41" s="2"/>
      <c r="R41" s="2"/>
      <c r="S41" s="2"/>
      <c r="T41" s="2"/>
      <c r="U41" s="2"/>
      <c r="V41" s="2"/>
      <c r="W41" s="2"/>
      <c r="X41" s="2"/>
      <c r="Y41" s="2"/>
      <c r="Z41" s="2"/>
    </row>
    <row r="42" ht="15.75" customHeight="1">
      <c r="A42" s="1" t="s">
        <v>63</v>
      </c>
      <c r="B42" s="1">
        <v>51798.39</v>
      </c>
      <c r="C42" s="1">
        <v>89689.76999999999</v>
      </c>
      <c r="D42" s="1">
        <v>57887.85</v>
      </c>
      <c r="E42" s="1">
        <v>59261.46</v>
      </c>
      <c r="F42" s="1">
        <v>19388.79</v>
      </c>
      <c r="G42" s="1">
        <v>150546.39</v>
      </c>
      <c r="H42" s="1">
        <v>132702.12</v>
      </c>
      <c r="I42" s="1">
        <v>34087.05</v>
      </c>
      <c r="J42" s="1">
        <v>75808.08</v>
      </c>
      <c r="K42" s="1">
        <v>-20572.5</v>
      </c>
      <c r="L42" s="2"/>
      <c r="M42" s="2"/>
      <c r="N42" s="2"/>
      <c r="O42" s="2"/>
      <c r="P42" s="2"/>
      <c r="Q42" s="2"/>
      <c r="R42" s="2"/>
      <c r="S42" s="2"/>
      <c r="T42" s="2"/>
      <c r="U42" s="2"/>
      <c r="V42" s="2"/>
      <c r="W42" s="2"/>
      <c r="X42" s="2"/>
      <c r="Y42" s="2"/>
      <c r="Z42" s="2"/>
    </row>
    <row r="43" ht="15.75" customHeight="1">
      <c r="A43" s="1" t="s">
        <v>64</v>
      </c>
      <c r="B43" s="1">
        <v>454.8105</v>
      </c>
      <c r="C43" s="1">
        <v>-327.0078</v>
      </c>
      <c r="D43" s="1">
        <v>-331.7553</v>
      </c>
      <c r="E43" s="1">
        <v>-1190.04</v>
      </c>
      <c r="F43" s="1">
        <v>278.3934</v>
      </c>
      <c r="G43" s="1">
        <v>-2297.79</v>
      </c>
      <c r="H43" s="1">
        <v>2513.01</v>
      </c>
      <c r="I43" s="1">
        <v>7925.16</v>
      </c>
      <c r="J43" s="1">
        <v>6735.12</v>
      </c>
      <c r="K43" s="1">
        <v>12622.02</v>
      </c>
      <c r="L43" s="2"/>
      <c r="M43" s="2"/>
      <c r="N43" s="2"/>
      <c r="O43" s="2"/>
      <c r="P43" s="2"/>
      <c r="Q43" s="2"/>
      <c r="R43" s="2"/>
      <c r="S43" s="2"/>
      <c r="T43" s="2"/>
      <c r="U43" s="2"/>
      <c r="V43" s="2"/>
      <c r="W43" s="2"/>
      <c r="X43" s="2"/>
      <c r="Y43" s="2"/>
      <c r="Z43" s="2"/>
    </row>
    <row r="44" ht="15.75" customHeight="1">
      <c r="A44" s="1" t="s">
        <v>65</v>
      </c>
      <c r="B44" s="1">
        <v>-2126.88</v>
      </c>
      <c r="C44" s="1">
        <v>33567.99</v>
      </c>
      <c r="D44" s="1">
        <v>107774.58</v>
      </c>
      <c r="E44" s="1">
        <v>75035.81999999999</v>
      </c>
      <c r="F44" s="1">
        <v>-8203.68</v>
      </c>
      <c r="G44" s="1">
        <v>25187.07</v>
      </c>
      <c r="H44" s="1">
        <v>156813.09</v>
      </c>
      <c r="I44" s="1">
        <v>49266.39</v>
      </c>
      <c r="J44" s="1">
        <v>18565.89</v>
      </c>
      <c r="K44" s="1">
        <v>-25414.95</v>
      </c>
      <c r="L44" s="2"/>
      <c r="M44" s="2"/>
      <c r="N44" s="2"/>
      <c r="O44" s="2"/>
      <c r="P44" s="2"/>
      <c r="Q44" s="2"/>
      <c r="R44" s="2"/>
      <c r="S44" s="2"/>
      <c r="T44" s="2"/>
      <c r="U44" s="2"/>
      <c r="V44" s="2"/>
      <c r="W44" s="2"/>
      <c r="X44" s="2"/>
      <c r="Y44" s="2"/>
      <c r="Z44" s="2"/>
    </row>
    <row r="45" ht="15.75" customHeight="1">
      <c r="A45" s="1" t="s">
        <v>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v>
      </c>
      <c r="B46" s="1">
        <v>4614.57</v>
      </c>
      <c r="C46" s="1">
        <v>4785.48</v>
      </c>
      <c r="D46" s="1">
        <v>4931.07</v>
      </c>
      <c r="E46" s="1">
        <v>6583.2</v>
      </c>
      <c r="F46" s="1">
        <v>9419.039999999999</v>
      </c>
      <c r="G46" s="1">
        <v>11134.47</v>
      </c>
      <c r="H46" s="1">
        <v>5570.4</v>
      </c>
      <c r="I46" s="1">
        <v>3772.68</v>
      </c>
      <c r="J46" s="1">
        <v>12292.86</v>
      </c>
      <c r="K46" s="1">
        <v>27624.12</v>
      </c>
      <c r="L46" s="2"/>
      <c r="M46" s="2"/>
      <c r="N46" s="2"/>
      <c r="O46" s="2"/>
      <c r="P46" s="2"/>
      <c r="Q46" s="2"/>
      <c r="R46" s="2"/>
      <c r="S46" s="2"/>
      <c r="T46" s="2"/>
      <c r="U46" s="2"/>
      <c r="V46" s="2"/>
      <c r="W46" s="2"/>
      <c r="X46" s="2"/>
      <c r="Y46" s="2"/>
      <c r="Z46" s="2"/>
    </row>
    <row r="47" ht="15.75" customHeight="1">
      <c r="A47" s="1" t="s">
        <v>68</v>
      </c>
      <c r="B47" s="1">
        <v>3158.67</v>
      </c>
      <c r="C47" s="1">
        <v>2569.98</v>
      </c>
      <c r="D47" s="1">
        <v>2367.42</v>
      </c>
      <c r="E47" s="1">
        <v>1677.45</v>
      </c>
      <c r="F47" s="1">
        <v>1911.66</v>
      </c>
      <c r="G47" s="1">
        <v>810.24</v>
      </c>
      <c r="H47" s="1">
        <v>791.25</v>
      </c>
      <c r="I47" s="1">
        <v>1392.6</v>
      </c>
      <c r="J47" s="1">
        <v>2873.82</v>
      </c>
      <c r="K47" s="1">
        <v>3297.93</v>
      </c>
      <c r="L47" s="2"/>
      <c r="M47" s="2"/>
      <c r="N47" s="2"/>
      <c r="O47" s="2"/>
      <c r="P47" s="2"/>
      <c r="Q47" s="2"/>
      <c r="R47" s="2"/>
      <c r="S47" s="2"/>
      <c r="T47" s="2"/>
      <c r="U47" s="2"/>
      <c r="V47" s="2"/>
      <c r="W47" s="2"/>
      <c r="X47" s="2"/>
      <c r="Y47" s="2"/>
      <c r="Z47" s="2"/>
    </row>
    <row r="48" ht="15.75" customHeight="1">
      <c r="A48" s="1" t="s">
        <v>69</v>
      </c>
      <c r="B48" s="1">
        <v>31618.35</v>
      </c>
      <c r="C48" s="1">
        <v>14229.84</v>
      </c>
      <c r="D48" s="1">
        <v>-8805.029999999999</v>
      </c>
      <c r="E48" s="1">
        <v>26851.86</v>
      </c>
      <c r="F48" s="1">
        <v>-1823.04</v>
      </c>
      <c r="G48" s="1">
        <v>114180.54</v>
      </c>
      <c r="H48" s="1">
        <v>-13394.28</v>
      </c>
      <c r="I48" s="1">
        <v>29915.58</v>
      </c>
      <c r="J48" s="1">
        <v>41537.46</v>
      </c>
      <c r="K48" s="1">
        <v>-38036.97</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21224.49</v>
      </c>
      <c r="C3" s="1">
        <v>54792.48</v>
      </c>
      <c r="D3" s="1">
        <v>162573.39</v>
      </c>
      <c r="E3" s="1">
        <v>463223.0699999999</v>
      </c>
      <c r="F3" s="1">
        <v>455778.99</v>
      </c>
      <c r="G3" s="1">
        <v>480719.19</v>
      </c>
      <c r="H3" s="1">
        <v>635797.86</v>
      </c>
      <c r="I3" s="1">
        <v>676227.57</v>
      </c>
      <c r="J3" s="1">
        <v>703402.26</v>
      </c>
      <c r="K3" s="1">
        <v>677480.9099999999</v>
      </c>
      <c r="L3" s="2"/>
      <c r="M3" s="2"/>
      <c r="N3" s="2"/>
      <c r="O3" s="2"/>
      <c r="P3" s="2"/>
      <c r="Q3" s="2"/>
      <c r="R3" s="2"/>
      <c r="S3" s="2"/>
      <c r="T3" s="2"/>
      <c r="U3" s="2"/>
      <c r="V3" s="2"/>
      <c r="W3" s="2"/>
      <c r="X3" s="2"/>
      <c r="Y3" s="2"/>
      <c r="Z3" s="2"/>
    </row>
    <row r="4">
      <c r="A4" s="1" t="s">
        <v>72</v>
      </c>
      <c r="B4" s="1">
        <v>642425.37</v>
      </c>
      <c r="C4" s="1">
        <v>632082.15</v>
      </c>
      <c r="D4" s="1">
        <v>636386.5499999999</v>
      </c>
      <c r="E4" s="1">
        <v>367760.34</v>
      </c>
      <c r="F4" s="1">
        <v>369292.2</v>
      </c>
      <c r="G4" s="1">
        <v>448714.71</v>
      </c>
      <c r="H4" s="1">
        <v>471572.34</v>
      </c>
      <c r="I4" s="1">
        <v>473142.18</v>
      </c>
      <c r="J4" s="1">
        <v>502190.55</v>
      </c>
      <c r="K4" s="1">
        <v>530447.6699999999</v>
      </c>
      <c r="L4" s="2"/>
      <c r="M4" s="2"/>
      <c r="N4" s="2"/>
      <c r="O4" s="2"/>
      <c r="P4" s="2"/>
      <c r="Q4" s="2"/>
      <c r="R4" s="2"/>
      <c r="S4" s="2"/>
      <c r="T4" s="2"/>
      <c r="U4" s="2"/>
      <c r="V4" s="2"/>
      <c r="W4" s="2"/>
      <c r="X4" s="2"/>
      <c r="Y4" s="2"/>
      <c r="Z4" s="2"/>
    </row>
    <row r="5">
      <c r="A5" s="1" t="s">
        <v>73</v>
      </c>
      <c r="B5" s="1">
        <v>212263.89</v>
      </c>
      <c r="C5" s="1">
        <v>246211.68</v>
      </c>
      <c r="D5" s="1">
        <v>222467.85</v>
      </c>
      <c r="E5" s="1">
        <v>181215.24</v>
      </c>
      <c r="F5" s="1">
        <v>209301.45</v>
      </c>
      <c r="G5" s="1">
        <v>258232.35</v>
      </c>
      <c r="H5" s="1">
        <v>249477.96</v>
      </c>
      <c r="I5" s="1">
        <v>214023.63</v>
      </c>
      <c r="J5" s="1">
        <v>220037.13</v>
      </c>
      <c r="K5" s="1">
        <v>268240.08</v>
      </c>
      <c r="L5" s="2"/>
      <c r="M5" s="2"/>
      <c r="N5" s="2"/>
      <c r="O5" s="2"/>
      <c r="P5" s="2"/>
      <c r="Q5" s="2"/>
      <c r="R5" s="2"/>
      <c r="S5" s="2"/>
      <c r="T5" s="2"/>
      <c r="U5" s="2"/>
      <c r="V5" s="2"/>
      <c r="W5" s="2"/>
      <c r="X5" s="2"/>
      <c r="Y5" s="2"/>
      <c r="Z5" s="2"/>
    </row>
    <row r="6">
      <c r="A6" s="1" t="s">
        <v>74</v>
      </c>
      <c r="B6" s="1">
        <v>13071.45</v>
      </c>
      <c r="C6" s="1">
        <v>14033.61</v>
      </c>
      <c r="D6" s="1">
        <v>15293.28</v>
      </c>
      <c r="E6" s="1">
        <v>17534.1</v>
      </c>
      <c r="F6" s="1">
        <v>17837.94</v>
      </c>
      <c r="G6" s="1">
        <v>17249.25</v>
      </c>
      <c r="H6" s="1">
        <v>15533.82</v>
      </c>
      <c r="I6" s="1">
        <v>7184.549999999999</v>
      </c>
      <c r="J6" s="1">
        <v>31801.92</v>
      </c>
      <c r="K6" s="1">
        <v>39132.06</v>
      </c>
      <c r="L6" s="2"/>
      <c r="M6" s="2"/>
      <c r="N6" s="2"/>
      <c r="O6" s="2"/>
      <c r="P6" s="2"/>
      <c r="Q6" s="2"/>
      <c r="R6" s="2"/>
      <c r="S6" s="2"/>
      <c r="T6" s="2"/>
      <c r="U6" s="2"/>
      <c r="V6" s="2"/>
      <c r="W6" s="2"/>
      <c r="X6" s="2"/>
      <c r="Y6" s="2"/>
      <c r="Z6" s="2"/>
    </row>
    <row r="7">
      <c r="A7" s="1" t="s">
        <v>75</v>
      </c>
      <c r="B7" s="1">
        <v>867760.71</v>
      </c>
      <c r="C7" s="1">
        <v>892321.11</v>
      </c>
      <c r="D7" s="1">
        <v>874147.6799999999</v>
      </c>
      <c r="E7" s="1">
        <v>566509.6799999999</v>
      </c>
      <c r="F7" s="1">
        <v>596425.26</v>
      </c>
      <c r="G7" s="1">
        <v>724189.98</v>
      </c>
      <c r="H7" s="1">
        <v>736590.45</v>
      </c>
      <c r="I7" s="1">
        <v>694356.69</v>
      </c>
      <c r="J7" s="1">
        <v>754023.27</v>
      </c>
      <c r="K7" s="1">
        <v>837819.8099999999</v>
      </c>
      <c r="L7" s="2"/>
      <c r="M7" s="2"/>
      <c r="N7" s="2"/>
      <c r="O7" s="2"/>
      <c r="P7" s="2"/>
      <c r="Q7" s="2"/>
      <c r="R7" s="2"/>
      <c r="S7" s="2"/>
      <c r="T7" s="2"/>
      <c r="U7" s="2"/>
      <c r="V7" s="2"/>
      <c r="W7" s="2"/>
      <c r="X7" s="2"/>
      <c r="Y7" s="2"/>
      <c r="Z7" s="2"/>
    </row>
    <row r="8">
      <c r="A8" s="1" t="s">
        <v>76</v>
      </c>
      <c r="B8" s="1">
        <v>754092.8999999999</v>
      </c>
      <c r="C8" s="1">
        <v>782951.37</v>
      </c>
      <c r="D8" s="1">
        <v>753409.26</v>
      </c>
      <c r="E8" s="1">
        <v>746940.0</v>
      </c>
      <c r="F8" s="1">
        <v>746984.3099999999</v>
      </c>
      <c r="G8" s="1">
        <v>755555.13</v>
      </c>
      <c r="H8" s="1">
        <v>740173.23</v>
      </c>
      <c r="I8" s="1">
        <v>723348.09</v>
      </c>
      <c r="J8" s="1">
        <v>767145.36</v>
      </c>
      <c r="K8" s="1">
        <v>817810.6799999999</v>
      </c>
      <c r="L8" s="2"/>
      <c r="M8" s="2"/>
      <c r="N8" s="2"/>
      <c r="O8" s="2"/>
      <c r="P8" s="2"/>
      <c r="Q8" s="2"/>
      <c r="R8" s="2"/>
      <c r="S8" s="2"/>
      <c r="T8" s="2"/>
      <c r="U8" s="2"/>
      <c r="V8" s="2"/>
      <c r="W8" s="2"/>
      <c r="X8" s="2"/>
      <c r="Y8" s="2"/>
      <c r="Z8" s="2"/>
    </row>
    <row r="9">
      <c r="A9" s="1" t="s">
        <v>77</v>
      </c>
      <c r="B9" s="1">
        <v>-6678.15</v>
      </c>
      <c r="C9" s="1">
        <v>-7032.63</v>
      </c>
      <c r="D9" s="1">
        <v>-7482.059999999999</v>
      </c>
      <c r="E9" s="1">
        <v>-4836.12</v>
      </c>
      <c r="F9" s="1">
        <v>-4165.139999999999</v>
      </c>
      <c r="G9" s="1">
        <v>-5127.3</v>
      </c>
      <c r="H9" s="1">
        <v>-8532.84</v>
      </c>
      <c r="I9" s="1">
        <v>-9311.43</v>
      </c>
      <c r="J9" s="1">
        <v>-8058.089999999999</v>
      </c>
      <c r="K9" s="1">
        <v>-8646.779999999999</v>
      </c>
      <c r="L9" s="2"/>
      <c r="M9" s="2"/>
      <c r="N9" s="2"/>
      <c r="O9" s="2"/>
      <c r="P9" s="2"/>
      <c r="Q9" s="2"/>
      <c r="R9" s="2"/>
      <c r="S9" s="2"/>
      <c r="T9" s="2"/>
      <c r="U9" s="2"/>
      <c r="V9" s="2"/>
      <c r="W9" s="2"/>
      <c r="X9" s="2"/>
      <c r="Y9" s="2"/>
      <c r="Z9" s="2"/>
    </row>
    <row r="10">
      <c r="A10" s="1" t="s">
        <v>78</v>
      </c>
      <c r="B10" s="1">
        <v>-1861.02</v>
      </c>
      <c r="C10" s="1">
        <v>-1899.0</v>
      </c>
      <c r="D10" s="1">
        <v>-1829.37</v>
      </c>
      <c r="E10" s="1">
        <v>-1867.35</v>
      </c>
      <c r="F10" s="1">
        <v>-1930.65</v>
      </c>
      <c r="G10" s="1">
        <v>-2215.5</v>
      </c>
      <c r="H10" s="1">
        <v>-1955.97</v>
      </c>
      <c r="I10" s="1">
        <v>-2038.26</v>
      </c>
      <c r="J10" s="1">
        <v>-2538.33</v>
      </c>
      <c r="K10" s="1">
        <v>-3089.04</v>
      </c>
      <c r="L10" s="2"/>
      <c r="M10" s="2"/>
      <c r="N10" s="2"/>
      <c r="O10" s="2"/>
      <c r="P10" s="2"/>
      <c r="Q10" s="2"/>
      <c r="R10" s="2"/>
      <c r="S10" s="2"/>
      <c r="T10" s="2"/>
      <c r="U10" s="2"/>
      <c r="V10" s="2"/>
      <c r="W10" s="2"/>
      <c r="X10" s="2"/>
      <c r="Y10" s="2"/>
      <c r="Z10" s="2"/>
    </row>
    <row r="11">
      <c r="A11" s="1" t="s">
        <v>79</v>
      </c>
      <c r="B11" s="1">
        <v>745553.73</v>
      </c>
      <c r="C11" s="1">
        <v>774019.74</v>
      </c>
      <c r="D11" s="1">
        <v>744097.83</v>
      </c>
      <c r="E11" s="1">
        <v>740236.5299999999</v>
      </c>
      <c r="F11" s="1">
        <v>740888.52</v>
      </c>
      <c r="G11" s="1">
        <v>748212.33</v>
      </c>
      <c r="H11" s="1">
        <v>729678.09</v>
      </c>
      <c r="I11" s="1">
        <v>711998.3999999999</v>
      </c>
      <c r="J11" s="1">
        <v>756548.94</v>
      </c>
      <c r="K11" s="1">
        <v>806074.86</v>
      </c>
      <c r="L11" s="2"/>
      <c r="M11" s="2"/>
      <c r="N11" s="2"/>
      <c r="O11" s="2"/>
      <c r="P11" s="2"/>
      <c r="Q11" s="2"/>
      <c r="R11" s="2"/>
      <c r="S11" s="2"/>
      <c r="T11" s="2"/>
      <c r="U11" s="2"/>
      <c r="V11" s="2"/>
      <c r="W11" s="2"/>
      <c r="X11" s="2"/>
      <c r="Y11" s="2"/>
      <c r="Z11" s="2"/>
    </row>
    <row r="12">
      <c r="A12" s="1" t="s">
        <v>80</v>
      </c>
      <c r="B12" s="1">
        <v>13318.32</v>
      </c>
      <c r="C12" s="1">
        <v>13565.19</v>
      </c>
      <c r="D12" s="1">
        <v>13520.88</v>
      </c>
      <c r="E12" s="1">
        <v>13932.33</v>
      </c>
      <c r="F12" s="1">
        <v>13799.4</v>
      </c>
      <c r="G12" s="1">
        <v>15995.91</v>
      </c>
      <c r="H12" s="1">
        <v>15173.01</v>
      </c>
      <c r="I12" s="1">
        <v>13837.38</v>
      </c>
      <c r="J12" s="1">
        <v>14065.26</v>
      </c>
      <c r="K12" s="1">
        <v>14407.08</v>
      </c>
      <c r="L12" s="2"/>
      <c r="M12" s="2"/>
      <c r="N12" s="2"/>
      <c r="O12" s="2"/>
      <c r="P12" s="2"/>
      <c r="Q12" s="2"/>
      <c r="R12" s="2"/>
      <c r="S12" s="2"/>
      <c r="T12" s="2"/>
      <c r="U12" s="2"/>
      <c r="V12" s="2"/>
      <c r="W12" s="2"/>
      <c r="X12" s="2"/>
      <c r="Y12" s="2"/>
      <c r="Z12" s="2"/>
    </row>
    <row r="13">
      <c r="A13" s="1" t="s">
        <v>81</v>
      </c>
      <c r="B13" s="1">
        <v>-7102.259999999999</v>
      </c>
      <c r="C13" s="1">
        <v>-7197.21</v>
      </c>
      <c r="D13" s="1">
        <v>-7228.86</v>
      </c>
      <c r="E13" s="1">
        <v>-7513.71</v>
      </c>
      <c r="F13" s="1">
        <v>-7640.309999999999</v>
      </c>
      <c r="G13" s="1">
        <v>-7621.32</v>
      </c>
      <c r="H13" s="1">
        <v>-7494.719999999999</v>
      </c>
      <c r="I13" s="1">
        <v>-7013.639999999999</v>
      </c>
      <c r="J13" s="1">
        <v>-7178.219999999999</v>
      </c>
      <c r="K13" s="1">
        <v>-7399.77</v>
      </c>
      <c r="L13" s="2"/>
      <c r="M13" s="2"/>
      <c r="N13" s="2"/>
      <c r="O13" s="2"/>
      <c r="P13" s="2"/>
      <c r="Q13" s="2"/>
      <c r="R13" s="2"/>
      <c r="S13" s="2"/>
      <c r="T13" s="2"/>
      <c r="U13" s="2"/>
      <c r="V13" s="2"/>
      <c r="W13" s="2"/>
      <c r="X13" s="2"/>
      <c r="Y13" s="2"/>
      <c r="Z13" s="2"/>
    </row>
    <row r="14">
      <c r="A14" s="1" t="s">
        <v>82</v>
      </c>
      <c r="B14" s="1">
        <v>6216.059999999999</v>
      </c>
      <c r="C14" s="1">
        <v>6367.98</v>
      </c>
      <c r="D14" s="1">
        <v>6292.02</v>
      </c>
      <c r="E14" s="1">
        <v>6418.62</v>
      </c>
      <c r="F14" s="1">
        <v>6165.42</v>
      </c>
      <c r="G14" s="1">
        <v>8374.59</v>
      </c>
      <c r="H14" s="1">
        <v>7684.62</v>
      </c>
      <c r="I14" s="1">
        <v>6823.74</v>
      </c>
      <c r="J14" s="1">
        <v>6887.04</v>
      </c>
      <c r="K14" s="1">
        <v>7007.309999999999</v>
      </c>
      <c r="L14" s="2"/>
      <c r="M14" s="2"/>
      <c r="N14" s="2"/>
      <c r="O14" s="2"/>
      <c r="P14" s="2"/>
      <c r="Q14" s="2"/>
      <c r="R14" s="2"/>
      <c r="S14" s="2"/>
      <c r="T14" s="2"/>
      <c r="U14" s="2"/>
      <c r="V14" s="2"/>
      <c r="W14" s="2"/>
      <c r="X14" s="2"/>
      <c r="Y14" s="2"/>
      <c r="Z14" s="2"/>
    </row>
    <row r="15">
      <c r="A15" s="1" t="s">
        <v>83</v>
      </c>
      <c r="B15" s="1">
        <v>5114.639999999999</v>
      </c>
      <c r="C15" s="1">
        <v>2873.82</v>
      </c>
      <c r="D15" s="1">
        <v>2848.5</v>
      </c>
      <c r="E15" s="1">
        <v>2791.53</v>
      </c>
      <c r="F15" s="1">
        <v>2747.22</v>
      </c>
      <c r="G15" s="1">
        <v>3278.94</v>
      </c>
      <c r="H15" s="1">
        <v>2348.43</v>
      </c>
      <c r="I15" s="1">
        <v>1924.32</v>
      </c>
      <c r="J15" s="1">
        <v>1880.01</v>
      </c>
      <c r="K15" s="1">
        <v>3101.7</v>
      </c>
      <c r="L15" s="2"/>
      <c r="M15" s="2"/>
      <c r="N15" s="2"/>
      <c r="O15" s="2"/>
      <c r="P15" s="2"/>
      <c r="Q15" s="2"/>
      <c r="R15" s="2"/>
      <c r="S15" s="2"/>
      <c r="T15" s="2"/>
      <c r="U15" s="2"/>
      <c r="V15" s="2"/>
      <c r="W15" s="2"/>
      <c r="X15" s="2"/>
      <c r="Y15" s="2"/>
      <c r="Z15" s="2"/>
    </row>
    <row r="16">
      <c r="A16" s="1" t="s">
        <v>84</v>
      </c>
      <c r="B16" s="1">
        <v>7342.799999999999</v>
      </c>
      <c r="C16" s="1">
        <v>6424.95</v>
      </c>
      <c r="D16" s="1">
        <v>6456.599999999999</v>
      </c>
      <c r="E16" s="1">
        <v>6355.32</v>
      </c>
      <c r="F16" s="1">
        <v>5760.299999999999</v>
      </c>
      <c r="G16" s="1">
        <v>7659.299999999999</v>
      </c>
      <c r="H16" s="1">
        <v>7431.42</v>
      </c>
      <c r="I16" s="1">
        <v>7273.17</v>
      </c>
      <c r="J16" s="1">
        <v>7431.42</v>
      </c>
      <c r="K16" s="1">
        <v>8222.67</v>
      </c>
      <c r="L16" s="2"/>
      <c r="M16" s="2"/>
      <c r="N16" s="2"/>
      <c r="O16" s="2"/>
      <c r="P16" s="2"/>
      <c r="Q16" s="2"/>
      <c r="R16" s="2"/>
      <c r="S16" s="2"/>
      <c r="T16" s="2"/>
      <c r="U16" s="2"/>
      <c r="V16" s="2"/>
      <c r="W16" s="2"/>
      <c r="X16" s="2"/>
      <c r="Y16" s="2"/>
      <c r="Z16" s="2"/>
    </row>
    <row r="17">
      <c r="A17" s="1" t="s">
        <v>85</v>
      </c>
      <c r="B17" s="1">
        <v>562.9268999999999</v>
      </c>
      <c r="C17" s="1">
        <v>639.3299999999999</v>
      </c>
      <c r="D17" s="1">
        <v>1177.38</v>
      </c>
      <c r="E17" s="1">
        <v>1436.91</v>
      </c>
      <c r="F17" s="1">
        <v>1848.36</v>
      </c>
      <c r="G17" s="1">
        <v>2183.85</v>
      </c>
      <c r="H17" s="1">
        <v>2234.49</v>
      </c>
      <c r="I17" s="1">
        <v>3253.62</v>
      </c>
      <c r="J17" s="1">
        <v>6121.11</v>
      </c>
      <c r="K17" s="1">
        <v>6121.11</v>
      </c>
      <c r="L17" s="2"/>
      <c r="M17" s="2"/>
      <c r="N17" s="2"/>
      <c r="O17" s="2"/>
      <c r="P17" s="2"/>
      <c r="Q17" s="2"/>
      <c r="R17" s="2"/>
      <c r="S17" s="2"/>
      <c r="T17" s="2"/>
      <c r="U17" s="2"/>
      <c r="V17" s="2"/>
      <c r="W17" s="2"/>
      <c r="X17" s="2"/>
      <c r="Y17" s="2"/>
      <c r="Z17" s="2"/>
    </row>
    <row r="18">
      <c r="A18" s="1" t="s">
        <v>86</v>
      </c>
      <c r="B18" s="1">
        <v>2044.59</v>
      </c>
      <c r="C18" s="1">
        <v>2057.25</v>
      </c>
      <c r="D18" s="1">
        <v>1785.06</v>
      </c>
      <c r="E18" s="1">
        <v>2057.25</v>
      </c>
      <c r="F18" s="1">
        <v>2278.8</v>
      </c>
      <c r="G18" s="1">
        <v>1949.64</v>
      </c>
      <c r="H18" s="1">
        <v>1639.47</v>
      </c>
      <c r="I18" s="1">
        <v>1557.18</v>
      </c>
      <c r="J18" s="1">
        <v>3171.33</v>
      </c>
      <c r="K18" s="1">
        <v>4665.21</v>
      </c>
      <c r="L18" s="2"/>
      <c r="M18" s="2"/>
      <c r="N18" s="2"/>
      <c r="O18" s="2"/>
      <c r="P18" s="2"/>
      <c r="Q18" s="2"/>
      <c r="R18" s="2"/>
      <c r="S18" s="2"/>
      <c r="T18" s="2"/>
      <c r="U18" s="2"/>
      <c r="V18" s="2"/>
      <c r="W18" s="2"/>
      <c r="X18" s="2"/>
      <c r="Y18" s="2"/>
      <c r="Z18" s="2"/>
    </row>
    <row r="19">
      <c r="A19" s="1" t="s">
        <v>87</v>
      </c>
      <c r="B19" s="1">
        <v>9520.32</v>
      </c>
      <c r="C19" s="1">
        <v>9210.15</v>
      </c>
      <c r="D19" s="1">
        <v>10071.03</v>
      </c>
      <c r="E19" s="1">
        <v>13976.64</v>
      </c>
      <c r="F19" s="1">
        <v>16052.88</v>
      </c>
      <c r="G19" s="1">
        <v>15217.32</v>
      </c>
      <c r="H19" s="1">
        <v>9893.789999999999</v>
      </c>
      <c r="I19" s="1">
        <v>11596.56</v>
      </c>
      <c r="J19" s="1">
        <v>16135.17</v>
      </c>
      <c r="K19" s="1">
        <v>18584.88</v>
      </c>
      <c r="L19" s="2"/>
      <c r="M19" s="2"/>
      <c r="N19" s="2"/>
      <c r="O19" s="2"/>
      <c r="P19" s="2"/>
      <c r="Q19" s="2"/>
      <c r="R19" s="2"/>
      <c r="S19" s="2"/>
      <c r="T19" s="2"/>
      <c r="U19" s="2"/>
      <c r="V19" s="2"/>
      <c r="W19" s="2"/>
      <c r="X19" s="2"/>
      <c r="Y19" s="2"/>
      <c r="Z19" s="2"/>
    </row>
    <row r="20">
      <c r="A20" s="1" t="s">
        <v>88</v>
      </c>
      <c r="B20" s="1">
        <v>10862.28</v>
      </c>
      <c r="C20" s="1">
        <v>9564.63</v>
      </c>
      <c r="D20" s="1">
        <v>10533.12</v>
      </c>
      <c r="E20" s="1">
        <v>31675.32</v>
      </c>
      <c r="F20" s="1">
        <v>30111.81</v>
      </c>
      <c r="G20" s="1">
        <v>33346.44</v>
      </c>
      <c r="H20" s="1">
        <v>37258.38</v>
      </c>
      <c r="I20" s="1">
        <v>43157.94</v>
      </c>
      <c r="J20" s="1">
        <v>40746.21</v>
      </c>
      <c r="K20" s="1">
        <v>44924.00999999999</v>
      </c>
      <c r="L20" s="2"/>
      <c r="M20" s="2"/>
      <c r="N20" s="2"/>
      <c r="O20" s="2"/>
      <c r="P20" s="2"/>
      <c r="Q20" s="2"/>
      <c r="R20" s="2"/>
      <c r="S20" s="2"/>
      <c r="T20" s="2"/>
      <c r="U20" s="2"/>
      <c r="V20" s="2"/>
      <c r="W20" s="2"/>
      <c r="X20" s="2"/>
      <c r="Y20" s="2"/>
      <c r="Z20" s="2"/>
    </row>
    <row r="21" ht="15.75" customHeight="1">
      <c r="A21" s="1" t="s">
        <v>89</v>
      </c>
      <c r="B21" s="1">
        <v>89202.36</v>
      </c>
      <c r="C21" s="1">
        <v>78865.47</v>
      </c>
      <c r="D21" s="1">
        <v>43955.52</v>
      </c>
      <c r="E21" s="1">
        <v>48278.91</v>
      </c>
      <c r="F21" s="1">
        <v>54438.0</v>
      </c>
      <c r="G21" s="1">
        <v>48145.98</v>
      </c>
      <c r="H21" s="1">
        <v>41391.87</v>
      </c>
      <c r="I21" s="1">
        <v>140563.98</v>
      </c>
      <c r="J21" s="1">
        <v>83055.93</v>
      </c>
      <c r="K21" s="1">
        <v>61951.71</v>
      </c>
      <c r="L21" s="2"/>
      <c r="M21" s="2"/>
      <c r="N21" s="2"/>
      <c r="O21" s="2"/>
      <c r="P21" s="2"/>
      <c r="Q21" s="2"/>
      <c r="R21" s="2"/>
      <c r="S21" s="2"/>
      <c r="T21" s="2"/>
      <c r="U21" s="2"/>
      <c r="V21" s="2"/>
      <c r="W21" s="2"/>
      <c r="X21" s="2"/>
      <c r="Y21" s="2"/>
      <c r="Z21" s="2"/>
    </row>
    <row r="22" ht="15.75" customHeight="1">
      <c r="A22" s="1" t="s">
        <v>90</v>
      </c>
      <c r="B22" s="1">
        <v>573.9411</v>
      </c>
      <c r="C22" s="1">
        <v>981.15</v>
      </c>
      <c r="D22" s="1">
        <v>483.9285</v>
      </c>
      <c r="E22" s="1">
        <v>434.871</v>
      </c>
      <c r="F22" s="1">
        <v>567.9276</v>
      </c>
      <c r="G22" s="1">
        <v>715.29</v>
      </c>
      <c r="H22" s="1">
        <v>772.26</v>
      </c>
      <c r="I22" s="1">
        <v>501.2727</v>
      </c>
      <c r="J22" s="1">
        <v>1152.06</v>
      </c>
      <c r="K22" s="1">
        <v>879.87</v>
      </c>
      <c r="L22" s="2"/>
      <c r="M22" s="2"/>
      <c r="N22" s="2"/>
      <c r="O22" s="2"/>
      <c r="P22" s="2"/>
      <c r="Q22" s="2"/>
      <c r="R22" s="2"/>
      <c r="S22" s="2"/>
      <c r="T22" s="2"/>
      <c r="U22" s="2"/>
      <c r="V22" s="2"/>
      <c r="W22" s="2"/>
      <c r="X22" s="2"/>
      <c r="Y22" s="2"/>
      <c r="Z22" s="2"/>
    </row>
    <row r="23" ht="15.75" customHeight="1">
      <c r="A23" s="1" t="s">
        <v>91</v>
      </c>
      <c r="B23" s="1">
        <v>12020.67</v>
      </c>
      <c r="C23" s="1">
        <v>13843.71</v>
      </c>
      <c r="D23" s="1">
        <v>16761.84</v>
      </c>
      <c r="E23" s="1">
        <v>19224.21</v>
      </c>
      <c r="F23" s="1">
        <v>19046.97</v>
      </c>
      <c r="G23" s="1">
        <v>26003.64</v>
      </c>
      <c r="H23" s="1">
        <v>26984.79</v>
      </c>
      <c r="I23" s="1">
        <v>27997.59</v>
      </c>
      <c r="J23" s="1">
        <v>35827.8</v>
      </c>
      <c r="K23" s="1">
        <v>38935.82999999999</v>
      </c>
      <c r="L23" s="2"/>
      <c r="M23" s="2"/>
      <c r="N23" s="2"/>
      <c r="O23" s="2"/>
      <c r="P23" s="2"/>
      <c r="Q23" s="2"/>
      <c r="R23" s="2"/>
      <c r="S23" s="2"/>
      <c r="T23" s="2"/>
      <c r="U23" s="2"/>
      <c r="V23" s="2"/>
      <c r="W23" s="2"/>
      <c r="X23" s="2"/>
      <c r="Y23" s="2"/>
      <c r="Z23" s="2"/>
    </row>
    <row r="24" ht="15.75" customHeight="1">
      <c r="A24" s="1" t="s">
        <v>92</v>
      </c>
      <c r="B24" s="1">
        <v>1778008.38</v>
      </c>
      <c r="C24" s="1">
        <v>1851968.1</v>
      </c>
      <c r="D24" s="1">
        <v>1881181.05</v>
      </c>
      <c r="E24" s="1">
        <v>1902608.1</v>
      </c>
      <c r="F24" s="1">
        <v>1932099.57</v>
      </c>
      <c r="G24" s="1">
        <v>2099996.49</v>
      </c>
      <c r="H24" s="1">
        <v>2239712.25</v>
      </c>
      <c r="I24" s="1">
        <v>2327224.5</v>
      </c>
      <c r="J24" s="1">
        <v>2416388.88</v>
      </c>
      <c r="K24" s="1">
        <v>2515769.88</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8994.93</v>
      </c>
      <c r="C26" s="1">
        <v>9178.5</v>
      </c>
      <c r="D26" s="1">
        <v>8368.26</v>
      </c>
      <c r="E26" s="1">
        <v>8589.81</v>
      </c>
      <c r="F26" s="1">
        <v>8285.97</v>
      </c>
      <c r="G26" s="1">
        <v>7918.83</v>
      </c>
      <c r="H26" s="1">
        <v>8108.73</v>
      </c>
      <c r="I26" s="1">
        <v>8298.63</v>
      </c>
      <c r="J26" s="1">
        <v>12159.93</v>
      </c>
      <c r="K26" s="1">
        <v>11634.54</v>
      </c>
      <c r="L26" s="2"/>
      <c r="M26" s="2"/>
      <c r="N26" s="2"/>
      <c r="O26" s="2"/>
      <c r="P26" s="2"/>
      <c r="Q26" s="2"/>
      <c r="R26" s="2"/>
      <c r="S26" s="2"/>
      <c r="T26" s="2"/>
      <c r="U26" s="2"/>
      <c r="V26" s="2"/>
      <c r="W26" s="2"/>
      <c r="X26" s="2"/>
      <c r="Y26" s="2"/>
      <c r="Z26" s="2"/>
    </row>
    <row r="27" ht="15.75" customHeight="1">
      <c r="A27" s="1" t="s">
        <v>95</v>
      </c>
      <c r="B27" s="1">
        <v>28073.55</v>
      </c>
      <c r="C27" s="1">
        <v>23053.86</v>
      </c>
      <c r="D27" s="1">
        <v>23136.15</v>
      </c>
      <c r="E27" s="1">
        <v>25636.5</v>
      </c>
      <c r="F27" s="1">
        <v>27541.83</v>
      </c>
      <c r="G27" s="1">
        <v>29377.53</v>
      </c>
      <c r="H27" s="1">
        <v>29548.44</v>
      </c>
      <c r="I27" s="1">
        <v>32137.41</v>
      </c>
      <c r="J27" s="1">
        <v>37961.00999999999</v>
      </c>
      <c r="K27" s="1">
        <v>35935.41</v>
      </c>
      <c r="L27" s="2"/>
      <c r="M27" s="2"/>
      <c r="N27" s="2"/>
      <c r="O27" s="2"/>
      <c r="P27" s="2"/>
      <c r="Q27" s="2"/>
      <c r="R27" s="2"/>
      <c r="S27" s="2"/>
      <c r="T27" s="2"/>
      <c r="U27" s="2"/>
      <c r="V27" s="2"/>
      <c r="W27" s="2"/>
      <c r="X27" s="2"/>
      <c r="Y27" s="2"/>
      <c r="Z27" s="2"/>
    </row>
    <row r="28" ht="15.75" customHeight="1">
      <c r="A28" s="1" t="s">
        <v>96</v>
      </c>
      <c r="B28" s="1">
        <v>599754.84</v>
      </c>
      <c r="C28" s="1">
        <v>649464.33</v>
      </c>
      <c r="D28" s="1">
        <v>696806.4</v>
      </c>
      <c r="E28" s="1">
        <v>734558.52</v>
      </c>
      <c r="F28" s="1">
        <v>753776.3999999999</v>
      </c>
      <c r="G28" s="1">
        <v>780400.38</v>
      </c>
      <c r="H28" s="1">
        <v>897543.36</v>
      </c>
      <c r="I28" s="1">
        <v>1190635.02</v>
      </c>
      <c r="J28" s="1">
        <v>1250004.09</v>
      </c>
      <c r="K28" s="1">
        <v>1314297.9</v>
      </c>
      <c r="L28" s="2"/>
      <c r="M28" s="2"/>
      <c r="N28" s="2"/>
      <c r="O28" s="2"/>
      <c r="P28" s="2"/>
      <c r="Q28" s="2"/>
      <c r="R28" s="2"/>
      <c r="S28" s="2"/>
      <c r="T28" s="2"/>
      <c r="U28" s="2"/>
      <c r="V28" s="2"/>
      <c r="W28" s="2"/>
      <c r="X28" s="2"/>
      <c r="Y28" s="2"/>
      <c r="Z28" s="2"/>
    </row>
    <row r="29" ht="15.75" customHeight="1">
      <c r="A29" s="1" t="s">
        <v>97</v>
      </c>
      <c r="B29" s="1">
        <v>340535.01</v>
      </c>
      <c r="C29" s="1">
        <v>334679.76</v>
      </c>
      <c r="D29" s="1">
        <v>321785.55</v>
      </c>
      <c r="E29" s="1">
        <v>315037.77</v>
      </c>
      <c r="F29" s="1">
        <v>314968.14</v>
      </c>
      <c r="G29" s="1">
        <v>299326.71</v>
      </c>
      <c r="H29" s="1">
        <v>309492.69</v>
      </c>
      <c r="I29" s="1">
        <v>0.0</v>
      </c>
      <c r="J29" s="1">
        <v>0.0</v>
      </c>
      <c r="K29" s="1">
        <v>0.0</v>
      </c>
      <c r="L29" s="2"/>
      <c r="M29" s="2"/>
      <c r="N29" s="2"/>
      <c r="O29" s="2"/>
      <c r="P29" s="2"/>
      <c r="Q29" s="2"/>
      <c r="R29" s="2"/>
      <c r="S29" s="2"/>
      <c r="T29" s="2"/>
      <c r="U29" s="2"/>
      <c r="V29" s="2"/>
      <c r="W29" s="2"/>
      <c r="X29" s="2"/>
      <c r="Y29" s="2"/>
      <c r="Z29" s="2"/>
    </row>
    <row r="30" ht="15.75" customHeight="1">
      <c r="A30" s="1" t="s">
        <v>98</v>
      </c>
      <c r="B30" s="1">
        <v>148413.18</v>
      </c>
      <c r="C30" s="1">
        <v>164358.45</v>
      </c>
      <c r="D30" s="1">
        <v>186646.38</v>
      </c>
      <c r="E30" s="1">
        <v>189026.46</v>
      </c>
      <c r="F30" s="1">
        <v>192704.19</v>
      </c>
      <c r="G30" s="1">
        <v>211308.06</v>
      </c>
      <c r="H30" s="1">
        <v>243837.93</v>
      </c>
      <c r="I30" s="1">
        <v>231019.68</v>
      </c>
      <c r="J30" s="1">
        <v>239299.32</v>
      </c>
      <c r="K30" s="1">
        <v>245521.71</v>
      </c>
      <c r="L30" s="2"/>
      <c r="M30" s="2"/>
      <c r="N30" s="2"/>
      <c r="O30" s="2"/>
      <c r="P30" s="2"/>
      <c r="Q30" s="2"/>
      <c r="R30" s="2"/>
      <c r="S30" s="2"/>
      <c r="T30" s="2"/>
      <c r="U30" s="2"/>
      <c r="V30" s="2"/>
      <c r="W30" s="2"/>
      <c r="X30" s="2"/>
      <c r="Y30" s="2"/>
      <c r="Z30" s="2"/>
    </row>
    <row r="31" ht="15.75" customHeight="1">
      <c r="A31" s="1" t="s">
        <v>99</v>
      </c>
      <c r="B31" s="1">
        <v>1088703.03</v>
      </c>
      <c r="C31" s="1">
        <v>1148502.54</v>
      </c>
      <c r="D31" s="1">
        <v>1205244.66</v>
      </c>
      <c r="E31" s="1">
        <v>1238622.75</v>
      </c>
      <c r="F31" s="1">
        <v>1261448.73</v>
      </c>
      <c r="G31" s="1">
        <v>1291035.15</v>
      </c>
      <c r="H31" s="1">
        <v>1450880.31</v>
      </c>
      <c r="I31" s="1">
        <v>1421654.7</v>
      </c>
      <c r="J31" s="1">
        <v>1489303.41</v>
      </c>
      <c r="K31" s="1">
        <v>1559819.61</v>
      </c>
      <c r="L31" s="2"/>
      <c r="M31" s="2"/>
      <c r="N31" s="2"/>
      <c r="O31" s="2"/>
      <c r="P31" s="2"/>
      <c r="Q31" s="2"/>
      <c r="R31" s="2"/>
      <c r="S31" s="2"/>
      <c r="T31" s="2"/>
      <c r="U31" s="2"/>
      <c r="V31" s="2"/>
      <c r="W31" s="2"/>
      <c r="X31" s="2"/>
      <c r="Y31" s="2"/>
      <c r="Z31" s="2"/>
    </row>
    <row r="32" ht="15.75" customHeight="1">
      <c r="A32" s="1" t="s">
        <v>100</v>
      </c>
      <c r="B32" s="1">
        <v>396827.7</v>
      </c>
      <c r="C32" s="1">
        <v>410544.81</v>
      </c>
      <c r="D32" s="1">
        <v>339104.43</v>
      </c>
      <c r="E32" s="1">
        <v>323032.56</v>
      </c>
      <c r="F32" s="1">
        <v>322209.66</v>
      </c>
      <c r="G32" s="1">
        <v>444220.41</v>
      </c>
      <c r="H32" s="1">
        <v>364608.0</v>
      </c>
      <c r="I32" s="1">
        <v>411285.42</v>
      </c>
      <c r="J32" s="1">
        <v>461836.8</v>
      </c>
      <c r="K32" s="1">
        <v>469040.34</v>
      </c>
      <c r="L32" s="2"/>
      <c r="M32" s="2"/>
      <c r="N32" s="2"/>
      <c r="O32" s="2"/>
      <c r="P32" s="2"/>
      <c r="Q32" s="2"/>
      <c r="R32" s="2"/>
      <c r="S32" s="2"/>
      <c r="T32" s="2"/>
      <c r="U32" s="2"/>
      <c r="V32" s="2"/>
      <c r="W32" s="2"/>
      <c r="X32" s="2"/>
      <c r="Y32" s="2"/>
      <c r="Z32" s="2"/>
    </row>
    <row r="33" ht="15.75" customHeight="1">
      <c r="A33" s="1" t="s">
        <v>101</v>
      </c>
      <c r="B33" s="1">
        <v>10052.04</v>
      </c>
      <c r="C33" s="1">
        <v>0.0</v>
      </c>
      <c r="D33" s="1">
        <v>0.0</v>
      </c>
      <c r="E33" s="1">
        <v>0.0</v>
      </c>
      <c r="F33" s="1">
        <v>0.0</v>
      </c>
      <c r="G33" s="1">
        <v>0.0</v>
      </c>
      <c r="H33" s="1">
        <v>0.0</v>
      </c>
      <c r="I33" s="1">
        <v>0.0</v>
      </c>
      <c r="J33" s="1">
        <v>0.0</v>
      </c>
      <c r="K33" s="1">
        <v>127233.0</v>
      </c>
      <c r="L33" s="2"/>
      <c r="M33" s="2"/>
      <c r="N33" s="2"/>
      <c r="O33" s="2"/>
      <c r="P33" s="2"/>
      <c r="Q33" s="2"/>
      <c r="R33" s="2"/>
      <c r="S33" s="2"/>
      <c r="T33" s="2"/>
      <c r="U33" s="2"/>
      <c r="V33" s="2"/>
      <c r="W33" s="2"/>
      <c r="X33" s="2"/>
      <c r="Y33" s="2"/>
      <c r="Z33" s="2"/>
    </row>
    <row r="34" ht="15.75" customHeight="1">
      <c r="A34" s="1" t="s">
        <v>102</v>
      </c>
      <c r="B34" s="1">
        <v>31.65</v>
      </c>
      <c r="C34" s="1">
        <v>25.32</v>
      </c>
      <c r="D34" s="1">
        <v>25.32</v>
      </c>
      <c r="E34" s="1">
        <v>31.65</v>
      </c>
      <c r="F34" s="1">
        <v>37.98</v>
      </c>
      <c r="G34" s="1">
        <v>727.9499999999999</v>
      </c>
      <c r="H34" s="1">
        <v>721.62</v>
      </c>
      <c r="I34" s="1">
        <v>603.0591</v>
      </c>
      <c r="J34" s="1">
        <v>588.7533</v>
      </c>
      <c r="K34" s="1">
        <v>567.4212</v>
      </c>
      <c r="L34" s="2"/>
      <c r="M34" s="2"/>
      <c r="N34" s="2"/>
      <c r="O34" s="2"/>
      <c r="P34" s="2"/>
      <c r="Q34" s="2"/>
      <c r="R34" s="2"/>
      <c r="S34" s="2"/>
      <c r="T34" s="2"/>
      <c r="U34" s="2"/>
      <c r="V34" s="2"/>
      <c r="W34" s="2"/>
      <c r="X34" s="2"/>
      <c r="Y34" s="2"/>
      <c r="Z34" s="2"/>
    </row>
    <row r="35" ht="15.75" customHeight="1">
      <c r="A35" s="1" t="s">
        <v>103</v>
      </c>
      <c r="B35" s="1">
        <v>116250.45</v>
      </c>
      <c r="C35" s="1">
        <v>138709.29</v>
      </c>
      <c r="D35" s="1">
        <v>175239.72</v>
      </c>
      <c r="E35" s="1">
        <v>170966.97</v>
      </c>
      <c r="F35" s="1">
        <v>176777.91</v>
      </c>
      <c r="G35" s="1">
        <v>176619.66</v>
      </c>
      <c r="H35" s="1">
        <v>222423.54</v>
      </c>
      <c r="I35" s="1">
        <v>219524.4</v>
      </c>
      <c r="J35" s="1">
        <v>247199.16</v>
      </c>
      <c r="K35" s="1">
        <v>125308.68</v>
      </c>
      <c r="L35" s="2"/>
      <c r="M35" s="2"/>
      <c r="N35" s="2"/>
      <c r="O35" s="2"/>
      <c r="P35" s="2"/>
      <c r="Q35" s="2"/>
      <c r="R35" s="2"/>
      <c r="S35" s="2"/>
      <c r="T35" s="2"/>
      <c r="U35" s="2"/>
      <c r="V35" s="2"/>
      <c r="W35" s="2"/>
      <c r="X35" s="2"/>
      <c r="Y35" s="2"/>
      <c r="Z35" s="2"/>
    </row>
    <row r="36" ht="15.75" customHeight="1">
      <c r="A36" s="1" t="s">
        <v>104</v>
      </c>
      <c r="B36" s="1">
        <v>70.5795</v>
      </c>
      <c r="C36" s="1">
        <v>349.7958</v>
      </c>
      <c r="D36" s="1">
        <v>352.581</v>
      </c>
      <c r="E36" s="1">
        <v>352.0746</v>
      </c>
      <c r="F36" s="1">
        <v>362.5191</v>
      </c>
      <c r="G36" s="1">
        <v>2487.69</v>
      </c>
      <c r="H36" s="1">
        <v>2418.06</v>
      </c>
      <c r="I36" s="1">
        <v>1930.65</v>
      </c>
      <c r="J36" s="1">
        <v>1671.12</v>
      </c>
      <c r="K36" s="1">
        <v>1677.45</v>
      </c>
      <c r="L36" s="2"/>
      <c r="M36" s="2"/>
      <c r="N36" s="2"/>
      <c r="O36" s="2"/>
      <c r="P36" s="2"/>
      <c r="Q36" s="2"/>
      <c r="R36" s="2"/>
      <c r="S36" s="2"/>
      <c r="T36" s="2"/>
      <c r="U36" s="2"/>
      <c r="V36" s="2"/>
      <c r="W36" s="2"/>
      <c r="X36" s="2"/>
      <c r="Y36" s="2"/>
      <c r="Z36" s="2"/>
    </row>
    <row r="37" ht="15.75" customHeight="1">
      <c r="A37" s="1" t="s">
        <v>105</v>
      </c>
      <c r="B37" s="1">
        <v>835.56</v>
      </c>
      <c r="C37" s="1">
        <v>841.89</v>
      </c>
      <c r="D37" s="1">
        <v>930.51</v>
      </c>
      <c r="E37" s="1">
        <v>1050.78</v>
      </c>
      <c r="F37" s="1">
        <v>1360.95</v>
      </c>
      <c r="G37" s="1">
        <v>1183.71</v>
      </c>
      <c r="H37" s="1">
        <v>702.63</v>
      </c>
      <c r="I37" s="1">
        <v>621.4793999999999</v>
      </c>
      <c r="J37" s="1">
        <v>2443.38</v>
      </c>
      <c r="K37" s="1">
        <v>3544.8</v>
      </c>
      <c r="L37" s="2"/>
      <c r="M37" s="2"/>
      <c r="N37" s="2"/>
      <c r="O37" s="2"/>
      <c r="P37" s="2"/>
      <c r="Q37" s="2"/>
      <c r="R37" s="2"/>
      <c r="S37" s="2"/>
      <c r="T37" s="2"/>
      <c r="U37" s="2"/>
      <c r="V37" s="2"/>
      <c r="W37" s="2"/>
      <c r="X37" s="2"/>
      <c r="Y37" s="2"/>
      <c r="Z37" s="2"/>
    </row>
    <row r="38" ht="15.75" customHeight="1">
      <c r="A38" s="1" t="s">
        <v>106</v>
      </c>
      <c r="B38" s="1">
        <v>24440.13</v>
      </c>
      <c r="C38" s="1">
        <v>21484.02</v>
      </c>
      <c r="D38" s="1">
        <v>30909.39</v>
      </c>
      <c r="E38" s="1">
        <v>29966.22</v>
      </c>
      <c r="F38" s="1">
        <v>27484.86</v>
      </c>
      <c r="G38" s="1">
        <v>42145.14</v>
      </c>
      <c r="H38" s="1">
        <v>50867.88</v>
      </c>
      <c r="I38" s="1">
        <v>123004.56</v>
      </c>
      <c r="J38" s="1">
        <v>55849.59</v>
      </c>
      <c r="K38" s="1">
        <v>57976.46999999999</v>
      </c>
      <c r="L38" s="2"/>
      <c r="M38" s="2"/>
      <c r="N38" s="2"/>
      <c r="O38" s="2"/>
      <c r="P38" s="2"/>
      <c r="Q38" s="2"/>
      <c r="R38" s="2"/>
      <c r="S38" s="2"/>
      <c r="T38" s="2"/>
      <c r="U38" s="2"/>
      <c r="V38" s="2"/>
      <c r="W38" s="2"/>
      <c r="X38" s="2"/>
      <c r="Y38" s="2"/>
      <c r="Z38" s="2"/>
    </row>
    <row r="39" ht="15.75" customHeight="1">
      <c r="A39" s="1" t="s">
        <v>107</v>
      </c>
      <c r="B39" s="1">
        <v>466.8375</v>
      </c>
      <c r="C39" s="1">
        <v>479.8773</v>
      </c>
      <c r="D39" s="1">
        <v>417.9699</v>
      </c>
      <c r="E39" s="1">
        <v>409.79787</v>
      </c>
      <c r="F39" s="1">
        <v>415.8177</v>
      </c>
      <c r="G39" s="1">
        <v>583.7525999999999</v>
      </c>
      <c r="H39" s="1">
        <v>593.3109</v>
      </c>
      <c r="I39" s="1">
        <v>563.7497999999999</v>
      </c>
      <c r="J39" s="1">
        <v>563.9397</v>
      </c>
      <c r="K39" s="1">
        <v>664.65</v>
      </c>
      <c r="L39" s="2"/>
      <c r="M39" s="2"/>
      <c r="N39" s="2"/>
      <c r="O39" s="2"/>
      <c r="P39" s="2"/>
      <c r="Q39" s="2"/>
      <c r="R39" s="2"/>
      <c r="S39" s="2"/>
      <c r="T39" s="2"/>
      <c r="U39" s="2"/>
      <c r="V39" s="2"/>
      <c r="W39" s="2"/>
      <c r="X39" s="2"/>
      <c r="Y39" s="2"/>
      <c r="Z39" s="2"/>
    </row>
    <row r="40" ht="15.75" customHeight="1">
      <c r="A40" s="1" t="s">
        <v>108</v>
      </c>
      <c r="B40" s="1">
        <v>5772.96</v>
      </c>
      <c r="C40" s="1">
        <v>4082.85</v>
      </c>
      <c r="D40" s="1">
        <v>2620.62</v>
      </c>
      <c r="E40" s="1">
        <v>4139.82</v>
      </c>
      <c r="F40" s="1">
        <v>3949.92</v>
      </c>
      <c r="G40" s="1">
        <v>3424.53</v>
      </c>
      <c r="H40" s="1">
        <v>5241.24</v>
      </c>
      <c r="I40" s="1">
        <v>3354.9</v>
      </c>
      <c r="J40" s="1">
        <v>1322.97</v>
      </c>
      <c r="K40" s="1">
        <v>3861.3</v>
      </c>
      <c r="L40" s="2"/>
      <c r="M40" s="2"/>
      <c r="N40" s="2"/>
      <c r="O40" s="2"/>
      <c r="P40" s="2"/>
      <c r="Q40" s="2"/>
      <c r="R40" s="2"/>
      <c r="S40" s="2"/>
      <c r="T40" s="2"/>
      <c r="U40" s="2"/>
      <c r="V40" s="2"/>
      <c r="W40" s="2"/>
      <c r="X40" s="2"/>
      <c r="Y40" s="2"/>
      <c r="Z40" s="2"/>
    </row>
    <row r="41" ht="15.75" customHeight="1">
      <c r="A41" s="1" t="s">
        <v>109</v>
      </c>
      <c r="B41" s="1">
        <v>753.27</v>
      </c>
      <c r="C41" s="1">
        <v>727.9499999999999</v>
      </c>
      <c r="D41" s="1">
        <v>1373.61</v>
      </c>
      <c r="E41" s="1">
        <v>778.5899999999999</v>
      </c>
      <c r="F41" s="1">
        <v>1044.45</v>
      </c>
      <c r="G41" s="1">
        <v>611.478</v>
      </c>
      <c r="H41" s="1">
        <v>772.26</v>
      </c>
      <c r="I41" s="1">
        <v>1082.43</v>
      </c>
      <c r="J41" s="1">
        <v>1253.34</v>
      </c>
      <c r="K41" s="1">
        <v>1544.52</v>
      </c>
      <c r="L41" s="2"/>
      <c r="M41" s="2"/>
      <c r="N41" s="2"/>
      <c r="O41" s="2"/>
      <c r="P41" s="2"/>
      <c r="Q41" s="2"/>
      <c r="R41" s="2"/>
      <c r="S41" s="2"/>
      <c r="T41" s="2"/>
      <c r="U41" s="2"/>
      <c r="V41" s="2"/>
      <c r="W41" s="2"/>
      <c r="X41" s="2"/>
      <c r="Y41" s="2"/>
      <c r="Z41" s="2"/>
    </row>
    <row r="42" ht="15.75" customHeight="1">
      <c r="A42" s="1" t="s">
        <v>110</v>
      </c>
      <c r="B42" s="1">
        <v>1681279.65</v>
      </c>
      <c r="C42" s="1">
        <v>1757980.26</v>
      </c>
      <c r="D42" s="1">
        <v>1787718.6</v>
      </c>
      <c r="E42" s="1">
        <v>1803568.92</v>
      </c>
      <c r="F42" s="1">
        <v>1830914.52</v>
      </c>
      <c r="G42" s="1">
        <v>2000336.97</v>
      </c>
      <c r="H42" s="1">
        <v>2136881.4</v>
      </c>
      <c r="I42" s="1">
        <v>2224064.49</v>
      </c>
      <c r="J42" s="1">
        <v>2312159.1</v>
      </c>
      <c r="K42" s="1">
        <v>2398810.47</v>
      </c>
      <c r="L42" s="2"/>
      <c r="M42" s="2"/>
      <c r="N42" s="2"/>
      <c r="O42" s="2"/>
      <c r="P42" s="2"/>
      <c r="Q42" s="2"/>
      <c r="R42" s="2"/>
      <c r="S42" s="2"/>
      <c r="T42" s="2"/>
      <c r="U42" s="2"/>
      <c r="V42" s="2"/>
      <c r="W42" s="2"/>
      <c r="X42" s="2"/>
      <c r="Y42" s="2"/>
      <c r="Z42" s="2"/>
    </row>
    <row r="43" ht="15.75" customHeight="1">
      <c r="A43" s="1" t="s">
        <v>111</v>
      </c>
      <c r="B43" s="1">
        <v>13229.7</v>
      </c>
      <c r="C43" s="1">
        <v>13229.7</v>
      </c>
      <c r="D43" s="1">
        <v>13229.7</v>
      </c>
      <c r="E43" s="1">
        <v>13229.7</v>
      </c>
      <c r="F43" s="1">
        <v>13229.7</v>
      </c>
      <c r="G43" s="1">
        <v>13229.7</v>
      </c>
      <c r="H43" s="1">
        <v>13229.7</v>
      </c>
      <c r="I43" s="1">
        <v>13229.7</v>
      </c>
      <c r="J43" s="1">
        <v>13229.7</v>
      </c>
      <c r="K43" s="1">
        <v>13229.7</v>
      </c>
      <c r="L43" s="2"/>
      <c r="M43" s="2"/>
      <c r="N43" s="2"/>
      <c r="O43" s="2"/>
      <c r="P43" s="2"/>
      <c r="Q43" s="2"/>
      <c r="R43" s="2"/>
      <c r="S43" s="2"/>
      <c r="T43" s="2"/>
      <c r="U43" s="2"/>
      <c r="V43" s="2"/>
      <c r="W43" s="2"/>
      <c r="X43" s="2"/>
      <c r="Y43" s="2"/>
      <c r="Z43" s="2"/>
    </row>
    <row r="44" ht="15.75" customHeight="1">
      <c r="A44" s="1" t="s">
        <v>112</v>
      </c>
      <c r="B44" s="1">
        <v>37726.8</v>
      </c>
      <c r="C44" s="1">
        <v>37720.47</v>
      </c>
      <c r="D44" s="1">
        <v>37707.81</v>
      </c>
      <c r="E44" s="1">
        <v>36334.2</v>
      </c>
      <c r="F44" s="1">
        <v>35302.41</v>
      </c>
      <c r="G44" s="1">
        <v>35030.22</v>
      </c>
      <c r="H44" s="1">
        <v>35030.22</v>
      </c>
      <c r="I44" s="1">
        <v>33726.24</v>
      </c>
      <c r="J44" s="1">
        <v>31029.66</v>
      </c>
      <c r="K44" s="1">
        <v>29345.88</v>
      </c>
      <c r="L44" s="2"/>
      <c r="M44" s="2"/>
      <c r="N44" s="2"/>
      <c r="O44" s="2"/>
      <c r="P44" s="2"/>
      <c r="Q44" s="2"/>
      <c r="R44" s="2"/>
      <c r="S44" s="2"/>
      <c r="T44" s="2"/>
      <c r="U44" s="2"/>
      <c r="V44" s="2"/>
      <c r="W44" s="2"/>
      <c r="X44" s="2"/>
      <c r="Y44" s="2"/>
      <c r="Z44" s="2"/>
    </row>
    <row r="45" ht="15.75" customHeight="1">
      <c r="A45" s="1" t="s">
        <v>113</v>
      </c>
      <c r="B45" s="1">
        <v>23193.12</v>
      </c>
      <c r="C45" s="1">
        <v>26712.6</v>
      </c>
      <c r="D45" s="1">
        <v>26402.43</v>
      </c>
      <c r="E45" s="1">
        <v>32821.05</v>
      </c>
      <c r="F45" s="1">
        <v>52754.21999999999</v>
      </c>
      <c r="G45" s="1">
        <v>52659.27</v>
      </c>
      <c r="H45" s="1">
        <v>55887.57</v>
      </c>
      <c r="I45" s="1">
        <v>53247.96</v>
      </c>
      <c r="J45" s="1">
        <v>53228.96999999999</v>
      </c>
      <c r="K45" s="1">
        <v>58944.96</v>
      </c>
      <c r="L45" s="2"/>
      <c r="M45" s="2"/>
      <c r="N45" s="2"/>
      <c r="O45" s="2"/>
      <c r="P45" s="2"/>
      <c r="Q45" s="2"/>
      <c r="R45" s="2"/>
      <c r="S45" s="2"/>
      <c r="T45" s="2"/>
      <c r="U45" s="2"/>
      <c r="V45" s="2"/>
      <c r="W45" s="2"/>
      <c r="X45" s="2"/>
      <c r="Y45" s="2"/>
      <c r="Z45" s="2"/>
    </row>
    <row r="46" ht="15.75" customHeight="1">
      <c r="A46" s="1" t="s">
        <v>114</v>
      </c>
      <c r="B46" s="1">
        <v>-651.99</v>
      </c>
      <c r="C46" s="1">
        <v>-1899.0</v>
      </c>
      <c r="D46" s="1">
        <v>-3253.62</v>
      </c>
      <c r="E46" s="1">
        <v>-3310.59</v>
      </c>
      <c r="F46" s="1">
        <v>-3272.61</v>
      </c>
      <c r="G46" s="1">
        <v>-3202.98</v>
      </c>
      <c r="H46" s="1">
        <v>-3183.99</v>
      </c>
      <c r="I46" s="1">
        <v>-2861.16</v>
      </c>
      <c r="J46" s="1">
        <v>-3057.39</v>
      </c>
      <c r="K46" s="1">
        <v>-3886.62</v>
      </c>
      <c r="L46" s="2"/>
      <c r="M46" s="2"/>
      <c r="N46" s="2"/>
      <c r="O46" s="2"/>
      <c r="P46" s="2"/>
      <c r="Q46" s="2"/>
      <c r="R46" s="2"/>
      <c r="S46" s="2"/>
      <c r="T46" s="2"/>
      <c r="U46" s="2"/>
      <c r="V46" s="2"/>
      <c r="W46" s="2"/>
      <c r="X46" s="2"/>
      <c r="Y46" s="2"/>
      <c r="Z46" s="2"/>
    </row>
    <row r="47" ht="15.75" customHeight="1">
      <c r="A47" s="1" t="s">
        <v>115</v>
      </c>
      <c r="B47" s="1">
        <v>19414.11</v>
      </c>
      <c r="C47" s="1">
        <v>14565.33</v>
      </c>
      <c r="D47" s="1">
        <v>14438.73</v>
      </c>
      <c r="E47" s="1">
        <v>15679.41</v>
      </c>
      <c r="F47" s="1">
        <v>-1797.72</v>
      </c>
      <c r="G47" s="1">
        <v>-2658.6</v>
      </c>
      <c r="H47" s="1">
        <v>-1829.37</v>
      </c>
      <c r="I47" s="1">
        <v>1436.91</v>
      </c>
      <c r="J47" s="1">
        <v>5342.52</v>
      </c>
      <c r="K47" s="1">
        <v>14058.93</v>
      </c>
      <c r="L47" s="2"/>
      <c r="M47" s="2"/>
      <c r="N47" s="2"/>
      <c r="O47" s="2"/>
      <c r="P47" s="2"/>
      <c r="Q47" s="2"/>
      <c r="R47" s="2"/>
      <c r="S47" s="2"/>
      <c r="T47" s="2"/>
      <c r="U47" s="2"/>
      <c r="V47" s="2"/>
      <c r="W47" s="2"/>
      <c r="X47" s="2"/>
      <c r="Y47" s="2"/>
      <c r="Z47" s="2"/>
    </row>
    <row r="48" ht="15.75" customHeight="1">
      <c r="A48" s="1" t="s">
        <v>116</v>
      </c>
      <c r="B48" s="1">
        <v>92918.06999999999</v>
      </c>
      <c r="C48" s="1">
        <v>90335.43</v>
      </c>
      <c r="D48" s="1">
        <v>88531.37999999999</v>
      </c>
      <c r="E48" s="1">
        <v>94760.09999999999</v>
      </c>
      <c r="F48" s="1">
        <v>96216.0</v>
      </c>
      <c r="G48" s="1">
        <v>95051.28</v>
      </c>
      <c r="H48" s="1">
        <v>99134.12999999999</v>
      </c>
      <c r="I48" s="1">
        <v>98779.65</v>
      </c>
      <c r="J48" s="1">
        <v>99779.79</v>
      </c>
      <c r="K48" s="1">
        <v>111699.18</v>
      </c>
      <c r="L48" s="2"/>
      <c r="M48" s="2"/>
      <c r="N48" s="2"/>
      <c r="O48" s="2"/>
      <c r="P48" s="2"/>
      <c r="Q48" s="2"/>
      <c r="R48" s="2"/>
      <c r="S48" s="2"/>
      <c r="T48" s="2"/>
      <c r="U48" s="2"/>
      <c r="V48" s="2"/>
      <c r="W48" s="2"/>
      <c r="X48" s="2"/>
      <c r="Y48" s="2"/>
      <c r="Z48" s="2"/>
    </row>
    <row r="49" ht="15.75" customHeight="1">
      <c r="A49" s="1" t="s">
        <v>117</v>
      </c>
      <c r="B49" s="1">
        <v>3810.66</v>
      </c>
      <c r="C49" s="1">
        <v>3658.74</v>
      </c>
      <c r="D49" s="1">
        <v>4931.07</v>
      </c>
      <c r="E49" s="1">
        <v>4279.08</v>
      </c>
      <c r="F49" s="1">
        <v>4969.05</v>
      </c>
      <c r="G49" s="1">
        <v>4608.24</v>
      </c>
      <c r="H49" s="1">
        <v>3696.72</v>
      </c>
      <c r="I49" s="1">
        <v>4374.03</v>
      </c>
      <c r="J49" s="1">
        <v>4449.99</v>
      </c>
      <c r="K49" s="1">
        <v>5266.559999999999</v>
      </c>
      <c r="L49" s="2"/>
      <c r="M49" s="2"/>
      <c r="N49" s="2"/>
      <c r="O49" s="2"/>
      <c r="P49" s="2"/>
      <c r="Q49" s="2"/>
      <c r="R49" s="2"/>
      <c r="S49" s="2"/>
      <c r="T49" s="2"/>
      <c r="U49" s="2"/>
      <c r="V49" s="2"/>
      <c r="W49" s="2"/>
      <c r="X49" s="2"/>
      <c r="Y49" s="2"/>
      <c r="Z49" s="2"/>
    </row>
    <row r="50" ht="15.75" customHeight="1">
      <c r="A50" s="1" t="s">
        <v>118</v>
      </c>
      <c r="B50" s="1">
        <v>96728.73</v>
      </c>
      <c r="C50" s="1">
        <v>93987.84</v>
      </c>
      <c r="D50" s="1">
        <v>93462.45</v>
      </c>
      <c r="E50" s="1">
        <v>99039.18</v>
      </c>
      <c r="F50" s="1">
        <v>101185.05</v>
      </c>
      <c r="G50" s="1">
        <v>99665.84999999999</v>
      </c>
      <c r="H50" s="1">
        <v>102830.85</v>
      </c>
      <c r="I50" s="1">
        <v>103160.01</v>
      </c>
      <c r="J50" s="1">
        <v>104229.78</v>
      </c>
      <c r="K50" s="1">
        <v>116959.41</v>
      </c>
      <c r="L50" s="2"/>
      <c r="M50" s="2"/>
      <c r="N50" s="2"/>
      <c r="O50" s="2"/>
      <c r="P50" s="2"/>
      <c r="Q50" s="2"/>
      <c r="R50" s="2"/>
      <c r="S50" s="2"/>
      <c r="T50" s="2"/>
      <c r="U50" s="2"/>
      <c r="V50" s="2"/>
      <c r="W50" s="2"/>
      <c r="X50" s="2"/>
      <c r="Y50" s="2"/>
      <c r="Z50" s="2"/>
    </row>
    <row r="51" ht="15.75" customHeight="1">
      <c r="A51" s="1" t="s">
        <v>119</v>
      </c>
      <c r="B51" s="1">
        <v>1778008.38</v>
      </c>
      <c r="C51" s="1">
        <v>1851968.1</v>
      </c>
      <c r="D51" s="1">
        <v>1881181.05</v>
      </c>
      <c r="E51" s="1">
        <v>1902608.1</v>
      </c>
      <c r="F51" s="1">
        <v>1932099.57</v>
      </c>
      <c r="G51" s="1">
        <v>2099996.49</v>
      </c>
      <c r="H51" s="1">
        <v>2239712.25</v>
      </c>
      <c r="I51" s="1">
        <v>2327224.5</v>
      </c>
      <c r="J51" s="1">
        <v>2416388.88</v>
      </c>
      <c r="K51" s="1">
        <v>2515769.88</v>
      </c>
      <c r="L51" s="2"/>
      <c r="M51" s="2"/>
      <c r="N51" s="2"/>
      <c r="O51" s="2"/>
      <c r="P51" s="2"/>
      <c r="Q51" s="2"/>
      <c r="R51" s="2"/>
      <c r="S51" s="2"/>
      <c r="T51" s="2"/>
      <c r="U51" s="2"/>
      <c r="V51" s="2"/>
      <c r="W51" s="2"/>
      <c r="X51" s="2"/>
      <c r="Y51" s="2"/>
      <c r="Z51" s="2"/>
    </row>
    <row r="52" ht="15.75" customHeight="1">
      <c r="A52" s="1" t="s">
        <v>66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120</v>
      </c>
      <c r="B53" s="1">
        <v>88.7466</v>
      </c>
      <c r="C53" s="1">
        <v>87.2907</v>
      </c>
      <c r="D53" s="1">
        <v>0.0</v>
      </c>
      <c r="E53" s="1">
        <v>83.30279999999999</v>
      </c>
      <c r="F53" s="1">
        <v>81.78359999999999</v>
      </c>
      <c r="G53" s="1">
        <v>81.2772</v>
      </c>
      <c r="H53" s="1">
        <v>81.2772</v>
      </c>
      <c r="I53" s="1">
        <v>79.8213</v>
      </c>
      <c r="J53" s="1">
        <v>76.08659999999999</v>
      </c>
      <c r="K53" s="1">
        <v>74.2509</v>
      </c>
      <c r="L53" s="2"/>
      <c r="M53" s="2"/>
      <c r="N53" s="2"/>
      <c r="O53" s="2"/>
      <c r="P53" s="2"/>
      <c r="Q53" s="2"/>
      <c r="R53" s="2"/>
      <c r="S53" s="2"/>
      <c r="T53" s="2"/>
      <c r="U53" s="2"/>
      <c r="V53" s="2"/>
      <c r="W53" s="2"/>
      <c r="X53" s="2"/>
      <c r="Y53" s="2"/>
      <c r="Z53" s="2"/>
    </row>
    <row r="54" ht="15.75" customHeight="1">
      <c r="A54" s="1" t="s">
        <v>121</v>
      </c>
      <c r="B54" s="1">
        <v>0.0</v>
      </c>
      <c r="C54" s="1">
        <v>0.0</v>
      </c>
      <c r="D54" s="1">
        <v>0.0</v>
      </c>
      <c r="E54" s="1">
        <v>0.0</v>
      </c>
      <c r="F54" s="1">
        <v>0.0</v>
      </c>
      <c r="G54" s="1">
        <v>0.0</v>
      </c>
      <c r="H54" s="1">
        <v>0.0</v>
      </c>
      <c r="I54" s="1">
        <v>0.0</v>
      </c>
      <c r="J54" s="1">
        <v>76.08659999999999</v>
      </c>
      <c r="K54" s="1">
        <v>74.2509</v>
      </c>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123</v>
      </c>
      <c r="B56" s="1">
        <v>80460.62999999999</v>
      </c>
      <c r="C56" s="1">
        <v>81030.33</v>
      </c>
      <c r="D56" s="1">
        <v>79219.95</v>
      </c>
      <c r="E56" s="1">
        <v>85613.25</v>
      </c>
      <c r="F56" s="1">
        <v>87708.48</v>
      </c>
      <c r="G56" s="1">
        <v>84119.37</v>
      </c>
      <c r="H56" s="1">
        <v>89354.28</v>
      </c>
      <c r="I56" s="1">
        <v>89588.48999999999</v>
      </c>
      <c r="J56" s="1">
        <v>90468.36</v>
      </c>
      <c r="K56" s="1">
        <v>100368.48</v>
      </c>
      <c r="L56" s="2"/>
      <c r="M56" s="2"/>
      <c r="N56" s="2"/>
      <c r="O56" s="2"/>
      <c r="P56" s="2"/>
      <c r="Q56" s="2"/>
      <c r="R56" s="2"/>
      <c r="S56" s="2"/>
      <c r="T56" s="2"/>
      <c r="U56" s="2"/>
      <c r="V56" s="2"/>
      <c r="W56" s="2"/>
      <c r="X56" s="2"/>
      <c r="Y56" s="2"/>
      <c r="Z56" s="2"/>
    </row>
    <row r="57" ht="15.75" customHeight="1">
      <c r="A57" s="1" t="s">
        <v>124</v>
      </c>
      <c r="B57" s="1" t="s">
        <v>125</v>
      </c>
      <c r="C57" s="1" t="s">
        <v>126</v>
      </c>
      <c r="D57" s="1" t="s">
        <v>127</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128</v>
      </c>
      <c r="B58" s="1">
        <v>1756935.81</v>
      </c>
      <c r="C58" s="1">
        <v>1894461.39</v>
      </c>
      <c r="D58" s="1">
        <v>1949253.87</v>
      </c>
      <c r="E58" s="1">
        <v>2029334.7</v>
      </c>
      <c r="F58" s="1">
        <v>2033784.69</v>
      </c>
      <c r="G58" s="1">
        <v>2060415.0</v>
      </c>
      <c r="H58" s="1">
        <v>2253435.69</v>
      </c>
      <c r="I58" s="1">
        <v>2345822.04</v>
      </c>
      <c r="J58" s="1">
        <v>2507642.16</v>
      </c>
      <c r="K58" s="1">
        <v>2550325.35</v>
      </c>
      <c r="L58" s="2"/>
      <c r="M58" s="2"/>
      <c r="N58" s="2"/>
      <c r="O58" s="2"/>
      <c r="P58" s="2"/>
      <c r="Q58" s="2"/>
      <c r="R58" s="2"/>
      <c r="S58" s="2"/>
      <c r="T58" s="2"/>
      <c r="U58" s="2"/>
      <c r="V58" s="2"/>
      <c r="W58" s="2"/>
      <c r="X58" s="2"/>
      <c r="Y58" s="2"/>
      <c r="Z58" s="2"/>
    </row>
    <row r="59" ht="15.75" customHeight="1">
      <c r="A59" s="1" t="s">
        <v>129</v>
      </c>
      <c r="B59" s="1">
        <v>801757.7999999999</v>
      </c>
      <c r="C59" s="1">
        <v>859025.3099999999</v>
      </c>
      <c r="D59" s="1">
        <v>831591.09</v>
      </c>
      <c r="E59" s="1">
        <v>844054.86</v>
      </c>
      <c r="F59" s="1">
        <v>836357.58</v>
      </c>
      <c r="G59" s="1">
        <v>854284.14</v>
      </c>
      <c r="H59" s="1">
        <v>862810.6499999999</v>
      </c>
      <c r="I59" s="1">
        <v>727563.87</v>
      </c>
      <c r="J59" s="1">
        <v>802422.45</v>
      </c>
      <c r="K59" s="1">
        <v>800055.0299999999</v>
      </c>
      <c r="L59" s="2"/>
      <c r="M59" s="2"/>
      <c r="N59" s="2"/>
      <c r="O59" s="2"/>
      <c r="P59" s="2"/>
      <c r="Q59" s="2"/>
      <c r="R59" s="2"/>
      <c r="S59" s="2"/>
      <c r="T59" s="2"/>
      <c r="U59" s="2"/>
      <c r="V59" s="2"/>
      <c r="W59" s="2"/>
      <c r="X59" s="2"/>
      <c r="Y59" s="2"/>
      <c r="Z59" s="2"/>
    </row>
    <row r="60" ht="15.75" customHeight="1">
      <c r="A60" s="1" t="s">
        <v>130</v>
      </c>
      <c r="B60" s="1">
        <v>523231.47</v>
      </c>
      <c r="C60" s="1">
        <v>549627.57</v>
      </c>
      <c r="D60" s="1">
        <v>514717.62</v>
      </c>
      <c r="E60" s="1">
        <v>494379.33</v>
      </c>
      <c r="F60" s="1">
        <v>499386.36</v>
      </c>
      <c r="G60" s="1">
        <v>624055.71</v>
      </c>
      <c r="H60" s="1">
        <v>590171.22</v>
      </c>
      <c r="I60" s="1">
        <v>633341.82</v>
      </c>
      <c r="J60" s="1">
        <v>711302.1</v>
      </c>
      <c r="K60" s="1">
        <v>723829.1699999999</v>
      </c>
      <c r="L60" s="2"/>
      <c r="M60" s="2"/>
      <c r="N60" s="2"/>
      <c r="O60" s="2"/>
      <c r="P60" s="2"/>
      <c r="Q60" s="2"/>
      <c r="R60" s="2"/>
      <c r="S60" s="2"/>
      <c r="T60" s="2"/>
      <c r="U60" s="2"/>
      <c r="V60" s="2"/>
      <c r="W60" s="2"/>
      <c r="X60" s="2"/>
      <c r="Y60" s="2"/>
      <c r="Z60" s="2"/>
    </row>
    <row r="61" ht="15.75" customHeight="1">
      <c r="A61" s="1" t="s">
        <v>131</v>
      </c>
      <c r="B61" s="1">
        <v>-2880.15</v>
      </c>
      <c r="C61" s="1">
        <v>-2133.21</v>
      </c>
      <c r="D61" s="1">
        <v>-3487.83</v>
      </c>
      <c r="E61" s="1">
        <v>-5203.259999999999</v>
      </c>
      <c r="F61" s="1">
        <v>-4918.41</v>
      </c>
      <c r="G61" s="1">
        <v>-4032.21</v>
      </c>
      <c r="H61" s="1">
        <v>-7140.24</v>
      </c>
      <c r="I61" s="1">
        <v>-8134.049999999999</v>
      </c>
      <c r="J61" s="1">
        <v>-7899.839999999999</v>
      </c>
      <c r="K61" s="1">
        <v>-11925.72</v>
      </c>
      <c r="L61" s="2"/>
      <c r="M61" s="2"/>
      <c r="N61" s="2"/>
      <c r="O61" s="2"/>
      <c r="P61" s="2"/>
      <c r="Q61" s="2"/>
      <c r="R61" s="2"/>
      <c r="S61" s="2"/>
      <c r="T61" s="2"/>
      <c r="U61" s="2"/>
      <c r="V61" s="2"/>
      <c r="W61" s="2"/>
      <c r="X61" s="2"/>
      <c r="Y61" s="2"/>
      <c r="Z61" s="2"/>
    </row>
    <row r="62" ht="15.75" customHeight="1">
      <c r="A62" s="1" t="s">
        <v>132</v>
      </c>
      <c r="B62" s="1">
        <v>-22313.25</v>
      </c>
      <c r="C62" s="1">
        <v>-96399.56999999999</v>
      </c>
      <c r="D62" s="1">
        <v>-234406.23</v>
      </c>
      <c r="E62" s="1">
        <v>-244971.0</v>
      </c>
      <c r="F62" s="1">
        <v>-252623.97</v>
      </c>
      <c r="G62" s="1">
        <v>-288591.03</v>
      </c>
      <c r="H62" s="1">
        <v>-403664.1</v>
      </c>
      <c r="I62" s="1">
        <v>-364513.05</v>
      </c>
      <c r="J62" s="1">
        <v>-329970.24</v>
      </c>
      <c r="K62" s="1">
        <v>-370627.83</v>
      </c>
      <c r="L62" s="2"/>
      <c r="M62" s="2"/>
      <c r="N62" s="2"/>
      <c r="O62" s="2"/>
      <c r="P62" s="2"/>
      <c r="Q62" s="2"/>
      <c r="R62" s="2"/>
      <c r="S62" s="2"/>
      <c r="T62" s="2"/>
      <c r="U62" s="2"/>
      <c r="V62" s="2"/>
      <c r="W62" s="2"/>
      <c r="X62" s="2"/>
      <c r="Y62" s="2"/>
      <c r="Z62" s="2"/>
    </row>
    <row r="63" ht="15.75" customHeight="1">
      <c r="A63" s="1" t="s">
        <v>133</v>
      </c>
      <c r="B63" s="1">
        <v>12970.17</v>
      </c>
      <c r="C63" s="1">
        <v>12140.94</v>
      </c>
      <c r="D63" s="1">
        <v>13926.0</v>
      </c>
      <c r="E63" s="1">
        <v>14046.27</v>
      </c>
      <c r="F63" s="1">
        <v>15742.71</v>
      </c>
      <c r="G63" s="1">
        <v>15324.93</v>
      </c>
      <c r="H63" s="1">
        <v>16204.8</v>
      </c>
      <c r="I63" s="1">
        <v>19414.11</v>
      </c>
      <c r="J63" s="1">
        <v>22041.06</v>
      </c>
      <c r="K63" s="1">
        <v>26035.29</v>
      </c>
      <c r="L63" s="2"/>
      <c r="M63" s="2"/>
      <c r="N63" s="2"/>
      <c r="O63" s="2"/>
      <c r="P63" s="2"/>
      <c r="Q63" s="2"/>
      <c r="R63" s="2"/>
      <c r="S63" s="2"/>
      <c r="T63" s="2"/>
      <c r="U63" s="2"/>
      <c r="V63" s="2"/>
      <c r="W63" s="2"/>
      <c r="X63" s="2"/>
      <c r="Y63" s="2"/>
      <c r="Z63" s="2"/>
    </row>
    <row r="64" ht="15.75" customHeight="1">
      <c r="A64" s="1" t="s">
        <v>134</v>
      </c>
      <c r="B64" s="1">
        <v>0.0633</v>
      </c>
      <c r="C64" s="1">
        <v>0.0633</v>
      </c>
      <c r="D64" s="1">
        <v>0.0633</v>
      </c>
      <c r="E64" s="1">
        <v>0.06963</v>
      </c>
      <c r="F64" s="1">
        <v>0.06963</v>
      </c>
      <c r="G64" s="1">
        <v>0.08229</v>
      </c>
      <c r="H64" s="1">
        <v>0.08229</v>
      </c>
      <c r="I64" s="1">
        <v>0.08229</v>
      </c>
      <c r="J64" s="1">
        <v>0.07596</v>
      </c>
      <c r="K64" s="1">
        <v>0.08861999999999999</v>
      </c>
      <c r="L64" s="2"/>
      <c r="M64" s="2"/>
      <c r="N64" s="2"/>
      <c r="O64" s="2"/>
      <c r="P64" s="2"/>
      <c r="Q64" s="2"/>
      <c r="R64" s="2"/>
      <c r="S64" s="2"/>
      <c r="T64" s="2"/>
      <c r="U64" s="2"/>
      <c r="V64" s="2"/>
      <c r="W64" s="2"/>
      <c r="X64" s="2"/>
      <c r="Y64" s="2"/>
      <c r="Z64" s="2"/>
    </row>
    <row r="65" ht="15.75" customHeight="1">
      <c r="A65" s="1" t="s">
        <v>135</v>
      </c>
      <c r="B65" s="1">
        <v>0.01899</v>
      </c>
      <c r="C65" s="1">
        <v>0.01899</v>
      </c>
      <c r="D65" s="1">
        <v>0.01899</v>
      </c>
      <c r="E65" s="1">
        <v>0.01899</v>
      </c>
      <c r="F65" s="1">
        <v>0.01899</v>
      </c>
      <c r="G65" s="1">
        <v>0.01899</v>
      </c>
      <c r="H65" s="1">
        <v>0.01899</v>
      </c>
      <c r="I65" s="1">
        <v>0.01266</v>
      </c>
      <c r="J65" s="1">
        <v>0.01266</v>
      </c>
      <c r="K65" s="1">
        <v>0.01266</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12957.51</v>
      </c>
      <c r="C2" s="1">
        <v>13375.29</v>
      </c>
      <c r="D2" s="1">
        <v>13198.05</v>
      </c>
      <c r="E2" s="1">
        <v>14913.48</v>
      </c>
      <c r="F2" s="1">
        <v>17293.56</v>
      </c>
      <c r="G2" s="1">
        <v>18078.48</v>
      </c>
      <c r="H2" s="1">
        <v>12811.92</v>
      </c>
      <c r="I2" s="1">
        <v>11134.47</v>
      </c>
      <c r="J2" s="1">
        <v>19958.49</v>
      </c>
      <c r="K2" s="1">
        <v>30852.42</v>
      </c>
      <c r="L2" s="2"/>
      <c r="M2" s="2"/>
      <c r="N2" s="2"/>
      <c r="O2" s="2"/>
      <c r="P2" s="2"/>
      <c r="Q2" s="2"/>
      <c r="R2" s="2"/>
      <c r="S2" s="2"/>
      <c r="T2" s="2"/>
      <c r="U2" s="2"/>
      <c r="V2" s="2"/>
      <c r="W2" s="2"/>
      <c r="X2" s="2"/>
      <c r="Y2" s="2"/>
      <c r="Z2" s="2"/>
    </row>
    <row r="3">
      <c r="A3" s="1" t="s">
        <v>137</v>
      </c>
      <c r="B3" s="1">
        <v>5367.84</v>
      </c>
      <c r="C3" s="1">
        <v>5652.69</v>
      </c>
      <c r="D3" s="1">
        <v>5734.98</v>
      </c>
      <c r="E3" s="1">
        <v>5715.99</v>
      </c>
      <c r="F3" s="1">
        <v>6842.73</v>
      </c>
      <c r="G3" s="1">
        <v>6785.759999999999</v>
      </c>
      <c r="H3" s="1">
        <v>4608.24</v>
      </c>
      <c r="I3" s="1">
        <v>4886.759999999999</v>
      </c>
      <c r="J3" s="1">
        <v>9229.14</v>
      </c>
      <c r="K3" s="1">
        <v>14134.89</v>
      </c>
      <c r="L3" s="2"/>
      <c r="M3" s="2"/>
      <c r="N3" s="2"/>
      <c r="O3" s="2"/>
      <c r="P3" s="2"/>
      <c r="Q3" s="2"/>
      <c r="R3" s="2"/>
      <c r="S3" s="2"/>
      <c r="T3" s="2"/>
      <c r="U3" s="2"/>
      <c r="V3" s="2"/>
      <c r="W3" s="2"/>
      <c r="X3" s="2"/>
      <c r="Y3" s="2"/>
      <c r="Z3" s="2"/>
    </row>
    <row r="4">
      <c r="A4" s="1" t="s">
        <v>138</v>
      </c>
      <c r="B4" s="1">
        <v>18325.35</v>
      </c>
      <c r="C4" s="1">
        <v>19027.98</v>
      </c>
      <c r="D4" s="1">
        <v>18933.03</v>
      </c>
      <c r="E4" s="1">
        <v>20629.47</v>
      </c>
      <c r="F4" s="1">
        <v>24136.29</v>
      </c>
      <c r="G4" s="1">
        <v>24857.91</v>
      </c>
      <c r="H4" s="1">
        <v>17420.16</v>
      </c>
      <c r="I4" s="1">
        <v>16021.23</v>
      </c>
      <c r="J4" s="1">
        <v>29187.63</v>
      </c>
      <c r="K4" s="1">
        <v>44987.31</v>
      </c>
      <c r="L4" s="2"/>
      <c r="M4" s="2"/>
      <c r="N4" s="2"/>
      <c r="O4" s="2"/>
      <c r="P4" s="2"/>
      <c r="Q4" s="2"/>
      <c r="R4" s="2"/>
      <c r="S4" s="2"/>
      <c r="T4" s="2"/>
      <c r="U4" s="2"/>
      <c r="V4" s="2"/>
      <c r="W4" s="2"/>
      <c r="X4" s="2"/>
      <c r="Y4" s="2"/>
      <c r="Z4" s="2"/>
    </row>
    <row r="5">
      <c r="A5" s="1" t="s">
        <v>139</v>
      </c>
      <c r="B5" s="1">
        <v>1905.33</v>
      </c>
      <c r="C5" s="1">
        <v>2215.5</v>
      </c>
      <c r="D5" s="1">
        <v>2196.51</v>
      </c>
      <c r="E5" s="1">
        <v>3259.95</v>
      </c>
      <c r="F5" s="1">
        <v>4538.61</v>
      </c>
      <c r="G5" s="1">
        <v>5291.88</v>
      </c>
      <c r="H5" s="1">
        <v>2082.57</v>
      </c>
      <c r="I5" s="1">
        <v>1373.61</v>
      </c>
      <c r="J5" s="1">
        <v>7406.099999999999</v>
      </c>
      <c r="K5" s="1">
        <v>15919.95</v>
      </c>
      <c r="L5" s="2"/>
      <c r="M5" s="2"/>
      <c r="N5" s="2"/>
      <c r="O5" s="2"/>
      <c r="P5" s="2"/>
      <c r="Q5" s="2"/>
      <c r="R5" s="2"/>
      <c r="S5" s="2"/>
      <c r="T5" s="2"/>
      <c r="U5" s="2"/>
      <c r="V5" s="2"/>
      <c r="W5" s="2"/>
      <c r="X5" s="2"/>
      <c r="Y5" s="2"/>
      <c r="Z5" s="2"/>
    </row>
    <row r="6">
      <c r="A6" s="1" t="s">
        <v>140</v>
      </c>
      <c r="B6" s="1">
        <v>2291.46</v>
      </c>
      <c r="C6" s="1">
        <v>2494.02</v>
      </c>
      <c r="D6" s="1">
        <v>2671.26</v>
      </c>
      <c r="E6" s="1">
        <v>3253.62</v>
      </c>
      <c r="F6" s="1">
        <v>5070.33</v>
      </c>
      <c r="G6" s="1">
        <v>5367.84</v>
      </c>
      <c r="H6" s="1">
        <v>2652.27</v>
      </c>
      <c r="I6" s="1">
        <v>2177.52</v>
      </c>
      <c r="J6" s="1">
        <v>6659.16</v>
      </c>
      <c r="K6" s="1">
        <v>12647.34</v>
      </c>
      <c r="L6" s="2"/>
      <c r="M6" s="2"/>
      <c r="N6" s="2"/>
      <c r="O6" s="2"/>
      <c r="P6" s="2"/>
      <c r="Q6" s="2"/>
      <c r="R6" s="2"/>
      <c r="S6" s="2"/>
      <c r="T6" s="2"/>
      <c r="U6" s="2"/>
      <c r="V6" s="2"/>
      <c r="W6" s="2"/>
      <c r="X6" s="2"/>
      <c r="Y6" s="2"/>
      <c r="Z6" s="2"/>
    </row>
    <row r="7">
      <c r="A7" s="1" t="s">
        <v>141</v>
      </c>
      <c r="B7" s="1">
        <v>4196.79</v>
      </c>
      <c r="C7" s="1">
        <v>4709.52</v>
      </c>
      <c r="D7" s="1">
        <v>4874.099999999999</v>
      </c>
      <c r="E7" s="1">
        <v>6513.57</v>
      </c>
      <c r="F7" s="1">
        <v>9608.939999999999</v>
      </c>
      <c r="G7" s="1">
        <v>10659.72</v>
      </c>
      <c r="H7" s="1">
        <v>4734.84</v>
      </c>
      <c r="I7" s="1">
        <v>3544.8</v>
      </c>
      <c r="J7" s="1">
        <v>14065.26</v>
      </c>
      <c r="K7" s="1">
        <v>28567.29</v>
      </c>
      <c r="L7" s="2"/>
      <c r="M7" s="2"/>
      <c r="N7" s="2"/>
      <c r="O7" s="2"/>
      <c r="P7" s="2"/>
      <c r="Q7" s="2"/>
      <c r="R7" s="2"/>
      <c r="S7" s="2"/>
      <c r="T7" s="2"/>
      <c r="U7" s="2"/>
      <c r="V7" s="2"/>
      <c r="W7" s="2"/>
      <c r="X7" s="2"/>
      <c r="Y7" s="2"/>
      <c r="Z7" s="2"/>
    </row>
    <row r="8">
      <c r="A8" s="1" t="s">
        <v>142</v>
      </c>
      <c r="B8" s="1">
        <v>14122.23</v>
      </c>
      <c r="C8" s="1">
        <v>14312.13</v>
      </c>
      <c r="D8" s="1">
        <v>14058.93</v>
      </c>
      <c r="E8" s="1">
        <v>14115.9</v>
      </c>
      <c r="F8" s="1">
        <v>14527.35</v>
      </c>
      <c r="G8" s="1">
        <v>14198.19</v>
      </c>
      <c r="H8" s="1">
        <v>12685.32</v>
      </c>
      <c r="I8" s="1">
        <v>12476.43</v>
      </c>
      <c r="J8" s="1">
        <v>15122.37</v>
      </c>
      <c r="K8" s="1">
        <v>16420.02</v>
      </c>
      <c r="L8" s="2"/>
      <c r="M8" s="2"/>
      <c r="N8" s="2"/>
      <c r="O8" s="2"/>
      <c r="P8" s="2"/>
      <c r="Q8" s="2"/>
      <c r="R8" s="2"/>
      <c r="S8" s="2"/>
      <c r="T8" s="2"/>
      <c r="U8" s="2"/>
      <c r="V8" s="2"/>
      <c r="W8" s="2"/>
      <c r="X8" s="2"/>
      <c r="Y8" s="2"/>
      <c r="Z8" s="2"/>
    </row>
    <row r="9">
      <c r="A9" s="1" t="s">
        <v>143</v>
      </c>
      <c r="B9" s="1">
        <v>7273.17</v>
      </c>
      <c r="C9" s="1">
        <v>1753.41</v>
      </c>
      <c r="D9" s="1">
        <v>-4044.87</v>
      </c>
      <c r="E9" s="1">
        <v>-462.7863</v>
      </c>
      <c r="F9" s="1">
        <v>1069.77</v>
      </c>
      <c r="G9" s="1">
        <v>4842.45</v>
      </c>
      <c r="H9" s="1">
        <v>-2595.3</v>
      </c>
      <c r="I9" s="1">
        <v>-5215.92</v>
      </c>
      <c r="J9" s="1">
        <v>-5013.36</v>
      </c>
      <c r="K9" s="1">
        <v>-4424.67</v>
      </c>
      <c r="L9" s="2"/>
      <c r="M9" s="2"/>
      <c r="N9" s="2"/>
      <c r="O9" s="2"/>
      <c r="P9" s="2"/>
      <c r="Q9" s="2"/>
      <c r="R9" s="2"/>
      <c r="S9" s="2"/>
      <c r="T9" s="2"/>
      <c r="U9" s="2"/>
      <c r="V9" s="2"/>
      <c r="W9" s="2"/>
      <c r="X9" s="2"/>
      <c r="Y9" s="2"/>
      <c r="Z9" s="2"/>
    </row>
    <row r="10">
      <c r="A10" s="1" t="s">
        <v>144</v>
      </c>
      <c r="B10" s="1">
        <v>95.1399</v>
      </c>
      <c r="C10" s="1">
        <v>77.7957</v>
      </c>
      <c r="D10" s="1">
        <v>84.1257</v>
      </c>
      <c r="E10" s="1">
        <v>101.9763</v>
      </c>
      <c r="F10" s="1">
        <v>143.4378</v>
      </c>
      <c r="G10" s="1">
        <v>63.0468</v>
      </c>
      <c r="H10" s="1">
        <v>113.4969</v>
      </c>
      <c r="I10" s="1">
        <v>105.078</v>
      </c>
      <c r="J10" s="1">
        <v>-215.4732</v>
      </c>
      <c r="K10" s="1">
        <v>-285.2931</v>
      </c>
      <c r="L10" s="2"/>
      <c r="M10" s="2"/>
      <c r="N10" s="2"/>
      <c r="O10" s="2"/>
      <c r="P10" s="2"/>
      <c r="Q10" s="2"/>
      <c r="R10" s="2"/>
      <c r="S10" s="2"/>
      <c r="T10" s="2"/>
      <c r="U10" s="2"/>
      <c r="V10" s="2"/>
      <c r="W10" s="2"/>
      <c r="X10" s="2"/>
      <c r="Y10" s="2"/>
      <c r="Z10" s="2"/>
    </row>
    <row r="11">
      <c r="A11" s="1" t="s">
        <v>145</v>
      </c>
      <c r="B11" s="1">
        <v>-143.9442</v>
      </c>
      <c r="C11" s="1">
        <v>20.6358</v>
      </c>
      <c r="D11" s="1">
        <v>-18.0405</v>
      </c>
      <c r="E11" s="1">
        <v>28.1685</v>
      </c>
      <c r="F11" s="1">
        <v>45.76589999999999</v>
      </c>
      <c r="G11" s="1">
        <v>0.0</v>
      </c>
      <c r="H11" s="1">
        <v>0.0</v>
      </c>
      <c r="I11" s="1">
        <v>-848.2199999999999</v>
      </c>
      <c r="J11" s="1">
        <v>4380.36</v>
      </c>
      <c r="K11" s="1">
        <v>0.0</v>
      </c>
      <c r="L11" s="2"/>
      <c r="M11" s="2"/>
      <c r="N11" s="2"/>
      <c r="O11" s="2"/>
      <c r="P11" s="2"/>
      <c r="Q11" s="2"/>
      <c r="R11" s="2"/>
      <c r="S11" s="2"/>
      <c r="T11" s="2"/>
      <c r="U11" s="2"/>
      <c r="V11" s="2"/>
      <c r="W11" s="2"/>
      <c r="X11" s="2"/>
      <c r="Y11" s="2"/>
      <c r="Z11" s="2"/>
    </row>
    <row r="12">
      <c r="A12" s="1" t="s">
        <v>146</v>
      </c>
      <c r="B12" s="1">
        <v>981.15</v>
      </c>
      <c r="C12" s="1">
        <v>1468.56</v>
      </c>
      <c r="D12" s="1">
        <v>1778.73</v>
      </c>
      <c r="E12" s="1">
        <v>1816.71</v>
      </c>
      <c r="F12" s="1">
        <v>-1595.16</v>
      </c>
      <c r="G12" s="1">
        <v>-3108.03</v>
      </c>
      <c r="H12" s="1">
        <v>9229.14</v>
      </c>
      <c r="I12" s="1">
        <v>-753.27</v>
      </c>
      <c r="J12" s="1">
        <v>-1607.82</v>
      </c>
      <c r="K12" s="1">
        <v>8735.4</v>
      </c>
      <c r="L12" s="2"/>
      <c r="M12" s="2"/>
      <c r="N12" s="2"/>
      <c r="O12" s="2"/>
      <c r="P12" s="2"/>
      <c r="Q12" s="2"/>
      <c r="R12" s="2"/>
      <c r="S12" s="2"/>
      <c r="T12" s="2"/>
      <c r="U12" s="2"/>
      <c r="V12" s="2"/>
      <c r="W12" s="2"/>
      <c r="X12" s="2"/>
      <c r="Y12" s="2"/>
      <c r="Z12" s="2"/>
    </row>
    <row r="13">
      <c r="A13" s="1" t="s">
        <v>147</v>
      </c>
      <c r="B13" s="1">
        <v>1095.09</v>
      </c>
      <c r="C13" s="1">
        <v>1120.41</v>
      </c>
      <c r="D13" s="1">
        <v>1253.34</v>
      </c>
      <c r="E13" s="1">
        <v>1443.24</v>
      </c>
      <c r="F13" s="1">
        <v>1329.3</v>
      </c>
      <c r="G13" s="1">
        <v>1791.39</v>
      </c>
      <c r="H13" s="1">
        <v>2253.48</v>
      </c>
      <c r="I13" s="1">
        <v>2766.21</v>
      </c>
      <c r="J13" s="1">
        <v>2519.34</v>
      </c>
      <c r="K13" s="1">
        <v>2937.12</v>
      </c>
      <c r="L13" s="2"/>
      <c r="M13" s="2"/>
      <c r="N13" s="2"/>
      <c r="O13" s="2"/>
      <c r="P13" s="2"/>
      <c r="Q13" s="2"/>
      <c r="R13" s="2"/>
      <c r="S13" s="2"/>
      <c r="T13" s="2"/>
      <c r="U13" s="2"/>
      <c r="V13" s="2"/>
      <c r="W13" s="2"/>
      <c r="X13" s="2"/>
      <c r="Y13" s="2"/>
      <c r="Z13" s="2"/>
    </row>
    <row r="14">
      <c r="A14" s="1" t="s">
        <v>148</v>
      </c>
      <c r="B14" s="1">
        <v>8570.82</v>
      </c>
      <c r="C14" s="1">
        <v>10798.98</v>
      </c>
      <c r="D14" s="1">
        <v>8507.52</v>
      </c>
      <c r="E14" s="1">
        <v>9324.09</v>
      </c>
      <c r="F14" s="1">
        <v>9108.869999999999</v>
      </c>
      <c r="G14" s="1">
        <v>8285.97</v>
      </c>
      <c r="H14" s="1">
        <v>10988.88</v>
      </c>
      <c r="I14" s="1">
        <v>11932.05</v>
      </c>
      <c r="J14" s="1">
        <v>11520.6</v>
      </c>
      <c r="K14" s="1">
        <v>11191.44</v>
      </c>
      <c r="L14" s="2"/>
      <c r="M14" s="2"/>
      <c r="N14" s="2"/>
      <c r="O14" s="2"/>
      <c r="P14" s="2"/>
      <c r="Q14" s="2"/>
      <c r="R14" s="2"/>
      <c r="S14" s="2"/>
      <c r="T14" s="2"/>
      <c r="U14" s="2"/>
      <c r="V14" s="2"/>
      <c r="W14" s="2"/>
      <c r="X14" s="2"/>
      <c r="Y14" s="2"/>
      <c r="Z14" s="2"/>
    </row>
    <row r="15">
      <c r="A15" s="1" t="s">
        <v>149</v>
      </c>
      <c r="B15" s="1">
        <v>17863.26</v>
      </c>
      <c r="C15" s="1">
        <v>15242.64</v>
      </c>
      <c r="D15" s="1">
        <v>7558.02</v>
      </c>
      <c r="E15" s="1">
        <v>12248.55</v>
      </c>
      <c r="F15" s="1">
        <v>10096.35</v>
      </c>
      <c r="G15" s="1">
        <v>11875.08</v>
      </c>
      <c r="H15" s="1">
        <v>19990.14</v>
      </c>
      <c r="I15" s="1">
        <v>7982.129999999999</v>
      </c>
      <c r="J15" s="1">
        <v>11583.9</v>
      </c>
      <c r="K15" s="1">
        <v>18154.44</v>
      </c>
      <c r="L15" s="2"/>
      <c r="M15" s="2"/>
      <c r="N15" s="2"/>
      <c r="O15" s="2"/>
      <c r="P15" s="2"/>
      <c r="Q15" s="2"/>
      <c r="R15" s="2"/>
      <c r="S15" s="2"/>
      <c r="T15" s="2"/>
      <c r="U15" s="2"/>
      <c r="V15" s="2"/>
      <c r="W15" s="2"/>
      <c r="X15" s="2"/>
      <c r="Y15" s="2"/>
      <c r="Z15" s="2"/>
    </row>
    <row r="16">
      <c r="A16" s="1" t="s">
        <v>150</v>
      </c>
      <c r="B16" s="1">
        <v>31991.82</v>
      </c>
      <c r="C16" s="1">
        <v>29554.77</v>
      </c>
      <c r="D16" s="1">
        <v>21616.95</v>
      </c>
      <c r="E16" s="1">
        <v>26364.45</v>
      </c>
      <c r="F16" s="1">
        <v>24630.03</v>
      </c>
      <c r="G16" s="1">
        <v>26066.94</v>
      </c>
      <c r="H16" s="1">
        <v>32675.46</v>
      </c>
      <c r="I16" s="1">
        <v>20452.23</v>
      </c>
      <c r="J16" s="1">
        <v>26706.27</v>
      </c>
      <c r="K16" s="1">
        <v>34574.46</v>
      </c>
      <c r="L16" s="2"/>
      <c r="M16" s="2"/>
      <c r="N16" s="2"/>
      <c r="O16" s="2"/>
      <c r="P16" s="2"/>
      <c r="Q16" s="2"/>
      <c r="R16" s="2"/>
      <c r="S16" s="2"/>
      <c r="T16" s="2"/>
      <c r="U16" s="2"/>
      <c r="V16" s="2"/>
      <c r="W16" s="2"/>
      <c r="X16" s="2"/>
      <c r="Y16" s="2"/>
      <c r="Z16" s="2"/>
    </row>
    <row r="17">
      <c r="A17" s="1" t="s">
        <v>151</v>
      </c>
      <c r="B17" s="1">
        <v>550.7099999999999</v>
      </c>
      <c r="C17" s="1">
        <v>1468.56</v>
      </c>
      <c r="D17" s="1">
        <v>1607.82</v>
      </c>
      <c r="E17" s="1">
        <v>-1525.53</v>
      </c>
      <c r="F17" s="1">
        <v>217.3089</v>
      </c>
      <c r="G17" s="1">
        <v>2038.26</v>
      </c>
      <c r="H17" s="1">
        <v>3063.72</v>
      </c>
      <c r="I17" s="1">
        <v>1759.74</v>
      </c>
      <c r="J17" s="1">
        <v>51.58949999999999</v>
      </c>
      <c r="K17" s="1">
        <v>1506.54</v>
      </c>
      <c r="L17" s="2"/>
      <c r="M17" s="2"/>
      <c r="N17" s="2"/>
      <c r="O17" s="2"/>
      <c r="P17" s="2"/>
      <c r="Q17" s="2"/>
      <c r="R17" s="2"/>
      <c r="S17" s="2"/>
      <c r="T17" s="2"/>
      <c r="U17" s="2"/>
      <c r="V17" s="2"/>
      <c r="W17" s="2"/>
      <c r="X17" s="2"/>
      <c r="Y17" s="2"/>
      <c r="Z17" s="2"/>
    </row>
    <row r="18">
      <c r="A18" s="1" t="s">
        <v>152</v>
      </c>
      <c r="B18" s="1">
        <v>31441.11</v>
      </c>
      <c r="C18" s="1">
        <v>28086.21</v>
      </c>
      <c r="D18" s="1">
        <v>20009.13</v>
      </c>
      <c r="E18" s="1">
        <v>27889.98</v>
      </c>
      <c r="F18" s="1">
        <v>24408.48</v>
      </c>
      <c r="G18" s="1">
        <v>24035.01</v>
      </c>
      <c r="H18" s="1">
        <v>29611.74</v>
      </c>
      <c r="I18" s="1">
        <v>18692.49</v>
      </c>
      <c r="J18" s="1">
        <v>26655.63</v>
      </c>
      <c r="K18" s="1">
        <v>33067.92</v>
      </c>
      <c r="L18" s="2"/>
      <c r="M18" s="2"/>
      <c r="N18" s="2"/>
      <c r="O18" s="2"/>
      <c r="P18" s="2"/>
      <c r="Q18" s="2"/>
      <c r="R18" s="2"/>
      <c r="S18" s="2"/>
      <c r="T18" s="2"/>
      <c r="U18" s="2"/>
      <c r="V18" s="2"/>
      <c r="W18" s="2"/>
      <c r="X18" s="2"/>
      <c r="Y18" s="2"/>
      <c r="Z18" s="2"/>
    </row>
    <row r="19">
      <c r="A19" s="1" t="s">
        <v>153</v>
      </c>
      <c r="B19" s="1">
        <v>6937.679999999999</v>
      </c>
      <c r="C19" s="1">
        <v>7323.809999999999</v>
      </c>
      <c r="D19" s="1">
        <v>6944.009999999999</v>
      </c>
      <c r="E19" s="1">
        <v>6956.67</v>
      </c>
      <c r="F19" s="1">
        <v>7380.78</v>
      </c>
      <c r="G19" s="1">
        <v>7779.57</v>
      </c>
      <c r="H19" s="1">
        <v>7830.21</v>
      </c>
      <c r="I19" s="1">
        <v>8083.41</v>
      </c>
      <c r="J19" s="1">
        <v>8507.52</v>
      </c>
      <c r="K19" s="1">
        <v>8849.34</v>
      </c>
      <c r="L19" s="2"/>
      <c r="M19" s="2"/>
      <c r="N19" s="2"/>
      <c r="O19" s="2"/>
      <c r="P19" s="2"/>
      <c r="Q19" s="2"/>
      <c r="R19" s="2"/>
      <c r="S19" s="2"/>
      <c r="T19" s="2"/>
      <c r="U19" s="2"/>
      <c r="V19" s="2"/>
      <c r="W19" s="2"/>
      <c r="X19" s="2"/>
      <c r="Y19" s="2"/>
      <c r="Z19" s="2"/>
    </row>
    <row r="20">
      <c r="A20" s="1" t="s">
        <v>154</v>
      </c>
      <c r="B20" s="1">
        <v>1405.26</v>
      </c>
      <c r="C20" s="1">
        <v>1500.21</v>
      </c>
      <c r="D20" s="1">
        <v>1443.24</v>
      </c>
      <c r="E20" s="1">
        <v>1481.22</v>
      </c>
      <c r="F20" s="1">
        <v>1487.55</v>
      </c>
      <c r="G20" s="1">
        <v>1500.21</v>
      </c>
      <c r="H20" s="1">
        <v>1582.5</v>
      </c>
      <c r="I20" s="1">
        <v>1652.13</v>
      </c>
      <c r="J20" s="1">
        <v>1734.42</v>
      </c>
      <c r="K20" s="1">
        <v>1829.37</v>
      </c>
      <c r="L20" s="2"/>
      <c r="M20" s="2"/>
      <c r="N20" s="2"/>
      <c r="O20" s="2"/>
      <c r="P20" s="2"/>
      <c r="Q20" s="2"/>
      <c r="R20" s="2"/>
      <c r="S20" s="2"/>
      <c r="T20" s="2"/>
      <c r="U20" s="2"/>
      <c r="V20" s="2"/>
      <c r="W20" s="2"/>
      <c r="X20" s="2"/>
      <c r="Y20" s="2"/>
      <c r="Z20" s="2"/>
    </row>
    <row r="21" ht="15.75" customHeight="1">
      <c r="A21" s="1" t="s">
        <v>155</v>
      </c>
      <c r="B21" s="1">
        <v>1753.41</v>
      </c>
      <c r="C21" s="1">
        <v>1785.06</v>
      </c>
      <c r="D21" s="1">
        <v>1753.41</v>
      </c>
      <c r="E21" s="1">
        <v>1740.75</v>
      </c>
      <c r="F21" s="1">
        <v>1766.07</v>
      </c>
      <c r="G21" s="1">
        <v>1873.68</v>
      </c>
      <c r="H21" s="1">
        <v>1677.45</v>
      </c>
      <c r="I21" s="1">
        <v>1569.84</v>
      </c>
      <c r="J21" s="1">
        <v>1493.88</v>
      </c>
      <c r="K21" s="1">
        <v>1493.88</v>
      </c>
      <c r="L21" s="2"/>
      <c r="M21" s="2"/>
      <c r="N21" s="2"/>
      <c r="O21" s="2"/>
      <c r="P21" s="2"/>
      <c r="Q21" s="2"/>
      <c r="R21" s="2"/>
      <c r="S21" s="2"/>
      <c r="T21" s="2"/>
      <c r="U21" s="2"/>
      <c r="V21" s="2"/>
      <c r="W21" s="2"/>
      <c r="X21" s="2"/>
      <c r="Y21" s="2"/>
      <c r="Z21" s="2"/>
    </row>
    <row r="22" ht="15.75" customHeight="1">
      <c r="A22" s="1" t="s">
        <v>156</v>
      </c>
      <c r="B22" s="1">
        <v>727.9499999999999</v>
      </c>
      <c r="C22" s="1">
        <v>581.4105</v>
      </c>
      <c r="D22" s="1">
        <v>581.6003999999999</v>
      </c>
      <c r="E22" s="1">
        <v>581.4105</v>
      </c>
      <c r="F22" s="1">
        <v>593.5008</v>
      </c>
      <c r="G22" s="1">
        <v>623.1252</v>
      </c>
      <c r="H22" s="1">
        <v>573.0549</v>
      </c>
      <c r="I22" s="1">
        <v>604.8315</v>
      </c>
      <c r="J22" s="1">
        <v>470.5089</v>
      </c>
      <c r="K22" s="1">
        <v>576.03</v>
      </c>
      <c r="L22" s="2"/>
      <c r="M22" s="2"/>
      <c r="N22" s="2"/>
      <c r="O22" s="2"/>
      <c r="P22" s="2"/>
      <c r="Q22" s="2"/>
      <c r="R22" s="2"/>
      <c r="S22" s="2"/>
      <c r="T22" s="2"/>
      <c r="U22" s="2"/>
      <c r="V22" s="2"/>
      <c r="W22" s="2"/>
      <c r="X22" s="2"/>
      <c r="Y22" s="2"/>
      <c r="Z22" s="2"/>
    </row>
    <row r="23" ht="15.75" customHeight="1">
      <c r="A23" s="1" t="s">
        <v>157</v>
      </c>
      <c r="B23" s="1">
        <v>1886.34</v>
      </c>
      <c r="C23" s="1">
        <v>1930.65</v>
      </c>
      <c r="D23" s="1">
        <v>1987.62</v>
      </c>
      <c r="E23" s="1">
        <v>2114.22</v>
      </c>
      <c r="F23" s="1">
        <v>2114.22</v>
      </c>
      <c r="G23" s="1">
        <v>2304.12</v>
      </c>
      <c r="H23" s="1">
        <v>2272.47</v>
      </c>
      <c r="I23" s="1">
        <v>2373.75</v>
      </c>
      <c r="J23" s="1">
        <v>2595.3</v>
      </c>
      <c r="K23" s="1">
        <v>2399.07</v>
      </c>
      <c r="L23" s="2"/>
      <c r="M23" s="2"/>
      <c r="N23" s="2"/>
      <c r="O23" s="2"/>
      <c r="P23" s="2"/>
      <c r="Q23" s="2"/>
      <c r="R23" s="2"/>
      <c r="S23" s="2"/>
      <c r="T23" s="2"/>
      <c r="U23" s="2"/>
      <c r="V23" s="2"/>
      <c r="W23" s="2"/>
      <c r="X23" s="2"/>
      <c r="Y23" s="2"/>
      <c r="Z23" s="2"/>
    </row>
    <row r="24" ht="15.75" customHeight="1">
      <c r="A24" s="1" t="s">
        <v>158</v>
      </c>
      <c r="B24" s="1">
        <v>4336.05</v>
      </c>
      <c r="C24" s="1">
        <v>4696.86</v>
      </c>
      <c r="D24" s="1">
        <v>5462.79</v>
      </c>
      <c r="E24" s="1">
        <v>4101.84</v>
      </c>
      <c r="F24" s="1">
        <v>4544.94</v>
      </c>
      <c r="G24" s="1">
        <v>4532.28</v>
      </c>
      <c r="H24" s="1">
        <v>4241.099999999999</v>
      </c>
      <c r="I24" s="1">
        <v>4525.95</v>
      </c>
      <c r="J24" s="1">
        <v>7317.48</v>
      </c>
      <c r="K24" s="1">
        <v>5722.32</v>
      </c>
      <c r="L24" s="2"/>
      <c r="M24" s="2"/>
      <c r="N24" s="2"/>
      <c r="O24" s="2"/>
      <c r="P24" s="2"/>
      <c r="Q24" s="2"/>
      <c r="R24" s="2"/>
      <c r="S24" s="2"/>
      <c r="T24" s="2"/>
      <c r="U24" s="2"/>
      <c r="V24" s="2"/>
      <c r="W24" s="2"/>
      <c r="X24" s="2"/>
      <c r="Y24" s="2"/>
      <c r="Z24" s="2"/>
    </row>
    <row r="25" ht="15.75" customHeight="1">
      <c r="A25" s="1" t="s">
        <v>159</v>
      </c>
      <c r="B25" s="1">
        <v>17053.02</v>
      </c>
      <c r="C25" s="1">
        <v>17825.28</v>
      </c>
      <c r="D25" s="1">
        <v>18160.77</v>
      </c>
      <c r="E25" s="1">
        <v>16983.39</v>
      </c>
      <c r="F25" s="1">
        <v>17888.58</v>
      </c>
      <c r="G25" s="1">
        <v>18616.53</v>
      </c>
      <c r="H25" s="1">
        <v>18173.43</v>
      </c>
      <c r="I25" s="1">
        <v>18812.76</v>
      </c>
      <c r="J25" s="1">
        <v>22117.02</v>
      </c>
      <c r="K25" s="1">
        <v>20870.01</v>
      </c>
      <c r="L25" s="2"/>
      <c r="M25" s="2"/>
      <c r="N25" s="2"/>
      <c r="O25" s="2"/>
      <c r="P25" s="2"/>
      <c r="Q25" s="2"/>
      <c r="R25" s="2"/>
      <c r="S25" s="2"/>
      <c r="T25" s="2"/>
      <c r="U25" s="2"/>
      <c r="V25" s="2"/>
      <c r="W25" s="2"/>
      <c r="X25" s="2"/>
      <c r="Y25" s="2"/>
      <c r="Z25" s="2"/>
    </row>
    <row r="26" ht="15.75" customHeight="1">
      <c r="A26" s="1" t="s">
        <v>160</v>
      </c>
      <c r="B26" s="1">
        <v>14388.09</v>
      </c>
      <c r="C26" s="1">
        <v>10267.26</v>
      </c>
      <c r="D26" s="1">
        <v>1848.36</v>
      </c>
      <c r="E26" s="1">
        <v>10906.59</v>
      </c>
      <c r="F26" s="1">
        <v>6519.9</v>
      </c>
      <c r="G26" s="1">
        <v>5418.48</v>
      </c>
      <c r="H26" s="1">
        <v>11431.98</v>
      </c>
      <c r="I26" s="1">
        <v>-118.9407</v>
      </c>
      <c r="J26" s="1">
        <v>4538.61</v>
      </c>
      <c r="K26" s="1">
        <v>12197.91</v>
      </c>
      <c r="L26" s="2"/>
      <c r="M26" s="2"/>
      <c r="N26" s="2"/>
      <c r="O26" s="2"/>
      <c r="P26" s="2"/>
      <c r="Q26" s="2"/>
      <c r="R26" s="2"/>
      <c r="S26" s="2"/>
      <c r="T26" s="2"/>
      <c r="U26" s="2"/>
      <c r="V26" s="2"/>
      <c r="W26" s="2"/>
      <c r="X26" s="2"/>
      <c r="Y26" s="2"/>
      <c r="Z26" s="2"/>
    </row>
    <row r="27" ht="15.75" customHeight="1">
      <c r="A27" s="1" t="s">
        <v>161</v>
      </c>
      <c r="B27" s="1">
        <v>0.0</v>
      </c>
      <c r="C27" s="1">
        <v>0.0</v>
      </c>
      <c r="D27" s="1">
        <v>0.0</v>
      </c>
      <c r="E27" s="1">
        <v>0.0</v>
      </c>
      <c r="F27" s="1">
        <v>-58.9956</v>
      </c>
      <c r="G27" s="1">
        <v>-87.8604</v>
      </c>
      <c r="H27" s="1">
        <v>-105.8376</v>
      </c>
      <c r="I27" s="1">
        <v>0.0</v>
      </c>
      <c r="J27" s="1">
        <v>0.0</v>
      </c>
      <c r="K27" s="1">
        <v>0.0</v>
      </c>
      <c r="L27" s="2"/>
      <c r="M27" s="2"/>
      <c r="N27" s="2"/>
      <c r="O27" s="2"/>
      <c r="P27" s="2"/>
      <c r="Q27" s="2"/>
      <c r="R27" s="2"/>
      <c r="S27" s="2"/>
      <c r="T27" s="2"/>
      <c r="U27" s="2"/>
      <c r="V27" s="2"/>
      <c r="W27" s="2"/>
      <c r="X27" s="2"/>
      <c r="Y27" s="2"/>
      <c r="Z27" s="2"/>
    </row>
    <row r="28" ht="15.75" customHeight="1">
      <c r="A28" s="1" t="s">
        <v>162</v>
      </c>
      <c r="B28" s="1">
        <v>0.0</v>
      </c>
      <c r="C28" s="1">
        <v>0.0</v>
      </c>
      <c r="D28" s="1">
        <v>0.0</v>
      </c>
      <c r="E28" s="1">
        <v>0.0</v>
      </c>
      <c r="F28" s="1">
        <v>0.0</v>
      </c>
      <c r="G28" s="1">
        <v>-29.3712</v>
      </c>
      <c r="H28" s="1">
        <v>0.0</v>
      </c>
      <c r="I28" s="1">
        <v>0.0</v>
      </c>
      <c r="J28" s="1">
        <v>0.0</v>
      </c>
      <c r="K28" s="1">
        <v>-16.458</v>
      </c>
      <c r="L28" s="2"/>
      <c r="M28" s="2"/>
      <c r="N28" s="2"/>
      <c r="O28" s="2"/>
      <c r="P28" s="2"/>
      <c r="Q28" s="2"/>
      <c r="R28" s="2"/>
      <c r="S28" s="2"/>
      <c r="T28" s="2"/>
      <c r="U28" s="2"/>
      <c r="V28" s="2"/>
      <c r="W28" s="2"/>
      <c r="X28" s="2"/>
      <c r="Y28" s="2"/>
      <c r="Z28" s="2"/>
    </row>
    <row r="29" ht="15.75" customHeight="1">
      <c r="A29" s="1" t="s">
        <v>163</v>
      </c>
      <c r="B29" s="1">
        <v>-21.7119</v>
      </c>
      <c r="C29" s="1">
        <v>-2114.22</v>
      </c>
      <c r="D29" s="1">
        <v>-42.0312</v>
      </c>
      <c r="E29" s="1">
        <v>0.0</v>
      </c>
      <c r="F29" s="1">
        <v>0.0</v>
      </c>
      <c r="G29" s="1">
        <v>-2430.72</v>
      </c>
      <c r="H29" s="1">
        <v>-936.8399999999999</v>
      </c>
      <c r="I29" s="1">
        <v>0.0</v>
      </c>
      <c r="J29" s="1">
        <v>-212.3715</v>
      </c>
      <c r="K29" s="1">
        <v>0.0</v>
      </c>
      <c r="L29" s="2"/>
      <c r="M29" s="2"/>
      <c r="N29" s="2"/>
      <c r="O29" s="2"/>
      <c r="P29" s="2"/>
      <c r="Q29" s="2"/>
      <c r="R29" s="2"/>
      <c r="S29" s="2"/>
      <c r="T29" s="2"/>
      <c r="U29" s="2"/>
      <c r="V29" s="2"/>
      <c r="W29" s="2"/>
      <c r="X29" s="2"/>
      <c r="Y29" s="2"/>
      <c r="Z29" s="2"/>
    </row>
    <row r="30" ht="15.75" customHeight="1">
      <c r="A30" s="1" t="s">
        <v>164</v>
      </c>
      <c r="B30" s="1">
        <v>-43.7403</v>
      </c>
      <c r="C30" s="1">
        <v>-791.25</v>
      </c>
      <c r="D30" s="1">
        <v>-80.2011</v>
      </c>
      <c r="E30" s="1">
        <v>-389.1051</v>
      </c>
      <c r="F30" s="1">
        <v>-949.5</v>
      </c>
      <c r="G30" s="1">
        <v>-129.765</v>
      </c>
      <c r="H30" s="1">
        <v>-214.4604</v>
      </c>
      <c r="I30" s="1">
        <v>-252.7569</v>
      </c>
      <c r="J30" s="1">
        <v>-166.8588</v>
      </c>
      <c r="K30" s="1">
        <v>-263.0748</v>
      </c>
      <c r="L30" s="2"/>
      <c r="M30" s="2"/>
      <c r="N30" s="2"/>
      <c r="O30" s="2"/>
      <c r="P30" s="2"/>
      <c r="Q30" s="2"/>
      <c r="R30" s="2"/>
      <c r="S30" s="2"/>
      <c r="T30" s="2"/>
      <c r="U30" s="2"/>
      <c r="V30" s="2"/>
      <c r="W30" s="2"/>
      <c r="X30" s="2"/>
      <c r="Y30" s="2"/>
      <c r="Z30" s="2"/>
    </row>
    <row r="31" ht="15.75" customHeight="1">
      <c r="A31" s="1" t="s">
        <v>165</v>
      </c>
      <c r="B31" s="1">
        <v>14324.79</v>
      </c>
      <c r="C31" s="1">
        <v>7361.79</v>
      </c>
      <c r="D31" s="1">
        <v>1728.09</v>
      </c>
      <c r="E31" s="1">
        <v>10520.46</v>
      </c>
      <c r="F31" s="1">
        <v>5513.429999999999</v>
      </c>
      <c r="G31" s="1">
        <v>2740.89</v>
      </c>
      <c r="H31" s="1">
        <v>10178.64</v>
      </c>
      <c r="I31" s="1">
        <v>-371.7609</v>
      </c>
      <c r="J31" s="1">
        <v>4158.809999999999</v>
      </c>
      <c r="K31" s="1">
        <v>11919.39</v>
      </c>
      <c r="L31" s="2"/>
      <c r="M31" s="2"/>
      <c r="N31" s="2"/>
      <c r="O31" s="2"/>
      <c r="P31" s="2"/>
      <c r="Q31" s="2"/>
      <c r="R31" s="2"/>
      <c r="S31" s="2"/>
      <c r="T31" s="2"/>
      <c r="U31" s="2"/>
      <c r="V31" s="2"/>
      <c r="W31" s="2"/>
      <c r="X31" s="2"/>
      <c r="Y31" s="2"/>
      <c r="Z31" s="2"/>
    </row>
    <row r="32" ht="15.75" customHeight="1">
      <c r="A32" s="1" t="s">
        <v>166</v>
      </c>
      <c r="B32" s="1">
        <v>4215.78</v>
      </c>
      <c r="C32" s="1">
        <v>2335.77</v>
      </c>
      <c r="D32" s="1">
        <v>597.8684999999999</v>
      </c>
      <c r="E32" s="1">
        <v>2582.64</v>
      </c>
      <c r="F32" s="1">
        <v>841.89</v>
      </c>
      <c r="G32" s="1">
        <v>727.9499999999999</v>
      </c>
      <c r="H32" s="1">
        <v>2816.85</v>
      </c>
      <c r="I32" s="1">
        <v>-91.8483</v>
      </c>
      <c r="J32" s="1">
        <v>167.1753</v>
      </c>
      <c r="K32" s="1">
        <v>3177.66</v>
      </c>
      <c r="L32" s="2"/>
      <c r="M32" s="2"/>
      <c r="N32" s="2"/>
      <c r="O32" s="2"/>
      <c r="P32" s="2"/>
      <c r="Q32" s="2"/>
      <c r="R32" s="2"/>
      <c r="S32" s="2"/>
      <c r="T32" s="2"/>
      <c r="U32" s="2"/>
      <c r="V32" s="2"/>
      <c r="W32" s="2"/>
      <c r="X32" s="2"/>
      <c r="Y32" s="2"/>
      <c r="Z32" s="2"/>
    </row>
    <row r="33" ht="15.75" customHeight="1">
      <c r="A33" s="1" t="s">
        <v>167</v>
      </c>
      <c r="B33" s="1">
        <v>10109.01</v>
      </c>
      <c r="C33" s="1">
        <v>5019.69</v>
      </c>
      <c r="D33" s="1">
        <v>1126.74</v>
      </c>
      <c r="E33" s="1">
        <v>7937.82</v>
      </c>
      <c r="F33" s="1">
        <v>4671.54</v>
      </c>
      <c r="G33" s="1">
        <v>2019.27</v>
      </c>
      <c r="H33" s="1">
        <v>7361.79</v>
      </c>
      <c r="I33" s="1">
        <v>-279.9126</v>
      </c>
      <c r="J33" s="1">
        <v>3987.9</v>
      </c>
      <c r="K33" s="1">
        <v>8741.73</v>
      </c>
      <c r="L33" s="2"/>
      <c r="M33" s="2"/>
      <c r="N33" s="2"/>
      <c r="O33" s="2"/>
      <c r="P33" s="2"/>
      <c r="Q33" s="2"/>
      <c r="R33" s="2"/>
      <c r="S33" s="2"/>
      <c r="T33" s="2"/>
      <c r="U33" s="2"/>
      <c r="V33" s="2"/>
      <c r="W33" s="2"/>
      <c r="X33" s="2"/>
      <c r="Y33" s="2"/>
      <c r="Z33" s="2"/>
    </row>
    <row r="34" ht="15.75" customHeight="1">
      <c r="A34" s="1" t="s">
        <v>168</v>
      </c>
      <c r="B34" s="1">
        <v>10109.01</v>
      </c>
      <c r="C34" s="1">
        <v>5019.69</v>
      </c>
      <c r="D34" s="1">
        <v>1126.74</v>
      </c>
      <c r="E34" s="1">
        <v>7937.82</v>
      </c>
      <c r="F34" s="1">
        <v>4671.54</v>
      </c>
      <c r="G34" s="1">
        <v>2019.27</v>
      </c>
      <c r="H34" s="1">
        <v>7361.79</v>
      </c>
      <c r="I34" s="1">
        <v>-279.9126</v>
      </c>
      <c r="J34" s="1">
        <v>3987.9</v>
      </c>
      <c r="K34" s="1">
        <v>8741.73</v>
      </c>
      <c r="L34" s="2"/>
      <c r="M34" s="2"/>
      <c r="N34" s="2"/>
      <c r="O34" s="2"/>
      <c r="P34" s="2"/>
      <c r="Q34" s="2"/>
      <c r="R34" s="2"/>
      <c r="S34" s="2"/>
      <c r="T34" s="2"/>
      <c r="U34" s="2"/>
      <c r="V34" s="2"/>
      <c r="W34" s="2"/>
      <c r="X34" s="2"/>
      <c r="Y34" s="2"/>
      <c r="Z34" s="2"/>
    </row>
    <row r="35" ht="15.75" customHeight="1">
      <c r="A35" s="1" t="s">
        <v>117</v>
      </c>
      <c r="B35" s="1">
        <v>-414.6783</v>
      </c>
      <c r="C35" s="1">
        <v>57.5397</v>
      </c>
      <c r="D35" s="1">
        <v>155.6547</v>
      </c>
      <c r="E35" s="1">
        <v>-163.5672</v>
      </c>
      <c r="F35" s="1">
        <v>-120.0168</v>
      </c>
      <c r="G35" s="1">
        <v>-80.7708</v>
      </c>
      <c r="H35" s="1">
        <v>-291.813</v>
      </c>
      <c r="I35" s="1">
        <v>-247.503</v>
      </c>
      <c r="J35" s="1">
        <v>-192.4953</v>
      </c>
      <c r="K35" s="1">
        <v>-334.9203</v>
      </c>
      <c r="L35" s="2"/>
      <c r="M35" s="2"/>
      <c r="N35" s="2"/>
      <c r="O35" s="2"/>
      <c r="P35" s="2"/>
      <c r="Q35" s="2"/>
      <c r="R35" s="2"/>
      <c r="S35" s="2"/>
      <c r="T35" s="2"/>
      <c r="U35" s="2"/>
      <c r="V35" s="2"/>
      <c r="W35" s="2"/>
      <c r="X35" s="2"/>
      <c r="Y35" s="2"/>
      <c r="Z35" s="2"/>
    </row>
    <row r="36" ht="15.75" customHeight="1">
      <c r="A36" s="1" t="s">
        <v>169</v>
      </c>
      <c r="B36" s="1">
        <v>9691.23</v>
      </c>
      <c r="C36" s="1">
        <v>5076.66</v>
      </c>
      <c r="D36" s="1">
        <v>1284.99</v>
      </c>
      <c r="E36" s="1">
        <v>7773.24</v>
      </c>
      <c r="F36" s="1">
        <v>4551.27</v>
      </c>
      <c r="G36" s="1">
        <v>1936.98</v>
      </c>
      <c r="H36" s="1">
        <v>7070.61</v>
      </c>
      <c r="I36" s="1">
        <v>-527.4155999999999</v>
      </c>
      <c r="J36" s="1">
        <v>3798.0</v>
      </c>
      <c r="K36" s="1">
        <v>8406.24</v>
      </c>
      <c r="L36" s="2"/>
      <c r="M36" s="2"/>
      <c r="N36" s="2"/>
      <c r="O36" s="2"/>
      <c r="P36" s="2"/>
      <c r="Q36" s="2"/>
      <c r="R36" s="2"/>
      <c r="S36" s="2"/>
      <c r="T36" s="2"/>
      <c r="U36" s="2"/>
      <c r="V36" s="2"/>
      <c r="W36" s="2"/>
      <c r="X36" s="2"/>
      <c r="Y36" s="2"/>
      <c r="Z36" s="2"/>
    </row>
    <row r="37" ht="15.75" customHeight="1">
      <c r="A37" s="1" t="s">
        <v>170</v>
      </c>
      <c r="B37" s="1">
        <v>56.7801</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171</v>
      </c>
      <c r="B38" s="1">
        <v>9634.26</v>
      </c>
      <c r="C38" s="1">
        <v>5076.66</v>
      </c>
      <c r="D38" s="1">
        <v>1284.99</v>
      </c>
      <c r="E38" s="1">
        <v>7773.24</v>
      </c>
      <c r="F38" s="1">
        <v>4551.27</v>
      </c>
      <c r="G38" s="1">
        <v>1936.98</v>
      </c>
      <c r="H38" s="1">
        <v>7070.61</v>
      </c>
      <c r="I38" s="1">
        <v>-527.4155999999999</v>
      </c>
      <c r="J38" s="1">
        <v>3798.0</v>
      </c>
      <c r="K38" s="1">
        <v>8406.24</v>
      </c>
      <c r="L38" s="2"/>
      <c r="M38" s="2"/>
      <c r="N38" s="2"/>
      <c r="O38" s="2"/>
      <c r="P38" s="2"/>
      <c r="Q38" s="2"/>
      <c r="R38" s="2"/>
      <c r="S38" s="2"/>
      <c r="T38" s="2"/>
      <c r="U38" s="2"/>
      <c r="V38" s="2"/>
      <c r="W38" s="2"/>
      <c r="X38" s="2"/>
      <c r="Y38" s="2"/>
      <c r="Z38" s="2"/>
    </row>
    <row r="39" ht="15.75" customHeight="1">
      <c r="A39" s="1" t="s">
        <v>172</v>
      </c>
      <c r="B39" s="1">
        <v>9634.26</v>
      </c>
      <c r="C39" s="1">
        <v>5076.66</v>
      </c>
      <c r="D39" s="1">
        <v>1284.99</v>
      </c>
      <c r="E39" s="1">
        <v>7773.24</v>
      </c>
      <c r="F39" s="1">
        <v>4551.27</v>
      </c>
      <c r="G39" s="1">
        <v>1936.98</v>
      </c>
      <c r="H39" s="1">
        <v>7070.61</v>
      </c>
      <c r="I39" s="1">
        <v>-527.4155999999999</v>
      </c>
      <c r="J39" s="1">
        <v>3798.0</v>
      </c>
      <c r="K39" s="1">
        <v>8406.24</v>
      </c>
      <c r="L39" s="2"/>
      <c r="M39" s="2"/>
      <c r="N39" s="2"/>
      <c r="O39" s="2"/>
      <c r="P39" s="2"/>
      <c r="Q39" s="2"/>
      <c r="R39" s="2"/>
      <c r="S39" s="2"/>
      <c r="T39" s="2"/>
      <c r="U39" s="2"/>
      <c r="V39" s="2"/>
      <c r="W39" s="2"/>
      <c r="X39" s="2"/>
      <c r="Y39" s="2"/>
      <c r="Z39" s="2"/>
    </row>
    <row r="40" ht="15.75" customHeight="1">
      <c r="A40" s="1" t="s">
        <v>173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174</v>
      </c>
      <c r="B41" s="1" t="s">
        <v>175</v>
      </c>
      <c r="C41" s="1" t="s">
        <v>176</v>
      </c>
      <c r="D41" s="1" t="s">
        <v>177</v>
      </c>
      <c r="E41" s="1" t="s">
        <v>178</v>
      </c>
      <c r="F41" s="1" t="s">
        <v>179</v>
      </c>
      <c r="G41" s="1" t="s">
        <v>180</v>
      </c>
      <c r="H41" s="1" t="s">
        <v>181</v>
      </c>
      <c r="I41" s="1" t="s">
        <v>182</v>
      </c>
      <c r="J41" s="1" t="s">
        <v>183</v>
      </c>
      <c r="K41" s="1" t="s">
        <v>184</v>
      </c>
      <c r="L41" s="2"/>
      <c r="M41" s="2"/>
      <c r="N41" s="2"/>
      <c r="O41" s="2"/>
      <c r="P41" s="2"/>
      <c r="Q41" s="2"/>
      <c r="R41" s="2"/>
      <c r="S41" s="2"/>
      <c r="T41" s="2"/>
      <c r="U41" s="2"/>
      <c r="V41" s="2"/>
      <c r="W41" s="2"/>
      <c r="X41" s="2"/>
      <c r="Y41" s="2"/>
      <c r="Z41" s="2"/>
    </row>
    <row r="42" ht="15.75" customHeight="1">
      <c r="A42" s="1" t="s">
        <v>185</v>
      </c>
      <c r="B42" s="1" t="s">
        <v>175</v>
      </c>
      <c r="C42" s="1" t="s">
        <v>176</v>
      </c>
      <c r="D42" s="1" t="s">
        <v>177</v>
      </c>
      <c r="E42" s="1" t="s">
        <v>178</v>
      </c>
      <c r="F42" s="1" t="s">
        <v>179</v>
      </c>
      <c r="G42" s="1" t="s">
        <v>180</v>
      </c>
      <c r="H42" s="1" t="s">
        <v>181</v>
      </c>
      <c r="I42" s="1" t="s">
        <v>182</v>
      </c>
      <c r="J42" s="1" t="s">
        <v>183</v>
      </c>
      <c r="K42" s="1" t="s">
        <v>184</v>
      </c>
      <c r="L42" s="2"/>
      <c r="M42" s="2"/>
      <c r="N42" s="2"/>
      <c r="O42" s="2"/>
      <c r="P42" s="2"/>
      <c r="Q42" s="2"/>
      <c r="R42" s="2"/>
      <c r="S42" s="2"/>
      <c r="T42" s="2"/>
      <c r="U42" s="2"/>
      <c r="V42" s="2"/>
      <c r="W42" s="2"/>
      <c r="X42" s="2"/>
      <c r="Y42" s="2"/>
      <c r="Z42" s="2"/>
    </row>
    <row r="43" ht="15.75" customHeight="1">
      <c r="A43" s="1" t="s">
        <v>186</v>
      </c>
      <c r="B43" s="1">
        <v>14120.0</v>
      </c>
      <c r="C43" s="1">
        <v>13890.0</v>
      </c>
      <c r="D43" s="1">
        <v>13570.0</v>
      </c>
      <c r="E43" s="1">
        <v>13290.0</v>
      </c>
      <c r="F43" s="1">
        <v>13060.0</v>
      </c>
      <c r="G43" s="1">
        <v>12910.0</v>
      </c>
      <c r="H43" s="1">
        <v>12860.0</v>
      </c>
      <c r="I43" s="1">
        <v>12800.0</v>
      </c>
      <c r="J43" s="1">
        <v>12320.0</v>
      </c>
      <c r="K43" s="1">
        <v>11980.0</v>
      </c>
      <c r="L43" s="2"/>
      <c r="M43" s="2"/>
      <c r="N43" s="2"/>
      <c r="O43" s="2"/>
      <c r="P43" s="2"/>
      <c r="Q43" s="2"/>
      <c r="R43" s="2"/>
      <c r="S43" s="2"/>
      <c r="T43" s="2"/>
      <c r="U43" s="2"/>
      <c r="V43" s="2"/>
      <c r="W43" s="2"/>
      <c r="X43" s="2"/>
      <c r="Y43" s="2"/>
      <c r="Z43" s="2"/>
    </row>
    <row r="44" ht="15.75" customHeight="1">
      <c r="A44" s="1" t="s">
        <v>187</v>
      </c>
      <c r="B44" s="1" t="s">
        <v>188</v>
      </c>
      <c r="C44" s="1" t="s">
        <v>189</v>
      </c>
      <c r="D44" s="1" t="s">
        <v>190</v>
      </c>
      <c r="E44" s="1" t="s">
        <v>191</v>
      </c>
      <c r="F44" s="1" t="s">
        <v>192</v>
      </c>
      <c r="G44" s="1" t="s">
        <v>193</v>
      </c>
      <c r="H44" s="1" t="s">
        <v>194</v>
      </c>
      <c r="I44" s="1" t="s">
        <v>195</v>
      </c>
      <c r="J44" s="1" t="s">
        <v>196</v>
      </c>
      <c r="K44" s="1" t="s">
        <v>197</v>
      </c>
      <c r="L44" s="2"/>
      <c r="M44" s="2"/>
      <c r="N44" s="2"/>
      <c r="O44" s="2"/>
      <c r="P44" s="2"/>
      <c r="Q44" s="2"/>
      <c r="R44" s="2"/>
      <c r="S44" s="2"/>
      <c r="T44" s="2"/>
      <c r="U44" s="2"/>
      <c r="V44" s="2"/>
      <c r="W44" s="2"/>
      <c r="X44" s="2"/>
      <c r="Y44" s="2"/>
      <c r="Z44" s="2"/>
    </row>
    <row r="45" ht="15.75" customHeight="1">
      <c r="A45" s="1" t="s">
        <v>198</v>
      </c>
      <c r="B45" s="1" t="s">
        <v>188</v>
      </c>
      <c r="C45" s="1" t="s">
        <v>189</v>
      </c>
      <c r="D45" s="1" t="s">
        <v>190</v>
      </c>
      <c r="E45" s="1" t="s">
        <v>191</v>
      </c>
      <c r="F45" s="1" t="s">
        <v>192</v>
      </c>
      <c r="G45" s="1" t="s">
        <v>193</v>
      </c>
      <c r="H45" s="1" t="s">
        <v>194</v>
      </c>
      <c r="I45" s="1" t="s">
        <v>195</v>
      </c>
      <c r="J45" s="1" t="s">
        <v>196</v>
      </c>
      <c r="K45" s="1" t="s">
        <v>197</v>
      </c>
      <c r="L45" s="2"/>
      <c r="M45" s="2"/>
      <c r="N45" s="2"/>
      <c r="O45" s="2"/>
      <c r="P45" s="2"/>
      <c r="Q45" s="2"/>
      <c r="R45" s="2"/>
      <c r="S45" s="2"/>
      <c r="T45" s="2"/>
      <c r="U45" s="2"/>
      <c r="V45" s="2"/>
      <c r="W45" s="2"/>
      <c r="X45" s="2"/>
      <c r="Y45" s="2"/>
      <c r="Z45" s="2"/>
    </row>
    <row r="46" ht="15.75" customHeight="1">
      <c r="A46" s="1" t="s">
        <v>199</v>
      </c>
      <c r="B46" s="1">
        <v>14140.0</v>
      </c>
      <c r="C46" s="1">
        <v>13900.0</v>
      </c>
      <c r="D46" s="1">
        <v>13580.0</v>
      </c>
      <c r="E46" s="1">
        <v>13290.0</v>
      </c>
      <c r="F46" s="1">
        <v>13060.0</v>
      </c>
      <c r="G46" s="1">
        <v>12910.0</v>
      </c>
      <c r="H46" s="1">
        <v>12860.0</v>
      </c>
      <c r="I46" s="1">
        <v>12800.0</v>
      </c>
      <c r="J46" s="1">
        <v>12320.0</v>
      </c>
      <c r="K46" s="1">
        <v>11980.0</v>
      </c>
      <c r="L46" s="2"/>
      <c r="M46" s="2"/>
      <c r="N46" s="2"/>
      <c r="O46" s="2"/>
      <c r="P46" s="2"/>
      <c r="Q46" s="2"/>
      <c r="R46" s="2"/>
      <c r="S46" s="2"/>
      <c r="T46" s="2"/>
      <c r="U46" s="2"/>
      <c r="V46" s="2"/>
      <c r="W46" s="2"/>
      <c r="X46" s="2"/>
      <c r="Y46" s="2"/>
      <c r="Z46" s="2"/>
    </row>
    <row r="47" ht="15.75" customHeight="1">
      <c r="A47" s="1" t="s">
        <v>200</v>
      </c>
      <c r="B47" s="1" t="s">
        <v>201</v>
      </c>
      <c r="C47" s="1" t="s">
        <v>202</v>
      </c>
      <c r="D47" s="1" t="s">
        <v>203</v>
      </c>
      <c r="E47" s="1" t="s">
        <v>204</v>
      </c>
      <c r="F47" s="1" t="s">
        <v>205</v>
      </c>
      <c r="G47" s="1" t="s">
        <v>206</v>
      </c>
      <c r="H47" s="1" t="s">
        <v>207</v>
      </c>
      <c r="I47" s="1" t="s">
        <v>208</v>
      </c>
      <c r="J47" s="1" t="s">
        <v>209</v>
      </c>
      <c r="K47" s="1" t="s">
        <v>210</v>
      </c>
      <c r="L47" s="2"/>
      <c r="M47" s="2"/>
      <c r="N47" s="2"/>
      <c r="O47" s="2"/>
      <c r="P47" s="2"/>
      <c r="Q47" s="2"/>
      <c r="R47" s="2"/>
      <c r="S47" s="2"/>
      <c r="T47" s="2"/>
      <c r="U47" s="2"/>
      <c r="V47" s="2"/>
      <c r="W47" s="2"/>
      <c r="X47" s="2"/>
      <c r="Y47" s="2"/>
      <c r="Z47" s="2"/>
    </row>
    <row r="48" ht="15.75" customHeight="1">
      <c r="A48" s="1" t="s">
        <v>211</v>
      </c>
      <c r="B48" s="1" t="s">
        <v>212</v>
      </c>
      <c r="C48" s="1" t="s">
        <v>213</v>
      </c>
      <c r="D48" s="1" t="s">
        <v>214</v>
      </c>
      <c r="E48" s="1" t="s">
        <v>215</v>
      </c>
      <c r="F48" s="1" t="s">
        <v>216</v>
      </c>
      <c r="G48" s="1" t="s">
        <v>206</v>
      </c>
      <c r="H48" s="1" t="s">
        <v>207</v>
      </c>
      <c r="I48" s="1" t="s">
        <v>208</v>
      </c>
      <c r="J48" s="1" t="s">
        <v>209</v>
      </c>
      <c r="K48" s="1" t="s">
        <v>217</v>
      </c>
      <c r="L48" s="2"/>
      <c r="M48" s="2"/>
      <c r="N48" s="2"/>
      <c r="O48" s="2"/>
      <c r="P48" s="2"/>
      <c r="Q48" s="2"/>
      <c r="R48" s="2"/>
      <c r="S48" s="2"/>
      <c r="T48" s="2"/>
      <c r="U48" s="2"/>
      <c r="V48" s="2"/>
      <c r="W48" s="2"/>
      <c r="X48" s="2"/>
      <c r="Y48" s="2"/>
      <c r="Z48" s="2"/>
    </row>
    <row r="49" ht="15.75" customHeight="1">
      <c r="A49" s="1" t="s">
        <v>218</v>
      </c>
      <c r="B49" s="1">
        <v>0.11394</v>
      </c>
      <c r="C49" s="1">
        <v>0.11394</v>
      </c>
      <c r="D49" s="1">
        <v>0.11394</v>
      </c>
      <c r="E49" s="1">
        <v>0.12027</v>
      </c>
      <c r="F49" s="1">
        <v>0.13926</v>
      </c>
      <c r="G49" s="1">
        <v>0.15825</v>
      </c>
      <c r="H49" s="1">
        <v>0.15825</v>
      </c>
      <c r="I49" s="1">
        <v>0.17724</v>
      </c>
      <c r="J49" s="1">
        <v>0.20256</v>
      </c>
      <c r="K49" s="1">
        <v>0.25953</v>
      </c>
      <c r="L49" s="2"/>
      <c r="M49" s="2"/>
      <c r="N49" s="2"/>
      <c r="O49" s="2"/>
      <c r="P49" s="2"/>
      <c r="Q49" s="2"/>
      <c r="R49" s="2"/>
      <c r="S49" s="2"/>
      <c r="T49" s="2"/>
      <c r="U49" s="2"/>
      <c r="V49" s="2"/>
      <c r="W49" s="2"/>
      <c r="X49" s="2"/>
      <c r="Y49" s="2"/>
      <c r="Z49" s="2"/>
    </row>
    <row r="50" ht="15.75" customHeight="1">
      <c r="A50" s="1" t="s">
        <v>219</v>
      </c>
      <c r="B50" s="1" t="s">
        <v>220</v>
      </c>
      <c r="C50" s="1" t="s">
        <v>221</v>
      </c>
      <c r="D50" s="1" t="s">
        <v>222</v>
      </c>
      <c r="E50" s="1" t="s">
        <v>223</v>
      </c>
      <c r="F50" s="1" t="s">
        <v>224</v>
      </c>
      <c r="G50" s="1" t="s">
        <v>225</v>
      </c>
      <c r="H50" s="1" t="s">
        <v>226</v>
      </c>
      <c r="I50" s="1" t="s">
        <v>227</v>
      </c>
      <c r="J50" s="1" t="s">
        <v>228</v>
      </c>
      <c r="K50" s="1" t="s">
        <v>229</v>
      </c>
      <c r="L50" s="2"/>
      <c r="M50" s="2"/>
      <c r="N50" s="2"/>
      <c r="O50" s="2"/>
      <c r="P50" s="2"/>
      <c r="Q50" s="2"/>
      <c r="R50" s="2"/>
      <c r="S50" s="2"/>
      <c r="T50" s="2"/>
      <c r="U50" s="2"/>
      <c r="V50" s="2"/>
      <c r="W50" s="2"/>
      <c r="X50" s="2"/>
      <c r="Y50" s="2"/>
      <c r="Z50" s="2"/>
    </row>
    <row r="51" ht="15.75" customHeight="1">
      <c r="A51" s="1" t="s">
        <v>230</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66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t="s">
        <v>232</v>
      </c>
      <c r="C53" s="1" t="s">
        <v>233</v>
      </c>
      <c r="D53" s="1" t="s">
        <v>234</v>
      </c>
      <c r="E53" s="1" t="s">
        <v>235</v>
      </c>
      <c r="F53" s="1" t="s">
        <v>236</v>
      </c>
      <c r="G53" s="1" t="s">
        <v>237</v>
      </c>
      <c r="H53" s="1" t="s">
        <v>238</v>
      </c>
      <c r="I53" s="1" t="s">
        <v>239</v>
      </c>
      <c r="J53" s="1" t="s">
        <v>240</v>
      </c>
      <c r="K53" s="1" t="s">
        <v>241</v>
      </c>
      <c r="L53" s="2"/>
      <c r="M53" s="2"/>
      <c r="N53" s="2"/>
      <c r="O53" s="2"/>
      <c r="P53" s="2"/>
      <c r="Q53" s="2"/>
      <c r="R53" s="2"/>
      <c r="S53" s="2"/>
      <c r="T53" s="2"/>
      <c r="U53" s="2"/>
      <c r="V53" s="2"/>
      <c r="W53" s="2"/>
      <c r="X53" s="2"/>
      <c r="Y53" s="2"/>
      <c r="Z53" s="2"/>
    </row>
    <row r="54" ht="15.75" customHeight="1">
      <c r="A54" s="1" t="s">
        <v>242</v>
      </c>
      <c r="B54" s="1">
        <v>1905.33</v>
      </c>
      <c r="C54" s="1">
        <v>1854.69</v>
      </c>
      <c r="D54" s="1">
        <v>1114.08</v>
      </c>
      <c r="E54" s="1">
        <v>1139.4</v>
      </c>
      <c r="F54" s="1">
        <v>362.709</v>
      </c>
      <c r="G54" s="1">
        <v>178.0629</v>
      </c>
      <c r="H54" s="1">
        <v>602.4893999999999</v>
      </c>
      <c r="I54" s="1">
        <v>1544.52</v>
      </c>
      <c r="J54" s="1">
        <v>1588.83</v>
      </c>
      <c r="K54" s="1">
        <v>677.31</v>
      </c>
      <c r="L54" s="2"/>
      <c r="M54" s="2"/>
      <c r="N54" s="2"/>
      <c r="O54" s="2"/>
      <c r="P54" s="2"/>
      <c r="Q54" s="2"/>
      <c r="R54" s="2"/>
      <c r="S54" s="2"/>
      <c r="T54" s="2"/>
      <c r="U54" s="2"/>
      <c r="V54" s="2"/>
      <c r="W54" s="2"/>
      <c r="X54" s="2"/>
      <c r="Y54" s="2"/>
      <c r="Z54" s="2"/>
    </row>
    <row r="55" ht="15.75" customHeight="1">
      <c r="A55" s="1" t="s">
        <v>243</v>
      </c>
      <c r="B55" s="1">
        <v>715.29</v>
      </c>
      <c r="C55" s="1">
        <v>867.2099999999999</v>
      </c>
      <c r="D55" s="1">
        <v>822.9</v>
      </c>
      <c r="E55" s="1">
        <v>677.31</v>
      </c>
      <c r="F55" s="1">
        <v>784.92</v>
      </c>
      <c r="G55" s="1">
        <v>930.51</v>
      </c>
      <c r="H55" s="1">
        <v>528.4916999999999</v>
      </c>
      <c r="I55" s="1">
        <v>708.9599999999999</v>
      </c>
      <c r="J55" s="1">
        <v>1284.99</v>
      </c>
      <c r="K55" s="1">
        <v>1905.33</v>
      </c>
      <c r="L55" s="2"/>
      <c r="M55" s="2"/>
      <c r="N55" s="2"/>
      <c r="O55" s="2"/>
      <c r="P55" s="2"/>
      <c r="Q55" s="2"/>
      <c r="R55" s="2"/>
      <c r="S55" s="2"/>
      <c r="T55" s="2"/>
      <c r="U55" s="2"/>
      <c r="V55" s="2"/>
      <c r="W55" s="2"/>
      <c r="X55" s="2"/>
      <c r="Y55" s="2"/>
      <c r="Z55" s="2"/>
    </row>
    <row r="56" ht="15.75" customHeight="1">
      <c r="A56" s="1" t="s">
        <v>244</v>
      </c>
      <c r="B56" s="1">
        <v>2620.62</v>
      </c>
      <c r="C56" s="1">
        <v>2721.9</v>
      </c>
      <c r="D56" s="1">
        <v>1943.31</v>
      </c>
      <c r="E56" s="1">
        <v>1816.71</v>
      </c>
      <c r="F56" s="1">
        <v>1145.73</v>
      </c>
      <c r="G56" s="1">
        <v>1107.75</v>
      </c>
      <c r="H56" s="1">
        <v>1133.07</v>
      </c>
      <c r="I56" s="1">
        <v>2253.48</v>
      </c>
      <c r="J56" s="1">
        <v>2873.82</v>
      </c>
      <c r="K56" s="1">
        <v>2582.64</v>
      </c>
      <c r="L56" s="2"/>
      <c r="M56" s="2"/>
      <c r="N56" s="2"/>
      <c r="O56" s="2"/>
      <c r="P56" s="2"/>
      <c r="Q56" s="2"/>
      <c r="R56" s="2"/>
      <c r="S56" s="2"/>
      <c r="T56" s="2"/>
      <c r="U56" s="2"/>
      <c r="V56" s="2"/>
      <c r="W56" s="2"/>
      <c r="X56" s="2"/>
      <c r="Y56" s="2"/>
      <c r="Z56" s="2"/>
    </row>
    <row r="57" ht="15.75" customHeight="1">
      <c r="A57" s="1" t="s">
        <v>245</v>
      </c>
      <c r="B57" s="1">
        <v>1519.2</v>
      </c>
      <c r="C57" s="1">
        <v>-139.3866</v>
      </c>
      <c r="D57" s="1">
        <v>-1373.61</v>
      </c>
      <c r="E57" s="1">
        <v>740.61</v>
      </c>
      <c r="F57" s="1">
        <v>-207.3075</v>
      </c>
      <c r="G57" s="1">
        <v>-119.9535</v>
      </c>
      <c r="H57" s="1">
        <v>1962.3</v>
      </c>
      <c r="I57" s="1">
        <v>-1949.64</v>
      </c>
      <c r="J57" s="1">
        <v>-2209.17</v>
      </c>
      <c r="K57" s="1">
        <v>559.1922</v>
      </c>
      <c r="L57" s="2"/>
      <c r="M57" s="2"/>
      <c r="N57" s="2"/>
      <c r="O57" s="2"/>
      <c r="P57" s="2"/>
      <c r="Q57" s="2"/>
      <c r="R57" s="2"/>
      <c r="S57" s="2"/>
      <c r="T57" s="2"/>
      <c r="U57" s="2"/>
      <c r="V57" s="2"/>
      <c r="W57" s="2"/>
      <c r="X57" s="2"/>
      <c r="Y57" s="2"/>
      <c r="Z57" s="2"/>
    </row>
    <row r="58" ht="15.75" customHeight="1">
      <c r="A58" s="1" t="s">
        <v>246</v>
      </c>
      <c r="B58" s="1">
        <v>77.3526</v>
      </c>
      <c r="C58" s="1">
        <v>-246.4269</v>
      </c>
      <c r="D58" s="1">
        <v>32.4096</v>
      </c>
      <c r="E58" s="1">
        <v>23.5476</v>
      </c>
      <c r="F58" s="1">
        <v>-95.2665</v>
      </c>
      <c r="G58" s="1">
        <v>-265.9866</v>
      </c>
      <c r="H58" s="1">
        <v>-279.9126</v>
      </c>
      <c r="I58" s="1">
        <v>-395.3085</v>
      </c>
      <c r="J58" s="1">
        <v>-498.6774</v>
      </c>
      <c r="K58" s="1">
        <v>30.2574</v>
      </c>
      <c r="L58" s="2"/>
      <c r="M58" s="2"/>
      <c r="N58" s="2"/>
      <c r="O58" s="2"/>
      <c r="P58" s="2"/>
      <c r="Q58" s="2"/>
      <c r="R58" s="2"/>
      <c r="S58" s="2"/>
      <c r="T58" s="2"/>
      <c r="U58" s="2"/>
      <c r="V58" s="2"/>
      <c r="W58" s="2"/>
      <c r="X58" s="2"/>
      <c r="Y58" s="2"/>
      <c r="Z58" s="2"/>
    </row>
    <row r="59" ht="15.75" customHeight="1">
      <c r="A59" s="1" t="s">
        <v>247</v>
      </c>
      <c r="B59" s="1">
        <v>1601.49</v>
      </c>
      <c r="C59" s="1">
        <v>-385.7502</v>
      </c>
      <c r="D59" s="1">
        <v>-1341.96</v>
      </c>
      <c r="E59" s="1">
        <v>765.93</v>
      </c>
      <c r="F59" s="1">
        <v>-302.574</v>
      </c>
      <c r="G59" s="1">
        <v>-385.9401</v>
      </c>
      <c r="H59" s="1">
        <v>1683.78</v>
      </c>
      <c r="I59" s="1">
        <v>-2348.43</v>
      </c>
      <c r="J59" s="1">
        <v>-2709.24</v>
      </c>
      <c r="K59" s="1">
        <v>589.4495999999999</v>
      </c>
      <c r="L59" s="2"/>
      <c r="M59" s="2"/>
      <c r="N59" s="2"/>
      <c r="O59" s="2"/>
      <c r="P59" s="2"/>
      <c r="Q59" s="2"/>
      <c r="R59" s="2"/>
      <c r="S59" s="2"/>
      <c r="T59" s="2"/>
      <c r="U59" s="2"/>
      <c r="V59" s="2"/>
      <c r="W59" s="2"/>
      <c r="X59" s="2"/>
      <c r="Y59" s="2"/>
      <c r="Z59" s="2"/>
    </row>
    <row r="60" ht="15.75" customHeight="1">
      <c r="A60" s="1" t="s">
        <v>248</v>
      </c>
      <c r="B60" s="1">
        <v>8577.15</v>
      </c>
      <c r="C60" s="1">
        <v>6475.589999999999</v>
      </c>
      <c r="D60" s="1">
        <v>1310.31</v>
      </c>
      <c r="E60" s="1">
        <v>6652.83</v>
      </c>
      <c r="F60" s="1">
        <v>3956.25</v>
      </c>
      <c r="G60" s="1">
        <v>3304.26</v>
      </c>
      <c r="H60" s="1">
        <v>6855.389999999999</v>
      </c>
      <c r="I60" s="1">
        <v>-321.8805</v>
      </c>
      <c r="J60" s="1">
        <v>2639.61</v>
      </c>
      <c r="K60" s="1">
        <v>7285.83</v>
      </c>
      <c r="L60" s="2"/>
      <c r="M60" s="2"/>
      <c r="N60" s="2"/>
      <c r="O60" s="2"/>
      <c r="P60" s="2"/>
      <c r="Q60" s="2"/>
      <c r="R60" s="2"/>
      <c r="S60" s="2"/>
      <c r="T60" s="2"/>
      <c r="U60" s="2"/>
      <c r="V60" s="2"/>
      <c r="W60" s="2"/>
      <c r="X60" s="2"/>
      <c r="Y60" s="2"/>
      <c r="Z60" s="2"/>
    </row>
    <row r="61" ht="15.75" customHeight="1">
      <c r="A61" s="1" t="s">
        <v>249</v>
      </c>
      <c r="B61" s="1">
        <v>-197.8125</v>
      </c>
      <c r="C61" s="1">
        <v>-297.0669</v>
      </c>
      <c r="D61" s="1">
        <v>-265.1637</v>
      </c>
      <c r="E61" s="1">
        <v>-399.8661</v>
      </c>
      <c r="F61" s="1">
        <v>-497.0949</v>
      </c>
      <c r="G61" s="1">
        <v>-439.5552</v>
      </c>
      <c r="H61" s="1">
        <v>-358.7211</v>
      </c>
      <c r="I61" s="1">
        <v>-534.6318</v>
      </c>
      <c r="J61" s="1">
        <v>-62.034</v>
      </c>
      <c r="K61" s="1">
        <v>-476.2692</v>
      </c>
      <c r="L61" s="2"/>
      <c r="M61" s="2"/>
      <c r="N61" s="2"/>
      <c r="O61" s="2"/>
      <c r="P61" s="2"/>
      <c r="Q61" s="2"/>
      <c r="R61" s="2"/>
      <c r="S61" s="2"/>
      <c r="T61" s="2"/>
      <c r="U61" s="2"/>
      <c r="V61" s="2"/>
      <c r="W61" s="2"/>
      <c r="X61" s="2"/>
      <c r="Y61" s="2"/>
      <c r="Z61" s="2"/>
    </row>
    <row r="62" ht="15.75" customHeight="1">
      <c r="A62" s="1" t="s">
        <v>250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251</v>
      </c>
      <c r="B63" s="1">
        <v>10.0647</v>
      </c>
      <c r="C63" s="1">
        <v>10.4445</v>
      </c>
      <c r="D63" s="1">
        <v>1.59516</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252</v>
      </c>
      <c r="B64" s="1">
        <v>10.0647</v>
      </c>
      <c r="C64" s="1">
        <v>10.4445</v>
      </c>
      <c r="D64" s="1">
        <v>1.59516</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v>886.1999999999999</v>
      </c>
      <c r="C6" s="1">
        <v>-4412.01</v>
      </c>
      <c r="D6" s="1">
        <v>-8007.45</v>
      </c>
      <c r="E6" s="1">
        <v>-1740.75</v>
      </c>
      <c r="F6" s="1">
        <v>-5386.83</v>
      </c>
      <c r="G6" s="1">
        <v>-7963.139999999999</v>
      </c>
      <c r="H6" s="1">
        <v>-2930.79</v>
      </c>
      <c r="I6" s="1">
        <v>-10748.34</v>
      </c>
      <c r="J6" s="1">
        <v>-6380.639999999999</v>
      </c>
      <c r="K6" s="1">
        <v>-2443.38</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362</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373</v>
      </c>
      <c r="H17" s="1" t="s">
        <v>374</v>
      </c>
      <c r="I17" s="1" t="s">
        <v>375</v>
      </c>
      <c r="J17" s="1" t="s">
        <v>261</v>
      </c>
      <c r="K17" s="1" t="s">
        <v>261</v>
      </c>
      <c r="L17" s="2"/>
      <c r="M17" s="2"/>
      <c r="N17" s="2"/>
      <c r="O17" s="2"/>
      <c r="P17" s="2"/>
      <c r="Q17" s="2"/>
      <c r="R17" s="2"/>
      <c r="S17" s="2"/>
      <c r="T17" s="2"/>
      <c r="U17" s="2"/>
      <c r="V17" s="2"/>
      <c r="W17" s="2"/>
      <c r="X17" s="2"/>
      <c r="Y17" s="2"/>
      <c r="Z17" s="2"/>
    </row>
    <row r="18">
      <c r="A18" s="1" t="s">
        <v>376</v>
      </c>
      <c r="B18" s="1" t="s">
        <v>369</v>
      </c>
      <c r="C18" s="1" t="s">
        <v>370</v>
      </c>
      <c r="D18" s="1" t="s">
        <v>371</v>
      </c>
      <c r="E18" s="1" t="s">
        <v>372</v>
      </c>
      <c r="F18" s="1" t="s">
        <v>373</v>
      </c>
      <c r="G18" s="1" t="s">
        <v>373</v>
      </c>
      <c r="H18" s="1" t="s">
        <v>374</v>
      </c>
      <c r="I18" s="1" t="s">
        <v>375</v>
      </c>
      <c r="J18" s="1" t="s">
        <v>261</v>
      </c>
      <c r="K18" s="1" t="s">
        <v>261</v>
      </c>
      <c r="L18" s="2"/>
      <c r="M18" s="2"/>
      <c r="N18" s="2"/>
      <c r="O18" s="2"/>
      <c r="P18" s="2"/>
      <c r="Q18" s="2"/>
      <c r="R18" s="2"/>
      <c r="S18" s="2"/>
      <c r="T18" s="2"/>
      <c r="U18" s="2"/>
      <c r="V18" s="2"/>
      <c r="W18" s="2"/>
      <c r="X18" s="2"/>
      <c r="Y18" s="2"/>
      <c r="Z18" s="2"/>
    </row>
    <row r="19">
      <c r="A19" s="1" t="s">
        <v>377</v>
      </c>
      <c r="B19" s="1" t="s">
        <v>359</v>
      </c>
      <c r="C19" s="1" t="s">
        <v>360</v>
      </c>
      <c r="D19" s="1" t="s">
        <v>361</v>
      </c>
      <c r="E19" s="1" t="s">
        <v>362</v>
      </c>
      <c r="F19" s="1" t="s">
        <v>363</v>
      </c>
      <c r="G19" s="1" t="s">
        <v>362</v>
      </c>
      <c r="H19" s="1" t="s">
        <v>364</v>
      </c>
      <c r="I19" s="1" t="s">
        <v>365</v>
      </c>
      <c r="J19" s="1" t="s">
        <v>366</v>
      </c>
      <c r="K19" s="1" t="s">
        <v>367</v>
      </c>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385</v>
      </c>
      <c r="I20" s="1" t="s">
        <v>386</v>
      </c>
      <c r="J20" s="1" t="s">
        <v>387</v>
      </c>
      <c r="K20" s="1" t="s">
        <v>283</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363</v>
      </c>
      <c r="I23" s="1" t="s">
        <v>417</v>
      </c>
      <c r="J23" s="1" t="s">
        <v>418</v>
      </c>
      <c r="K23" s="1" t="s">
        <v>366</v>
      </c>
      <c r="L23" s="2"/>
      <c r="M23" s="2"/>
      <c r="N23" s="2"/>
      <c r="O23" s="2"/>
      <c r="P23" s="2"/>
      <c r="Q23" s="2"/>
      <c r="R23" s="2"/>
      <c r="S23" s="2"/>
      <c r="T23" s="2"/>
      <c r="U23" s="2"/>
      <c r="V23" s="2"/>
      <c r="W23" s="2"/>
      <c r="X23" s="2"/>
      <c r="Y23" s="2"/>
      <c r="Z23" s="2"/>
    </row>
    <row r="24" ht="15.75" customHeight="1">
      <c r="A24" s="1" t="s">
        <v>419</v>
      </c>
      <c r="B24" s="1" t="s">
        <v>420</v>
      </c>
      <c r="C24" s="1" t="s">
        <v>420</v>
      </c>
      <c r="D24" s="1" t="s">
        <v>421</v>
      </c>
      <c r="E24" s="1" t="s">
        <v>422</v>
      </c>
      <c r="F24" s="1" t="s">
        <v>260</v>
      </c>
      <c r="G24" s="1" t="s">
        <v>421</v>
      </c>
      <c r="H24" s="1" t="s">
        <v>423</v>
      </c>
      <c r="I24" s="1" t="s">
        <v>424</v>
      </c>
      <c r="J24" s="1" t="s">
        <v>425</v>
      </c>
      <c r="K24" s="1" t="s">
        <v>263</v>
      </c>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367</v>
      </c>
      <c r="C27" s="1">
        <v>0.00633</v>
      </c>
      <c r="D27" s="1" t="s">
        <v>449</v>
      </c>
      <c r="E27" s="1" t="s">
        <v>450</v>
      </c>
      <c r="F27" s="1" t="s">
        <v>451</v>
      </c>
      <c r="G27" s="1" t="s">
        <v>452</v>
      </c>
      <c r="H27" s="1" t="s">
        <v>453</v>
      </c>
      <c r="I27" s="1" t="s">
        <v>416</v>
      </c>
      <c r="J27" s="1" t="s">
        <v>454</v>
      </c>
      <c r="K27" s="1" t="s">
        <v>455</v>
      </c>
      <c r="L27" s="2"/>
      <c r="M27" s="2"/>
      <c r="N27" s="2"/>
      <c r="O27" s="2"/>
      <c r="P27" s="2"/>
      <c r="Q27" s="2"/>
      <c r="R27" s="2"/>
      <c r="S27" s="2"/>
      <c r="T27" s="2"/>
      <c r="U27" s="2"/>
      <c r="V27" s="2"/>
      <c r="W27" s="2"/>
      <c r="X27" s="2"/>
      <c r="Y27" s="2"/>
      <c r="Z27" s="2"/>
    </row>
    <row r="28" ht="15.75" customHeight="1">
      <c r="A28" s="1" t="s">
        <v>456</v>
      </c>
      <c r="B28" s="1" t="s">
        <v>259</v>
      </c>
      <c r="C28" s="1" t="s">
        <v>457</v>
      </c>
      <c r="D28" s="1" t="s">
        <v>457</v>
      </c>
      <c r="E28" s="1" t="s">
        <v>458</v>
      </c>
      <c r="F28" s="1" t="s">
        <v>459</v>
      </c>
      <c r="G28" s="1" t="s">
        <v>460</v>
      </c>
      <c r="H28" s="1" t="s">
        <v>461</v>
      </c>
      <c r="I28" s="1" t="s">
        <v>462</v>
      </c>
      <c r="J28" s="1" t="s">
        <v>415</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415</v>
      </c>
      <c r="I29" s="1" t="s">
        <v>471</v>
      </c>
      <c r="J29" s="1" t="s">
        <v>255</v>
      </c>
      <c r="K29" s="1" t="s">
        <v>370</v>
      </c>
      <c r="L29" s="2"/>
      <c r="M29" s="2"/>
      <c r="N29" s="2"/>
      <c r="O29" s="2"/>
      <c r="P29" s="2"/>
      <c r="Q29" s="2"/>
      <c r="R29" s="2"/>
      <c r="S29" s="2"/>
      <c r="T29" s="2"/>
      <c r="U29" s="2"/>
      <c r="V29" s="2"/>
      <c r="W29" s="2"/>
      <c r="X29" s="2"/>
      <c r="Y29" s="2"/>
      <c r="Z29" s="2"/>
    </row>
    <row r="30" ht="15.75" customHeight="1">
      <c r="A30" s="1" t="s">
        <v>472</v>
      </c>
      <c r="B30" s="1" t="s">
        <v>450</v>
      </c>
      <c r="C30" s="1" t="s">
        <v>465</v>
      </c>
      <c r="D30" s="1" t="s">
        <v>473</v>
      </c>
      <c r="E30" s="1" t="s">
        <v>255</v>
      </c>
      <c r="F30" s="1" t="s">
        <v>474</v>
      </c>
      <c r="G30" s="1" t="s">
        <v>475</v>
      </c>
      <c r="H30" s="1" t="s">
        <v>411</v>
      </c>
      <c r="I30" s="1" t="s">
        <v>261</v>
      </c>
      <c r="J30" s="1" t="s">
        <v>476</v>
      </c>
      <c r="K30" s="1" t="s">
        <v>469</v>
      </c>
      <c r="L30" s="2"/>
      <c r="M30" s="2"/>
      <c r="N30" s="2"/>
      <c r="O30" s="2"/>
      <c r="P30" s="2"/>
      <c r="Q30" s="2"/>
      <c r="R30" s="2"/>
      <c r="S30" s="2"/>
      <c r="T30" s="2"/>
      <c r="U30" s="2"/>
      <c r="V30" s="2"/>
      <c r="W30" s="2"/>
      <c r="X30" s="2"/>
      <c r="Y30" s="2"/>
      <c r="Z30" s="2"/>
    </row>
    <row r="31" ht="15.75" customHeight="1">
      <c r="A31" s="1" t="s">
        <v>477</v>
      </c>
      <c r="B31" s="1" t="s">
        <v>449</v>
      </c>
      <c r="C31" s="1" t="s">
        <v>478</v>
      </c>
      <c r="D31" s="1" t="s">
        <v>479</v>
      </c>
      <c r="E31" s="1" t="s">
        <v>480</v>
      </c>
      <c r="F31" s="1" t="s">
        <v>481</v>
      </c>
      <c r="G31" s="1" t="s">
        <v>412</v>
      </c>
      <c r="H31" s="1" t="s">
        <v>482</v>
      </c>
      <c r="I31" s="1" t="s">
        <v>465</v>
      </c>
      <c r="J31" s="1" t="s">
        <v>481</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490</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380</v>
      </c>
      <c r="C38" s="1" t="s">
        <v>540</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588</v>
      </c>
      <c r="H42" s="1">
        <v>0.0</v>
      </c>
      <c r="I42" s="1">
        <v>0.0</v>
      </c>
      <c r="J42" s="1">
        <v>0.0</v>
      </c>
      <c r="K42" s="1">
        <v>0.0</v>
      </c>
      <c r="L42" s="2"/>
      <c r="M42" s="2"/>
      <c r="N42" s="2"/>
      <c r="O42" s="2"/>
      <c r="P42" s="2"/>
      <c r="Q42" s="2"/>
      <c r="R42" s="2"/>
      <c r="S42" s="2"/>
      <c r="T42" s="2"/>
      <c r="U42" s="2"/>
      <c r="V42" s="2"/>
      <c r="W42" s="2"/>
      <c r="X42" s="2"/>
      <c r="Y42" s="2"/>
      <c r="Z42" s="2"/>
    </row>
    <row r="43" ht="15.75" customHeight="1">
      <c r="A43" s="1" t="s">
        <v>589</v>
      </c>
      <c r="B43" s="1">
        <v>1.86102</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600</v>
      </c>
      <c r="B45" s="1" t="s">
        <v>601</v>
      </c>
      <c r="C45" s="1" t="s">
        <v>602</v>
      </c>
      <c r="D45" s="1" t="s">
        <v>603</v>
      </c>
      <c r="E45" s="1" t="s">
        <v>604</v>
      </c>
      <c r="F45" s="1" t="s">
        <v>605</v>
      </c>
      <c r="G45" s="1" t="s">
        <v>606</v>
      </c>
      <c r="H45" s="1" t="s">
        <v>489</v>
      </c>
      <c r="I45" s="1" t="s">
        <v>607</v>
      </c>
      <c r="J45" s="1" t="s">
        <v>608</v>
      </c>
      <c r="K45" s="1" t="s">
        <v>609</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361</v>
      </c>
      <c r="G46" s="1" t="s">
        <v>615</v>
      </c>
      <c r="H46" s="1" t="s">
        <v>616</v>
      </c>
      <c r="I46" s="1" t="s">
        <v>412</v>
      </c>
      <c r="J46" s="1" t="s">
        <v>617</v>
      </c>
      <c r="K46" s="1" t="s">
        <v>618</v>
      </c>
      <c r="L46" s="2"/>
      <c r="M46" s="2"/>
      <c r="N46" s="2"/>
      <c r="O46" s="2"/>
      <c r="P46" s="2"/>
      <c r="Q46" s="2"/>
      <c r="R46" s="2"/>
      <c r="S46" s="2"/>
      <c r="T46" s="2"/>
      <c r="U46" s="2"/>
      <c r="V46" s="2"/>
      <c r="W46" s="2"/>
      <c r="X46" s="2"/>
      <c r="Y46" s="2"/>
      <c r="Z46" s="2"/>
    </row>
    <row r="47" ht="15.75" customHeight="1">
      <c r="A47" s="1" t="s">
        <v>619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v>0.0</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667</v>
      </c>
      <c r="F52" s="1" t="s">
        <v>668</v>
      </c>
      <c r="G52" s="1" t="s">
        <v>669</v>
      </c>
      <c r="H52" s="1" t="s">
        <v>670</v>
      </c>
      <c r="I52" s="1" t="s">
        <v>671</v>
      </c>
      <c r="J52" s="1">
        <v>0.0</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v>-5.1906</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v>0.0</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706</v>
      </c>
      <c r="E56" s="1" t="s">
        <v>707</v>
      </c>
      <c r="F56" s="1" t="s">
        <v>708</v>
      </c>
      <c r="G56" s="1" t="s">
        <v>709</v>
      </c>
      <c r="H56" s="1" t="s">
        <v>706</v>
      </c>
      <c r="I56" s="1">
        <v>0.07596</v>
      </c>
      <c r="J56" s="1" t="s">
        <v>557</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363</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267</v>
      </c>
      <c r="D58" s="1" t="s">
        <v>723</v>
      </c>
      <c r="E58" s="1" t="s">
        <v>724</v>
      </c>
      <c r="F58" s="1" t="s">
        <v>725</v>
      </c>
      <c r="G58" s="1">
        <v>0.14559</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285</v>
      </c>
      <c r="D59" s="1" t="s">
        <v>732</v>
      </c>
      <c r="E59" s="1" t="s">
        <v>733</v>
      </c>
      <c r="F59" s="1" t="s">
        <v>734</v>
      </c>
      <c r="G59" s="1" t="s">
        <v>413</v>
      </c>
      <c r="H59" s="1" t="s">
        <v>735</v>
      </c>
      <c r="I59" s="1" t="s">
        <v>736</v>
      </c>
      <c r="J59" s="1" t="s">
        <v>737</v>
      </c>
      <c r="K59" s="1" t="s">
        <v>349</v>
      </c>
      <c r="L59" s="2"/>
      <c r="M59" s="2"/>
      <c r="N59" s="2"/>
      <c r="O59" s="2"/>
      <c r="P59" s="2"/>
      <c r="Q59" s="2"/>
      <c r="R59" s="2"/>
      <c r="S59" s="2"/>
      <c r="T59" s="2"/>
      <c r="U59" s="2"/>
      <c r="V59" s="2"/>
      <c r="W59" s="2"/>
      <c r="X59" s="2"/>
      <c r="Y59" s="2"/>
      <c r="Z59" s="2"/>
    </row>
    <row r="60" ht="15.75" customHeight="1">
      <c r="A60" s="1" t="s">
        <v>738</v>
      </c>
      <c r="B60" s="1" t="s">
        <v>739</v>
      </c>
      <c r="C60" s="1" t="s">
        <v>455</v>
      </c>
      <c r="D60" s="1" t="s">
        <v>740</v>
      </c>
      <c r="E60" s="1" t="s">
        <v>741</v>
      </c>
      <c r="F60" s="1" t="s">
        <v>742</v>
      </c>
      <c r="G60" s="1" t="s">
        <v>743</v>
      </c>
      <c r="H60" s="1" t="s">
        <v>744</v>
      </c>
      <c r="I60" s="1">
        <v>0.01899</v>
      </c>
      <c r="J60" s="1" t="s">
        <v>745</v>
      </c>
      <c r="K60" s="1" t="s">
        <v>746</v>
      </c>
      <c r="L60" s="2"/>
      <c r="M60" s="2"/>
      <c r="N60" s="2"/>
      <c r="O60" s="2"/>
      <c r="P60" s="2"/>
      <c r="Q60" s="2"/>
      <c r="R60" s="2"/>
      <c r="S60" s="2"/>
      <c r="T60" s="2"/>
      <c r="U60" s="2"/>
      <c r="V60" s="2"/>
      <c r="W60" s="2"/>
      <c r="X60" s="2"/>
      <c r="Y60" s="2"/>
      <c r="Z60" s="2"/>
    </row>
    <row r="61" ht="15.75" customHeight="1">
      <c r="A61" s="1" t="s">
        <v>747</v>
      </c>
      <c r="B61" s="1" t="s">
        <v>739</v>
      </c>
      <c r="C61" s="1" t="s">
        <v>455</v>
      </c>
      <c r="D61" s="1" t="s">
        <v>740</v>
      </c>
      <c r="E61" s="1" t="s">
        <v>741</v>
      </c>
      <c r="F61" s="1" t="s">
        <v>742</v>
      </c>
      <c r="G61" s="1" t="s">
        <v>743</v>
      </c>
      <c r="H61" s="1" t="s">
        <v>744</v>
      </c>
      <c r="I61" s="1">
        <v>0.01899</v>
      </c>
      <c r="J61" s="1" t="s">
        <v>745</v>
      </c>
      <c r="K61" s="1" t="s">
        <v>746</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359</v>
      </c>
      <c r="G62" s="1" t="s">
        <v>753</v>
      </c>
      <c r="H62" s="1" t="s">
        <v>754</v>
      </c>
      <c r="I62" s="1" t="s">
        <v>755</v>
      </c>
      <c r="J62" s="1" t="s">
        <v>713</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573</v>
      </c>
      <c r="F63" s="1" t="s">
        <v>761</v>
      </c>
      <c r="G63" s="1" t="s">
        <v>578</v>
      </c>
      <c r="H63" s="1" t="s">
        <v>546</v>
      </c>
      <c r="I63" s="1" t="s">
        <v>762</v>
      </c>
      <c r="J63" s="1" t="s">
        <v>281</v>
      </c>
      <c r="K63" s="1" t="s">
        <v>491</v>
      </c>
      <c r="L63" s="2"/>
      <c r="M63" s="2"/>
      <c r="N63" s="2"/>
      <c r="O63" s="2"/>
      <c r="P63" s="2"/>
      <c r="Q63" s="2"/>
      <c r="R63" s="2"/>
      <c r="S63" s="2"/>
      <c r="T63" s="2"/>
      <c r="U63" s="2"/>
      <c r="V63" s="2"/>
      <c r="W63" s="2"/>
      <c r="X63" s="2"/>
      <c r="Y63" s="2"/>
      <c r="Z63" s="2"/>
    </row>
    <row r="64" ht="15.75" customHeight="1">
      <c r="A64" s="1" t="s">
        <v>763</v>
      </c>
      <c r="B64" s="1" t="s">
        <v>764</v>
      </c>
      <c r="C64" s="1" t="s">
        <v>469</v>
      </c>
      <c r="D64" s="1" t="s">
        <v>765</v>
      </c>
      <c r="E64" s="1" t="s">
        <v>766</v>
      </c>
      <c r="F64" s="1" t="s">
        <v>767</v>
      </c>
      <c r="G64" s="1" t="s">
        <v>768</v>
      </c>
      <c r="H64" s="1" t="s">
        <v>769</v>
      </c>
      <c r="I64" s="1" t="s">
        <v>770</v>
      </c>
      <c r="J64" s="1" t="s">
        <v>413</v>
      </c>
      <c r="K64" s="1" t="s">
        <v>771</v>
      </c>
      <c r="L64" s="2"/>
      <c r="M64" s="2"/>
      <c r="N64" s="2"/>
      <c r="O64" s="2"/>
      <c r="P64" s="2"/>
      <c r="Q64" s="2"/>
      <c r="R64" s="2"/>
      <c r="S64" s="2"/>
      <c r="T64" s="2"/>
      <c r="U64" s="2"/>
      <c r="V64" s="2"/>
      <c r="W64" s="2"/>
      <c r="X64" s="2"/>
      <c r="Y64" s="2"/>
      <c r="Z64" s="2"/>
    </row>
    <row r="65" ht="15.75" customHeight="1">
      <c r="A65" s="1" t="s">
        <v>772</v>
      </c>
      <c r="B65" s="1" t="s">
        <v>773</v>
      </c>
      <c r="C65" s="1" t="s">
        <v>774</v>
      </c>
      <c r="D65" s="1" t="s">
        <v>775</v>
      </c>
      <c r="E65" s="1" t="s">
        <v>776</v>
      </c>
      <c r="F65" s="1" t="s">
        <v>413</v>
      </c>
      <c r="G65" s="1" t="s">
        <v>777</v>
      </c>
      <c r="H65" s="1" t="s">
        <v>778</v>
      </c>
      <c r="I65" s="1" t="s">
        <v>779</v>
      </c>
      <c r="J65" s="1" t="s">
        <v>780</v>
      </c>
      <c r="K65" s="1" t="s">
        <v>480</v>
      </c>
      <c r="L65" s="2"/>
      <c r="M65" s="2"/>
      <c r="N65" s="2"/>
      <c r="O65" s="2"/>
      <c r="P65" s="2"/>
      <c r="Q65" s="2"/>
      <c r="R65" s="2"/>
      <c r="S65" s="2"/>
      <c r="T65" s="2"/>
      <c r="U65" s="2"/>
      <c r="V65" s="2"/>
      <c r="W65" s="2"/>
      <c r="X65" s="2"/>
      <c r="Y65" s="2"/>
      <c r="Z65" s="2"/>
    </row>
    <row r="66" ht="15.75" customHeight="1">
      <c r="A66" s="1" t="s">
        <v>781</v>
      </c>
      <c r="B66" s="1" t="s">
        <v>782</v>
      </c>
      <c r="C66" s="1" t="s">
        <v>783</v>
      </c>
      <c r="D66" s="1" t="s">
        <v>784</v>
      </c>
      <c r="E66" s="1" t="s">
        <v>785</v>
      </c>
      <c r="F66" s="1" t="s">
        <v>261</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792</v>
      </c>
      <c r="C67" s="1" t="s">
        <v>793</v>
      </c>
      <c r="D67" s="1">
        <v>-0.01266</v>
      </c>
      <c r="E67" s="1" t="s">
        <v>794</v>
      </c>
      <c r="F67" s="1" t="s">
        <v>795</v>
      </c>
      <c r="G67" s="1" t="s">
        <v>796</v>
      </c>
      <c r="H67" s="1" t="s">
        <v>495</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330</v>
      </c>
      <c r="H68" s="1" t="s">
        <v>806</v>
      </c>
      <c r="I68" s="1" t="s">
        <v>458</v>
      </c>
      <c r="J68" s="1" t="s">
        <v>367</v>
      </c>
      <c r="K68" s="1" t="s">
        <v>807</v>
      </c>
      <c r="L68" s="2"/>
      <c r="M68" s="2"/>
      <c r="N68" s="2"/>
      <c r="O68" s="2"/>
      <c r="P68" s="2"/>
      <c r="Q68" s="2"/>
      <c r="R68" s="2"/>
      <c r="S68" s="2"/>
      <c r="T68" s="2"/>
      <c r="U68" s="2"/>
      <c r="V68" s="2"/>
      <c r="W68" s="2"/>
      <c r="X68" s="2"/>
      <c r="Y68" s="2"/>
      <c r="Z68" s="2"/>
    </row>
    <row r="69" ht="15.75" customHeight="1">
      <c r="A69" s="1" t="s">
        <v>808</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256</v>
      </c>
      <c r="H70" s="1" t="s">
        <v>815</v>
      </c>
      <c r="I70" s="1" t="s">
        <v>816</v>
      </c>
      <c r="J70" s="1" t="s">
        <v>778</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830</v>
      </c>
      <c r="C72" s="1" t="s">
        <v>831</v>
      </c>
      <c r="D72" s="1" t="s">
        <v>832</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190</v>
      </c>
      <c r="C73" s="1" t="s">
        <v>841</v>
      </c>
      <c r="D73" s="1" t="s">
        <v>842</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706</v>
      </c>
      <c r="E78" s="1" t="s">
        <v>897</v>
      </c>
      <c r="F78" s="1" t="s">
        <v>898</v>
      </c>
      <c r="G78" s="1" t="s">
        <v>899</v>
      </c>
      <c r="H78" s="1" t="s">
        <v>720</v>
      </c>
      <c r="I78" s="1" t="s">
        <v>758</v>
      </c>
      <c r="J78" s="1" t="s">
        <v>900</v>
      </c>
      <c r="K78" s="1" t="s">
        <v>901</v>
      </c>
      <c r="L78" s="2"/>
      <c r="M78" s="2"/>
      <c r="N78" s="2"/>
      <c r="O78" s="2"/>
      <c r="P78" s="2"/>
      <c r="Q78" s="2"/>
      <c r="R78" s="2"/>
      <c r="S78" s="2"/>
      <c r="T78" s="2"/>
      <c r="U78" s="2"/>
      <c r="V78" s="2"/>
      <c r="W78" s="2"/>
      <c r="X78" s="2"/>
      <c r="Y78" s="2"/>
      <c r="Z78" s="2"/>
    </row>
    <row r="79" ht="15.75" customHeight="1">
      <c r="A79" s="1" t="s">
        <v>902</v>
      </c>
      <c r="B79" s="1" t="s">
        <v>903</v>
      </c>
      <c r="C79" s="1" t="s">
        <v>780</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t="s">
        <v>466</v>
      </c>
      <c r="D80" s="1" t="s">
        <v>758</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723</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372</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932</v>
      </c>
      <c r="C83" s="1" t="s">
        <v>933</v>
      </c>
      <c r="D83" s="1" t="s">
        <v>934</v>
      </c>
      <c r="E83" s="1" t="s">
        <v>935</v>
      </c>
      <c r="F83" s="1" t="s">
        <v>936</v>
      </c>
      <c r="G83" s="1" t="s">
        <v>372</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622</v>
      </c>
      <c r="G84" s="1" t="s">
        <v>947</v>
      </c>
      <c r="H84" s="1" t="s">
        <v>948</v>
      </c>
      <c r="I84" s="1" t="s">
        <v>267</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501</v>
      </c>
      <c r="E85" s="1" t="s">
        <v>274</v>
      </c>
      <c r="F85" s="1" t="s">
        <v>577</v>
      </c>
      <c r="G85" s="1" t="s">
        <v>605</v>
      </c>
      <c r="H85" s="1" t="s">
        <v>954</v>
      </c>
      <c r="I85" s="1" t="s">
        <v>760</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501</v>
      </c>
      <c r="G86" s="1" t="s">
        <v>962</v>
      </c>
      <c r="H86" s="1" t="s">
        <v>478</v>
      </c>
      <c r="I86" s="1" t="s">
        <v>963</v>
      </c>
      <c r="J86" s="1" t="s">
        <v>964</v>
      </c>
      <c r="K86" s="1" t="s">
        <v>965</v>
      </c>
      <c r="L86" s="2"/>
      <c r="M86" s="2"/>
      <c r="N86" s="2"/>
      <c r="O86" s="2"/>
      <c r="P86" s="2"/>
      <c r="Q86" s="2"/>
      <c r="R86" s="2"/>
      <c r="S86" s="2"/>
      <c r="T86" s="2"/>
      <c r="U86" s="2"/>
      <c r="V86" s="2"/>
      <c r="W86" s="2"/>
      <c r="X86" s="2"/>
      <c r="Y86" s="2"/>
      <c r="Z86" s="2"/>
    </row>
    <row r="87" ht="15.75" customHeight="1">
      <c r="A87" s="1" t="s">
        <v>966</v>
      </c>
      <c r="B87" s="1" t="s">
        <v>967</v>
      </c>
      <c r="C87" s="1" t="s">
        <v>968</v>
      </c>
      <c r="D87" s="1" t="s">
        <v>624</v>
      </c>
      <c r="E87" s="1" t="s">
        <v>969</v>
      </c>
      <c r="F87" s="1" t="s">
        <v>476</v>
      </c>
      <c r="G87" s="1" t="s">
        <v>970</v>
      </c>
      <c r="H87" s="1" t="s">
        <v>278</v>
      </c>
      <c r="I87" s="1" t="s">
        <v>971</v>
      </c>
      <c r="J87" s="1" t="s">
        <v>972</v>
      </c>
      <c r="K87" s="1" t="s">
        <v>973</v>
      </c>
      <c r="L87" s="2"/>
      <c r="M87" s="2"/>
      <c r="N87" s="2"/>
      <c r="O87" s="2"/>
      <c r="P87" s="2"/>
      <c r="Q87" s="2"/>
      <c r="R87" s="2"/>
      <c r="S87" s="2"/>
      <c r="T87" s="2"/>
      <c r="U87" s="2"/>
      <c r="V87" s="2"/>
      <c r="W87" s="2"/>
      <c r="X87" s="2"/>
      <c r="Y87" s="2"/>
      <c r="Z87" s="2"/>
    </row>
    <row r="88" ht="15.75" customHeight="1">
      <c r="A88" s="1" t="s">
        <v>974</v>
      </c>
      <c r="B88" s="1" t="s">
        <v>975</v>
      </c>
      <c r="C88" s="1" t="s">
        <v>976</v>
      </c>
      <c r="D88" s="1" t="s">
        <v>616</v>
      </c>
      <c r="E88" s="1" t="s">
        <v>977</v>
      </c>
      <c r="F88" s="1" t="s">
        <v>978</v>
      </c>
      <c r="G88" s="1" t="s">
        <v>366</v>
      </c>
      <c r="H88" s="1" t="s">
        <v>979</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t="s">
        <v>987</v>
      </c>
      <c r="F89" s="1" t="s">
        <v>988</v>
      </c>
      <c r="G89" s="1" t="s">
        <v>462</v>
      </c>
      <c r="H89" s="1" t="s">
        <v>606</v>
      </c>
      <c r="I89" s="1" t="s">
        <v>609</v>
      </c>
      <c r="J89" s="1" t="s">
        <v>989</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t="s">
        <v>994</v>
      </c>
      <c r="E90" s="1" t="s">
        <v>995</v>
      </c>
      <c r="F90" s="1" t="s">
        <v>996</v>
      </c>
      <c r="G90" s="1" t="s">
        <v>997</v>
      </c>
      <c r="H90" s="1" t="s">
        <v>482</v>
      </c>
      <c r="I90" s="1" t="s">
        <v>998</v>
      </c>
      <c r="J90" s="1" t="s">
        <v>416</v>
      </c>
      <c r="K90" s="1" t="s">
        <v>999</v>
      </c>
      <c r="L90" s="2"/>
      <c r="M90" s="2"/>
      <c r="N90" s="2"/>
      <c r="O90" s="2"/>
      <c r="P90" s="2"/>
      <c r="Q90" s="2"/>
      <c r="R90" s="2"/>
      <c r="S90" s="2"/>
      <c r="T90" s="2"/>
      <c r="U90" s="2"/>
      <c r="V90" s="2"/>
      <c r="W90" s="2"/>
      <c r="X90" s="2"/>
      <c r="Y90" s="2"/>
      <c r="Z90" s="2"/>
    </row>
    <row r="91" ht="15.75" customHeight="1">
      <c r="A91" s="1" t="s">
        <v>1000</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1001</v>
      </c>
      <c r="B92" s="1" t="s">
        <v>1002</v>
      </c>
      <c r="C92" s="1" t="s">
        <v>774</v>
      </c>
      <c r="D92" s="1" t="s">
        <v>604</v>
      </c>
      <c r="E92" s="1" t="s">
        <v>1003</v>
      </c>
      <c r="F92" s="1" t="s">
        <v>474</v>
      </c>
      <c r="G92" s="1" t="s">
        <v>458</v>
      </c>
      <c r="H92" s="1" t="s">
        <v>1004</v>
      </c>
      <c r="I92" s="1" t="s">
        <v>1005</v>
      </c>
      <c r="J92" s="1" t="s">
        <v>576</v>
      </c>
      <c r="K92" s="1" t="s">
        <v>386</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1032</v>
      </c>
      <c r="F95" s="1" t="s">
        <v>1033</v>
      </c>
      <c r="G95" s="1" t="s">
        <v>1034</v>
      </c>
      <c r="H95" s="1" t="s">
        <v>271</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1041</v>
      </c>
      <c r="E96" s="1" t="s">
        <v>1042</v>
      </c>
      <c r="F96" s="1" t="s">
        <v>986</v>
      </c>
      <c r="G96" s="1" t="s">
        <v>1043</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1049</v>
      </c>
      <c r="C97" s="1" t="s">
        <v>1050</v>
      </c>
      <c r="D97" s="1" t="s">
        <v>1051</v>
      </c>
      <c r="E97" s="1" t="s">
        <v>1052</v>
      </c>
      <c r="F97" s="1" t="s">
        <v>1053</v>
      </c>
      <c r="G97" s="1" t="s">
        <v>899</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1059</v>
      </c>
      <c r="C98" s="1" t="s">
        <v>1060</v>
      </c>
      <c r="D98" s="1" t="s">
        <v>1061</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1073</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1082</v>
      </c>
      <c r="D100" s="1">
        <v>0.02532</v>
      </c>
      <c r="E100" s="1" t="s">
        <v>930</v>
      </c>
      <c r="F100" s="1" t="s">
        <v>1083</v>
      </c>
      <c r="G100" s="1" t="s">
        <v>1084</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1093</v>
      </c>
      <c r="F101" s="1" t="s">
        <v>1094</v>
      </c>
      <c r="G101" s="1" t="s">
        <v>734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t="s">
        <v>1100</v>
      </c>
      <c r="C102" s="1" t="s">
        <v>1101</v>
      </c>
      <c r="D102" s="1" t="s">
        <v>1102</v>
      </c>
      <c r="E102" s="1" t="s">
        <v>1103</v>
      </c>
      <c r="F102" s="1" t="s">
        <v>1104</v>
      </c>
      <c r="G102" s="1" t="s">
        <v>1105</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952</v>
      </c>
      <c r="D103" s="1" t="s">
        <v>1112</v>
      </c>
      <c r="E103" s="1" t="s">
        <v>1113</v>
      </c>
      <c r="F103" s="1" t="s">
        <v>1114</v>
      </c>
      <c r="G103" s="1" t="s">
        <v>423</v>
      </c>
      <c r="H103" s="1" t="s">
        <v>1115</v>
      </c>
      <c r="I103" s="1" t="s">
        <v>1116</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1123</v>
      </c>
      <c r="F104" s="1" t="s">
        <v>1124</v>
      </c>
      <c r="G104" s="1" t="s">
        <v>1125</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1" t="s">
        <v>1120</v>
      </c>
      <c r="C105" s="1" t="s">
        <v>1121</v>
      </c>
      <c r="D105" s="1" t="s">
        <v>1122</v>
      </c>
      <c r="E105" s="1" t="s">
        <v>1123</v>
      </c>
      <c r="F105" s="1" t="s">
        <v>1124</v>
      </c>
      <c r="G105" s="1" t="s">
        <v>1125</v>
      </c>
      <c r="H105" s="1" t="s">
        <v>1126</v>
      </c>
      <c r="I105" s="1" t="s">
        <v>1127</v>
      </c>
      <c r="J105" s="1" t="s">
        <v>1128</v>
      </c>
      <c r="K105" s="1" t="s">
        <v>1129</v>
      </c>
      <c r="L105" s="2"/>
      <c r="M105" s="2"/>
      <c r="N105" s="2"/>
      <c r="O105" s="2"/>
      <c r="P105" s="2"/>
      <c r="Q105" s="2"/>
      <c r="R105" s="2"/>
      <c r="S105" s="2"/>
      <c r="T105" s="2"/>
      <c r="U105" s="2"/>
      <c r="V105" s="2"/>
      <c r="W105" s="2"/>
      <c r="X105" s="2"/>
      <c r="Y105" s="2"/>
      <c r="Z105" s="2"/>
    </row>
    <row r="106" ht="15.75" customHeight="1">
      <c r="A106" s="1" t="s">
        <v>1131</v>
      </c>
      <c r="B106" s="1" t="s">
        <v>1132</v>
      </c>
      <c r="C106" s="1" t="s">
        <v>1133</v>
      </c>
      <c r="D106" s="1" t="s">
        <v>1134</v>
      </c>
      <c r="E106" s="1" t="s">
        <v>1135</v>
      </c>
      <c r="F106" s="1" t="s">
        <v>618</v>
      </c>
      <c r="G106" s="1" t="s">
        <v>1136</v>
      </c>
      <c r="H106" s="1" t="s">
        <v>1137</v>
      </c>
      <c r="I106" s="1" t="s">
        <v>723</v>
      </c>
      <c r="J106" s="1" t="s">
        <v>488</v>
      </c>
      <c r="K106" s="1" t="s">
        <v>602</v>
      </c>
      <c r="L106" s="2"/>
      <c r="M106" s="2"/>
      <c r="N106" s="2"/>
      <c r="O106" s="2"/>
      <c r="P106" s="2"/>
      <c r="Q106" s="2"/>
      <c r="R106" s="2"/>
      <c r="S106" s="2"/>
      <c r="T106" s="2"/>
      <c r="U106" s="2"/>
      <c r="V106" s="2"/>
      <c r="W106" s="2"/>
      <c r="X106" s="2"/>
      <c r="Y106" s="2"/>
      <c r="Z106" s="2"/>
    </row>
    <row r="107" ht="15.75" customHeight="1">
      <c r="A107" s="1" t="s">
        <v>1138</v>
      </c>
      <c r="B107" s="1" t="s">
        <v>1139</v>
      </c>
      <c r="C107" s="1" t="s">
        <v>1140</v>
      </c>
      <c r="D107" s="1" t="s">
        <v>1134</v>
      </c>
      <c r="E107" s="1" t="s">
        <v>1141</v>
      </c>
      <c r="F107" s="1" t="s">
        <v>806</v>
      </c>
      <c r="G107" s="1" t="s">
        <v>1142</v>
      </c>
      <c r="H107" s="1" t="s">
        <v>923</v>
      </c>
      <c r="I107" s="1" t="s">
        <v>1143</v>
      </c>
      <c r="J107" s="1" t="s">
        <v>1144</v>
      </c>
      <c r="K107" s="1" t="s">
        <v>1145</v>
      </c>
      <c r="L107" s="2"/>
      <c r="M107" s="2"/>
      <c r="N107" s="2"/>
      <c r="O107" s="2"/>
      <c r="P107" s="2"/>
      <c r="Q107" s="2"/>
      <c r="R107" s="2"/>
      <c r="S107" s="2"/>
      <c r="T107" s="2"/>
      <c r="U107" s="2"/>
      <c r="V107" s="2"/>
      <c r="W107" s="2"/>
      <c r="X107" s="2"/>
      <c r="Y107" s="2"/>
      <c r="Z107" s="2"/>
    </row>
    <row r="108" ht="15.75" customHeight="1">
      <c r="A108" s="1" t="s">
        <v>1146</v>
      </c>
      <c r="B108" s="1" t="s">
        <v>1147</v>
      </c>
      <c r="C108" s="1" t="s">
        <v>1148</v>
      </c>
      <c r="D108" s="1" t="s">
        <v>1149</v>
      </c>
      <c r="E108" s="1" t="s">
        <v>605</v>
      </c>
      <c r="F108" s="1" t="s">
        <v>1150</v>
      </c>
      <c r="G108" s="1" t="s">
        <v>777</v>
      </c>
      <c r="H108" s="1" t="s">
        <v>1151</v>
      </c>
      <c r="I108" s="1" t="s">
        <v>469</v>
      </c>
      <c r="J108" s="1" t="s">
        <v>978</v>
      </c>
      <c r="K108" s="1" t="s">
        <v>602</v>
      </c>
      <c r="L108" s="2"/>
      <c r="M108" s="2"/>
      <c r="N108" s="2"/>
      <c r="O108" s="2"/>
      <c r="P108" s="2"/>
      <c r="Q108" s="2"/>
      <c r="R108" s="2"/>
      <c r="S108" s="2"/>
      <c r="T108" s="2"/>
      <c r="U108" s="2"/>
      <c r="V108" s="2"/>
      <c r="W108" s="2"/>
      <c r="X108" s="2"/>
      <c r="Y108" s="2"/>
      <c r="Z108" s="2"/>
    </row>
    <row r="109" ht="15.75" customHeight="1">
      <c r="A109" s="1" t="s">
        <v>1152</v>
      </c>
      <c r="B109" s="1" t="s">
        <v>1111</v>
      </c>
      <c r="C109" s="1" t="s">
        <v>1153</v>
      </c>
      <c r="D109" s="1" t="s">
        <v>1154</v>
      </c>
      <c r="E109" s="1" t="s">
        <v>457</v>
      </c>
      <c r="F109" s="1" t="s">
        <v>1155</v>
      </c>
      <c r="G109" s="1" t="s">
        <v>1156</v>
      </c>
      <c r="H109" s="1">
        <v>0.02532</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1162</v>
      </c>
      <c r="D110" s="1" t="s">
        <v>1163</v>
      </c>
      <c r="E110" s="1" t="s">
        <v>1164</v>
      </c>
      <c r="F110" s="1">
        <v>0.01266</v>
      </c>
      <c r="G110" s="1" t="s">
        <v>575</v>
      </c>
      <c r="H110" s="1" t="s">
        <v>504</v>
      </c>
      <c r="I110" s="1" t="s">
        <v>1165</v>
      </c>
      <c r="J110" s="1" t="s">
        <v>283</v>
      </c>
      <c r="K110" s="1" t="s">
        <v>1166</v>
      </c>
      <c r="L110" s="2"/>
      <c r="M110" s="2"/>
      <c r="N110" s="2"/>
      <c r="O110" s="2"/>
      <c r="P110" s="2"/>
      <c r="Q110" s="2"/>
      <c r="R110" s="2"/>
      <c r="S110" s="2"/>
      <c r="T110" s="2"/>
      <c r="U110" s="2"/>
      <c r="V110" s="2"/>
      <c r="W110" s="2"/>
      <c r="X110" s="2"/>
      <c r="Y110" s="2"/>
      <c r="Z110" s="2"/>
    </row>
    <row r="111" ht="15.75" customHeight="1">
      <c r="A111" s="1" t="s">
        <v>1167</v>
      </c>
      <c r="B111" s="1" t="s">
        <v>1168</v>
      </c>
      <c r="C111" s="1" t="s">
        <v>1169</v>
      </c>
      <c r="D111" s="1" t="s">
        <v>1170</v>
      </c>
      <c r="E111" s="1" t="s">
        <v>369</v>
      </c>
      <c r="F111" s="1" t="s">
        <v>1171</v>
      </c>
      <c r="G111" s="1" t="s">
        <v>1172</v>
      </c>
      <c r="H111" s="1" t="s">
        <v>360</v>
      </c>
      <c r="I111" s="1" t="s">
        <v>481</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1177</v>
      </c>
      <c r="D112" s="1" t="s">
        <v>1178</v>
      </c>
      <c r="E112" s="1" t="s">
        <v>1065</v>
      </c>
      <c r="F112" s="1" t="s">
        <v>574</v>
      </c>
      <c r="G112" s="1" t="s">
        <v>1179</v>
      </c>
      <c r="H112" s="1" t="s">
        <v>615</v>
      </c>
      <c r="I112" s="1" t="s">
        <v>414</v>
      </c>
      <c r="J112" s="1" t="s">
        <v>606</v>
      </c>
      <c r="K112" s="1" t="s">
        <v>1141</v>
      </c>
      <c r="L112" s="2"/>
      <c r="M112" s="2"/>
      <c r="N112" s="2"/>
      <c r="O112" s="2"/>
      <c r="P112" s="2"/>
      <c r="Q112" s="2"/>
      <c r="R112" s="2"/>
      <c r="S112" s="2"/>
      <c r="T112" s="2"/>
      <c r="U112" s="2"/>
      <c r="V112" s="2"/>
      <c r="W112" s="2"/>
      <c r="X112" s="2"/>
      <c r="Y112" s="2"/>
      <c r="Z112" s="2"/>
    </row>
    <row r="113" ht="15.75" customHeight="1">
      <c r="A113" s="1" t="s">
        <v>1180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t="s">
        <v>1185</v>
      </c>
      <c r="F114" s="1" t="s">
        <v>963</v>
      </c>
      <c r="G114" s="1" t="s">
        <v>260</v>
      </c>
      <c r="H114" s="1" t="s">
        <v>986</v>
      </c>
      <c r="I114" s="1" t="s">
        <v>1186</v>
      </c>
      <c r="J114" s="1" t="s">
        <v>876</v>
      </c>
      <c r="K114" s="1" t="s">
        <v>1187</v>
      </c>
      <c r="L114" s="2"/>
      <c r="M114" s="2"/>
      <c r="N114" s="2"/>
      <c r="O114" s="2"/>
      <c r="P114" s="2"/>
      <c r="Q114" s="2"/>
      <c r="R114" s="2"/>
      <c r="S114" s="2"/>
      <c r="T114" s="2"/>
      <c r="U114" s="2"/>
      <c r="V114" s="2"/>
      <c r="W114" s="2"/>
      <c r="X114" s="2"/>
      <c r="Y114" s="2"/>
      <c r="Z114" s="2"/>
    </row>
    <row r="115" ht="15.75" customHeight="1">
      <c r="A115" s="1" t="s">
        <v>1188</v>
      </c>
      <c r="B115" s="1" t="s">
        <v>1189</v>
      </c>
      <c r="C115" s="1" t="s">
        <v>1190</v>
      </c>
      <c r="D115" s="1" t="s">
        <v>722</v>
      </c>
      <c r="E115" s="1" t="s">
        <v>1191</v>
      </c>
      <c r="F115" s="1" t="s">
        <v>1192</v>
      </c>
      <c r="G115" s="1" t="s">
        <v>1193</v>
      </c>
      <c r="H115" s="1" t="s">
        <v>1194</v>
      </c>
      <c r="I115" s="1" t="s">
        <v>1195</v>
      </c>
      <c r="J115" s="1" t="s">
        <v>1196</v>
      </c>
      <c r="K115" s="1" t="s">
        <v>508</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1200</v>
      </c>
      <c r="E116" s="1" t="s">
        <v>1201</v>
      </c>
      <c r="F116" s="1" t="s">
        <v>1202</v>
      </c>
      <c r="G116" s="1" t="s">
        <v>1203</v>
      </c>
      <c r="H116" s="1" t="s">
        <v>555</v>
      </c>
      <c r="I116" s="1" t="s">
        <v>1204</v>
      </c>
      <c r="J116" s="1" t="s">
        <v>1205</v>
      </c>
      <c r="K116" s="1" t="s">
        <v>1206</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411</v>
      </c>
      <c r="E117" s="1" t="s">
        <v>1210</v>
      </c>
      <c r="F117" s="1" t="s">
        <v>1211</v>
      </c>
      <c r="G117" s="1" t="s">
        <v>1212</v>
      </c>
      <c r="H117" s="1" t="s">
        <v>366</v>
      </c>
      <c r="I117" s="1" t="s">
        <v>1213</v>
      </c>
      <c r="J117" s="1" t="s">
        <v>1214</v>
      </c>
      <c r="K117" s="1" t="s">
        <v>737</v>
      </c>
      <c r="L117" s="2"/>
      <c r="M117" s="2"/>
      <c r="N117" s="2"/>
      <c r="O117" s="2"/>
      <c r="P117" s="2"/>
      <c r="Q117" s="2"/>
      <c r="R117" s="2"/>
      <c r="S117" s="2"/>
      <c r="T117" s="2"/>
      <c r="U117" s="2"/>
      <c r="V117" s="2"/>
      <c r="W117" s="2"/>
      <c r="X117" s="2"/>
      <c r="Y117" s="2"/>
      <c r="Z117" s="2"/>
    </row>
    <row r="118" ht="15.75" customHeight="1">
      <c r="A118" s="1" t="s">
        <v>1215</v>
      </c>
      <c r="B118" s="1" t="s">
        <v>1216</v>
      </c>
      <c r="C118" s="1" t="s">
        <v>1217</v>
      </c>
      <c r="D118" s="1" t="s">
        <v>1218</v>
      </c>
      <c r="E118" s="1" t="s">
        <v>1219</v>
      </c>
      <c r="F118" s="1" t="s">
        <v>1220</v>
      </c>
      <c r="G118" s="1" t="s">
        <v>1221</v>
      </c>
      <c r="H118" s="1" t="s">
        <v>1222</v>
      </c>
      <c r="I118" s="1" t="s">
        <v>1223</v>
      </c>
      <c r="J118" s="1" t="s">
        <v>1224</v>
      </c>
      <c r="K118" s="1" t="s">
        <v>541</v>
      </c>
      <c r="L118" s="2"/>
      <c r="M118" s="2"/>
      <c r="N118" s="2"/>
      <c r="O118" s="2"/>
      <c r="P118" s="2"/>
      <c r="Q118" s="2"/>
      <c r="R118" s="2"/>
      <c r="S118" s="2"/>
      <c r="T118" s="2"/>
      <c r="U118" s="2"/>
      <c r="V118" s="2"/>
      <c r="W118" s="2"/>
      <c r="X118" s="2"/>
      <c r="Y118" s="2"/>
      <c r="Z118" s="2"/>
    </row>
    <row r="119" ht="15.75" customHeight="1">
      <c r="A119" s="1" t="s">
        <v>1225</v>
      </c>
      <c r="B119" s="1">
        <v>0.07596</v>
      </c>
      <c r="C119" s="1" t="s">
        <v>1226</v>
      </c>
      <c r="D119" s="1" t="s">
        <v>1227</v>
      </c>
      <c r="E119" s="1" t="s">
        <v>1228</v>
      </c>
      <c r="F119" s="1" t="s">
        <v>1229</v>
      </c>
      <c r="G119" s="1" t="s">
        <v>1230</v>
      </c>
      <c r="H119" s="1" t="s">
        <v>1231</v>
      </c>
      <c r="I119" s="1" t="s">
        <v>1232</v>
      </c>
      <c r="J119" s="1" t="s">
        <v>1233</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1238</v>
      </c>
      <c r="E120" s="1" t="s">
        <v>1157</v>
      </c>
      <c r="F120" s="1" t="s">
        <v>1239</v>
      </c>
      <c r="G120" s="1" t="s">
        <v>1240</v>
      </c>
      <c r="H120" s="1" t="s">
        <v>363</v>
      </c>
      <c r="I120" s="1" t="s">
        <v>1241</v>
      </c>
      <c r="J120" s="1" t="s">
        <v>1242</v>
      </c>
      <c r="K120" s="1">
        <v>0.08229</v>
      </c>
      <c r="L120" s="2"/>
      <c r="M120" s="2"/>
      <c r="N120" s="2"/>
      <c r="O120" s="2"/>
      <c r="P120" s="2"/>
      <c r="Q120" s="2"/>
      <c r="R120" s="2"/>
      <c r="S120" s="2"/>
      <c r="T120" s="2"/>
      <c r="U120" s="2"/>
      <c r="V120" s="2"/>
      <c r="W120" s="2"/>
      <c r="X120" s="2"/>
      <c r="Y120" s="2"/>
      <c r="Z120" s="2"/>
    </row>
    <row r="121" ht="15.75" customHeight="1">
      <c r="A121" s="1" t="s">
        <v>1243</v>
      </c>
      <c r="B121" s="1" t="s">
        <v>1244</v>
      </c>
      <c r="C121" s="1" t="s">
        <v>1245</v>
      </c>
      <c r="D121" s="1" t="s">
        <v>1246</v>
      </c>
      <c r="E121" s="1" t="s">
        <v>1247</v>
      </c>
      <c r="F121" s="1" t="s">
        <v>1248</v>
      </c>
      <c r="G121" s="1" t="s">
        <v>1249</v>
      </c>
      <c r="H121" s="1" t="s">
        <v>383</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1" t="s">
        <v>1253</v>
      </c>
      <c r="B122" s="1" t="s">
        <v>1162</v>
      </c>
      <c r="C122" s="1" t="s">
        <v>1162</v>
      </c>
      <c r="D122" s="1" t="s">
        <v>1162</v>
      </c>
      <c r="E122" s="1" t="s">
        <v>1254</v>
      </c>
      <c r="F122" s="1" t="s">
        <v>1255</v>
      </c>
      <c r="G122" s="1" t="s">
        <v>1256</v>
      </c>
      <c r="H122" s="1" t="s">
        <v>1256</v>
      </c>
      <c r="I122" s="1" t="s">
        <v>1257</v>
      </c>
      <c r="J122" s="1" t="s">
        <v>1258</v>
      </c>
      <c r="K122" s="1" t="s">
        <v>512</v>
      </c>
      <c r="L122" s="2"/>
      <c r="M122" s="2"/>
      <c r="N122" s="2"/>
      <c r="O122" s="2"/>
      <c r="P122" s="2"/>
      <c r="Q122" s="2"/>
      <c r="R122" s="2"/>
      <c r="S122" s="2"/>
      <c r="T122" s="2"/>
      <c r="U122" s="2"/>
      <c r="V122" s="2"/>
      <c r="W122" s="2"/>
      <c r="X122" s="2"/>
      <c r="Y122" s="2"/>
      <c r="Z122" s="2"/>
    </row>
    <row r="123" ht="15.75" customHeight="1">
      <c r="A123" s="1" t="s">
        <v>1259</v>
      </c>
      <c r="B123" s="1" t="s">
        <v>1260</v>
      </c>
      <c r="C123" s="1" t="s">
        <v>1261</v>
      </c>
      <c r="D123" s="1" t="s">
        <v>1262</v>
      </c>
      <c r="E123" s="1" t="s">
        <v>1036</v>
      </c>
      <c r="F123" s="1" t="s">
        <v>454</v>
      </c>
      <c r="G123" s="1" t="s">
        <v>1263</v>
      </c>
      <c r="H123" s="1" t="s">
        <v>1196</v>
      </c>
      <c r="I123" s="1" t="s">
        <v>1264</v>
      </c>
      <c r="J123" s="1" t="s">
        <v>927</v>
      </c>
      <c r="K123" s="1" t="s">
        <v>1265</v>
      </c>
      <c r="L123" s="2"/>
      <c r="M123" s="2"/>
      <c r="N123" s="2"/>
      <c r="O123" s="2"/>
      <c r="P123" s="2"/>
      <c r="Q123" s="2"/>
      <c r="R123" s="2"/>
      <c r="S123" s="2"/>
      <c r="T123" s="2"/>
      <c r="U123" s="2"/>
      <c r="V123" s="2"/>
      <c r="W123" s="2"/>
      <c r="X123" s="2"/>
      <c r="Y123" s="2"/>
      <c r="Z123" s="2"/>
    </row>
    <row r="124" ht="15.75" customHeight="1">
      <c r="A124" s="1" t="s">
        <v>1266</v>
      </c>
      <c r="B124" s="1" t="s">
        <v>1267</v>
      </c>
      <c r="C124" s="1" t="s">
        <v>1268</v>
      </c>
      <c r="D124" s="1" t="s">
        <v>1269</v>
      </c>
      <c r="E124" s="1" t="s">
        <v>1270</v>
      </c>
      <c r="F124" s="1" t="s">
        <v>1271</v>
      </c>
      <c r="G124" s="1" t="s">
        <v>1272</v>
      </c>
      <c r="H124" s="1" t="s">
        <v>602</v>
      </c>
      <c r="I124" s="1" t="s">
        <v>1273</v>
      </c>
      <c r="J124" s="1" t="s">
        <v>1201</v>
      </c>
      <c r="K124" s="1" t="s">
        <v>1274</v>
      </c>
      <c r="L124" s="2"/>
      <c r="M124" s="2"/>
      <c r="N124" s="2"/>
      <c r="O124" s="2"/>
      <c r="P124" s="2"/>
      <c r="Q124" s="2"/>
      <c r="R124" s="2"/>
      <c r="S124" s="2"/>
      <c r="T124" s="2"/>
      <c r="U124" s="2"/>
      <c r="V124" s="2"/>
      <c r="W124" s="2"/>
      <c r="X124" s="2"/>
      <c r="Y124" s="2"/>
      <c r="Z124" s="2"/>
    </row>
    <row r="125" ht="15.75" customHeight="1">
      <c r="A125" s="1" t="s">
        <v>1275</v>
      </c>
      <c r="B125" s="1" t="s">
        <v>1276</v>
      </c>
      <c r="C125" s="1" t="s">
        <v>1277</v>
      </c>
      <c r="D125" s="1" t="s">
        <v>1278</v>
      </c>
      <c r="E125" s="1" t="s">
        <v>982</v>
      </c>
      <c r="F125" s="1" t="s">
        <v>362</v>
      </c>
      <c r="G125" s="1" t="s">
        <v>1279</v>
      </c>
      <c r="H125" s="1" t="s">
        <v>1280</v>
      </c>
      <c r="I125" s="1" t="s">
        <v>962</v>
      </c>
      <c r="J125" s="1" t="s">
        <v>1109</v>
      </c>
      <c r="K125" s="1" t="s">
        <v>1281</v>
      </c>
      <c r="L125" s="2"/>
      <c r="M125" s="2"/>
      <c r="N125" s="2"/>
      <c r="O125" s="2"/>
      <c r="P125" s="2"/>
      <c r="Q125" s="2"/>
      <c r="R125" s="2"/>
      <c r="S125" s="2"/>
      <c r="T125" s="2"/>
      <c r="U125" s="2"/>
      <c r="V125" s="2"/>
      <c r="W125" s="2"/>
      <c r="X125" s="2"/>
      <c r="Y125" s="2"/>
      <c r="Z125" s="2"/>
    </row>
    <row r="126" ht="15.75" customHeight="1">
      <c r="A126" s="1" t="s">
        <v>1282</v>
      </c>
      <c r="B126" s="1" t="s">
        <v>1283</v>
      </c>
      <c r="C126" s="1" t="s">
        <v>1284</v>
      </c>
      <c r="D126" s="1" t="s">
        <v>1285</v>
      </c>
      <c r="E126" s="1" t="s">
        <v>1286</v>
      </c>
      <c r="F126" s="1" t="s">
        <v>1287</v>
      </c>
      <c r="G126" s="1" t="s">
        <v>1288</v>
      </c>
      <c r="H126" s="1" t="s">
        <v>480</v>
      </c>
      <c r="I126" s="1" t="s">
        <v>1289</v>
      </c>
      <c r="J126" s="1" t="s">
        <v>1290</v>
      </c>
      <c r="K126" s="1" t="s">
        <v>1291</v>
      </c>
      <c r="L126" s="2"/>
      <c r="M126" s="2"/>
      <c r="N126" s="2"/>
      <c r="O126" s="2"/>
      <c r="P126" s="2"/>
      <c r="Q126" s="2"/>
      <c r="R126" s="2"/>
      <c r="S126" s="2"/>
      <c r="T126" s="2"/>
      <c r="U126" s="2"/>
      <c r="V126" s="2"/>
      <c r="W126" s="2"/>
      <c r="X126" s="2"/>
      <c r="Y126" s="2"/>
      <c r="Z126" s="2"/>
    </row>
    <row r="127" ht="15.75" customHeight="1">
      <c r="A127" s="1" t="s">
        <v>1292</v>
      </c>
      <c r="B127" s="1" t="s">
        <v>1283</v>
      </c>
      <c r="C127" s="1" t="s">
        <v>1284</v>
      </c>
      <c r="D127" s="1" t="s">
        <v>1285</v>
      </c>
      <c r="E127" s="1" t="s">
        <v>1286</v>
      </c>
      <c r="F127" s="1" t="s">
        <v>1287</v>
      </c>
      <c r="G127" s="1" t="s">
        <v>1288</v>
      </c>
      <c r="H127" s="1" t="s">
        <v>480</v>
      </c>
      <c r="I127" s="1" t="s">
        <v>1289</v>
      </c>
      <c r="J127" s="1" t="s">
        <v>1290</v>
      </c>
      <c r="K127" s="1" t="s">
        <v>1291</v>
      </c>
      <c r="L127" s="2"/>
      <c r="M127" s="2"/>
      <c r="N127" s="2"/>
      <c r="O127" s="2"/>
      <c r="P127" s="2"/>
      <c r="Q127" s="2"/>
      <c r="R127" s="2"/>
      <c r="S127" s="2"/>
      <c r="T127" s="2"/>
      <c r="U127" s="2"/>
      <c r="V127" s="2"/>
      <c r="W127" s="2"/>
      <c r="X127" s="2"/>
      <c r="Y127" s="2"/>
      <c r="Z127" s="2"/>
    </row>
    <row r="128" ht="15.75" customHeight="1">
      <c r="A128" s="1" t="s">
        <v>1293</v>
      </c>
      <c r="B128" s="1" t="s">
        <v>731</v>
      </c>
      <c r="C128" s="1" t="s">
        <v>1091</v>
      </c>
      <c r="D128" s="1" t="s">
        <v>1294</v>
      </c>
      <c r="E128" s="1" t="s">
        <v>1295</v>
      </c>
      <c r="F128" s="1" t="s">
        <v>1183</v>
      </c>
      <c r="G128" s="1" t="s">
        <v>1098</v>
      </c>
      <c r="H128" s="1" t="s">
        <v>1296</v>
      </c>
      <c r="I128" s="1" t="s">
        <v>1297</v>
      </c>
      <c r="J128" s="1" t="s">
        <v>1298</v>
      </c>
      <c r="K128" s="1" t="s">
        <v>1134</v>
      </c>
      <c r="L128" s="2"/>
      <c r="M128" s="2"/>
      <c r="N128" s="2"/>
      <c r="O128" s="2"/>
      <c r="P128" s="2"/>
      <c r="Q128" s="2"/>
      <c r="R128" s="2"/>
      <c r="S128" s="2"/>
      <c r="T128" s="2"/>
      <c r="U128" s="2"/>
      <c r="V128" s="2"/>
      <c r="W128" s="2"/>
      <c r="X128" s="2"/>
      <c r="Y128" s="2"/>
      <c r="Z128" s="2"/>
    </row>
    <row r="129" ht="15.75" customHeight="1">
      <c r="A129" s="1" t="s">
        <v>1299</v>
      </c>
      <c r="B129" s="1" t="s">
        <v>1300</v>
      </c>
      <c r="C129" s="1" t="s">
        <v>1301</v>
      </c>
      <c r="D129" s="1" t="s">
        <v>1302</v>
      </c>
      <c r="E129" s="1" t="s">
        <v>1303</v>
      </c>
      <c r="F129" s="1" t="s">
        <v>750</v>
      </c>
      <c r="G129" s="1" t="s">
        <v>1304</v>
      </c>
      <c r="H129" s="1" t="s">
        <v>488</v>
      </c>
      <c r="I129" s="1" t="s">
        <v>1305</v>
      </c>
      <c r="J129" s="1" t="s">
        <v>1306</v>
      </c>
      <c r="K129" s="1" t="s">
        <v>1307</v>
      </c>
      <c r="L129" s="2"/>
      <c r="M129" s="2"/>
      <c r="N129" s="2"/>
      <c r="O129" s="2"/>
      <c r="P129" s="2"/>
      <c r="Q129" s="2"/>
      <c r="R129" s="2"/>
      <c r="S129" s="2"/>
      <c r="T129" s="2"/>
      <c r="U129" s="2"/>
      <c r="V129" s="2"/>
      <c r="W129" s="2"/>
      <c r="X129" s="2"/>
      <c r="Y129" s="2"/>
      <c r="Z129" s="2"/>
    </row>
    <row r="130" ht="15.75" customHeight="1">
      <c r="A130" s="1" t="s">
        <v>1308</v>
      </c>
      <c r="B130" s="1" t="s">
        <v>1309</v>
      </c>
      <c r="C130" s="1" t="s">
        <v>1310</v>
      </c>
      <c r="D130" s="1" t="s">
        <v>1311</v>
      </c>
      <c r="E130" s="1" t="s">
        <v>1312</v>
      </c>
      <c r="F130" s="1" t="s">
        <v>1313</v>
      </c>
      <c r="G130" s="1" t="s">
        <v>411</v>
      </c>
      <c r="H130" s="1" t="s">
        <v>1314</v>
      </c>
      <c r="I130" s="1" t="s">
        <v>574</v>
      </c>
      <c r="J130" s="1" t="s">
        <v>1315</v>
      </c>
      <c r="K130" s="1" t="s">
        <v>1316</v>
      </c>
      <c r="L130" s="2"/>
      <c r="M130" s="2"/>
      <c r="N130" s="2"/>
      <c r="O130" s="2"/>
      <c r="P130" s="2"/>
      <c r="Q130" s="2"/>
      <c r="R130" s="2"/>
      <c r="S130" s="2"/>
      <c r="T130" s="2"/>
      <c r="U130" s="2"/>
      <c r="V130" s="2"/>
      <c r="W130" s="2"/>
      <c r="X130" s="2"/>
      <c r="Y130" s="2"/>
      <c r="Z130" s="2"/>
    </row>
    <row r="131" ht="15.75" customHeight="1">
      <c r="A131" s="1" t="s">
        <v>1317</v>
      </c>
      <c r="B131" s="1" t="s">
        <v>769</v>
      </c>
      <c r="C131" s="1" t="s">
        <v>1318</v>
      </c>
      <c r="D131" s="1" t="s">
        <v>780</v>
      </c>
      <c r="E131" s="1" t="s">
        <v>1319</v>
      </c>
      <c r="F131" s="1" t="s">
        <v>614</v>
      </c>
      <c r="G131" s="1" t="s">
        <v>1320</v>
      </c>
      <c r="H131" s="1" t="s">
        <v>1321</v>
      </c>
      <c r="I131" s="1" t="s">
        <v>625</v>
      </c>
      <c r="J131" s="1" t="s">
        <v>1322</v>
      </c>
      <c r="K131" s="1" t="s">
        <v>1323</v>
      </c>
      <c r="L131" s="2"/>
      <c r="M131" s="2"/>
      <c r="N131" s="2"/>
      <c r="O131" s="2"/>
      <c r="P131" s="2"/>
      <c r="Q131" s="2"/>
      <c r="R131" s="2"/>
      <c r="S131" s="2"/>
      <c r="T131" s="2"/>
      <c r="U131" s="2"/>
      <c r="V131" s="2"/>
      <c r="W131" s="2"/>
      <c r="X131" s="2"/>
      <c r="Y131" s="2"/>
      <c r="Z131" s="2"/>
    </row>
    <row r="132" ht="15.75" customHeight="1">
      <c r="A132" s="1" t="s">
        <v>1324</v>
      </c>
      <c r="B132" s="1" t="s">
        <v>1301</v>
      </c>
      <c r="C132" s="1" t="s">
        <v>1325</v>
      </c>
      <c r="D132" s="1" t="s">
        <v>1326</v>
      </c>
      <c r="E132" s="1" t="s">
        <v>1327</v>
      </c>
      <c r="F132" s="1" t="s">
        <v>746</v>
      </c>
      <c r="G132" s="1" t="s">
        <v>1102</v>
      </c>
      <c r="H132" s="1" t="s">
        <v>1306</v>
      </c>
      <c r="I132" s="1" t="s">
        <v>1157</v>
      </c>
      <c r="J132" s="1" t="s">
        <v>956</v>
      </c>
      <c r="K132" s="1" t="s">
        <v>1328</v>
      </c>
      <c r="L132" s="2"/>
      <c r="M132" s="2"/>
      <c r="N132" s="2"/>
      <c r="O132" s="2"/>
      <c r="P132" s="2"/>
      <c r="Q132" s="2"/>
      <c r="R132" s="2"/>
      <c r="S132" s="2"/>
      <c r="T132" s="2"/>
      <c r="U132" s="2"/>
      <c r="V132" s="2"/>
      <c r="W132" s="2"/>
      <c r="X132" s="2"/>
      <c r="Y132" s="2"/>
      <c r="Z132" s="2"/>
    </row>
    <row r="133" ht="15.75" customHeight="1">
      <c r="A133" s="1" t="s">
        <v>1329</v>
      </c>
      <c r="B133" s="1" t="s">
        <v>1330</v>
      </c>
      <c r="C133" s="1" t="s">
        <v>1331</v>
      </c>
      <c r="D133" s="1" t="s">
        <v>1332</v>
      </c>
      <c r="E133" s="1" t="s">
        <v>976</v>
      </c>
      <c r="F133" s="1" t="s">
        <v>1333</v>
      </c>
      <c r="G133" s="1" t="s">
        <v>476</v>
      </c>
      <c r="H133" s="1" t="s">
        <v>790</v>
      </c>
      <c r="I133" s="1" t="s">
        <v>1112</v>
      </c>
      <c r="J133" s="1" t="s">
        <v>367</v>
      </c>
      <c r="K133" s="1" t="s">
        <v>1334</v>
      </c>
      <c r="L133" s="2"/>
      <c r="M133" s="2"/>
      <c r="N133" s="2"/>
      <c r="O133" s="2"/>
      <c r="P133" s="2"/>
      <c r="Q133" s="2"/>
      <c r="R133" s="2"/>
      <c r="S133" s="2"/>
      <c r="T133" s="2"/>
      <c r="U133" s="2"/>
      <c r="V133" s="2"/>
      <c r="W133" s="2"/>
      <c r="X133" s="2"/>
      <c r="Y133" s="2"/>
      <c r="Z133" s="2"/>
    </row>
    <row r="134" ht="15.75" customHeight="1">
      <c r="A134" s="1" t="s">
        <v>1335</v>
      </c>
      <c r="B134" s="1" t="s">
        <v>782</v>
      </c>
      <c r="C134" s="1" t="s">
        <v>1336</v>
      </c>
      <c r="D134" s="1" t="s">
        <v>569</v>
      </c>
      <c r="E134" s="1" t="s">
        <v>1337</v>
      </c>
      <c r="F134" s="1" t="s">
        <v>785</v>
      </c>
      <c r="G134" s="1" t="s">
        <v>255</v>
      </c>
      <c r="H134" s="1" t="s">
        <v>910</v>
      </c>
      <c r="I134" s="1" t="s">
        <v>1338</v>
      </c>
      <c r="J134" s="1" t="s">
        <v>1339</v>
      </c>
      <c r="K134" s="1" t="s">
        <v>1340</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1341</v>
      </c>
      <c r="C1" s="1" t="s">
        <v>1342</v>
      </c>
      <c r="D1" s="1" t="s">
        <v>1343</v>
      </c>
      <c r="E1" s="1" t="s">
        <v>1344</v>
      </c>
      <c r="F1" s="1" t="s">
        <v>1345</v>
      </c>
      <c r="G1" s="1" t="s">
        <v>1346</v>
      </c>
      <c r="H1" s="1" t="s">
        <v>1347</v>
      </c>
      <c r="I1" s="1" t="s">
        <v>1348</v>
      </c>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1" t="s">
        <v>1356</v>
      </c>
      <c r="I2" s="1" t="s">
        <v>1356</v>
      </c>
      <c r="J2" s="2"/>
      <c r="K2" s="2"/>
      <c r="L2" s="2"/>
      <c r="M2" s="2"/>
      <c r="N2" s="2"/>
      <c r="O2" s="2"/>
      <c r="P2" s="2"/>
      <c r="Q2" s="2"/>
      <c r="R2" s="2"/>
      <c r="S2" s="2"/>
      <c r="T2" s="2"/>
      <c r="U2" s="2"/>
      <c r="V2" s="2"/>
      <c r="W2" s="2"/>
      <c r="X2" s="2"/>
      <c r="Y2" s="2"/>
      <c r="Z2" s="2"/>
    </row>
    <row r="3">
      <c r="A3" s="1" t="s">
        <v>1357</v>
      </c>
      <c r="B3" s="1" t="s">
        <v>1356</v>
      </c>
      <c r="C3" s="1" t="s">
        <v>1358</v>
      </c>
      <c r="D3" s="1" t="s">
        <v>1359</v>
      </c>
      <c r="E3" s="1" t="s">
        <v>1360</v>
      </c>
      <c r="F3" s="1" t="s">
        <v>1361</v>
      </c>
      <c r="G3" s="1" t="s">
        <v>1362</v>
      </c>
      <c r="H3" s="1" t="s">
        <v>1356</v>
      </c>
      <c r="I3" s="1" t="s">
        <v>1356</v>
      </c>
      <c r="J3" s="2"/>
      <c r="K3" s="2"/>
      <c r="L3" s="2"/>
      <c r="M3" s="2"/>
      <c r="N3" s="2"/>
      <c r="O3" s="2"/>
      <c r="P3" s="2"/>
      <c r="Q3" s="2"/>
      <c r="R3" s="2"/>
      <c r="S3" s="2"/>
      <c r="T3" s="2"/>
      <c r="U3" s="2"/>
      <c r="V3" s="2"/>
      <c r="W3" s="2"/>
      <c r="X3" s="2"/>
      <c r="Y3" s="2"/>
      <c r="Z3" s="2"/>
    </row>
    <row r="4">
      <c r="A4" s="1" t="s">
        <v>1363</v>
      </c>
      <c r="B4" s="1" t="s">
        <v>1350</v>
      </c>
      <c r="C4" s="1" t="s">
        <v>1351</v>
      </c>
      <c r="D4" s="1" t="s">
        <v>1352</v>
      </c>
      <c r="E4" s="1" t="s">
        <v>1353</v>
      </c>
      <c r="F4" s="1" t="s">
        <v>1354</v>
      </c>
      <c r="G4" s="1" t="s">
        <v>1355</v>
      </c>
      <c r="H4" s="1" t="s">
        <v>1355</v>
      </c>
      <c r="I4" s="1" t="s">
        <v>1355</v>
      </c>
      <c r="J4" s="2"/>
      <c r="K4" s="2"/>
      <c r="L4" s="2"/>
      <c r="M4" s="2"/>
      <c r="N4" s="2"/>
      <c r="O4" s="2"/>
      <c r="P4" s="2"/>
      <c r="Q4" s="2"/>
      <c r="R4" s="2"/>
      <c r="S4" s="2"/>
      <c r="T4" s="2"/>
      <c r="U4" s="2"/>
      <c r="V4" s="2"/>
      <c r="W4" s="2"/>
      <c r="X4" s="2"/>
      <c r="Y4" s="2"/>
      <c r="Z4" s="2"/>
    </row>
    <row r="5">
      <c r="A5" s="1" t="s">
        <v>1357</v>
      </c>
      <c r="B5" s="1" t="s">
        <v>1356</v>
      </c>
      <c r="C5" s="1" t="s">
        <v>1358</v>
      </c>
      <c r="D5" s="1" t="s">
        <v>1359</v>
      </c>
      <c r="E5" s="1" t="s">
        <v>1360</v>
      </c>
      <c r="F5" s="1" t="s">
        <v>1361</v>
      </c>
      <c r="G5" s="1" t="s">
        <v>1362</v>
      </c>
      <c r="H5" s="1" t="s">
        <v>1364</v>
      </c>
      <c r="I5" s="1" t="s">
        <v>1364</v>
      </c>
      <c r="J5" s="2"/>
      <c r="K5" s="2"/>
      <c r="L5" s="2"/>
      <c r="M5" s="2"/>
      <c r="N5" s="2"/>
      <c r="O5" s="2"/>
      <c r="P5" s="2"/>
      <c r="Q5" s="2"/>
      <c r="R5" s="2"/>
      <c r="S5" s="2"/>
      <c r="T5" s="2"/>
      <c r="U5" s="2"/>
      <c r="V5" s="2"/>
      <c r="W5" s="2"/>
      <c r="X5" s="2"/>
      <c r="Y5" s="2"/>
      <c r="Z5" s="2"/>
    </row>
    <row r="6">
      <c r="A6" s="1" t="s">
        <v>1365</v>
      </c>
      <c r="B6" s="1" t="s">
        <v>1366</v>
      </c>
      <c r="C6" s="1" t="s">
        <v>1367</v>
      </c>
      <c r="D6" s="1" t="s">
        <v>1368</v>
      </c>
      <c r="E6" s="1" t="s">
        <v>1369</v>
      </c>
      <c r="F6" s="1" t="s">
        <v>1370</v>
      </c>
      <c r="G6" s="1" t="s">
        <v>1371</v>
      </c>
      <c r="H6" s="1" t="s">
        <v>1372</v>
      </c>
      <c r="I6" s="1" t="s">
        <v>1373</v>
      </c>
      <c r="J6" s="2"/>
      <c r="K6" s="2"/>
      <c r="L6" s="2"/>
      <c r="M6" s="2"/>
      <c r="N6" s="2"/>
      <c r="O6" s="2"/>
      <c r="P6" s="2"/>
      <c r="Q6" s="2"/>
      <c r="R6" s="2"/>
      <c r="S6" s="2"/>
      <c r="T6" s="2"/>
      <c r="U6" s="2"/>
      <c r="V6" s="2"/>
      <c r="W6" s="2"/>
      <c r="X6" s="2"/>
      <c r="Y6" s="2"/>
      <c r="Z6" s="2"/>
    </row>
    <row r="7">
      <c r="A7" s="1" t="s">
        <v>1374</v>
      </c>
      <c r="B7" s="1" t="s">
        <v>1375</v>
      </c>
      <c r="C7" s="1" t="s">
        <v>1376</v>
      </c>
      <c r="D7" s="1" t="s">
        <v>1377</v>
      </c>
      <c r="E7" s="1" t="s">
        <v>1378</v>
      </c>
      <c r="F7" s="1" t="s">
        <v>1379</v>
      </c>
      <c r="G7" s="1" t="s">
        <v>1380</v>
      </c>
      <c r="H7" s="1" t="s">
        <v>1381</v>
      </c>
      <c r="I7" s="1" t="s">
        <v>1382</v>
      </c>
      <c r="J7" s="2"/>
      <c r="K7" s="2"/>
      <c r="L7" s="2"/>
      <c r="M7" s="2"/>
      <c r="N7" s="2"/>
      <c r="O7" s="2"/>
      <c r="P7" s="2"/>
      <c r="Q7" s="2"/>
      <c r="R7" s="2"/>
      <c r="S7" s="2"/>
      <c r="T7" s="2"/>
      <c r="U7" s="2"/>
      <c r="V7" s="2"/>
      <c r="W7" s="2"/>
      <c r="X7" s="2"/>
      <c r="Y7" s="2"/>
      <c r="Z7" s="2"/>
    </row>
    <row r="8">
      <c r="A8" s="1" t="s">
        <v>1383</v>
      </c>
      <c r="B8" s="1" t="s">
        <v>1356</v>
      </c>
      <c r="C8" s="1" t="s">
        <v>1384</v>
      </c>
      <c r="D8" s="1" t="s">
        <v>1384</v>
      </c>
      <c r="E8" s="1" t="s">
        <v>1385</v>
      </c>
      <c r="F8" s="1" t="s">
        <v>1386</v>
      </c>
      <c r="G8" s="1" t="s">
        <v>1387</v>
      </c>
      <c r="H8" s="1" t="s">
        <v>1388</v>
      </c>
      <c r="I8" s="1" t="s">
        <v>1389</v>
      </c>
      <c r="J8" s="2"/>
      <c r="K8" s="2"/>
      <c r="L8" s="2"/>
      <c r="M8" s="2"/>
      <c r="N8" s="2"/>
      <c r="O8" s="2"/>
      <c r="P8" s="2"/>
      <c r="Q8" s="2"/>
      <c r="R8" s="2"/>
      <c r="S8" s="2"/>
      <c r="T8" s="2"/>
      <c r="U8" s="2"/>
      <c r="V8" s="2"/>
      <c r="W8" s="2"/>
      <c r="X8" s="2"/>
      <c r="Y8" s="2"/>
      <c r="Z8" s="2"/>
    </row>
    <row r="9">
      <c r="A9" s="1" t="s">
        <v>1390</v>
      </c>
      <c r="B9" s="1" t="s">
        <v>1391</v>
      </c>
      <c r="C9" s="1" t="s">
        <v>1392</v>
      </c>
      <c r="D9" s="1" t="s">
        <v>1393</v>
      </c>
      <c r="E9" s="1" t="s">
        <v>1394</v>
      </c>
      <c r="F9" s="1" t="s">
        <v>1395</v>
      </c>
      <c r="G9" s="1" t="s">
        <v>1396</v>
      </c>
      <c r="H9" s="1" t="s">
        <v>1397</v>
      </c>
      <c r="I9" s="1" t="s">
        <v>1398</v>
      </c>
      <c r="J9" s="2"/>
      <c r="K9" s="2"/>
      <c r="L9" s="2"/>
      <c r="M9" s="2"/>
      <c r="N9" s="2"/>
      <c r="O9" s="2"/>
      <c r="P9" s="2"/>
      <c r="Q9" s="2"/>
      <c r="R9" s="2"/>
      <c r="S9" s="2"/>
      <c r="T9" s="2"/>
      <c r="U9" s="2"/>
      <c r="V9" s="2"/>
      <c r="W9" s="2"/>
      <c r="X9" s="2"/>
      <c r="Y9" s="2"/>
      <c r="Z9" s="2"/>
    </row>
    <row r="10">
      <c r="A10" s="1" t="s">
        <v>1399</v>
      </c>
      <c r="B10" s="1" t="s">
        <v>1400</v>
      </c>
      <c r="C10" s="1" t="s">
        <v>1400</v>
      </c>
      <c r="D10" s="1" t="s">
        <v>1400</v>
      </c>
      <c r="E10" s="1" t="s">
        <v>1400</v>
      </c>
      <c r="F10" s="1" t="s">
        <v>1400</v>
      </c>
      <c r="G10" s="1" t="s">
        <v>1396</v>
      </c>
      <c r="H10" s="1" t="s">
        <v>1397</v>
      </c>
      <c r="I10" s="1" t="s">
        <v>1398</v>
      </c>
      <c r="J10" s="2"/>
      <c r="K10" s="2"/>
      <c r="L10" s="2"/>
      <c r="M10" s="2"/>
      <c r="N10" s="2"/>
      <c r="O10" s="2"/>
      <c r="P10" s="2"/>
      <c r="Q10" s="2"/>
      <c r="R10" s="2"/>
      <c r="S10" s="2"/>
      <c r="T10" s="2"/>
      <c r="U10" s="2"/>
      <c r="V10" s="2"/>
      <c r="W10" s="2"/>
      <c r="X10" s="2"/>
      <c r="Y10" s="2"/>
      <c r="Z10" s="2"/>
    </row>
    <row r="11">
      <c r="A11" s="1" t="s">
        <v>1401</v>
      </c>
      <c r="B11" s="1" t="s">
        <v>1356</v>
      </c>
      <c r="C11" s="1" t="s">
        <v>1356</v>
      </c>
      <c r="D11" s="1" t="s">
        <v>1356</v>
      </c>
      <c r="E11" s="1" t="s">
        <v>1356</v>
      </c>
      <c r="F11" s="1" t="s">
        <v>1356</v>
      </c>
      <c r="G11" s="1" t="s">
        <v>1356</v>
      </c>
      <c r="H11" s="1" t="s">
        <v>1356</v>
      </c>
      <c r="I11" s="1" t="s">
        <v>1356</v>
      </c>
      <c r="J11" s="2"/>
      <c r="K11" s="2"/>
      <c r="L11" s="2"/>
      <c r="M11" s="2"/>
      <c r="N11" s="2"/>
      <c r="O11" s="2"/>
      <c r="P11" s="2"/>
      <c r="Q11" s="2"/>
      <c r="R11" s="2"/>
      <c r="S11" s="2"/>
      <c r="T11" s="2"/>
      <c r="U11" s="2"/>
      <c r="V11" s="2"/>
      <c r="W11" s="2"/>
      <c r="X11" s="2"/>
      <c r="Y11" s="2"/>
      <c r="Z11" s="2"/>
    </row>
    <row r="12">
      <c r="A12" s="1" t="s">
        <v>1402</v>
      </c>
      <c r="B12" s="1" t="s">
        <v>1400</v>
      </c>
      <c r="C12" s="1" t="s">
        <v>1400</v>
      </c>
      <c r="D12" s="1" t="s">
        <v>1400</v>
      </c>
      <c r="E12" s="1" t="s">
        <v>1400</v>
      </c>
      <c r="F12" s="1" t="s">
        <v>1400</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1356</v>
      </c>
      <c r="C13" s="1" t="s">
        <v>1356</v>
      </c>
      <c r="D13" s="1" t="s">
        <v>1356</v>
      </c>
      <c r="E13" s="1" t="s">
        <v>1356</v>
      </c>
      <c r="F13" s="1" t="s">
        <v>1356</v>
      </c>
      <c r="G13" s="1" t="s">
        <v>1356</v>
      </c>
      <c r="H13" s="1" t="s">
        <v>1356</v>
      </c>
      <c r="I13" s="1" t="s">
        <v>1356</v>
      </c>
      <c r="J13" s="2"/>
      <c r="K13" s="2"/>
      <c r="L13" s="2"/>
      <c r="M13" s="2"/>
      <c r="N13" s="2"/>
      <c r="O13" s="2"/>
      <c r="P13" s="2"/>
      <c r="Q13" s="2"/>
      <c r="R13" s="2"/>
      <c r="S13" s="2"/>
      <c r="T13" s="2"/>
      <c r="U13" s="2"/>
      <c r="V13" s="2"/>
      <c r="W13" s="2"/>
      <c r="X13" s="2"/>
      <c r="Y13" s="2"/>
      <c r="Z13" s="2"/>
    </row>
    <row r="14">
      <c r="A14" s="1" t="s">
        <v>1407</v>
      </c>
      <c r="B14" s="1" t="s">
        <v>1356</v>
      </c>
      <c r="C14" s="1" t="s">
        <v>1356</v>
      </c>
      <c r="D14" s="1" t="s">
        <v>1356</v>
      </c>
      <c r="E14" s="1" t="s">
        <v>1356</v>
      </c>
      <c r="F14" s="1" t="s">
        <v>1356</v>
      </c>
      <c r="G14" s="1" t="s">
        <v>1356</v>
      </c>
      <c r="H14" s="1" t="s">
        <v>1356</v>
      </c>
      <c r="I14" s="1" t="s">
        <v>1356</v>
      </c>
      <c r="J14" s="2"/>
      <c r="K14" s="2"/>
      <c r="L14" s="2"/>
      <c r="M14" s="2"/>
      <c r="N14" s="2"/>
      <c r="O14" s="2"/>
      <c r="P14" s="2"/>
      <c r="Q14" s="2"/>
      <c r="R14" s="2"/>
      <c r="S14" s="2"/>
      <c r="T14" s="2"/>
      <c r="U14" s="2"/>
      <c r="V14" s="2"/>
      <c r="W14" s="2"/>
      <c r="X14" s="2"/>
      <c r="Y14" s="2"/>
      <c r="Z14" s="2"/>
    </row>
    <row r="15">
      <c r="A15" s="1" t="s">
        <v>1408</v>
      </c>
      <c r="B15" s="1" t="s">
        <v>1409</v>
      </c>
      <c r="C15" s="1" t="s">
        <v>1409</v>
      </c>
      <c r="D15" s="1" t="s">
        <v>1410</v>
      </c>
      <c r="E15" s="1" t="s">
        <v>1411</v>
      </c>
      <c r="F15" s="1" t="s">
        <v>1412</v>
      </c>
      <c r="G15" s="1" t="s">
        <v>1413</v>
      </c>
      <c r="H15" s="1" t="s">
        <v>1414</v>
      </c>
      <c r="I15" s="1" t="s">
        <v>1415</v>
      </c>
      <c r="J15" s="2"/>
      <c r="K15" s="2"/>
      <c r="L15" s="2"/>
      <c r="M15" s="2"/>
      <c r="N15" s="2"/>
      <c r="O15" s="2"/>
      <c r="P15" s="2"/>
      <c r="Q15" s="2"/>
      <c r="R15" s="2"/>
      <c r="S15" s="2"/>
      <c r="T15" s="2"/>
      <c r="U15" s="2"/>
      <c r="V15" s="2"/>
      <c r="W15" s="2"/>
      <c r="X15" s="2"/>
      <c r="Y15" s="2"/>
      <c r="Z15" s="2"/>
    </row>
    <row r="16">
      <c r="A16" s="1" t="s">
        <v>1416</v>
      </c>
      <c r="B16" s="1" t="s">
        <v>1417</v>
      </c>
      <c r="C16" s="1" t="s">
        <v>1418</v>
      </c>
      <c r="D16" s="1" t="s">
        <v>1419</v>
      </c>
      <c r="E16" s="1" t="s">
        <v>1420</v>
      </c>
      <c r="F16" s="1" t="s">
        <v>1421</v>
      </c>
      <c r="G16" s="1" t="s">
        <v>1422</v>
      </c>
      <c r="H16" s="1" t="s">
        <v>1423</v>
      </c>
      <c r="I16" s="1" t="s">
        <v>1424</v>
      </c>
      <c r="J16" s="2"/>
      <c r="K16" s="2"/>
      <c r="L16" s="2"/>
      <c r="M16" s="2"/>
      <c r="N16" s="2"/>
      <c r="O16" s="2"/>
      <c r="P16" s="2"/>
      <c r="Q16" s="2"/>
      <c r="R16" s="2"/>
      <c r="S16" s="2"/>
      <c r="T16" s="2"/>
      <c r="U16" s="2"/>
      <c r="V16" s="2"/>
      <c r="W16" s="2"/>
      <c r="X16" s="2"/>
      <c r="Y16" s="2"/>
      <c r="Z16" s="2"/>
    </row>
    <row r="17">
      <c r="A17" s="1" t="s">
        <v>1425</v>
      </c>
      <c r="B17" s="1" t="s">
        <v>1426</v>
      </c>
      <c r="C17" s="1" t="s">
        <v>1427</v>
      </c>
      <c r="D17" s="1" t="s">
        <v>1428</v>
      </c>
      <c r="E17" s="1" t="s">
        <v>1429</v>
      </c>
      <c r="F17" s="1" t="s">
        <v>1430</v>
      </c>
      <c r="G17" s="1" t="s">
        <v>1431</v>
      </c>
      <c r="H17" s="1" t="s">
        <v>1432</v>
      </c>
      <c r="I17" s="1" t="s">
        <v>1433</v>
      </c>
      <c r="J17" s="2"/>
      <c r="K17" s="2"/>
      <c r="L17" s="2"/>
      <c r="M17" s="2"/>
      <c r="N17" s="2"/>
      <c r="O17" s="2"/>
      <c r="P17" s="2"/>
      <c r="Q17" s="2"/>
      <c r="R17" s="2"/>
      <c r="S17" s="2"/>
      <c r="T17" s="2"/>
      <c r="U17" s="2"/>
      <c r="V17" s="2"/>
      <c r="W17" s="2"/>
      <c r="X17" s="2"/>
      <c r="Y17" s="2"/>
      <c r="Z17" s="2"/>
    </row>
    <row r="18">
      <c r="A18" s="1" t="s">
        <v>1434</v>
      </c>
      <c r="B18" s="1" t="s">
        <v>1435</v>
      </c>
      <c r="C18" s="1" t="s">
        <v>1436</v>
      </c>
      <c r="D18" s="1" t="s">
        <v>1437</v>
      </c>
      <c r="E18" s="1" t="s">
        <v>1438</v>
      </c>
      <c r="F18" s="1" t="s">
        <v>1439</v>
      </c>
      <c r="G18" s="1" t="s">
        <v>1440</v>
      </c>
      <c r="H18" s="1" t="s">
        <v>1441</v>
      </c>
      <c r="I18" s="1" t="s">
        <v>1442</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1356</v>
      </c>
      <c r="C20" s="1" t="s">
        <v>1356</v>
      </c>
      <c r="D20" s="1" t="s">
        <v>1356</v>
      </c>
      <c r="E20" s="1" t="s">
        <v>1356</v>
      </c>
      <c r="F20" s="1" t="s">
        <v>1356</v>
      </c>
      <c r="G20" s="1" t="s">
        <v>1356</v>
      </c>
      <c r="H20" s="1" t="s">
        <v>1356</v>
      </c>
      <c r="I20" s="1" t="s">
        <v>1356</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132</v>
      </c>
      <c r="B23" s="1" t="s">
        <v>1356</v>
      </c>
      <c r="C23" s="1" t="s">
        <v>1356</v>
      </c>
      <c r="D23" s="1" t="s">
        <v>1356</v>
      </c>
      <c r="E23" s="1" t="s">
        <v>1356</v>
      </c>
      <c r="F23" s="1" t="s">
        <v>1356</v>
      </c>
      <c r="G23" s="1" t="s">
        <v>1356</v>
      </c>
      <c r="H23" s="1" t="s">
        <v>1356</v>
      </c>
      <c r="I23" s="1" t="s">
        <v>1356</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1" t="s">
        <v>1356</v>
      </c>
      <c r="I25" s="1" t="s">
        <v>1356</v>
      </c>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1356</v>
      </c>
      <c r="H26" s="1" t="s">
        <v>1356</v>
      </c>
      <c r="I26" s="1" t="s">
        <v>1356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1491</v>
      </c>
      <c r="B2" s="1" t="s">
        <v>1492</v>
      </c>
      <c r="C2" s="2"/>
      <c r="D2" s="2"/>
      <c r="E2" s="2"/>
      <c r="F2" s="2"/>
      <c r="G2" s="2"/>
      <c r="H2" s="2"/>
      <c r="I2" s="2"/>
      <c r="J2" s="2"/>
      <c r="K2" s="2"/>
      <c r="L2" s="2"/>
      <c r="M2" s="2"/>
      <c r="N2" s="2"/>
      <c r="O2" s="2"/>
      <c r="P2" s="2"/>
      <c r="Q2" s="2"/>
      <c r="R2" s="2"/>
      <c r="S2" s="2"/>
      <c r="T2" s="2"/>
      <c r="U2" s="2"/>
      <c r="V2" s="2"/>
      <c r="W2" s="2"/>
      <c r="X2" s="2"/>
      <c r="Y2" s="2"/>
      <c r="Z2" s="2"/>
    </row>
    <row r="3">
      <c r="A3" s="3" t="s">
        <v>1493</v>
      </c>
      <c r="B3" s="1" t="s">
        <v>1494</v>
      </c>
      <c r="C3" s="2"/>
      <c r="D3" s="2"/>
      <c r="E3" s="2"/>
      <c r="F3" s="2"/>
      <c r="G3" s="2"/>
      <c r="H3" s="2"/>
      <c r="I3" s="2"/>
      <c r="J3" s="2"/>
      <c r="K3" s="2"/>
      <c r="L3" s="2"/>
      <c r="M3" s="2"/>
      <c r="N3" s="2"/>
      <c r="O3" s="2"/>
      <c r="P3" s="2"/>
      <c r="Q3" s="2"/>
      <c r="R3" s="2"/>
      <c r="S3" s="2"/>
      <c r="T3" s="2"/>
      <c r="U3" s="2"/>
      <c r="V3" s="2"/>
      <c r="W3" s="2"/>
      <c r="X3" s="2"/>
      <c r="Y3" s="2"/>
      <c r="Z3" s="2"/>
    </row>
    <row r="4">
      <c r="A4" s="3" t="s">
        <v>1495</v>
      </c>
      <c r="B4" s="1" t="s">
        <v>1496</v>
      </c>
      <c r="C4" s="2"/>
      <c r="D4" s="2"/>
      <c r="E4" s="2"/>
      <c r="F4" s="2"/>
      <c r="G4" s="2"/>
      <c r="H4" s="2"/>
      <c r="I4" s="2"/>
      <c r="J4" s="2"/>
      <c r="K4" s="2"/>
      <c r="L4" s="2"/>
      <c r="M4" s="2"/>
      <c r="N4" s="2"/>
      <c r="O4" s="2"/>
      <c r="P4" s="2"/>
      <c r="Q4" s="2"/>
      <c r="R4" s="2"/>
      <c r="S4" s="2"/>
      <c r="T4" s="2"/>
      <c r="U4" s="2"/>
      <c r="V4" s="2"/>
      <c r="W4" s="2"/>
      <c r="X4" s="2"/>
      <c r="Y4" s="2"/>
      <c r="Z4" s="2"/>
    </row>
    <row r="5">
      <c r="A5" s="3" t="s">
        <v>1497</v>
      </c>
      <c r="B5" s="1" t="s">
        <v>1498</v>
      </c>
      <c r="C5" s="2"/>
      <c r="D5" s="2"/>
      <c r="E5" s="2"/>
      <c r="F5" s="2"/>
      <c r="G5" s="2"/>
      <c r="H5" s="2"/>
      <c r="I5" s="2"/>
      <c r="J5" s="2"/>
      <c r="K5" s="2"/>
      <c r="L5" s="2"/>
      <c r="M5" s="2"/>
      <c r="N5" s="2"/>
      <c r="O5" s="2"/>
      <c r="P5" s="2"/>
      <c r="Q5" s="2"/>
      <c r="R5" s="2"/>
      <c r="S5" s="2"/>
      <c r="T5" s="2"/>
      <c r="U5" s="2"/>
      <c r="V5" s="2"/>
      <c r="W5" s="2"/>
      <c r="X5" s="2"/>
      <c r="Y5" s="2"/>
      <c r="Z5" s="2"/>
    </row>
    <row r="6">
      <c r="A6" s="3" t="s">
        <v>1499</v>
      </c>
      <c r="B6" s="1" t="s">
        <v>12</v>
      </c>
      <c r="C6" s="2"/>
      <c r="D6" s="2"/>
      <c r="E6" s="2"/>
      <c r="F6" s="2"/>
      <c r="G6" s="2"/>
      <c r="H6" s="2"/>
      <c r="I6" s="2"/>
      <c r="J6" s="2"/>
      <c r="K6" s="2"/>
      <c r="L6" s="2"/>
      <c r="M6" s="2"/>
      <c r="N6" s="2"/>
      <c r="O6" s="2"/>
      <c r="P6" s="2"/>
      <c r="Q6" s="2"/>
      <c r="R6" s="2"/>
      <c r="S6" s="2"/>
      <c r="T6" s="2"/>
      <c r="U6" s="2"/>
      <c r="V6" s="2"/>
      <c r="W6" s="2"/>
      <c r="X6" s="2"/>
      <c r="Y6" s="2"/>
      <c r="Z6" s="2"/>
    </row>
    <row r="7">
      <c r="A7" s="3" t="s">
        <v>1500</v>
      </c>
      <c r="B7" s="1" t="s">
        <v>1501</v>
      </c>
      <c r="C7" s="2"/>
      <c r="D7" s="2"/>
      <c r="E7" s="2"/>
      <c r="F7" s="2"/>
      <c r="G7" s="2"/>
      <c r="H7" s="2"/>
      <c r="I7" s="2"/>
      <c r="J7" s="2"/>
      <c r="K7" s="2"/>
      <c r="L7" s="2"/>
      <c r="M7" s="2"/>
      <c r="N7" s="2"/>
      <c r="O7" s="2"/>
      <c r="P7" s="2"/>
      <c r="Q7" s="2"/>
      <c r="R7" s="2"/>
      <c r="S7" s="2"/>
      <c r="T7" s="2"/>
      <c r="U7" s="2"/>
      <c r="V7" s="2"/>
      <c r="W7" s="2"/>
      <c r="X7" s="2"/>
      <c r="Y7" s="2"/>
      <c r="Z7" s="2"/>
    </row>
    <row r="8">
      <c r="A8" s="3" t="s">
        <v>1502</v>
      </c>
      <c r="B8" s="4" t="s">
        <v>1503</v>
      </c>
      <c r="C8" s="2"/>
      <c r="D8" s="2"/>
      <c r="E8" s="2"/>
      <c r="F8" s="2"/>
      <c r="G8" s="2"/>
      <c r="H8" s="2"/>
      <c r="I8" s="2"/>
      <c r="J8" s="2"/>
      <c r="K8" s="2"/>
      <c r="L8" s="2"/>
      <c r="M8" s="2"/>
      <c r="N8" s="2"/>
      <c r="O8" s="2"/>
      <c r="P8" s="2"/>
      <c r="Q8" s="2"/>
      <c r="R8" s="2"/>
      <c r="S8" s="2"/>
      <c r="T8" s="2"/>
      <c r="U8" s="2"/>
      <c r="V8" s="2"/>
      <c r="W8" s="2"/>
      <c r="X8" s="2"/>
      <c r="Y8" s="2"/>
      <c r="Z8" s="2"/>
    </row>
    <row r="9">
      <c r="A9" s="3" t="s">
        <v>1504</v>
      </c>
      <c r="B9" s="1" t="s">
        <v>1505</v>
      </c>
      <c r="C9" s="2"/>
      <c r="D9" s="2"/>
      <c r="E9" s="2"/>
      <c r="F9" s="2"/>
      <c r="G9" s="2"/>
      <c r="H9" s="2"/>
      <c r="I9" s="2"/>
      <c r="J9" s="2"/>
      <c r="K9" s="2"/>
      <c r="L9" s="2"/>
      <c r="M9" s="2"/>
      <c r="N9" s="2"/>
      <c r="O9" s="2"/>
      <c r="P9" s="2"/>
      <c r="Q9" s="2"/>
      <c r="R9" s="2"/>
      <c r="S9" s="2"/>
      <c r="T9" s="2"/>
      <c r="U9" s="2"/>
      <c r="V9" s="2"/>
      <c r="W9" s="2"/>
      <c r="X9" s="2"/>
      <c r="Y9" s="2"/>
      <c r="Z9" s="2"/>
    </row>
    <row r="10">
      <c r="A10" s="3" t="s">
        <v>1506</v>
      </c>
      <c r="B10" s="1"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1508</v>
      </c>
      <c r="B11" s="1" t="s">
        <v>1505</v>
      </c>
      <c r="C11" s="2"/>
      <c r="D11" s="2"/>
      <c r="E11" s="2"/>
      <c r="F11" s="2"/>
      <c r="G11" s="2"/>
      <c r="H11" s="2"/>
      <c r="I11" s="2"/>
      <c r="J11" s="2"/>
      <c r="K11" s="2"/>
      <c r="L11" s="2"/>
      <c r="M11" s="2"/>
      <c r="N11" s="2"/>
      <c r="O11" s="2"/>
      <c r="P11" s="2"/>
      <c r="Q11" s="2"/>
      <c r="R11" s="2"/>
      <c r="S11" s="2"/>
      <c r="T11" s="2"/>
      <c r="U11" s="2"/>
      <c r="V11" s="2"/>
      <c r="W11" s="2"/>
      <c r="X11" s="2"/>
      <c r="Y11" s="2"/>
      <c r="Z11" s="2"/>
    </row>
    <row r="12">
      <c r="A12" s="3" t="s">
        <v>1509</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1511</v>
      </c>
      <c r="B13" s="1" t="s">
        <v>1512</v>
      </c>
      <c r="C13" s="2"/>
      <c r="D13" s="2"/>
      <c r="E13" s="2"/>
      <c r="F13" s="2"/>
      <c r="G13" s="2"/>
      <c r="H13" s="2"/>
      <c r="I13" s="2"/>
      <c r="J13" s="2"/>
      <c r="K13" s="2"/>
      <c r="L13" s="2"/>
      <c r="M13" s="2"/>
      <c r="N13" s="2"/>
      <c r="O13" s="2"/>
      <c r="P13" s="2"/>
      <c r="Q13" s="2"/>
      <c r="R13" s="2"/>
      <c r="S13" s="2"/>
      <c r="T13" s="2"/>
      <c r="U13" s="2"/>
      <c r="V13" s="2"/>
      <c r="W13" s="2"/>
      <c r="X13" s="2"/>
      <c r="Y13" s="2"/>
      <c r="Z13" s="2"/>
    </row>
    <row r="14">
      <c r="A14" s="3" t="s">
        <v>1513</v>
      </c>
      <c r="B14" s="1" t="s">
        <v>1510</v>
      </c>
      <c r="C14" s="2"/>
      <c r="D14" s="2"/>
      <c r="E14" s="2"/>
      <c r="F14" s="2"/>
      <c r="G14" s="2"/>
      <c r="H14" s="2"/>
      <c r="I14" s="2"/>
      <c r="J14" s="2"/>
      <c r="K14" s="2"/>
      <c r="L14" s="2"/>
      <c r="M14" s="2"/>
      <c r="N14" s="2"/>
      <c r="O14" s="2"/>
      <c r="P14" s="2"/>
      <c r="Q14" s="2"/>
      <c r="R14" s="2"/>
      <c r="S14" s="2"/>
      <c r="T14" s="2"/>
      <c r="U14" s="2"/>
      <c r="V14" s="2"/>
      <c r="W14" s="2"/>
      <c r="X14" s="2"/>
      <c r="Y14" s="2"/>
      <c r="Z14" s="2"/>
    </row>
    <row r="15">
      <c r="A15" s="3" t="s">
        <v>1514</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1516</v>
      </c>
      <c r="B16" s="1">
        <v>140000.0</v>
      </c>
      <c r="C16" s="2"/>
      <c r="D16" s="2"/>
      <c r="E16" s="2"/>
      <c r="F16" s="2"/>
      <c r="G16" s="2"/>
      <c r="H16" s="2"/>
      <c r="I16" s="2"/>
      <c r="J16" s="2"/>
      <c r="K16" s="2"/>
      <c r="L16" s="2"/>
      <c r="M16" s="2"/>
      <c r="N16" s="2"/>
      <c r="O16" s="2"/>
      <c r="P16" s="2"/>
      <c r="Q16" s="2"/>
      <c r="R16" s="2"/>
      <c r="S16" s="2"/>
      <c r="T16" s="2"/>
      <c r="U16" s="2"/>
      <c r="V16" s="2"/>
      <c r="W16" s="2"/>
      <c r="X16" s="2"/>
      <c r="Y16" s="2"/>
      <c r="Z16" s="2"/>
    </row>
    <row r="17">
      <c r="A17" s="3" t="s">
        <v>1517</v>
      </c>
      <c r="B17" s="1" t="s">
        <v>1518</v>
      </c>
      <c r="C17" s="2"/>
      <c r="D17" s="2"/>
      <c r="E17" s="2"/>
      <c r="F17" s="2"/>
      <c r="G17" s="2"/>
      <c r="H17" s="2"/>
      <c r="I17" s="2"/>
      <c r="J17" s="2"/>
      <c r="K17" s="2"/>
      <c r="L17" s="2"/>
      <c r="M17" s="2"/>
      <c r="N17" s="2"/>
      <c r="O17" s="2"/>
      <c r="P17" s="2"/>
      <c r="Q17" s="2"/>
      <c r="R17" s="2"/>
      <c r="S17" s="2"/>
      <c r="T17" s="2"/>
      <c r="U17" s="2"/>
      <c r="V17" s="2"/>
      <c r="W17" s="2"/>
      <c r="X17" s="2"/>
      <c r="Y17" s="2"/>
      <c r="Z17" s="2"/>
    </row>
    <row r="18">
      <c r="A18" s="3" t="s">
        <v>1519</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1520</v>
      </c>
      <c r="B19" s="4" t="s">
        <v>1521</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11.79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11.74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11.73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1">
        <v>11.86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1528</v>
      </c>
      <c r="B26" s="1">
        <v>11.79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1529</v>
      </c>
      <c r="B27" s="1">
        <v>11.74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1530</v>
      </c>
      <c r="B28" s="1">
        <v>11.73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1531</v>
      </c>
      <c r="B29" s="1">
        <v>11.86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1532</v>
      </c>
      <c r="B30" s="1">
        <v>0.27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1533</v>
      </c>
      <c r="B31" s="1">
        <v>0.0221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1534</v>
      </c>
      <c r="B32" s="1">
        <v>1.7114976E9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1535</v>
      </c>
      <c r="B33" s="1">
        <v>0.3195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1536</v>
      </c>
      <c r="B34" s="1">
        <v>3.97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1537</v>
      </c>
      <c r="B35" s="1">
        <v>0.523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1538</v>
      </c>
      <c r="B36" s="1">
        <v>12.096938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1539</v>
      </c>
      <c r="B37" s="1">
        <v>11.509708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1540</v>
      </c>
      <c r="B38" s="1">
        <v>2178785.0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1541</v>
      </c>
      <c r="B39" s="1">
        <v>2178785.0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1542</v>
      </c>
      <c r="B40" s="1">
        <v>1925837.0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1543</v>
      </c>
      <c r="B41" s="1">
        <v>2875610.0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1544</v>
      </c>
      <c r="B42" s="1">
        <v>2875610.0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1545</v>
      </c>
      <c r="B43" s="1">
        <v>11.85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1546</v>
      </c>
      <c r="B44" s="1">
        <v>11.86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1547</v>
      </c>
      <c r="B45" s="1">
        <v>3200.0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1548</v>
      </c>
      <c r="B46" s="1">
        <v>3200.0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1549</v>
      </c>
      <c r="B47" s="1">
        <v>1.404592128E11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1550</v>
      </c>
      <c r="B48" s="1">
        <v>8.68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1551</v>
      </c>
      <c r="B49" s="1">
        <v>12.31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1552</v>
      </c>
      <c r="B50" s="1">
        <v>0.02538083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1553</v>
      </c>
      <c r="B51" s="1">
        <v>11.6468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1554</v>
      </c>
      <c r="B52" s="1">
        <v>10.68145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1555</v>
      </c>
      <c r="B53" s="1" t="s">
        <v>1556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v>-4.504443420672E13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1558</v>
      </c>
      <c r="B55" s="1">
        <v>0.23954001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1559</v>
      </c>
      <c r="B56" s="1">
        <v>1.0278454625E10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1560</v>
      </c>
      <c r="B57" s="1">
        <v>1.1600499712E10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1561</v>
      </c>
      <c r="B58" s="1">
        <v>7778032.0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1562</v>
      </c>
      <c r="B59" s="1">
        <v>8535279.0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1565</v>
      </c>
      <c r="B62" s="1">
        <v>7.0E-4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1566</v>
      </c>
      <c r="B63" s="1">
        <v>0.021459999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1567</v>
      </c>
      <c r="B64" s="1">
        <v>4.49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1568</v>
      </c>
      <c r="B65" s="1">
        <v>8.0E-4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1569</v>
      </c>
      <c r="B66" s="1">
        <v>1.184809984E10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1570</v>
      </c>
      <c r="B67" s="1">
        <v>1504.808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1571</v>
      </c>
      <c r="B68" s="1">
        <v>0.007878081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1573</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1575</v>
      </c>
      <c r="B72" s="1">
        <v>-0.004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1576</v>
      </c>
      <c r="B73" s="1">
        <v>1.325626032128E12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1577</v>
      </c>
      <c r="B74" s="1">
        <v>0.98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1578</v>
      </c>
      <c r="B75" s="1">
        <v>1.03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1579</v>
      </c>
      <c r="B76" s="1">
        <v>-8.139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1580</v>
      </c>
      <c r="B77" s="1">
        <v>0.3397727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1582</v>
      </c>
      <c r="B79" s="1">
        <v>0.062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1583</v>
      </c>
      <c r="B80" s="1">
        <v>1.1907648E9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1584</v>
      </c>
      <c r="B81" s="1" t="s">
        <v>1585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t="s">
        <v>1587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1590</v>
      </c>
      <c r="B85" s="1" t="s">
        <v>1591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t="s">
        <v>1593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9.862182E8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t="s">
        <v>1596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t="s">
        <v>1598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t="s">
        <v>1600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1601</v>
      </c>
      <c r="B91" s="1" t="s">
        <v>1602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1604</v>
      </c>
      <c r="B93" s="1">
        <v>11.855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v>13.61099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1606</v>
      </c>
      <c r="B95" s="1">
        <v>12.25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v>12.9305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1608</v>
      </c>
      <c r="B97" s="1">
        <v>12.9305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t="s">
        <v>1610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v>1.55012097376256E14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v>13297.452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1614</v>
      </c>
      <c r="B102" s="1">
        <v>1.08633597673472E14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1615</v>
      </c>
      <c r="B103" s="1">
        <v>5.53406693376E12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1616</v>
      </c>
      <c r="B104" s="1">
        <v>465.099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1617</v>
      </c>
      <c r="B105" s="1">
        <v>0.00349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1618</v>
      </c>
      <c r="B106" s="1">
        <v>0.06845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1619</v>
      </c>
      <c r="B107" s="1">
        <v>0.024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1620</v>
      </c>
      <c r="B108" s="1">
        <v>0.223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1621</v>
      </c>
      <c r="B109" s="1">
        <v>0.36932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1622</v>
      </c>
      <c r="B110" s="1" t="s">
        <v>1623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1624</v>
      </c>
      <c r="B111" s="1">
        <v>1.5545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1625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130</v>
      </c>
      <c r="B4" s="1">
        <v>-22313.25</v>
      </c>
      <c r="C4" s="1">
        <v>-96399.56999999999</v>
      </c>
      <c r="D4" s="1">
        <v>-234406.23</v>
      </c>
      <c r="E4" s="1">
        <v>-244971.0</v>
      </c>
      <c r="F4" s="1">
        <v>-252623.97</v>
      </c>
      <c r="G4" s="1">
        <v>-288591.03</v>
      </c>
      <c r="H4" s="1">
        <v>-403664.1</v>
      </c>
      <c r="I4" s="1">
        <v>-364513.05</v>
      </c>
      <c r="J4" s="1">
        <v>-329970.24</v>
      </c>
      <c r="K4" s="1">
        <v>-370627.83</v>
      </c>
      <c r="L4" s="2"/>
      <c r="M4" s="2"/>
      <c r="N4" s="2"/>
      <c r="O4" s="2"/>
      <c r="P4" s="2"/>
      <c r="Q4" s="2"/>
      <c r="R4" s="2"/>
      <c r="S4" s="2"/>
      <c r="T4" s="2"/>
      <c r="U4" s="2"/>
      <c r="V4" s="2"/>
      <c r="W4" s="2"/>
      <c r="X4" s="2"/>
      <c r="Y4" s="2"/>
      <c r="Z4" s="2"/>
    </row>
    <row r="5">
      <c r="A5" s="3" t="s">
        <v>1626</v>
      </c>
      <c r="B5" s="1">
        <v>14140.0</v>
      </c>
      <c r="C5" s="1">
        <v>13900.0</v>
      </c>
      <c r="D5" s="1">
        <v>13580.0</v>
      </c>
      <c r="E5" s="1">
        <v>13290.0</v>
      </c>
      <c r="F5" s="1">
        <v>13060.0</v>
      </c>
      <c r="G5" s="1">
        <v>12910.0</v>
      </c>
      <c r="H5" s="1">
        <v>12860.0</v>
      </c>
      <c r="I5" s="1">
        <v>12800.0</v>
      </c>
      <c r="J5" s="1">
        <v>12320.0</v>
      </c>
      <c r="K5" s="1">
        <v>11980.0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t="str">
        <f>IF(W3*FORECAST(W2,B3:W3,B2:W2)&gt;0,FORECAST(W2,B3:W3,B2:W2),V3)*$X$1 * (1+0.02)/(0.0421-0.02)</f>
        <v>#N/A</v>
      </c>
      <c r="M7" s="2"/>
      <c r="N7" s="2"/>
      <c r="O7" s="2"/>
      <c r="P7" s="2"/>
      <c r="Q7" s="2"/>
      <c r="R7" s="2"/>
      <c r="S7" s="2"/>
      <c r="T7" s="2"/>
      <c r="U7" s="2"/>
      <c r="V7" s="2"/>
      <c r="W7" s="2"/>
      <c r="X7" s="2"/>
      <c r="Y7" s="2"/>
      <c r="Z7" s="2"/>
    </row>
    <row r="8">
      <c r="A8" s="2"/>
      <c r="B8" s="2"/>
      <c r="C8" s="2"/>
      <c r="D8" s="2"/>
      <c r="E8" s="2"/>
      <c r="F8" s="2"/>
      <c r="G8" s="2"/>
      <c r="H8" s="2"/>
      <c r="I8" s="2"/>
      <c r="J8" s="2"/>
      <c r="K8" s="1" t="s">
        <v>1628</v>
      </c>
      <c r="L8" s="1" t="str">
        <f t="array" ref="L8">NPV(0.0421,M3:W3)</f>
        <v>#N/A</v>
      </c>
      <c r="M8" s="2"/>
      <c r="N8" s="2"/>
      <c r="O8" s="2"/>
      <c r="P8" s="2"/>
      <c r="Q8" s="2"/>
      <c r="R8" s="2"/>
      <c r="S8" s="2"/>
      <c r="T8" s="2"/>
      <c r="U8" s="2"/>
      <c r="V8" s="2"/>
      <c r="W8" s="2"/>
      <c r="X8" s="2"/>
      <c r="Y8" s="2"/>
      <c r="Z8" s="2"/>
    </row>
    <row r="9">
      <c r="A9" s="2"/>
      <c r="B9" s="2"/>
      <c r="C9" s="2"/>
      <c r="D9" s="2"/>
      <c r="E9" s="2"/>
      <c r="F9" s="2"/>
      <c r="G9" s="2"/>
      <c r="H9" s="2"/>
      <c r="I9" s="2"/>
      <c r="J9" s="2"/>
      <c r="K9" s="1" t="s">
        <v>1629</v>
      </c>
      <c r="L9" s="1" t="str">
        <f t="array" ref="L9">NPV(0.0421,M16:W16)</f>
        <v>#N/A</v>
      </c>
      <c r="M9" s="2"/>
      <c r="N9" s="2"/>
      <c r="O9" s="2"/>
      <c r="P9" s="2"/>
      <c r="Q9" s="2"/>
      <c r="R9" s="2"/>
      <c r="S9" s="2"/>
      <c r="T9" s="2"/>
      <c r="U9" s="2"/>
      <c r="V9" s="2"/>
      <c r="W9" s="2"/>
      <c r="X9" s="2"/>
      <c r="Y9" s="2"/>
      <c r="Z9" s="2"/>
    </row>
    <row r="10">
      <c r="A10" s="2"/>
      <c r="B10" s="2"/>
      <c r="C10" s="2"/>
      <c r="D10" s="2"/>
      <c r="E10" s="2"/>
      <c r="F10" s="2"/>
      <c r="G10" s="2"/>
      <c r="H10" s="2"/>
      <c r="I10" s="2"/>
      <c r="J10" s="2"/>
      <c r="K10" s="1" t="s">
        <v>1630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-370627.83</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11980.0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(1+0.02)/(0.0421-0.02)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10109.01</v>
      </c>
      <c r="C3" s="5">
        <v>5019.69</v>
      </c>
      <c r="D3" s="5">
        <v>1126.74</v>
      </c>
      <c r="E3" s="5">
        <v>7937.82</v>
      </c>
      <c r="F3" s="5">
        <v>4671.54</v>
      </c>
      <c r="G3" s="5">
        <v>2019.27</v>
      </c>
      <c r="H3" s="5">
        <v>7361.79</v>
      </c>
      <c r="I3" s="5">
        <v>-279.9126</v>
      </c>
      <c r="J3" s="5">
        <v>3987.9</v>
      </c>
      <c r="K3" s="5">
        <v>8741.73</v>
      </c>
      <c r="L3" s="1">
        <f>IF(K3*FORECAST(L2,B3:K3,B2:K2)&gt;0,FORECAST(L2,B3:K3,B2:K2),K3)*$X$1</f>
        <v>4038.16864</v>
      </c>
      <c r="M3" s="1">
        <f>IF(L3*FORECAST(M2,B3:L3,B2:L2)&gt;0,FORECAST(M2,B3:L3,B2:L2),L3)*$X$1</f>
        <v>3850.643349</v>
      </c>
      <c r="N3" s="1">
        <f>IF(M3*FORECAST(N2,B3:M3,B2:M2)&gt;0,FORECAST(N2,B3:M3,B2:M2),M3)*$X$1</f>
        <v>3663.118058</v>
      </c>
      <c r="O3" s="1">
        <f>IF(N3*FORECAST(O2,B3:N3,B2:N2)&gt;0,FORECAST(O2,B3:N3,B2:N2),N3)*$X$1</f>
        <v>3475.592767</v>
      </c>
      <c r="P3" s="1">
        <f>IF(O3*FORECAST(P2,B3:O3,B2:O2)&gt;0,FORECAST(P2,B3:O3,B2:O2),O3)*$X$1</f>
        <v>3288.067476</v>
      </c>
      <c r="Q3" s="1">
        <f>IF(P3*FORECAST(Q2,B3:P3,B2:P2)&gt;0,FORECAST(Q2,B3:P3,B2:P2),P3)*$X$1</f>
        <v>3100.542185</v>
      </c>
      <c r="R3" s="1">
        <f>IF(Q3*FORECAST(R2,B3:Q3,B2:Q2)&gt;0,FORECAST(R2,B3:Q3,B2:Q2),Q3)*$X$1</f>
        <v>2913.016895</v>
      </c>
      <c r="S3" s="5">
        <f>IF(R3*FORECAST(S2,B3:R3,B2:R2)&gt;0,FORECAST(S2,B3:R3,B2:R2),R3)*$X$1</f>
        <v>2725.491604</v>
      </c>
      <c r="T3" s="5">
        <f>IF(S3*FORECAST(T2,B3:S3,B2:S2)&gt;0,FORECAST(T2,B3:S3,B2:S2),S3)*$X$1</f>
        <v>2537.966313</v>
      </c>
      <c r="U3" s="5">
        <f>IF(T3*FORECAST(U2,B3:T3,B2:T2)&gt;0,FORECAST(U2,B3:T3,B2:T2),T3)*$X$1</f>
        <v>2350.441022</v>
      </c>
      <c r="V3" s="5">
        <f>IF(U3*FORECAST(V2,B3:U3,B2:U2)&gt;0,FORECAST(V2,B3:U3,B2:U2),U3)*$X$1</f>
        <v>2162.915731</v>
      </c>
      <c r="W3" s="5">
        <f>IF(V3*FORECAST(W2,B3:V3,B2:V2)&gt;0,FORECAST(W2,B3:V3,B2:V2),V3)*$X$1</f>
        <v>1975.39044</v>
      </c>
      <c r="X3" s="2"/>
      <c r="Y3" s="2"/>
      <c r="Z3" s="2"/>
    </row>
    <row r="4">
      <c r="A4" s="3" t="s">
        <v>130</v>
      </c>
      <c r="B4" s="1">
        <v>-22313.25</v>
      </c>
      <c r="C4" s="1">
        <v>-96399.56999999999</v>
      </c>
      <c r="D4" s="1">
        <v>-234406.23</v>
      </c>
      <c r="E4" s="1">
        <v>-244971.0</v>
      </c>
      <c r="F4" s="1">
        <v>-252623.97</v>
      </c>
      <c r="G4" s="1">
        <v>-288591.03</v>
      </c>
      <c r="H4" s="1">
        <v>-403664.1</v>
      </c>
      <c r="I4" s="1">
        <v>-364513.05</v>
      </c>
      <c r="J4" s="1">
        <v>-329970.24</v>
      </c>
      <c r="K4" s="1">
        <v>-370627.83</v>
      </c>
      <c r="L4" s="2"/>
      <c r="M4" s="2"/>
      <c r="N4" s="2"/>
      <c r="O4" s="2"/>
      <c r="P4" s="2"/>
      <c r="Q4" s="2"/>
      <c r="R4" s="2"/>
      <c r="S4" s="2"/>
      <c r="T4" s="2"/>
      <c r="U4" s="2"/>
      <c r="V4" s="2"/>
      <c r="W4" s="2"/>
      <c r="X4" s="2"/>
      <c r="Y4" s="2"/>
      <c r="Z4" s="2"/>
    </row>
    <row r="5">
      <c r="A5" s="3" t="s">
        <v>1626</v>
      </c>
      <c r="B5" s="1">
        <v>14140.0</v>
      </c>
      <c r="C5" s="1">
        <v>13900.0</v>
      </c>
      <c r="D5" s="1">
        <v>13580.0</v>
      </c>
      <c r="E5" s="1">
        <v>13290.0</v>
      </c>
      <c r="F5" s="1">
        <v>13060.0</v>
      </c>
      <c r="G5" s="1">
        <v>12910.0</v>
      </c>
      <c r="H5" s="1">
        <v>12860.0</v>
      </c>
      <c r="I5" s="1">
        <v>12800.0</v>
      </c>
      <c r="J5" s="1">
        <v>12320.0</v>
      </c>
      <c r="K5" s="1">
        <v>11980.0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(1+0.02)/(0.0421-0.02)</f>
        <v>91171.86646</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NPV(0.0421,M3:W3)</f>
        <v>25900.36112</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NPV(0.0421,M16:W16)</f>
        <v>57923.85942</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83824.22055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-370627.83</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454452.0505</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11980.0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37.93422793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(1+0.02)/(0.0421-0.02)</f>
        <v>91171.86646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