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<sst xmlns="http://schemas.openxmlformats.org/spreadsheetml/2006/main" count="2072" uniqueCount="1724">
  <si>
    <t>ticker</t>
  </si>
  <si>
    <t>MSBI</t>
  </si>
  <si>
    <t>nombre</t>
  </si>
  <si>
    <t>MIDLAND STATES BANCORP IN</t>
  </si>
  <si>
    <t>empresa</t>
  </si>
  <si>
    <t>Banks</t>
  </si>
  <si>
    <t>Open</t>
  </si>
  <si>
    <t>Target Price</t>
  </si>
  <si>
    <t>Valor no disponible</t>
  </si>
  <si>
    <t>Upside</t>
  </si>
  <si>
    <t>No calculado</t>
  </si>
  <si>
    <t>Country</t>
  </si>
  <si>
    <t>United States</t>
  </si>
  <si>
    <t>Market Cap</t>
  </si>
  <si>
    <t>Book Value</t>
  </si>
  <si>
    <t>Pe ratio</t>
  </si>
  <si>
    <t>Dividend Ratio</t>
  </si>
  <si>
    <t>Net Debt Growth</t>
  </si>
  <si>
    <t>91.67%</t>
  </si>
  <si>
    <t>Total Assets Growth</t>
  </si>
  <si>
    <t>-6.94%</t>
  </si>
  <si>
    <t>Net Property, Plant and Equipment Growth</t>
  </si>
  <si>
    <t>-1.37%</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</si>
  <si>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</si>
  <si>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</si>
  <si>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</si>
  <si>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</si>
  <si>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</si>
  <si>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</si>
  <si>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</si>
  <si>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</si>
  <si>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</si>
  <si>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</si>
  <si>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</si>
  <si>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</si>
  <si>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</si>
  <si>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</si>
  <si>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</si>
  <si>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</si>
  <si>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</si>
  <si>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</si>
  <si>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</si>
  <si>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</si>
  <si>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</si>
  <si>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</si>
  <si>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</si>
  <si>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</si>
  <si>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</si>
  <si>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</si>
  <si>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</si>
  <si>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</si>
  <si>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</si>
  <si>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</si>
  <si>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</si>
  <si>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</si>
  <si>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</si>
  <si>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</si>
  <si>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</si>
  <si>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</si>
  <si>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</si>
  <si>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</si>
  <si>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</si>
  <si>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</si>
  <si>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</si>
  <si>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</si>
  <si>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</si>
  <si>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</si>
  <si>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</si>
  <si>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</si>
  <si>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</si>
  <si>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</si>
  <si>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</si>
  <si>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</si>
  <si>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</si>
  <si>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</si>
  <si>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</si>
  <si>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</si>
  <si>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</si>
  <si>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</si>
  <si>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</si>
  <si>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</si>
  <si>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</si>
  <si>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</si>
  <si>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</si>
  <si>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</si>
  <si>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</si>
  <si>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</si>
  <si>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</si>
  <si>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</si>
  <si>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</si>
  <si>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</si>
  <si>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</si>
  <si>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</si>
  <si>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</si>
  <si>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</si>
  <si>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</si>
  <si>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</si>
  <si>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</si>
  <si>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</si>
  <si>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</si>
  <si>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</si>
  <si>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</si>
  <si>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</si>
  <si>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</si>
  <si>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</si>
  <si>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</si>
  <si>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</si>
  <si>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Accrued Interest Payable</t>
  </si>
  <si>
    <t>Pension &amp; Other Post Retirement Benefits</t>
  </si>
  <si>
    <t>Deferred Tax Liability Non-Current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</si>
  <si>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</si>
  <si>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</si>
  <si>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</si>
  <si>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</si>
  <si>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</si>
  <si>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</si>
  <si>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</si>
  <si>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</si>
  <si>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</si>
  <si>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</si>
  <si>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</si>
  <si>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</si>
  <si>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</si>
  <si>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</si>
  <si>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</si>
  <si>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18.72</t>
  </si>
  <si>
    <t>19.74</t>
  </si>
  <si>
    <t>20.78</t>
  </si>
  <si>
    <t>23.35</t>
  </si>
  <si>
    <t>25.5</t>
  </si>
  <si>
    <t>27.1</t>
  </si>
  <si>
    <t>27.83</t>
  </si>
  <si>
    <t>30.11</t>
  </si>
  <si>
    <t>29.17</t>
  </si>
  <si>
    <t>31.61</t>
  </si>
  <si>
    <t>Tangible Book Value</t>
  </si>
  <si>
    <t>Tangible Book Value Per Share</t>
  </si>
  <si>
    <t>13.82</t>
  </si>
  <si>
    <t>15.2</t>
  </si>
  <si>
    <t>17.16</t>
  </si>
  <si>
    <t>17.31</t>
  </si>
  <si>
    <t>18.64</t>
  </si>
  <si>
    <t>19.31</t>
  </si>
  <si>
    <t>21.66</t>
  </si>
  <si>
    <t>20.94</t>
  </si>
  <si>
    <t>Tangible Book Value Per Share (As Reported)</t>
  </si>
  <si>
    <t>Average Assets</t>
  </si>
  <si>
    <t>Average Loans</t>
  </si>
  <si>
    <t>Total Debt</t>
  </si>
  <si>
    <t>Federal Funds Sold</t>
  </si>
  <si>
    <t>Debt Equivalent of Unfunded Proj. Benefit Obligation</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</si>
  <si>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</si>
  <si>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</si>
  <si>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</si>
  <si>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</si>
  <si>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</si>
  <si>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</si>
  <si>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</si>
  <si>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</si>
  <si>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</si>
  <si>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</si>
  <si>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</si>
  <si>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</si>
  <si>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Trust Income</t>
  </si>
  <si>
    <t>Total Mortgage Banking Activities</t>
  </si>
  <si>
    <t>Income (Loss) on Real Estate Property</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</si>
  <si>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</si>
  <si>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</si>
  <si>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</si>
  <si>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</si>
  <si>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</si>
  <si>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</si>
  <si>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</si>
  <si>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</si>
  <si>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</si>
  <si>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</si>
  <si>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</si>
  <si>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</si>
  <si>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(Income) Loss on Real Estate Property</t>
  </si>
  <si>
    <t>Total Other Non Interest Expense</t>
  </si>
  <si>
    <t>Non Interest Expense, Total</t>
  </si>
  <si>
    <t>EBT, Excl. Unusual Items</t>
  </si>
  <si>
    <t>Restructuring Charges</t>
  </si>
  <si>
    <t>Total 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</si>
  <si>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</si>
  <si>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</si>
  <si>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</si>
  <si>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</si>
  <si>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</si>
  <si>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</si>
  <si>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</si>
  <si>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</si>
  <si>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</si>
  <si>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</si>
  <si>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</si>
  <si>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</si>
  <si>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</si>
  <si>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</si>
  <si>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</si>
  <si>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0.53</t>
  </si>
  <si>
    <t>2.03</t>
  </si>
  <si>
    <t>2.22</t>
  </si>
  <si>
    <t>0.89</t>
  </si>
  <si>
    <t>1.69</t>
  </si>
  <si>
    <t>2.28</t>
  </si>
  <si>
    <t>0.95</t>
  </si>
  <si>
    <t>3.58</t>
  </si>
  <si>
    <t>4.24</t>
  </si>
  <si>
    <t>2.97</t>
  </si>
  <si>
    <t>Basic EPS - Continuing Operations</t>
  </si>
  <si>
    <t>Basic Weighted Average Shares Outstanding</t>
  </si>
  <si>
    <t>Net EPS - Diluted</t>
  </si>
  <si>
    <t>2.17</t>
  </si>
  <si>
    <t>0.87</t>
  </si>
  <si>
    <t>1.66</t>
  </si>
  <si>
    <t>2.26</t>
  </si>
  <si>
    <t>3.57</t>
  </si>
  <si>
    <t>4.23</t>
  </si>
  <si>
    <t>Diluted EPS - Continuing Operations</t>
  </si>
  <si>
    <t>Diluted Weighted Average Shares Outstanding</t>
  </si>
  <si>
    <t>Normalized Basic EPS</t>
  </si>
  <si>
    <t>1.63</t>
  </si>
  <si>
    <t>1.93</t>
  </si>
  <si>
    <t>2.47</t>
  </si>
  <si>
    <t>1.33</t>
  </si>
  <si>
    <t>1.36</t>
  </si>
  <si>
    <t>2.05</t>
  </si>
  <si>
    <t>1.67</t>
  </si>
  <si>
    <t>3.2</t>
  </si>
  <si>
    <t>3.67</t>
  </si>
  <si>
    <t>3.04</t>
  </si>
  <si>
    <t>Normalized Diluted EPS</t>
  </si>
  <si>
    <t>1.61</t>
  </si>
  <si>
    <t>1.9</t>
  </si>
  <si>
    <t>2.41</t>
  </si>
  <si>
    <t>1.29</t>
  </si>
  <si>
    <t>1.34</t>
  </si>
  <si>
    <t>3.19</t>
  </si>
  <si>
    <t>3.66</t>
  </si>
  <si>
    <t>Dividend Per Share</t>
  </si>
  <si>
    <t>0.59</t>
  </si>
  <si>
    <t>0.65</t>
  </si>
  <si>
    <t>0.36</t>
  </si>
  <si>
    <t>0.8</t>
  </si>
  <si>
    <t>0.88</t>
  </si>
  <si>
    <t>0.97</t>
  </si>
  <si>
    <t>1.07</t>
  </si>
  <si>
    <t>1.12</t>
  </si>
  <si>
    <t>1.16</t>
  </si>
  <si>
    <t>1.2</t>
  </si>
  <si>
    <t>Payout Ratio</t>
  </si>
  <si>
    <t>71.8</t>
  </si>
  <si>
    <t>31.62</t>
  </si>
  <si>
    <t>31.24</t>
  </si>
  <si>
    <t>88.39</t>
  </si>
  <si>
    <t>51.51</t>
  </si>
  <si>
    <t>42.65</t>
  </si>
  <si>
    <t>110.74</t>
  </si>
  <si>
    <t>30.96</t>
  </si>
  <si>
    <t>29.38</t>
  </si>
  <si>
    <t>47.03</t>
  </si>
  <si>
    <t>Effective Tax Rate - (Ratio)</t>
  </si>
  <si>
    <t>30.07</t>
  </si>
  <si>
    <t>37.46</t>
  </si>
  <si>
    <t>39.34</t>
  </si>
  <si>
    <t>22.41</t>
  </si>
  <si>
    <t>23.03</t>
  </si>
  <si>
    <t>29.6</t>
  </si>
  <si>
    <t>17.95</t>
  </si>
  <si>
    <t>23.73</t>
  </si>
  <si>
    <t>29.85</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</si>
  <si>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</si>
  <si>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</si>
  <si>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</si>
  <si>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</si>
  <si>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</si>
  <si>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</si>
  <si>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</si>
  <si>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</si>
  <si>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</si>
  <si>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</si>
  <si>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</si>
  <si>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0.49</t>
  </si>
  <si>
    <t>1.03</t>
  </si>
  <si>
    <t>0.42</t>
  </si>
  <si>
    <t>0.78</t>
  </si>
  <si>
    <t>0.35</t>
  </si>
  <si>
    <t>1.14</t>
  </si>
  <si>
    <t>0.96</t>
  </si>
  <si>
    <t>Return On Equity %</t>
  </si>
  <si>
    <t>5.86</t>
  </si>
  <si>
    <t>10.78</t>
  </si>
  <si>
    <t>11.37</t>
  </si>
  <si>
    <t>4.16</t>
  </si>
  <si>
    <t>7.45</t>
  </si>
  <si>
    <t>8.78</t>
  </si>
  <si>
    <t>3.51</t>
  </si>
  <si>
    <t>12.65</t>
  </si>
  <si>
    <t>13.92</t>
  </si>
  <si>
    <t>9.73</t>
  </si>
  <si>
    <t>Return on Common Equity</t>
  </si>
  <si>
    <t>10.68</t>
  </si>
  <si>
    <t>11.31</t>
  </si>
  <si>
    <t>4.13</t>
  </si>
  <si>
    <t>7.42</t>
  </si>
  <si>
    <t>8.72</t>
  </si>
  <si>
    <t>3.47</t>
  </si>
  <si>
    <t>12.53</t>
  </si>
  <si>
    <t>14.45</t>
  </si>
  <si>
    <t>9.88</t>
  </si>
  <si>
    <t>Shareholders Value Added</t>
  </si>
  <si>
    <t>Margin Analysis</t>
  </si>
  <si>
    <t>SG&amp;A Margin</t>
  </si>
  <si>
    <t>67.56</t>
  </si>
  <si>
    <t>65.63</t>
  </si>
  <si>
    <t>59.24</t>
  </si>
  <si>
    <t>68.15</t>
  </si>
  <si>
    <t>68.05</t>
  </si>
  <si>
    <t>59.03</t>
  </si>
  <si>
    <t>50.96</t>
  </si>
  <si>
    <t>46.82</t>
  </si>
  <si>
    <t>52.46</t>
  </si>
  <si>
    <t>Net Interest Income / Total Revenues %</t>
  </si>
  <si>
    <t>77.6</t>
  </si>
  <si>
    <t>68.45</t>
  </si>
  <si>
    <t>60.56</t>
  </si>
  <si>
    <t>72.96</t>
  </si>
  <si>
    <t>74.57</t>
  </si>
  <si>
    <t>75.7</t>
  </si>
  <si>
    <t>87.85</t>
  </si>
  <si>
    <t>73.72</t>
  </si>
  <si>
    <t>80.96</t>
  </si>
  <si>
    <t>83.85</t>
  </si>
  <si>
    <t>EBT Excl. Non-Recurring Items Margin %</t>
  </si>
  <si>
    <t>18.63</t>
  </si>
  <si>
    <t>24.08</t>
  </si>
  <si>
    <t>32.06</t>
  </si>
  <si>
    <t>21.28</t>
  </si>
  <si>
    <t>20.83</t>
  </si>
  <si>
    <t>31.74</t>
  </si>
  <si>
    <t>27.47</t>
  </si>
  <si>
    <t>40.89</t>
  </si>
  <si>
    <t>43.19</t>
  </si>
  <si>
    <t>38.22</t>
  </si>
  <si>
    <t>Income From Continuing Operations Margin %</t>
  </si>
  <si>
    <t>12.99</t>
  </si>
  <si>
    <t>15.92</t>
  </si>
  <si>
    <t>18.14</t>
  </si>
  <si>
    <t>9.03</t>
  </si>
  <si>
    <t>16.32</t>
  </si>
  <si>
    <t>22.25</t>
  </si>
  <si>
    <t>9.94</t>
  </si>
  <si>
    <t>28.87</t>
  </si>
  <si>
    <t>32.63</t>
  </si>
  <si>
    <t>26.81</t>
  </si>
  <si>
    <t>Net Income Margin %</t>
  </si>
  <si>
    <t>15.87</t>
  </si>
  <si>
    <t>18.15</t>
  </si>
  <si>
    <t>Net Avail. For Common Margin %</t>
  </si>
  <si>
    <t>3.81</t>
  </si>
  <si>
    <t>15.77</t>
  </si>
  <si>
    <t>18.05</t>
  </si>
  <si>
    <t>8.93</t>
  </si>
  <si>
    <t>16.16</t>
  </si>
  <si>
    <t>22.04</t>
  </si>
  <si>
    <t>9.83</t>
  </si>
  <si>
    <t>28.57</t>
  </si>
  <si>
    <t>31.22</t>
  </si>
  <si>
    <t>23.32</t>
  </si>
  <si>
    <t>Normalized Net Income Margin</t>
  </si>
  <si>
    <t>11.65</t>
  </si>
  <si>
    <t>14.99</t>
  </si>
  <si>
    <t>20.04</t>
  </si>
  <si>
    <t>13.3</t>
  </si>
  <si>
    <t>13.02</t>
  </si>
  <si>
    <t>19.84</t>
  </si>
  <si>
    <t>17.17</t>
  </si>
  <si>
    <t>25.55</t>
  </si>
  <si>
    <t>23.89</t>
  </si>
  <si>
    <t>Asset quality</t>
  </si>
  <si>
    <t>Nonperforming Loans / Total Loans %</t>
  </si>
  <si>
    <t>1.79</t>
  </si>
  <si>
    <t>1.24</t>
  </si>
  <si>
    <t>1.35</t>
  </si>
  <si>
    <t>0.82</t>
  </si>
  <si>
    <t>1.05</t>
  </si>
  <si>
    <t>0.81</t>
  </si>
  <si>
    <t>0.91</t>
  </si>
  <si>
    <t>Nonperforming Loans / Total Assets %</t>
  </si>
  <si>
    <t>0.86</t>
  </si>
  <si>
    <t>0.98</t>
  </si>
  <si>
    <t>0.61</t>
  </si>
  <si>
    <t>0.76</t>
  </si>
  <si>
    <t>0.69</t>
  </si>
  <si>
    <t>0.79</t>
  </si>
  <si>
    <t>0.57</t>
  </si>
  <si>
    <t>0.63</t>
  </si>
  <si>
    <t>0.72</t>
  </si>
  <si>
    <t>Nonperforming Assets / Total Assets %</t>
  </si>
  <si>
    <t>1.48</t>
  </si>
  <si>
    <t>1.01</t>
  </si>
  <si>
    <t>0.7</t>
  </si>
  <si>
    <t>1.1</t>
  </si>
  <si>
    <t>0.77</t>
  </si>
  <si>
    <t>0.74</t>
  </si>
  <si>
    <t>NPAs / Loans and OREO</t>
  </si>
  <si>
    <t>2.19</t>
  </si>
  <si>
    <t>1.46</t>
  </si>
  <si>
    <t>1.47</t>
  </si>
  <si>
    <t>1.08</t>
  </si>
  <si>
    <t>1.09</t>
  </si>
  <si>
    <t>NPAs / Equity</t>
  </si>
  <si>
    <t>17.98</t>
  </si>
  <si>
    <t>10.74</t>
  </si>
  <si>
    <t>6.87</t>
  </si>
  <si>
    <t>7.54</t>
  </si>
  <si>
    <t>7.56</t>
  </si>
  <si>
    <t>12.14</t>
  </si>
  <si>
    <t>8.6</t>
  </si>
  <si>
    <t>7.62</t>
  </si>
  <si>
    <t>8.55</t>
  </si>
  <si>
    <t>Allowance for Credit Losses / Net Charge-offs %</t>
  </si>
  <si>
    <t>107.29</t>
  </si>
  <si>
    <t>214.92</t>
  </si>
  <si>
    <t>221.26</t>
  </si>
  <si>
    <t>205.72</t>
  </si>
  <si>
    <t>421.6</t>
  </si>
  <si>
    <t>284.26</t>
  </si>
  <si>
    <t>257.02</t>
  </si>
  <si>
    <t>383.03</t>
  </si>
  <si>
    <t>693.13</t>
  </si>
  <si>
    <t>500.71</t>
  </si>
  <si>
    <t>Allowance for Credit Losses / Nonperforming Loans %</t>
  </si>
  <si>
    <t>38.23</t>
  </si>
  <si>
    <t>64.23</t>
  </si>
  <si>
    <t>61.4</t>
  </si>
  <si>
    <t>48.73</t>
  </si>
  <si>
    <t>66.6</t>
  </si>
  <si>
    <t>111.79</t>
  </si>
  <si>
    <t>119.92</t>
  </si>
  <si>
    <t>123.53</t>
  </si>
  <si>
    <t>121.56</t>
  </si>
  <si>
    <t>Allowance for Credit Losses / Total Loans %</t>
  </si>
  <si>
    <t>0.68</t>
  </si>
  <si>
    <t>0.5</t>
  </si>
  <si>
    <t>1.17</t>
  </si>
  <si>
    <t>1.11</t>
  </si>
  <si>
    <t>Net Charge-offs / Total Average Loans %</t>
  </si>
  <si>
    <t>0.94</t>
  </si>
  <si>
    <t>0.38</t>
  </si>
  <si>
    <t>0.3</t>
  </si>
  <si>
    <t>0.28</t>
  </si>
  <si>
    <t>0.12</t>
  </si>
  <si>
    <t>0.23</t>
  </si>
  <si>
    <t>0.27</t>
  </si>
  <si>
    <t>0.15</t>
  </si>
  <si>
    <t>0.22</t>
  </si>
  <si>
    <t>Provision for Loan Losses / Net Charge-offs %</t>
  </si>
  <si>
    <t>149.58</t>
  </si>
  <si>
    <t>83.24</t>
  </si>
  <si>
    <t>119.64</t>
  </si>
  <si>
    <t>190.2</t>
  </si>
  <si>
    <t>172.26</t>
  </si>
  <si>
    <t>188.63</t>
  </si>
  <si>
    <t>25.45</t>
  </si>
  <si>
    <t>228.5</t>
  </si>
  <si>
    <t>154.46</t>
  </si>
  <si>
    <t>Earning Assets / IBL</t>
  </si>
  <si>
    <t>121.9</t>
  </si>
  <si>
    <t>124.85</t>
  </si>
  <si>
    <t>124.11</t>
  </si>
  <si>
    <t>122.18</t>
  </si>
  <si>
    <t>124.45</t>
  </si>
  <si>
    <t>124.79</t>
  </si>
  <si>
    <t>129.52</t>
  </si>
  <si>
    <t>136.88</t>
  </si>
  <si>
    <t>143.6</t>
  </si>
  <si>
    <t>123.82</t>
  </si>
  <si>
    <t>Interest Income / Average Assets</t>
  </si>
  <si>
    <t>4.17</t>
  </si>
  <si>
    <t>4.25</t>
  </si>
  <si>
    <t>3.94</t>
  </si>
  <si>
    <t>3.88</t>
  </si>
  <si>
    <t>4.09</t>
  </si>
  <si>
    <t>4.28</t>
  </si>
  <si>
    <t>3.75</t>
  </si>
  <si>
    <t>3.46</t>
  </si>
  <si>
    <t>5.11</t>
  </si>
  <si>
    <t>Interest Expense / Average Assets</t>
  </si>
  <si>
    <t>0.47</t>
  </si>
  <si>
    <t>0.52</t>
  </si>
  <si>
    <t>0.6</t>
  </si>
  <si>
    <t>1.02</t>
  </si>
  <si>
    <t>0.44</t>
  </si>
  <si>
    <t>2.13</t>
  </si>
  <si>
    <t>Net Interest Income / Average Assets</t>
  </si>
  <si>
    <t>3.68</t>
  </si>
  <si>
    <t>3.79</t>
  </si>
  <si>
    <t>3.42</t>
  </si>
  <si>
    <t>3.29</t>
  </si>
  <si>
    <t>3.3</t>
  </si>
  <si>
    <t>3.25</t>
  </si>
  <si>
    <t>3.05</t>
  </si>
  <si>
    <t>3.02</t>
  </si>
  <si>
    <t>3.26</t>
  </si>
  <si>
    <t>2.98</t>
  </si>
  <si>
    <t>Non Interest Income / Average Assets</t>
  </si>
  <si>
    <t>2.15</t>
  </si>
  <si>
    <t>1.3</t>
  </si>
  <si>
    <t>1.13</t>
  </si>
  <si>
    <t>0.84</t>
  </si>
  <si>
    <t>Non Interest Expense / Average Asset</t>
  </si>
  <si>
    <t>3.86</t>
  </si>
  <si>
    <t>4.2</t>
  </si>
  <si>
    <t>3.84</t>
  </si>
  <si>
    <t>3.55</t>
  </si>
  <si>
    <t>3.5</t>
  </si>
  <si>
    <t>2.93</t>
  </si>
  <si>
    <t>2.52</t>
  </si>
  <si>
    <t>2.42</t>
  </si>
  <si>
    <t>2.29</t>
  </si>
  <si>
    <t>2.2</t>
  </si>
  <si>
    <t>Capital And Funding</t>
  </si>
  <si>
    <t>Total Average Common Equity / Total Average Assets %</t>
  </si>
  <si>
    <t>7.05</t>
  </si>
  <si>
    <t>8.13</t>
  </si>
  <si>
    <t>9.06</t>
  </si>
  <si>
    <t>10.05</t>
  </si>
  <si>
    <t>10.47</t>
  </si>
  <si>
    <t>10.81</t>
  </si>
  <si>
    <t>9.91</t>
  </si>
  <si>
    <t>8.98</t>
  </si>
  <si>
    <t>8.57</t>
  </si>
  <si>
    <t>8.46</t>
  </si>
  <si>
    <t>Total Average Equity / Total Average Assets %</t>
  </si>
  <si>
    <t>8.36</t>
  </si>
  <si>
    <t>8.15</t>
  </si>
  <si>
    <t>9.07</t>
  </si>
  <si>
    <t>10.09</t>
  </si>
  <si>
    <t>10.53</t>
  </si>
  <si>
    <t>10.84</t>
  </si>
  <si>
    <t>9.3</t>
  </si>
  <si>
    <t>9.86</t>
  </si>
  <si>
    <t>Total Equity + Allowance for Loan Losses / Total Loans %</t>
  </si>
  <si>
    <t>12.88</t>
  </si>
  <si>
    <t>12.43</t>
  </si>
  <si>
    <t>14.36</t>
  </si>
  <si>
    <t>14.3</t>
  </si>
  <si>
    <t>15.06</t>
  </si>
  <si>
    <t>15.53</t>
  </si>
  <si>
    <t>13.24</t>
  </si>
  <si>
    <t>13.55</t>
  </si>
  <si>
    <t>12.87</t>
  </si>
  <si>
    <t>13.88</t>
  </si>
  <si>
    <t>Gross Loans / Total Deposits %</t>
  </si>
  <si>
    <t>83.68</t>
  </si>
  <si>
    <t>84.53</t>
  </si>
  <si>
    <t>97.48</t>
  </si>
  <si>
    <t>104.04</t>
  </si>
  <si>
    <t>102.56</t>
  </si>
  <si>
    <t>97.78</t>
  </si>
  <si>
    <t>100.97</t>
  </si>
  <si>
    <t>86.33</t>
  </si>
  <si>
    <t>100.07</t>
  </si>
  <si>
    <t>98.22</t>
  </si>
  <si>
    <t>Net Loans / Total Deposits %</t>
  </si>
  <si>
    <t>83.03</t>
  </si>
  <si>
    <t>83.61</t>
  </si>
  <si>
    <t>95.87</t>
  </si>
  <si>
    <t>102.53</t>
  </si>
  <si>
    <t>101.04</t>
  </si>
  <si>
    <t>96.24</t>
  </si>
  <si>
    <t>98.86</t>
  </si>
  <si>
    <t>84.67</t>
  </si>
  <si>
    <t>98.13</t>
  </si>
  <si>
    <t>96.09</t>
  </si>
  <si>
    <t>Tier 1 Capital Ratio %</t>
  </si>
  <si>
    <t>8.65</t>
  </si>
  <si>
    <t>8.62</t>
  </si>
  <si>
    <t>11.27</t>
  </si>
  <si>
    <t>10.19</t>
  </si>
  <si>
    <t>10.25</t>
  </si>
  <si>
    <t>10.52</t>
  </si>
  <si>
    <t>9.2</t>
  </si>
  <si>
    <t>9.16</t>
  </si>
  <si>
    <t>10.21</t>
  </si>
  <si>
    <t>10.91</t>
  </si>
  <si>
    <t>Total Capital Ratio %</t>
  </si>
  <si>
    <t>9.59</t>
  </si>
  <si>
    <t>11.82</t>
  </si>
  <si>
    <t>13.85</t>
  </si>
  <si>
    <t>13.26</t>
  </si>
  <si>
    <t>12.79</t>
  </si>
  <si>
    <t>14.72</t>
  </si>
  <si>
    <t>12.19</t>
  </si>
  <si>
    <t>12.38</t>
  </si>
  <si>
    <t>13.2</t>
  </si>
  <si>
    <t>Core Tier 1 Capital Ratio</t>
  </si>
  <si>
    <t>6.5</t>
  </si>
  <si>
    <t>9.35</t>
  </si>
  <si>
    <t>8.45</t>
  </si>
  <si>
    <t>8.76</t>
  </si>
  <si>
    <t>7.99</t>
  </si>
  <si>
    <t>8.08</t>
  </si>
  <si>
    <t>7.77</t>
  </si>
  <si>
    <t>8.4</t>
  </si>
  <si>
    <t>Equity Tier 1 Capital Ratio</t>
  </si>
  <si>
    <t>6.19</t>
  </si>
  <si>
    <t>6.33</t>
  </si>
  <si>
    <t>7.7</t>
  </si>
  <si>
    <t>7.43</t>
  </si>
  <si>
    <t>7.74</t>
  </si>
  <si>
    <t>6.46</t>
  </si>
  <si>
    <t>Coverage Ratio</t>
  </si>
  <si>
    <t>Leverage Ratio %</t>
  </si>
  <si>
    <t>10.48</t>
  </si>
  <si>
    <t>7.49</t>
  </si>
  <si>
    <t>9.76</t>
  </si>
  <si>
    <t>8.63</t>
  </si>
  <si>
    <t>8.53</t>
  </si>
  <si>
    <t>8.74</t>
  </si>
  <si>
    <t>7.5</t>
  </si>
  <si>
    <t>7.75</t>
  </si>
  <si>
    <t>9.43</t>
  </si>
  <si>
    <t>9.71</t>
  </si>
  <si>
    <t>Interbank Ratio</t>
  </si>
  <si>
    <t>0.46</t>
  </si>
  <si>
    <t>2.35</t>
  </si>
  <si>
    <t>2.21</t>
  </si>
  <si>
    <t>6.61</t>
  </si>
  <si>
    <t>9.21</t>
  </si>
  <si>
    <t>17.22</t>
  </si>
  <si>
    <t>2.44</t>
  </si>
  <si>
    <t>Fixed Charges Coverage</t>
  </si>
  <si>
    <t>EBT + Interest on Borrowings / Interest on Borrowings</t>
  </si>
  <si>
    <t>5.62</t>
  </si>
  <si>
    <t>7.6</t>
  </si>
  <si>
    <t>8.14</t>
  </si>
  <si>
    <t>3.34</t>
  </si>
  <si>
    <t>3.39</t>
  </si>
  <si>
    <t>2.32</t>
  </si>
  <si>
    <t>6.17</t>
  </si>
  <si>
    <t>7.51</t>
  </si>
  <si>
    <t>4.43</t>
  </si>
  <si>
    <t>EBT + Interest Expense / Interest Expense</t>
  </si>
  <si>
    <t>2.81</t>
  </si>
  <si>
    <t>4.15</t>
  </si>
  <si>
    <t>1.7</t>
  </si>
  <si>
    <t>4.29</t>
  </si>
  <si>
    <t>3.32</t>
  </si>
  <si>
    <t>1.64</t>
  </si>
  <si>
    <t>Growth Over Prior Year</t>
  </si>
  <si>
    <t>Net Interest Income, 1 Yr. Growth %</t>
  </si>
  <si>
    <t>-2.01</t>
  </si>
  <si>
    <t>62.4</t>
  </si>
  <si>
    <t>0.33</t>
  </si>
  <si>
    <t>23.19</t>
  </si>
  <si>
    <t>38.89</t>
  </si>
  <si>
    <t>5.4</t>
  </si>
  <si>
    <t>4.91</t>
  </si>
  <si>
    <t>18.33</t>
  </si>
  <si>
    <t>-3.95</t>
  </si>
  <si>
    <t>Non Interest Income, 1 Yr. Growth %</t>
  </si>
  <si>
    <t>33.14</t>
  </si>
  <si>
    <t>217.39</t>
  </si>
  <si>
    <t>23.71</t>
  </si>
  <si>
    <t>-22.22</t>
  </si>
  <si>
    <t>22.97</t>
  </si>
  <si>
    <t>9.99</t>
  </si>
  <si>
    <t>-7.72</t>
  </si>
  <si>
    <t>5.23</t>
  </si>
  <si>
    <t>0.9</t>
  </si>
  <si>
    <t>-14.52</t>
  </si>
  <si>
    <t>Provision For Loan Losses, 1 Yr. Growth %</t>
  </si>
  <si>
    <t>-46.82</t>
  </si>
  <si>
    <t>-49.75</t>
  </si>
  <si>
    <t>70.92</t>
  </si>
  <si>
    <t>-1.32</t>
  </si>
  <si>
    <t>80.12</t>
  </si>
  <si>
    <t>161.18</t>
  </si>
  <si>
    <t>-92.35</t>
  </si>
  <si>
    <t>493.16</t>
  </si>
  <si>
    <t>Total Revenues, 1 Yr. Growth %</t>
  </si>
  <si>
    <t>84.11</t>
  </si>
  <si>
    <t>13.07</t>
  </si>
  <si>
    <t>2.3</t>
  </si>
  <si>
    <t>35.89</t>
  </si>
  <si>
    <t>3.83</t>
  </si>
  <si>
    <t>-9.6</t>
  </si>
  <si>
    <t>23.36</t>
  </si>
  <si>
    <t>7.82</t>
  </si>
  <si>
    <t>-7.26</t>
  </si>
  <si>
    <t>Earnings From Cont. Operations, 1 Yr. Growth %</t>
  </si>
  <si>
    <t>-25.43</t>
  </si>
  <si>
    <t>125.66</t>
  </si>
  <si>
    <t>29.2</t>
  </si>
  <si>
    <t>-49.1</t>
  </si>
  <si>
    <t>145.52</t>
  </si>
  <si>
    <t>41.51</t>
  </si>
  <si>
    <t>-59.6</t>
  </si>
  <si>
    <t>260.82</t>
  </si>
  <si>
    <t>21.78</t>
  </si>
  <si>
    <t>-23.8</t>
  </si>
  <si>
    <t>Net Income, 1 Yr. Growth %</t>
  </si>
  <si>
    <t>124.89</t>
  </si>
  <si>
    <t>29.67</t>
  </si>
  <si>
    <t>Normalized Net Income, 1 Yr. Growth %</t>
  </si>
  <si>
    <t>-15.57</t>
  </si>
  <si>
    <t>50.57</t>
  </si>
  <si>
    <t>-32.02</t>
  </si>
  <si>
    <t>58.21</t>
  </si>
  <si>
    <t>-22.14</t>
  </si>
  <si>
    <t>85.56</t>
  </si>
  <si>
    <t>-17.95</t>
  </si>
  <si>
    <t>Diluted EPS Before Extra, 1 Yr. Growth %</t>
  </si>
  <si>
    <t>-68.8</t>
  </si>
  <si>
    <t>276.47</t>
  </si>
  <si>
    <t>8.99</t>
  </si>
  <si>
    <t>-59.99</t>
  </si>
  <si>
    <t>90.46</t>
  </si>
  <si>
    <t>36.17</t>
  </si>
  <si>
    <t>-57.89</t>
  </si>
  <si>
    <t>275.79</t>
  </si>
  <si>
    <t>18.51</t>
  </si>
  <si>
    <t>-29.85</t>
  </si>
  <si>
    <t>Dividend Per Share, 1 Yr. Growth %</t>
  </si>
  <si>
    <t>11.32</t>
  </si>
  <si>
    <t>10.17</t>
  </si>
  <si>
    <t>-44.62</t>
  </si>
  <si>
    <t>122.22</t>
  </si>
  <si>
    <t>10.23</t>
  </si>
  <si>
    <t>10.31</t>
  </si>
  <si>
    <t>4.67</t>
  </si>
  <si>
    <t>3.45</t>
  </si>
  <si>
    <t>Gross Loans, 1 Yr. Growth %</t>
  </si>
  <si>
    <t>49.29</t>
  </si>
  <si>
    <t>11.21</t>
  </si>
  <si>
    <t>16.2</t>
  </si>
  <si>
    <t>38.98</t>
  </si>
  <si>
    <t>28.27</t>
  </si>
  <si>
    <t>6.34</t>
  </si>
  <si>
    <t>2.43</t>
  </si>
  <si>
    <t>-2.69</t>
  </si>
  <si>
    <t>Allowance For Loan Losses, 1 Yr. Growth %</t>
  </si>
  <si>
    <t>-48.04</t>
  </si>
  <si>
    <t>29.98</t>
  </si>
  <si>
    <t>-7.04</t>
  </si>
  <si>
    <t>10.56</t>
  </si>
  <si>
    <t>27.22</t>
  </si>
  <si>
    <t>34.09</t>
  </si>
  <si>
    <t>115.65</t>
  </si>
  <si>
    <t>-15.52</t>
  </si>
  <si>
    <t>19.56</t>
  </si>
  <si>
    <t>12.2</t>
  </si>
  <si>
    <t>Net Loans, 1 Yr. Growth %</t>
  </si>
  <si>
    <t>51.1</t>
  </si>
  <si>
    <t>10.86</t>
  </si>
  <si>
    <t>16.44</t>
  </si>
  <si>
    <t>39.27</t>
  </si>
  <si>
    <t>28.23</t>
  </si>
  <si>
    <t>6.24</t>
  </si>
  <si>
    <t>15.31</t>
  </si>
  <si>
    <t>2.59</t>
  </si>
  <si>
    <t>20.71</t>
  </si>
  <si>
    <t>-2.93</t>
  </si>
  <si>
    <t>Non Performing Loans, 1 Yr. Growth %</t>
  </si>
  <si>
    <t>47.43</t>
  </si>
  <si>
    <t>-22.63</t>
  </si>
  <si>
    <t>26.97</t>
  </si>
  <si>
    <t>-15.32</t>
  </si>
  <si>
    <t>60.31</t>
  </si>
  <si>
    <t>-1.9</t>
  </si>
  <si>
    <t>28.49</t>
  </si>
  <si>
    <t>-21.25</t>
  </si>
  <si>
    <t>16.07</t>
  </si>
  <si>
    <t>14.02</t>
  </si>
  <si>
    <t>Non Performing Assets, 1 Yr. Growth %</t>
  </si>
  <si>
    <t>22.27</t>
  </si>
  <si>
    <t>-26.14</t>
  </si>
  <si>
    <t>18.3</t>
  </si>
  <si>
    <t>-10.58</t>
  </si>
  <si>
    <t>48.57</t>
  </si>
  <si>
    <t>50.78</t>
  </si>
  <si>
    <t>-24.35</t>
  </si>
  <si>
    <t>1.32</t>
  </si>
  <si>
    <t>17.08</t>
  </si>
  <si>
    <t>Total Assets, 1 Yr. Growth %</t>
  </si>
  <si>
    <t>53.85</t>
  </si>
  <si>
    <t>7.78</t>
  </si>
  <si>
    <t>12.09</t>
  </si>
  <si>
    <t>36.46</t>
  </si>
  <si>
    <t>27.76</t>
  </si>
  <si>
    <t>7.97</t>
  </si>
  <si>
    <t>12.84</t>
  </si>
  <si>
    <t>8.38</t>
  </si>
  <si>
    <t>5.53</t>
  </si>
  <si>
    <t>0.14</t>
  </si>
  <si>
    <t>Total Deposits, 1 Yr Growth %</t>
  </si>
  <si>
    <t>55.7</t>
  </si>
  <si>
    <t>1.55</t>
  </si>
  <si>
    <t>30.23</t>
  </si>
  <si>
    <t>30.12</t>
  </si>
  <si>
    <t>11.54</t>
  </si>
  <si>
    <t>12.25</t>
  </si>
  <si>
    <t>19.79</t>
  </si>
  <si>
    <t>-0.87</t>
  </si>
  <si>
    <t>Tangible Book Value, 1 Yr. Growth %</t>
  </si>
  <si>
    <t>112.8</t>
  </si>
  <si>
    <t>48.17</t>
  </si>
  <si>
    <t>24.56</t>
  </si>
  <si>
    <t>21.96</t>
  </si>
  <si>
    <t>12.77</t>
  </si>
  <si>
    <t>-5.31</t>
  </si>
  <si>
    <t>-2.58</t>
  </si>
  <si>
    <t>8.18</t>
  </si>
  <si>
    <t>Average Interest Earning Assets, 1 Yr. Growth %</t>
  </si>
  <si>
    <t>8.24</t>
  </si>
  <si>
    <t>53.08</t>
  </si>
  <si>
    <t>11.89</t>
  </si>
  <si>
    <t>27.91</t>
  </si>
  <si>
    <t>37.87</t>
  </si>
  <si>
    <t>13.57</t>
  </si>
  <si>
    <t>6.3</t>
  </si>
  <si>
    <t>10.1</t>
  </si>
  <si>
    <t>Average Interest Bearing Liabilities, 1 Yr. Growth %</t>
  </si>
  <si>
    <t>4.64</t>
  </si>
  <si>
    <t>49.46</t>
  </si>
  <si>
    <t>12.56</t>
  </si>
  <si>
    <t>29.93</t>
  </si>
  <si>
    <t>35.35</t>
  </si>
  <si>
    <t>7.12</t>
  </si>
  <si>
    <t>0.58</t>
  </si>
  <si>
    <t>4.94</t>
  </si>
  <si>
    <t>8.81</t>
  </si>
  <si>
    <t>Common Equity, 1 Yr. Growth %</t>
  </si>
  <si>
    <t>138.36</t>
  </si>
  <si>
    <t>6.12</t>
  </si>
  <si>
    <t>38.17</t>
  </si>
  <si>
    <t>38.79</t>
  </si>
  <si>
    <t>35.64</t>
  </si>
  <si>
    <t>9.27</t>
  </si>
  <si>
    <t>-6.12</t>
  </si>
  <si>
    <t>6.83</t>
  </si>
  <si>
    <t>-2.38</t>
  </si>
  <si>
    <t>5.14</t>
  </si>
  <si>
    <t>Total Equity, 1 Yr. Growth %</t>
  </si>
  <si>
    <t>47.17</t>
  </si>
  <si>
    <t>5.97</t>
  </si>
  <si>
    <t>38.08</t>
  </si>
  <si>
    <t>39.71</t>
  </si>
  <si>
    <t>35.36</t>
  </si>
  <si>
    <t>8.77</t>
  </si>
  <si>
    <t>14.27</t>
  </si>
  <si>
    <t>4.39</t>
  </si>
  <si>
    <t>Compound Annual Growth Rate Over Two Years</t>
  </si>
  <si>
    <t>Net Interest Income, 2 Yr. CAGR %</t>
  </si>
  <si>
    <t>26.15</t>
  </si>
  <si>
    <t>27.65</t>
  </si>
  <si>
    <t>11.17</t>
  </si>
  <si>
    <t>30.8</t>
  </si>
  <si>
    <t>20.99</t>
  </si>
  <si>
    <t>5.16</t>
  </si>
  <si>
    <t>4.6</t>
  </si>
  <si>
    <t>11.09</t>
  </si>
  <si>
    <t>Non Interest Income, 2 Yr. CAGR %</t>
  </si>
  <si>
    <t>15.52</t>
  </si>
  <si>
    <t>105.57</t>
  </si>
  <si>
    <t>98.95</t>
  </si>
  <si>
    <t>-1.96</t>
  </si>
  <si>
    <t>-2.2</t>
  </si>
  <si>
    <t>16.3</t>
  </si>
  <si>
    <t>0.71</t>
  </si>
  <si>
    <t>0.01</t>
  </si>
  <si>
    <t>4.1</t>
  </si>
  <si>
    <t>-7.13</t>
  </si>
  <si>
    <t>Provision For Loan Losses, 2 Yr. CAGR %</t>
  </si>
  <si>
    <t>-78.83</t>
  </si>
  <si>
    <t>701.98</t>
  </si>
  <si>
    <t>679.56</t>
  </si>
  <si>
    <t>-7.33</t>
  </si>
  <si>
    <t>29.87</t>
  </si>
  <si>
    <t>33.32</t>
  </si>
  <si>
    <t>116.89</t>
  </si>
  <si>
    <t>-55.3</t>
  </si>
  <si>
    <t>-32.64</t>
  </si>
  <si>
    <t>149.56</t>
  </si>
  <si>
    <t>Total Revenues, 2 Yr. CAGR %</t>
  </si>
  <si>
    <t>5.41</t>
  </si>
  <si>
    <t>38.56</t>
  </si>
  <si>
    <t>44.5</t>
  </si>
  <si>
    <t>7.52</t>
  </si>
  <si>
    <t>17.9</t>
  </si>
  <si>
    <t>18.78</t>
  </si>
  <si>
    <t>-3.13</t>
  </si>
  <si>
    <t>6.1</t>
  </si>
  <si>
    <t>15.72</t>
  </si>
  <si>
    <t>Earnings From Cont. Operations, 2 Yr. CAGR %</t>
  </si>
  <si>
    <t>-11.01</t>
  </si>
  <si>
    <t>29.72</t>
  </si>
  <si>
    <t>70.75</t>
  </si>
  <si>
    <t>-18.75</t>
  </si>
  <si>
    <t>11.79</t>
  </si>
  <si>
    <t>86.4</t>
  </si>
  <si>
    <t>-24.39</t>
  </si>
  <si>
    <t>20.74</t>
  </si>
  <si>
    <t>109.62</t>
  </si>
  <si>
    <t>-3.67</t>
  </si>
  <si>
    <t>Net Income, 2 Yr. CAGR %</t>
  </si>
  <si>
    <t>29.5</t>
  </si>
  <si>
    <t>70.77</t>
  </si>
  <si>
    <t>Normalized Net Income, 2 Yr. CAGR %</t>
  </si>
  <si>
    <t>-8.43</t>
  </si>
  <si>
    <t>41.45</t>
  </si>
  <si>
    <t>89.6</t>
  </si>
  <si>
    <t>-4.4</t>
  </si>
  <si>
    <t>66.32</t>
  </si>
  <si>
    <t>11.2</t>
  </si>
  <si>
    <t>21.37</t>
  </si>
  <si>
    <t>45.33</t>
  </si>
  <si>
    <t>-3.36</t>
  </si>
  <si>
    <t>Diluted EPS Before Extra, 2 Yr. CAGR %</t>
  </si>
  <si>
    <t>-42.8</t>
  </si>
  <si>
    <t>-33.97</t>
  </si>
  <si>
    <t>-12.71</t>
  </si>
  <si>
    <t>61.04</t>
  </si>
  <si>
    <t>-24.28</t>
  </si>
  <si>
    <t>25.79</t>
  </si>
  <si>
    <t>111.04</t>
  </si>
  <si>
    <t>-8.82</t>
  </si>
  <si>
    <t>Dividend Per Share, 2 Yr. CAGR %</t>
  </si>
  <si>
    <t>10.87</t>
  </si>
  <si>
    <t>-21.89</t>
  </si>
  <si>
    <t>10.94</t>
  </si>
  <si>
    <t>56.35</t>
  </si>
  <si>
    <t>10.11</t>
  </si>
  <si>
    <t>10.27</t>
  </si>
  <si>
    <t>4.12</t>
  </si>
  <si>
    <t>Gross Loans, 2 Yr. CAGR %</t>
  </si>
  <si>
    <t>35.62</t>
  </si>
  <si>
    <t>28.85</t>
  </si>
  <si>
    <t>14.12</t>
  </si>
  <si>
    <t>27.08</t>
  </si>
  <si>
    <t>33.52</t>
  </si>
  <si>
    <t>16.79</t>
  </si>
  <si>
    <t>11.03</t>
  </si>
  <si>
    <t>8.96</t>
  </si>
  <si>
    <t>8.43</t>
  </si>
  <si>
    <t>Allowance For Loan Losses, 2 Yr. CAGR %</t>
  </si>
  <si>
    <t>-31.47</t>
  </si>
  <si>
    <t>-17.82</t>
  </si>
  <si>
    <t>9.92</t>
  </si>
  <si>
    <t>1.38</t>
  </si>
  <si>
    <t>18.59</t>
  </si>
  <si>
    <t>30.61</t>
  </si>
  <si>
    <t>70.05</t>
  </si>
  <si>
    <t>34.97</t>
  </si>
  <si>
    <t>15.83</t>
  </si>
  <si>
    <t>Net Loans, 2 Yr. CAGR %</t>
  </si>
  <si>
    <t>36.93</t>
  </si>
  <si>
    <t>29.42</t>
  </si>
  <si>
    <t>13.62</t>
  </si>
  <si>
    <t>27.34</t>
  </si>
  <si>
    <t>33.64</t>
  </si>
  <si>
    <t>16.72</t>
  </si>
  <si>
    <t>11.29</t>
  </si>
  <si>
    <t>8.25</t>
  </si>
  <si>
    <t>Non Performing Loans, 2 Yr. CAGR %</t>
  </si>
  <si>
    <t>27.38</t>
  </si>
  <si>
    <t>6.8</t>
  </si>
  <si>
    <t>-0.89</t>
  </si>
  <si>
    <t>3.69</t>
  </si>
  <si>
    <t>16.51</t>
  </si>
  <si>
    <t>25.4</t>
  </si>
  <si>
    <t>12.27</t>
  </si>
  <si>
    <t>-4.39</t>
  </si>
  <si>
    <t>15.04</t>
  </si>
  <si>
    <t>Non Performing Assets, 2 Yr. CAGR %</t>
  </si>
  <si>
    <t>23.66</t>
  </si>
  <si>
    <t>-4.97</t>
  </si>
  <si>
    <t>-6.53</t>
  </si>
  <si>
    <t>2.85</t>
  </si>
  <si>
    <t>15.26</t>
  </si>
  <si>
    <t>27.25</t>
  </si>
  <si>
    <t>28.2</t>
  </si>
  <si>
    <t>6.81</t>
  </si>
  <si>
    <t>-12.45</t>
  </si>
  <si>
    <t>8.92</t>
  </si>
  <si>
    <t>Total Assets, 2 Yr. CAGR %</t>
  </si>
  <si>
    <t>30.48</t>
  </si>
  <si>
    <t>28.77</t>
  </si>
  <si>
    <t>23.68</t>
  </si>
  <si>
    <t>32.04</t>
  </si>
  <si>
    <t>17.45</t>
  </si>
  <si>
    <t>10.38</t>
  </si>
  <si>
    <t>10.58</t>
  </si>
  <si>
    <t>6.94</t>
  </si>
  <si>
    <t>2.8</t>
  </si>
  <si>
    <t>Total Deposits, 2 Yr CAGR %</t>
  </si>
  <si>
    <t>30.92</t>
  </si>
  <si>
    <t>5.73</t>
  </si>
  <si>
    <t>30.17</t>
  </si>
  <si>
    <t>20.47</t>
  </si>
  <si>
    <t>15.96</t>
  </si>
  <si>
    <t>11.7</t>
  </si>
  <si>
    <t>Tangible Book Value, 2 Yr. CAGR %</t>
  </si>
  <si>
    <t>68.12</t>
  </si>
  <si>
    <t>53.47</t>
  </si>
  <si>
    <t>28.06</t>
  </si>
  <si>
    <t>35.85</t>
  </si>
  <si>
    <t>23.25</t>
  </si>
  <si>
    <t>17.28</t>
  </si>
  <si>
    <t>3.89</t>
  </si>
  <si>
    <t>2.66</t>
  </si>
  <si>
    <t>Average Interest Earning Assets, 2 Yr. CAGR %</t>
  </si>
  <si>
    <t>8.1</t>
  </si>
  <si>
    <t>28.72</t>
  </si>
  <si>
    <t>30.87</t>
  </si>
  <si>
    <t>19.63</t>
  </si>
  <si>
    <t>32.8</t>
  </si>
  <si>
    <t>21.69</t>
  </si>
  <si>
    <t>10.45</t>
  </si>
  <si>
    <t>9.87</t>
  </si>
  <si>
    <t>7.57</t>
  </si>
  <si>
    <t>Average Interest Bearing Liabilities, 2 Yr. CAGR %</t>
  </si>
  <si>
    <t>5.78</t>
  </si>
  <si>
    <t>25.06</t>
  </si>
  <si>
    <t>29.71</t>
  </si>
  <si>
    <t>20.93</t>
  </si>
  <si>
    <t>32.61</t>
  </si>
  <si>
    <t>20.41</t>
  </si>
  <si>
    <t>8.27</t>
  </si>
  <si>
    <t>2.74</t>
  </si>
  <si>
    <t>13.1</t>
  </si>
  <si>
    <t>Common Equity, 2 Yr. CAGR %</t>
  </si>
  <si>
    <t>72.74</t>
  </si>
  <si>
    <t>59.04</t>
  </si>
  <si>
    <t>21.09</t>
  </si>
  <si>
    <t>38.48</t>
  </si>
  <si>
    <t>37.21</t>
  </si>
  <si>
    <t>21.75</t>
  </si>
  <si>
    <t>1.28</t>
  </si>
  <si>
    <t>2.12</t>
  </si>
  <si>
    <t>1.31</t>
  </si>
  <si>
    <t>Total Equity, 2 Yr. CAGR %</t>
  </si>
  <si>
    <t>29.61</t>
  </si>
  <si>
    <t>24.88</t>
  </si>
  <si>
    <t>20.96</t>
  </si>
  <si>
    <t>37.52</t>
  </si>
  <si>
    <t>21.34</t>
  </si>
  <si>
    <t>10.49</t>
  </si>
  <si>
    <t>9.22</t>
  </si>
  <si>
    <t>Compound Annual Growth Rate Over Three Years</t>
  </si>
  <si>
    <t>Net Interest Income, 3 Yr. CAGR %</t>
  </si>
  <si>
    <t>-0.41</t>
  </si>
  <si>
    <t>18.57</t>
  </si>
  <si>
    <t>16.88</t>
  </si>
  <si>
    <t>26.14</t>
  </si>
  <si>
    <t>21.72</t>
  </si>
  <si>
    <t>15.38</t>
  </si>
  <si>
    <t>4.87</t>
  </si>
  <si>
    <t>5.83</t>
  </si>
  <si>
    <t>Non Interest Income, 3 Yr. CAGR %</t>
  </si>
  <si>
    <t>18.37</t>
  </si>
  <si>
    <t>61.79</t>
  </si>
  <si>
    <t>73.99</t>
  </si>
  <si>
    <t>45.42</t>
  </si>
  <si>
    <t>1.71</t>
  </si>
  <si>
    <t>7.67</t>
  </si>
  <si>
    <t>2.99</t>
  </si>
  <si>
    <t>0.21</t>
  </si>
  <si>
    <t>-2.52</t>
  </si>
  <si>
    <t>Provision For Loan Losses, 3 Yr. CAGR %</t>
  </si>
  <si>
    <t>-71.21</t>
  </si>
  <si>
    <t>75.68</t>
  </si>
  <si>
    <t>218.53</t>
  </si>
  <si>
    <t>370.07</t>
  </si>
  <si>
    <t>-5.37</t>
  </si>
  <si>
    <t>44.83</t>
  </si>
  <si>
    <t>66.82</t>
  </si>
  <si>
    <t>-28.87</t>
  </si>
  <si>
    <t>5.82</t>
  </si>
  <si>
    <t>-21.9</t>
  </si>
  <si>
    <t>Total Revenues, 3 Yr. CAGR %</t>
  </si>
  <si>
    <t>4.55</t>
  </si>
  <si>
    <t>26.95</t>
  </si>
  <si>
    <t>28.76</t>
  </si>
  <si>
    <t>16.25</t>
  </si>
  <si>
    <t>13.01</t>
  </si>
  <si>
    <t>5.26</t>
  </si>
  <si>
    <t>6.64</t>
  </si>
  <si>
    <t>Earnings From Cont. Operations, 3 Yr. CAGR %</t>
  </si>
  <si>
    <t>-1.66</t>
  </si>
  <si>
    <t>21.35</t>
  </si>
  <si>
    <t>29.54</t>
  </si>
  <si>
    <t>14.07</t>
  </si>
  <si>
    <t>17.46</t>
  </si>
  <si>
    <t>11.97</t>
  </si>
  <si>
    <t>27.3</t>
  </si>
  <si>
    <t>21.08</t>
  </si>
  <si>
    <t>49.6</t>
  </si>
  <si>
    <t>Net Income, 3 Yr. CAGR %</t>
  </si>
  <si>
    <t>21.22</t>
  </si>
  <si>
    <t>29.56</t>
  </si>
  <si>
    <t>Normalized Net Income, 3 Yr. CAGR %</t>
  </si>
  <si>
    <t>25.73</t>
  </si>
  <si>
    <t>44.75</t>
  </si>
  <si>
    <t>34.62</t>
  </si>
  <si>
    <t>10.72</t>
  </si>
  <si>
    <t>13.08</t>
  </si>
  <si>
    <t>29.35</t>
  </si>
  <si>
    <t>31.76</t>
  </si>
  <si>
    <t>18.8</t>
  </si>
  <si>
    <t>20.12</t>
  </si>
  <si>
    <t>Diluted EPS Before Extra, 3 Yr. CAGR %</t>
  </si>
  <si>
    <t>-28.17</t>
  </si>
  <si>
    <t>7.19</t>
  </si>
  <si>
    <t>8.58</t>
  </si>
  <si>
    <t>17.96</t>
  </si>
  <si>
    <t>-6.01</t>
  </si>
  <si>
    <t>1.23</t>
  </si>
  <si>
    <t>29.16</t>
  </si>
  <si>
    <t>46.19</t>
  </si>
  <si>
    <t>Dividend Per Share, 3 Yr. CAGR %</t>
  </si>
  <si>
    <t>10.95</t>
  </si>
  <si>
    <t>10.63</t>
  </si>
  <si>
    <t>-12.1</t>
  </si>
  <si>
    <t>39.15</t>
  </si>
  <si>
    <t>10.18</t>
  </si>
  <si>
    <t>8.37</t>
  </si>
  <si>
    <t>6.14</t>
  </si>
  <si>
    <t>3.9</t>
  </si>
  <si>
    <t>Gross Loans, 3 Yr. CAGR %</t>
  </si>
  <si>
    <t>23.39</t>
  </si>
  <si>
    <t>26.94</t>
  </si>
  <si>
    <t>24.81</t>
  </si>
  <si>
    <t>21.87</t>
  </si>
  <si>
    <t>27.48</t>
  </si>
  <si>
    <t>23.76</t>
  </si>
  <si>
    <t>16.5</t>
  </si>
  <si>
    <t>12.75</t>
  </si>
  <si>
    <t>6.36</t>
  </si>
  <si>
    <t>Allowance For Loan Losses, 3 Yr. CAGR %</t>
  </si>
  <si>
    <t>-22.89</t>
  </si>
  <si>
    <t>-15.17</t>
  </si>
  <si>
    <t>-14.37</t>
  </si>
  <si>
    <t>10.13</t>
  </si>
  <si>
    <t>23.55</t>
  </si>
  <si>
    <t>54.37</t>
  </si>
  <si>
    <t>34.68</t>
  </si>
  <si>
    <t>29.63</t>
  </si>
  <si>
    <t>4.26</t>
  </si>
  <si>
    <t>Net Loans, 3 Yr. CAGR %</t>
  </si>
  <si>
    <t>24.24</t>
  </si>
  <si>
    <t>27.62</t>
  </si>
  <si>
    <t>24.94</t>
  </si>
  <si>
    <t>21.59</t>
  </si>
  <si>
    <t>27.64</t>
  </si>
  <si>
    <t>23.8</t>
  </si>
  <si>
    <t>7.92</t>
  </si>
  <si>
    <t>12.61</t>
  </si>
  <si>
    <t>Non Performing Loans, 3 Yr. CAGR %</t>
  </si>
  <si>
    <t>7.87</t>
  </si>
  <si>
    <t>13.14</t>
  </si>
  <si>
    <t>-5.95</t>
  </si>
  <si>
    <t>19.9</t>
  </si>
  <si>
    <t>10.02</t>
  </si>
  <si>
    <t>26.42</t>
  </si>
  <si>
    <t>-0.25</t>
  </si>
  <si>
    <t>5.51</t>
  </si>
  <si>
    <t>1.39</t>
  </si>
  <si>
    <t>Non Performing Assets, 3 Yr. CAGR %</t>
  </si>
  <si>
    <t>18.07</t>
  </si>
  <si>
    <t>4.14</t>
  </si>
  <si>
    <t>2.23</t>
  </si>
  <si>
    <t>-7.9</t>
  </si>
  <si>
    <t>16.26</t>
  </si>
  <si>
    <t>13.13</t>
  </si>
  <si>
    <t>34.66</t>
  </si>
  <si>
    <t>7.53</t>
  </si>
  <si>
    <t>4.95</t>
  </si>
  <si>
    <t>-3.54</t>
  </si>
  <si>
    <t>Total Assets, 3 Yr. CAGR %</t>
  </si>
  <si>
    <t>22.43</t>
  </si>
  <si>
    <t>22.95</t>
  </si>
  <si>
    <t>18.13</t>
  </si>
  <si>
    <t>25.02</t>
  </si>
  <si>
    <t>23.47</t>
  </si>
  <si>
    <t>15.89</t>
  </si>
  <si>
    <t>8.87</t>
  </si>
  <si>
    <t>4.63</t>
  </si>
  <si>
    <t>Total Deposits, 3 Yr CAGR %</t>
  </si>
  <si>
    <t>20.73</t>
  </si>
  <si>
    <t>23.14</t>
  </si>
  <si>
    <t>20.29</t>
  </si>
  <si>
    <t>13.34</t>
  </si>
  <si>
    <t>19.83</t>
  </si>
  <si>
    <t>23.64</t>
  </si>
  <si>
    <t>17.67</t>
  </si>
  <si>
    <t>14.47</t>
  </si>
  <si>
    <t>11.88</t>
  </si>
  <si>
    <t>7.34</t>
  </si>
  <si>
    <t>Tangible Book Value, 3 Yr. CAGR %</t>
  </si>
  <si>
    <t>46.76</t>
  </si>
  <si>
    <t>46.25</t>
  </si>
  <si>
    <t>51.68</t>
  </si>
  <si>
    <t>26.88</t>
  </si>
  <si>
    <t>31.05</t>
  </si>
  <si>
    <t>19.66</t>
  </si>
  <si>
    <t>5.76</t>
  </si>
  <si>
    <t>0.73</t>
  </si>
  <si>
    <t>5.3</t>
  </si>
  <si>
    <t>Average Interest Earning Assets, 3 Yr. CAGR %</t>
  </si>
  <si>
    <t>4.44</t>
  </si>
  <si>
    <t>21.39</t>
  </si>
  <si>
    <t>22.85</t>
  </si>
  <si>
    <t>29.88</t>
  </si>
  <si>
    <t>25.43</t>
  </si>
  <si>
    <t>18.92</t>
  </si>
  <si>
    <t>9.05</t>
  </si>
  <si>
    <t>9.95</t>
  </si>
  <si>
    <t>7.15</t>
  </si>
  <si>
    <t>Average Interest Bearing Liabilities, 3 Yr. CAGR %</t>
  </si>
  <si>
    <t>1.91</t>
  </si>
  <si>
    <t>18.7</t>
  </si>
  <si>
    <t>20.75</t>
  </si>
  <si>
    <t>29.78</t>
  </si>
  <si>
    <t>25.56</t>
  </si>
  <si>
    <t>23.51</t>
  </si>
  <si>
    <t>16.63</t>
  </si>
  <si>
    <t>5.64</t>
  </si>
  <si>
    <t>4.92</t>
  </si>
  <si>
    <t>Common Equity, 3 Yr. CAGR %</t>
  </si>
  <si>
    <t>46.65</t>
  </si>
  <si>
    <t>46.84</t>
  </si>
  <si>
    <t>51.75</t>
  </si>
  <si>
    <t>26.72</t>
  </si>
  <si>
    <t>37.53</t>
  </si>
  <si>
    <t>27.18</t>
  </si>
  <si>
    <t>11.64</t>
  </si>
  <si>
    <t>3.1</t>
  </si>
  <si>
    <t>-0.7</t>
  </si>
  <si>
    <t>3.12</t>
  </si>
  <si>
    <t>Total Equity, 3 Yr. CAGR %</t>
  </si>
  <si>
    <t>20.1</t>
  </si>
  <si>
    <t>21.2</t>
  </si>
  <si>
    <t>29.13</t>
  </si>
  <si>
    <t>26.91</t>
  </si>
  <si>
    <t>37.7</t>
  </si>
  <si>
    <t>11.39</t>
  </si>
  <si>
    <t>2.94</t>
  </si>
  <si>
    <t>4.65</t>
  </si>
  <si>
    <t>8.42</t>
  </si>
  <si>
    <t>Compound Annual Growth Rate Over Five Years</t>
  </si>
  <si>
    <t>Net Interest Income, 5 Yr. CAGR %</t>
  </si>
  <si>
    <t>17.52</t>
  </si>
  <si>
    <t>9.98</t>
  </si>
  <si>
    <t>15.56</t>
  </si>
  <si>
    <t>22.26</t>
  </si>
  <si>
    <t>24.06</t>
  </si>
  <si>
    <t>13.68</t>
  </si>
  <si>
    <t>14.56</t>
  </si>
  <si>
    <t>13.64</t>
  </si>
  <si>
    <t>5.56</t>
  </si>
  <si>
    <t>Non Interest Income, 5 Yr. CAGR %</t>
  </si>
  <si>
    <t>34.86</t>
  </si>
  <si>
    <t>45.68</t>
  </si>
  <si>
    <t>38.15</t>
  </si>
  <si>
    <t>32.99</t>
  </si>
  <si>
    <t>3.71</t>
  </si>
  <si>
    <t>6.22</t>
  </si>
  <si>
    <t>-1.24</t>
  </si>
  <si>
    <t>Provision For Loan Losses, 5 Yr. CAGR %</t>
  </si>
  <si>
    <t>-66.16</t>
  </si>
  <si>
    <t>-3.91</t>
  </si>
  <si>
    <t>7.72</t>
  </si>
  <si>
    <t>36.03</t>
  </si>
  <si>
    <t>122.48</t>
  </si>
  <si>
    <t>183.96</t>
  </si>
  <si>
    <t>31.86</t>
  </si>
  <si>
    <t>-9.51</t>
  </si>
  <si>
    <t>16.06</t>
  </si>
  <si>
    <t>17.51</t>
  </si>
  <si>
    <t>Total Revenues, 5 Yr. CAGR %</t>
  </si>
  <si>
    <t>26.02</t>
  </si>
  <si>
    <t>21.02</t>
  </si>
  <si>
    <t>18.86</t>
  </si>
  <si>
    <t>24.78</t>
  </si>
  <si>
    <t>24.68</t>
  </si>
  <si>
    <t>10.15</t>
  </si>
  <si>
    <t>11.3</t>
  </si>
  <si>
    <t>3.11</t>
  </si>
  <si>
    <t>Earnings From Cont. Operations, 5 Yr. CAGR %</t>
  </si>
  <si>
    <t>-10.02</t>
  </si>
  <si>
    <t>13.6</t>
  </si>
  <si>
    <t>22.62</t>
  </si>
  <si>
    <t>22.14</t>
  </si>
  <si>
    <t>38.83</t>
  </si>
  <si>
    <t>-1.51</t>
  </si>
  <si>
    <t>20.85</t>
  </si>
  <si>
    <t>43.89</t>
  </si>
  <si>
    <t>13.87</t>
  </si>
  <si>
    <t>Net Income, 5 Yr. CAGR %</t>
  </si>
  <si>
    <t>13.52</t>
  </si>
  <si>
    <t>22.63</t>
  </si>
  <si>
    <t>Normalized Net Income, 5 Yr. CAGR %</t>
  </si>
  <si>
    <t>34.07</t>
  </si>
  <si>
    <t>31.87</t>
  </si>
  <si>
    <t>22.32</t>
  </si>
  <si>
    <t>38.7</t>
  </si>
  <si>
    <t>10.93</t>
  </si>
  <si>
    <t>15.91</t>
  </si>
  <si>
    <t>35.43</t>
  </si>
  <si>
    <t>16.39</t>
  </si>
  <si>
    <t>Diluted EPS Before Extra, 5 Yr. CAGR %</t>
  </si>
  <si>
    <t>-29.81</t>
  </si>
  <si>
    <t>8.75</t>
  </si>
  <si>
    <t>-11.69</t>
  </si>
  <si>
    <t>-0.5</t>
  </si>
  <si>
    <t>33.6</t>
  </si>
  <si>
    <t>-13.79</t>
  </si>
  <si>
    <t>10.42</t>
  </si>
  <si>
    <t>12.37</t>
  </si>
  <si>
    <t>Dividend Per Share, 5 Yr. CAGR %</t>
  </si>
  <si>
    <t>14.79</t>
  </si>
  <si>
    <t>10.64</t>
  </si>
  <si>
    <t>-3.58</t>
  </si>
  <si>
    <t>10.76</t>
  </si>
  <si>
    <t>10.67</t>
  </si>
  <si>
    <t>25.48</t>
  </si>
  <si>
    <t>7.71</t>
  </si>
  <si>
    <t>6.4</t>
  </si>
  <si>
    <t>Gross Loans, 5 Yr. CAGR %</t>
  </si>
  <si>
    <t>23.48</t>
  </si>
  <si>
    <t>13.83</t>
  </si>
  <si>
    <t>19.6</t>
  </si>
  <si>
    <t>27.19</t>
  </si>
  <si>
    <t>28.22</t>
  </si>
  <si>
    <t>19.81</t>
  </si>
  <si>
    <t>20.62</t>
  </si>
  <si>
    <t>17.62</t>
  </si>
  <si>
    <t>14.35</t>
  </si>
  <si>
    <t>8.2</t>
  </si>
  <si>
    <t>Allowance For Loan Losses, 5 Yr. CAGR %</t>
  </si>
  <si>
    <t>-9.05</t>
  </si>
  <si>
    <t>-10.91</t>
  </si>
  <si>
    <t>-11.14</t>
  </si>
  <si>
    <t>-8.9</t>
  </si>
  <si>
    <t>-2.46</t>
  </si>
  <si>
    <t>17.91</t>
  </si>
  <si>
    <t>30.47</t>
  </si>
  <si>
    <t>30.02</t>
  </si>
  <si>
    <t>26.79</t>
  </si>
  <si>
    <t>Net Loans, 5 Yr. CAGR %</t>
  </si>
  <si>
    <t>24.18</t>
  </si>
  <si>
    <t>14.21</t>
  </si>
  <si>
    <t>19.88</t>
  </si>
  <si>
    <t>27.51</t>
  </si>
  <si>
    <t>28.35</t>
  </si>
  <si>
    <t>19.62</t>
  </si>
  <si>
    <t>20.56</t>
  </si>
  <si>
    <t>17.55</t>
  </si>
  <si>
    <t>14.24</t>
  </si>
  <si>
    <t>8.05</t>
  </si>
  <si>
    <t>Non Performing Loans, 5 Yr. CAGR %</t>
  </si>
  <si>
    <t>22.76</t>
  </si>
  <si>
    <t>-1.07</t>
  </si>
  <si>
    <t>7.83</t>
  </si>
  <si>
    <t>6.18</t>
  </si>
  <si>
    <t>14.48</t>
  </si>
  <si>
    <t>5.52</t>
  </si>
  <si>
    <t>16.78</t>
  </si>
  <si>
    <t>13.05</t>
  </si>
  <si>
    <t>5.61</t>
  </si>
  <si>
    <t>Non Performing Assets, 5 Yr. CAGR %</t>
  </si>
  <si>
    <t>18.04</t>
  </si>
  <si>
    <t>-0.05</t>
  </si>
  <si>
    <t>3.62</t>
  </si>
  <si>
    <t>7.25</t>
  </si>
  <si>
    <t>4.82</t>
  </si>
  <si>
    <t>20.9</t>
  </si>
  <si>
    <t>13.36</t>
  </si>
  <si>
    <t>Total Assets, 5 Yr. CAGR %</t>
  </si>
  <si>
    <t>19.17</t>
  </si>
  <si>
    <t>11.99</t>
  </si>
  <si>
    <t>16.29</t>
  </si>
  <si>
    <t>22.93</t>
  </si>
  <si>
    <t>26.51</t>
  </si>
  <si>
    <t>17.86</t>
  </si>
  <si>
    <t>18.95</t>
  </si>
  <si>
    <t>12.23</t>
  </si>
  <si>
    <t>6.89</t>
  </si>
  <si>
    <t>Total Deposits, 5 Yr CAGR %</t>
  </si>
  <si>
    <t>18.56</t>
  </si>
  <si>
    <t>14.49</t>
  </si>
  <si>
    <t>24.15</t>
  </si>
  <si>
    <t>16.14</t>
  </si>
  <si>
    <t>16.59</t>
  </si>
  <si>
    <t>20.51</t>
  </si>
  <si>
    <t>15.24</t>
  </si>
  <si>
    <t>9.14</t>
  </si>
  <si>
    <t>Tangible Book Value, 5 Yr. CAGR %</t>
  </si>
  <si>
    <t>36.14</t>
  </si>
  <si>
    <t>38.97</t>
  </si>
  <si>
    <t>39.6</t>
  </si>
  <si>
    <t>12.44</t>
  </si>
  <si>
    <t>4.51</t>
  </si>
  <si>
    <t>Average Interest Earning Assets, 5 Yr. CAGR %</t>
  </si>
  <si>
    <t>12.1</t>
  </si>
  <si>
    <t>20.69</t>
  </si>
  <si>
    <t>26.73</t>
  </si>
  <si>
    <t>26.54</t>
  </si>
  <si>
    <t>19.21</t>
  </si>
  <si>
    <t>17.99</t>
  </si>
  <si>
    <t>14.5</t>
  </si>
  <si>
    <t>Average Interest Bearing Liabilities, 5 Yr. CAGR %</t>
  </si>
  <si>
    <t>11.1</t>
  </si>
  <si>
    <t>19.59</t>
  </si>
  <si>
    <t>25.36</t>
  </si>
  <si>
    <t>25.95</t>
  </si>
  <si>
    <t>18.34</t>
  </si>
  <si>
    <t>15.7</t>
  </si>
  <si>
    <t>Common Equity, 5 Yr. CAGR %</t>
  </si>
  <si>
    <t>34.59</t>
  </si>
  <si>
    <t>31.53</t>
  </si>
  <si>
    <t>35.83</t>
  </si>
  <si>
    <t>43.44</t>
  </si>
  <si>
    <t>45.76</t>
  </si>
  <si>
    <t>24.71</t>
  </si>
  <si>
    <t>15.59</t>
  </si>
  <si>
    <t>7.73</t>
  </si>
  <si>
    <t>2.38</t>
  </si>
  <si>
    <t>Total Equity, 5 Yr. CAGR %</t>
  </si>
  <si>
    <t>24.58</t>
  </si>
  <si>
    <t>16.95</t>
  </si>
  <si>
    <t>20.45</t>
  </si>
  <si>
    <t>27.98</t>
  </si>
  <si>
    <t>32.42</t>
  </si>
  <si>
    <t>24.65</t>
  </si>
  <si>
    <t>21.67</t>
  </si>
  <si>
    <t>2019</t>
  </si>
  <si>
    <t>2020</t>
  </si>
  <si>
    <t>2021</t>
  </si>
  <si>
    <t>2022</t>
  </si>
  <si>
    <t>2023</t>
  </si>
  <si>
    <t>2024</t>
  </si>
  <si>
    <t>2025</t>
  </si>
  <si>
    <t>2026</t>
  </si>
  <si>
    <t>Capitalization
                                    1</t>
  </si>
  <si>
    <t>702.9</t>
  </si>
  <si>
    <t>401.6</t>
  </si>
  <si>
    <t>545.8</t>
  </si>
  <si>
    <t>589.6</t>
  </si>
  <si>
    <t>593.6</t>
  </si>
  <si>
    <t>485.2</t>
  </si>
  <si>
    <t>-</t>
  </si>
  <si>
    <t>Change</t>
  </si>
  <si>
    <t>-42.87%</t>
  </si>
  <si>
    <t>35.91%</t>
  </si>
  <si>
    <t>8.03%</t>
  </si>
  <si>
    <t>0.68%</t>
  </si>
  <si>
    <t>-18.27%</t>
  </si>
  <si>
    <t>0%</t>
  </si>
  <si>
    <t>Enterprise Value (EV)</t>
  </si>
  <si>
    <t>P/E ratio</t>
  </si>
  <si>
    <t>12.8x</t>
  </si>
  <si>
    <t>18.8x</t>
  </si>
  <si>
    <t>6.94x</t>
  </si>
  <si>
    <t>6.29x</t>
  </si>
  <si>
    <t>9.28x</t>
  </si>
  <si>
    <t>10.5x</t>
  </si>
  <si>
    <t>8.18x</t>
  </si>
  <si>
    <t>7.39x</t>
  </si>
  <si>
    <t>PBR</t>
  </si>
  <si>
    <t>1.07x</t>
  </si>
  <si>
    <t>0.64x</t>
  </si>
  <si>
    <t>0.82x</t>
  </si>
  <si>
    <t>0.91x</t>
  </si>
  <si>
    <t>0.87x</t>
  </si>
  <si>
    <t>0.7x</t>
  </si>
  <si>
    <t>0.66x</t>
  </si>
  <si>
    <t>0.61x</t>
  </si>
  <si>
    <t>PEG</t>
  </si>
  <si>
    <t>-0.3x</t>
  </si>
  <si>
    <t>0x</t>
  </si>
  <si>
    <t>0.3x</t>
  </si>
  <si>
    <t>-0.4x</t>
  </si>
  <si>
    <t>Capitalization / Revenue</t>
  </si>
  <si>
    <t>2.65x</t>
  </si>
  <si>
    <t>1.54x</t>
  </si>
  <si>
    <t>1.97x</t>
  </si>
  <si>
    <t>1.81x</t>
  </si>
  <si>
    <t>1.96x</t>
  </si>
  <si>
    <t>1.63x</t>
  </si>
  <si>
    <t>1.57x</t>
  </si>
  <si>
    <t>EV / Revenue</t>
  </si>
  <si>
    <t>EV / EBITDA</t>
  </si>
  <si>
    <t>EV / EBIT</t>
  </si>
  <si>
    <t>4.39x</t>
  </si>
  <si>
    <t>4.53x</t>
  </si>
  <si>
    <t>4.28x</t>
  </si>
  <si>
    <t>EV / FCF</t>
  </si>
  <si>
    <t>FCF Yield</t>
  </si>
  <si>
    <t>Dividend per Share
                                    2</t>
  </si>
  <si>
    <t>1.236</t>
  </si>
  <si>
    <t>1.248</t>
  </si>
  <si>
    <t>1.256</t>
  </si>
  <si>
    <t>Rate of return</t>
  </si>
  <si>
    <t>3.35%</t>
  </si>
  <si>
    <t>5.99%</t>
  </si>
  <si>
    <t>4.52%</t>
  </si>
  <si>
    <t>4.36%</t>
  </si>
  <si>
    <t>4.35%</t>
  </si>
  <si>
    <t>5.45%</t>
  </si>
  <si>
    <t>5.51%</t>
  </si>
  <si>
    <t>5.54%</t>
  </si>
  <si>
    <t>EPS
                                    2</t>
  </si>
  <si>
    <t>2.154</t>
  </si>
  <si>
    <t>2.77</t>
  </si>
  <si>
    <t>3.066</t>
  </si>
  <si>
    <t>Distribution rate</t>
  </si>
  <si>
    <t>42.9%</t>
  </si>
  <si>
    <t>113%</t>
  </si>
  <si>
    <t>31.4%</t>
  </si>
  <si>
    <t>27.4%</t>
  </si>
  <si>
    <t>40.4%</t>
  </si>
  <si>
    <t>57.4%</t>
  </si>
  <si>
    <t>45.1%</t>
  </si>
  <si>
    <t>41%</t>
  </si>
  <si>
    <t>Net sales
                                    1</t>
  </si>
  <si>
    <t>265.1</t>
  </si>
  <si>
    <t>260.4</t>
  </si>
  <si>
    <t>277.6</t>
  </si>
  <si>
    <t>325.6</t>
  </si>
  <si>
    <t>302.6</t>
  </si>
  <si>
    <t>298.1</t>
  </si>
  <si>
    <t>298.5</t>
  </si>
  <si>
    <t>309.2</t>
  </si>
  <si>
    <t>EBITDA</t>
  </si>
  <si>
    <t>EBIT
                                    1</t>
  </si>
  <si>
    <t>89.46</t>
  </si>
  <si>
    <t>93.26</t>
  </si>
  <si>
    <t>113.2</t>
  </si>
  <si>
    <t>150</t>
  </si>
  <si>
    <t>128.7</t>
  </si>
  <si>
    <t>110.5</t>
  </si>
  <si>
    <t>107.2</t>
  </si>
  <si>
    <t>113.5</t>
  </si>
  <si>
    <t>Net income
                                    1</t>
  </si>
  <si>
    <t>55.74</t>
  </si>
  <si>
    <t>22.54</t>
  </si>
  <si>
    <t>81.32</t>
  </si>
  <si>
    <t>95.86</t>
  </si>
  <si>
    <t>66.55</t>
  </si>
  <si>
    <t>47.09</t>
  </si>
  <si>
    <t>60.06</t>
  </si>
  <si>
    <t>66.24</t>
  </si>
  <si>
    <t>Reference price
                                    2</t>
  </si>
  <si>
    <t>28.96</t>
  </si>
  <si>
    <t>17.87</t>
  </si>
  <si>
    <t>24.79</t>
  </si>
  <si>
    <t>26.62</t>
  </si>
  <si>
    <t>27.56</t>
  </si>
  <si>
    <t>22.67</t>
  </si>
  <si>
    <t>Nbr of stocks (in thousands)</t>
  </si>
  <si>
    <t>24,270</t>
  </si>
  <si>
    <t>22,472</t>
  </si>
  <si>
    <t>22,016</t>
  </si>
  <si>
    <t>22,149</t>
  </si>
  <si>
    <t>21,538</t>
  </si>
  <si>
    <t>21,401</t>
  </si>
  <si>
    <t>Announcement Date</t>
  </si>
  <si>
    <t>1/23/20</t>
  </si>
  <si>
    <t>1/28/21</t>
  </si>
  <si>
    <t>1/27/22</t>
  </si>
  <si>
    <t>1/26/23</t>
  </si>
  <si>
    <t>1/25/24</t>
  </si>
  <si>
    <t>address1</t>
  </si>
  <si>
    <t>1201 Network Centre Drive</t>
  </si>
  <si>
    <t>city</t>
  </si>
  <si>
    <t>Effingham</t>
  </si>
  <si>
    <t>state</t>
  </si>
  <si>
    <t>IL</t>
  </si>
  <si>
    <t>zip</t>
  </si>
  <si>
    <t>62401</t>
  </si>
  <si>
    <t>country</t>
  </si>
  <si>
    <t>phone</t>
  </si>
  <si>
    <t>217 342 7321</t>
  </si>
  <si>
    <t>website</t>
  </si>
  <si>
    <t>https://www.midlandsb.com</t>
  </si>
  <si>
    <t>industry</t>
  </si>
  <si>
    <t>Banks - Regional</t>
  </si>
  <si>
    <t>industryKey</t>
  </si>
  <si>
    <t>banks-regional</t>
  </si>
  <si>
    <t>industryDisp</t>
  </si>
  <si>
    <t>sector</t>
  </si>
  <si>
    <t>Financial Services</t>
  </si>
  <si>
    <t>sectorKey</t>
  </si>
  <si>
    <t>financial-services</t>
  </si>
  <si>
    <t>sectorDisp</t>
  </si>
  <si>
    <t>longBusinessSummary</t>
  </si>
  <si>
    <t>Midland States Bancorp, Inc. operates as a financial holding company for Midland States Bank that provides various banking products and services to individuals, businesses, municipalities, and other entities. It operates through Banking, Wealth Management, and Other segments. The company provides a range of financial products and services to consumers and businesses, including commercial loans to finance agricultural equipment and production; and commercial real estate loans for owner occupied offices, warehouses and production facilities, office buildings, hotels, mixed-use residential and commercial facilities, retail centers, multifamily properties, and assisted living facilities. In addition, it offers construction and land development loans, such as real estate investment properties and residential developments, and lesser extent loans; and residential real estate loans, which includes first and second mortgage loans, and home equity lines of credit consisting of loans secured by first or second mortgages on primarily owner occupied primary residences. The company also provides consumer installment loans for the purchase of cars, boats and other recreational vehicles, as well as for the purchase of major appliances and other home improvement projects; and commercial equipment leasing programs for manufacturing, construction, transportation, and healthcare industries. Further, it offers merchant services; deposit products, including checking, time, savings, money market, and certificates of deposit, as well as sweep accounts; letters of credit; and trust and wealth management services, such as financial and estate planning, trustee and custodial, investment management, tax, insurance, and business planning, corporate retirement plan consulting and administration, and retail brokerage services. The company was founded in 1881 and is headquartered in Effingham, Illinois.</t>
  </si>
  <si>
    <t>fullTimeEmployees</t>
  </si>
  <si>
    <t>companyOfficers</t>
  </si>
  <si>
    <t>[{'maxAge': 1, 'name': 'Mr. Jeffrey G. Ludwig CPA', 'age': 52, 'title': 'President, CEO &amp; Vice Chairman', 'yearBorn': 1972, 'fiscalYear': 2023, 'totalPay': 1093003, 'exercisedValue': 56702, 'unexercisedValue': 160268}, {'maxAge': 1, 'name': 'Mr. Eric T. Lemke CPA', 'age': 55, 'title': 'Chief Financial Officer', 'yearBorn': 1969, 'fiscalYear': 2023, 'totalPay': 539724, 'exercisedValue': 0, 'unexercisedValue': 0}, {'maxAge': 1, 'name': 'Mr. Jeffrey S. Mefford', 'age': 59, 'title': 'Executive Vice President', 'yearBorn': 1965, 'fiscalYear': 2023, 'totalPay': 691979, 'exercisedValue': 33440, 'unexercisedValue': 128834}, {'maxAge': 1, 'name': 'Mr. Daniel E. Casey', 'title': 'Senior VP &amp; Chief Risk Officer of Midland States Bank', 'fiscalYear': 2023, 'totalPay': 377562, 'exercisedValue': 0, 'unexercisedValue': 0}, {'maxAge': 1, 'name': 'Mr. Donald J. Spring', 'age': 64, 'title': 'Chief Accounting Officer &amp; Corporate Controller', 'yearBorn': 1960, 'fiscalYear': 2023, 'totalPay': 295954, 'exercisedValue': 0, 'unexercisedValue': 37152}, {'maxAge': 1, 'name': 'Mr. Kyle  Mooney', 'title': 'Chief Information Officer', 'fiscalYear': 2023, 'exercisedValue': 0, 'unexercisedValue': 0}, {'maxAge': 1, 'name': 'Gerald  Maloney', 'title': 'Chief Compliance Officer', 'fiscalYear': 2023, 'exercisedValue': 0, 'unexercisedValue': 0}, {'maxAge': 1, 'name': 'Shonna  Kracinski', 'title': 'Director of Human Resources', 'fiscalYear': 2023, 'exercisedValue': 0, 'unexercisedValue': 0}, {'maxAge': 1, 'name': 'Mr. Jeffrey A. Brunoehler', 'age': 63, 'title': 'Senior VP &amp; Chief Credit Officer of Midland States Bank', 'yearBorn': 1961, 'fiscalYear': 2023, 'totalPay': 215180, 'exercisedValue': 0, 'unexercisedValue': 0}, {'maxAge': 1, 'name': 'Mr. Danny Leon Stevenson C.F.A., CFA', 'title': 'Senior Vice President of Banking',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</si>
  <si>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</si>
  <si>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</si>
  <si>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</si>
  <si>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</si>
  <si>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</si>
  <si>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</si>
  <si>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</si>
  <si>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</si>
  <si>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</si>
  <si>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</si>
  <si>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</si>
  <si>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</si>
  <si>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</si>
  <si>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</si>
  <si>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</si>
  <si>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</si>
  <si>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</si>
  <si>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</si>
  <si>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</si>
  <si>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</si>
  <si>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</si>
  <si>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</si>
  <si>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</si>
  <si>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</si>
  <si>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</si>
  <si>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</si>
  <si>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</si>
  <si>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</si>
  <si>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</si>
  <si>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</si>
  <si>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</si>
  <si>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</si>
  <si>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</si>
  <si>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</si>
  <si>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</si>
  <si>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</si>
  <si>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</si>
  <si>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</si>
  <si>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</si>
  <si>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</si>
  <si>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</si>
  <si>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</si>
  <si>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</si>
  <si>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</si>
  <si>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</si>
  <si>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</si>
  <si>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</si>
  <si>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</si>
  <si>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</si>
  <si>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</si>
  <si>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</si>
  <si>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</si>
  <si>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</si>
  <si>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</si>
  <si>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</si>
  <si>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</si>
  <si>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</si>
  <si>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</si>
  <si>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</si>
  <si>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</si>
  <si>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</si>
  <si>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</si>
  <si>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</si>
  <si>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</si>
  <si>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</si>
  <si>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</si>
  <si>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</si>
  <si>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</si>
  <si>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</si>
  <si>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</si>
  <si>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</si>
  <si>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</si>
  <si>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</si>
  <si>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</si>
  <si>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</si>
  <si>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</si>
  <si>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</si>
  <si>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</si>
  <si>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</si>
  <si>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Midland States Bancorp, Inc.</t>
  </si>
  <si>
    <t>longName</t>
  </si>
  <si>
    <t>firstTradeDateEpochUtc</t>
  </si>
  <si>
    <t>timeZoneFullName</t>
  </si>
  <si>
    <t>America/New_York</t>
  </si>
  <si>
    <t>timeZoneShortName</t>
  </si>
  <si>
    <t>EST</t>
  </si>
  <si>
    <t>uuid</t>
  </si>
  <si>
    <t>949865fa-66c8-31d5-8008-65f6b7a6e116</t>
  </si>
  <si>
    <t>messageBoardId</t>
  </si>
  <si>
    <t>finmb_764589</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</si>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</sst>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idlands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22.51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4.86135072E8</v>
      </c>
      <c r="C8" s="2"/>
      <c r="D8" s="2"/>
      <c r="E8" s="2"/>
      <c r="F8" s="2"/>
      <c r="G8" s="2"/>
      <c r="H8" s="2"/>
      <c r="I8" s="2"/>
      <c r="J8" s="2"/>
      <c r="K8" s="2"/>
      <c r="L8" s="2"/>
      <c r="M8" s="2"/>
      <c r="N8" s="2"/>
      <c r="O8" s="2"/>
      <c r="P8" s="2"/>
      <c r="Q8" s="2"/>
      <c r="R8" s="2"/>
      <c r="S8" s="2"/>
      <c r="T8" s="2"/>
      <c r="U8" s="2"/>
      <c r="V8" s="2"/>
      <c r="W8" s="2"/>
      <c r="X8" s="2"/>
      <c r="Y8" s="2"/>
      <c r="Z8" s="2"/>
    </row>
    <row r="9">
      <c r="A9" s="1" t="s">
        <v>14</v>
      </c>
      <c r="B9" s="1">
        <v>33.08</v>
      </c>
      <c r="C9" s="2"/>
      <c r="D9" s="2"/>
      <c r="E9" s="2"/>
      <c r="F9" s="2"/>
      <c r="G9" s="2"/>
      <c r="H9" s="2"/>
      <c r="I9" s="2"/>
      <c r="J9" s="2"/>
      <c r="K9" s="2"/>
      <c r="L9" s="2"/>
      <c r="M9" s="2"/>
      <c r="N9" s="2"/>
      <c r="O9" s="2"/>
      <c r="P9" s="2"/>
      <c r="Q9" s="2"/>
      <c r="R9" s="2"/>
      <c r="S9" s="2"/>
      <c r="T9" s="2"/>
      <c r="U9" s="2"/>
      <c r="V9" s="2"/>
      <c r="W9" s="2"/>
      <c r="X9" s="2"/>
      <c r="Y9" s="2"/>
      <c r="Z9" s="2"/>
    </row>
    <row r="10">
      <c r="A10" s="1" t="s">
        <v>15</v>
      </c>
      <c r="B10" s="1">
        <v>8.200361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1.24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10.0</v>
      </c>
      <c r="C2" s="1">
        <v>24.0</v>
      </c>
      <c r="D2" s="1">
        <v>31.0</v>
      </c>
      <c r="E2" s="1">
        <v>16.0</v>
      </c>
      <c r="F2" s="1">
        <v>39.0</v>
      </c>
      <c r="G2" s="1">
        <v>55.0</v>
      </c>
      <c r="H2" s="1">
        <v>22.0</v>
      </c>
      <c r="I2" s="1">
        <v>81.0</v>
      </c>
      <c r="J2" s="1">
        <v>99.0</v>
      </c>
      <c r="K2" s="1">
        <v>75.0</v>
      </c>
      <c r="L2" s="2"/>
      <c r="M2" s="2"/>
      <c r="N2" s="2"/>
      <c r="O2" s="2"/>
      <c r="P2" s="2"/>
      <c r="Q2" s="2"/>
      <c r="R2" s="2"/>
      <c r="S2" s="2"/>
      <c r="T2" s="2"/>
      <c r="U2" s="2"/>
      <c r="V2" s="2"/>
      <c r="W2" s="2"/>
      <c r="X2" s="2"/>
      <c r="Y2" s="2"/>
      <c r="Z2" s="2"/>
    </row>
    <row r="3">
      <c r="A3" s="1" t="s">
        <v>25</v>
      </c>
      <c r="B3" s="1">
        <v>3.0</v>
      </c>
      <c r="C3" s="1">
        <v>5.0</v>
      </c>
      <c r="D3" s="1">
        <v>5.0</v>
      </c>
      <c r="E3" s="1">
        <v>5.0</v>
      </c>
      <c r="F3" s="1">
        <v>6.0</v>
      </c>
      <c r="G3" s="1">
        <v>9.0</v>
      </c>
      <c r="H3" s="1">
        <v>9.0</v>
      </c>
      <c r="I3" s="1">
        <v>7.0</v>
      </c>
      <c r="J3" s="1">
        <v>6.0</v>
      </c>
      <c r="K3" s="1">
        <v>6.0</v>
      </c>
      <c r="L3" s="2"/>
      <c r="M3" s="2"/>
      <c r="N3" s="2"/>
      <c r="O3" s="2"/>
      <c r="P3" s="2"/>
      <c r="Q3" s="2"/>
      <c r="R3" s="2"/>
      <c r="S3" s="2"/>
      <c r="T3" s="2"/>
      <c r="U3" s="2"/>
      <c r="V3" s="2"/>
      <c r="W3" s="2"/>
      <c r="X3" s="2"/>
      <c r="Y3" s="2"/>
      <c r="Z3" s="2"/>
    </row>
    <row r="4">
      <c r="A4" s="1" t="s">
        <v>26</v>
      </c>
      <c r="B4" s="1">
        <v>2.0</v>
      </c>
      <c r="C4" s="1">
        <v>2.0</v>
      </c>
      <c r="D4" s="1">
        <v>8.0</v>
      </c>
      <c r="E4" s="1">
        <v>8.0</v>
      </c>
      <c r="F4" s="1">
        <v>9.0</v>
      </c>
      <c r="G4" s="1">
        <v>9.0</v>
      </c>
      <c r="H4" s="1">
        <v>10.0</v>
      </c>
      <c r="I4" s="1">
        <v>9.0</v>
      </c>
      <c r="J4" s="1">
        <v>7.0</v>
      </c>
      <c r="K4" s="1">
        <v>6.0</v>
      </c>
      <c r="L4" s="2"/>
      <c r="M4" s="2"/>
      <c r="N4" s="2"/>
      <c r="O4" s="2"/>
      <c r="P4" s="2"/>
      <c r="Q4" s="2"/>
      <c r="R4" s="2"/>
      <c r="S4" s="2"/>
      <c r="T4" s="2"/>
      <c r="U4" s="2"/>
      <c r="V4" s="2"/>
      <c r="W4" s="2"/>
      <c r="X4" s="2"/>
      <c r="Y4" s="2"/>
      <c r="Z4" s="2"/>
    </row>
    <row r="5">
      <c r="A5" s="1" t="s">
        <v>27</v>
      </c>
      <c r="B5" s="1">
        <v>5.0</v>
      </c>
      <c r="C5" s="1">
        <v>7.0</v>
      </c>
      <c r="D5" s="1">
        <v>13.0</v>
      </c>
      <c r="E5" s="1">
        <v>13.0</v>
      </c>
      <c r="F5" s="1">
        <v>16.0</v>
      </c>
      <c r="G5" s="1">
        <v>19.0</v>
      </c>
      <c r="H5" s="1">
        <v>19.0</v>
      </c>
      <c r="I5" s="1">
        <v>16.0</v>
      </c>
      <c r="J5" s="1">
        <v>14.0</v>
      </c>
      <c r="K5" s="1">
        <v>12.0</v>
      </c>
      <c r="L5" s="2"/>
      <c r="M5" s="2"/>
      <c r="N5" s="2"/>
      <c r="O5" s="2"/>
      <c r="P5" s="2"/>
      <c r="Q5" s="2"/>
      <c r="R5" s="2"/>
      <c r="S5" s="2"/>
      <c r="T5" s="2"/>
      <c r="U5" s="2"/>
      <c r="V5" s="2"/>
      <c r="W5" s="2"/>
      <c r="X5" s="2"/>
      <c r="Y5" s="2"/>
      <c r="Z5" s="2"/>
    </row>
    <row r="6">
      <c r="A6" s="1" t="s">
        <v>28</v>
      </c>
      <c r="B6" s="1">
        <v>-1.0</v>
      </c>
      <c r="C6" s="1">
        <v>-34.0</v>
      </c>
      <c r="D6" s="1">
        <v>-35.0</v>
      </c>
      <c r="E6" s="1">
        <v>-24.0</v>
      </c>
      <c r="F6" s="1">
        <v>-11.0</v>
      </c>
      <c r="G6" s="1">
        <v>-15.0</v>
      </c>
      <c r="H6" s="1">
        <v>-14.0</v>
      </c>
      <c r="I6" s="1">
        <v>-4.0</v>
      </c>
      <c r="J6" s="1">
        <v>-84.0</v>
      </c>
      <c r="K6" s="1">
        <v>-2.0</v>
      </c>
      <c r="L6" s="2"/>
      <c r="M6" s="2"/>
      <c r="N6" s="2"/>
      <c r="O6" s="2"/>
      <c r="P6" s="2"/>
      <c r="Q6" s="2"/>
      <c r="R6" s="2"/>
      <c r="S6" s="2"/>
      <c r="T6" s="2"/>
      <c r="U6" s="2"/>
      <c r="V6" s="2"/>
      <c r="W6" s="2"/>
      <c r="X6" s="2"/>
      <c r="Y6" s="2"/>
      <c r="Z6" s="2"/>
    </row>
    <row r="7">
      <c r="A7" s="1" t="s">
        <v>29</v>
      </c>
      <c r="B7" s="1">
        <v>-3.0</v>
      </c>
      <c r="C7" s="1">
        <v>-60.0</v>
      </c>
      <c r="D7" s="1">
        <v>-11.0</v>
      </c>
      <c r="E7" s="1">
        <v>3.0</v>
      </c>
      <c r="F7" s="1">
        <v>60.0</v>
      </c>
      <c r="G7" s="1">
        <v>2.0</v>
      </c>
      <c r="H7" s="1">
        <v>1.0</v>
      </c>
      <c r="I7" s="1">
        <v>-47.0</v>
      </c>
      <c r="J7" s="1">
        <v>3.0</v>
      </c>
      <c r="K7" s="1">
        <v>-81.0</v>
      </c>
      <c r="L7" s="2"/>
      <c r="M7" s="2"/>
      <c r="N7" s="2"/>
      <c r="O7" s="2"/>
      <c r="P7" s="2"/>
      <c r="Q7" s="2"/>
      <c r="R7" s="2"/>
      <c r="S7" s="2"/>
      <c r="T7" s="2"/>
      <c r="U7" s="2"/>
      <c r="V7" s="2"/>
      <c r="W7" s="2"/>
      <c r="X7" s="2"/>
      <c r="Y7" s="2"/>
      <c r="Z7" s="2"/>
    </row>
    <row r="8">
      <c r="A8" s="1" t="s">
        <v>30</v>
      </c>
      <c r="B8" s="1">
        <v>97.0</v>
      </c>
      <c r="C8" s="1">
        <v>1.0</v>
      </c>
      <c r="D8" s="1">
        <v>-12.0</v>
      </c>
      <c r="E8" s="1">
        <v>1.0</v>
      </c>
      <c r="F8" s="1">
        <v>3.0</v>
      </c>
      <c r="G8" s="1">
        <v>3.0</v>
      </c>
      <c r="H8" s="1">
        <v>1.0</v>
      </c>
      <c r="I8" s="1">
        <v>3.0</v>
      </c>
      <c r="J8" s="1">
        <v>2.0</v>
      </c>
      <c r="K8" s="1">
        <v>6.0</v>
      </c>
      <c r="L8" s="2"/>
      <c r="M8" s="2"/>
      <c r="N8" s="2"/>
      <c r="O8" s="2"/>
      <c r="P8" s="2"/>
      <c r="Q8" s="2"/>
      <c r="R8" s="2"/>
      <c r="S8" s="2"/>
      <c r="T8" s="2"/>
      <c r="U8" s="2"/>
      <c r="V8" s="2"/>
      <c r="W8" s="2"/>
      <c r="X8" s="2"/>
      <c r="Y8" s="2"/>
      <c r="Z8" s="2"/>
    </row>
    <row r="9">
      <c r="A9" s="1" t="s">
        <v>31</v>
      </c>
      <c r="B9" s="1">
        <v>1.0</v>
      </c>
      <c r="C9" s="1">
        <v>11.0</v>
      </c>
      <c r="D9" s="1">
        <v>3.0</v>
      </c>
      <c r="E9" s="1">
        <v>2.0</v>
      </c>
      <c r="F9" s="1">
        <v>-44.0</v>
      </c>
      <c r="G9" s="1">
        <v>2.0</v>
      </c>
      <c r="H9" s="1">
        <v>26.0</v>
      </c>
      <c r="I9" s="1">
        <v>7.0</v>
      </c>
      <c r="J9" s="1">
        <v>5.0</v>
      </c>
      <c r="K9" s="1">
        <v>0.0</v>
      </c>
      <c r="L9" s="2"/>
      <c r="M9" s="2"/>
      <c r="N9" s="2"/>
      <c r="O9" s="2"/>
      <c r="P9" s="2"/>
      <c r="Q9" s="2"/>
      <c r="R9" s="2"/>
      <c r="S9" s="2"/>
      <c r="T9" s="2"/>
      <c r="U9" s="2"/>
      <c r="V9" s="2"/>
      <c r="W9" s="2"/>
      <c r="X9" s="2"/>
      <c r="Y9" s="2"/>
      <c r="Z9" s="2"/>
    </row>
    <row r="10">
      <c r="A10" s="1" t="s">
        <v>32</v>
      </c>
      <c r="B10" s="1">
        <v>9.0</v>
      </c>
      <c r="C10" s="1">
        <v>11.0</v>
      </c>
      <c r="D10" s="1">
        <v>5.0</v>
      </c>
      <c r="E10" s="1">
        <v>9.0</v>
      </c>
      <c r="F10" s="1">
        <v>9.0</v>
      </c>
      <c r="G10" s="1">
        <v>16.0</v>
      </c>
      <c r="H10" s="1">
        <v>44.0</v>
      </c>
      <c r="I10" s="1">
        <v>3.0</v>
      </c>
      <c r="J10" s="1">
        <v>20.0</v>
      </c>
      <c r="K10" s="1">
        <v>21.0</v>
      </c>
      <c r="L10" s="2"/>
      <c r="M10" s="2"/>
      <c r="N10" s="2"/>
      <c r="O10" s="2"/>
      <c r="P10" s="2"/>
      <c r="Q10" s="2"/>
      <c r="R10" s="2"/>
      <c r="S10" s="2"/>
      <c r="T10" s="2"/>
      <c r="U10" s="2"/>
      <c r="V10" s="2"/>
      <c r="W10" s="2"/>
      <c r="X10" s="2"/>
      <c r="Y10" s="2"/>
      <c r="Z10" s="2"/>
    </row>
    <row r="11">
      <c r="A11" s="1" t="s">
        <v>33</v>
      </c>
      <c r="B11" s="1">
        <v>70.0</v>
      </c>
      <c r="C11" s="1">
        <v>93.0</v>
      </c>
      <c r="D11" s="1">
        <v>1.0</v>
      </c>
      <c r="E11" s="1">
        <v>1.0</v>
      </c>
      <c r="F11" s="1">
        <v>1.0</v>
      </c>
      <c r="G11" s="1">
        <v>2.0</v>
      </c>
      <c r="H11" s="1">
        <v>2.0</v>
      </c>
      <c r="I11" s="1">
        <v>1.0</v>
      </c>
      <c r="J11" s="1">
        <v>2.0</v>
      </c>
      <c r="K11" s="1">
        <v>2.0</v>
      </c>
      <c r="L11" s="2"/>
      <c r="M11" s="2"/>
      <c r="N11" s="2"/>
      <c r="O11" s="2"/>
      <c r="P11" s="2"/>
      <c r="Q11" s="2"/>
      <c r="R11" s="2"/>
      <c r="S11" s="2"/>
      <c r="T11" s="2"/>
      <c r="U11" s="2"/>
      <c r="V11" s="2"/>
      <c r="W11" s="2"/>
      <c r="X11" s="2"/>
      <c r="Y11" s="2"/>
      <c r="Z11" s="2"/>
    </row>
    <row r="12">
      <c r="A12" s="1" t="s">
        <v>34</v>
      </c>
      <c r="B12" s="1">
        <v>11.0</v>
      </c>
      <c r="C12" s="1">
        <v>58.0</v>
      </c>
      <c r="D12" s="1">
        <v>8.0</v>
      </c>
      <c r="E12" s="1">
        <v>36.0</v>
      </c>
      <c r="F12" s="1">
        <v>32.0</v>
      </c>
      <c r="G12" s="1">
        <v>25.0</v>
      </c>
      <c r="H12" s="1">
        <v>433.0</v>
      </c>
      <c r="I12" s="1">
        <v>235.0</v>
      </c>
      <c r="J12" s="1">
        <v>135.0</v>
      </c>
      <c r="K12" s="1">
        <v>39.0</v>
      </c>
      <c r="L12" s="2"/>
      <c r="M12" s="2"/>
      <c r="N12" s="2"/>
      <c r="O12" s="2"/>
      <c r="P12" s="2"/>
      <c r="Q12" s="2"/>
      <c r="R12" s="2"/>
      <c r="S12" s="2"/>
      <c r="T12" s="2"/>
      <c r="U12" s="2"/>
      <c r="V12" s="2"/>
      <c r="W12" s="2"/>
      <c r="X12" s="2"/>
      <c r="Y12" s="2"/>
      <c r="Z12" s="2"/>
    </row>
    <row r="13">
      <c r="A13" s="1" t="s">
        <v>35</v>
      </c>
      <c r="B13" s="1">
        <v>64.0</v>
      </c>
      <c r="C13" s="1">
        <v>94.0</v>
      </c>
      <c r="D13" s="1">
        <v>-50.0</v>
      </c>
      <c r="E13" s="1">
        <v>-1.0</v>
      </c>
      <c r="F13" s="1">
        <v>-43.0</v>
      </c>
      <c r="G13" s="1">
        <v>1.0</v>
      </c>
      <c r="H13" s="1">
        <v>-7.0</v>
      </c>
      <c r="I13" s="1">
        <v>4.0</v>
      </c>
      <c r="J13" s="1">
        <v>-80.0</v>
      </c>
      <c r="K13" s="1">
        <v>-4.0</v>
      </c>
      <c r="L13" s="2"/>
      <c r="M13" s="2"/>
      <c r="N13" s="2"/>
      <c r="O13" s="2"/>
      <c r="P13" s="2"/>
      <c r="Q13" s="2"/>
      <c r="R13" s="2"/>
      <c r="S13" s="2"/>
      <c r="T13" s="2"/>
      <c r="U13" s="2"/>
      <c r="V13" s="2"/>
      <c r="W13" s="2"/>
      <c r="X13" s="2"/>
      <c r="Y13" s="2"/>
      <c r="Z13" s="2"/>
    </row>
    <row r="14">
      <c r="A14" s="1" t="s">
        <v>36</v>
      </c>
      <c r="B14" s="1">
        <v>5.0</v>
      </c>
      <c r="C14" s="1">
        <v>-8.0</v>
      </c>
      <c r="D14" s="1">
        <v>6.0</v>
      </c>
      <c r="E14" s="1">
        <v>1.0</v>
      </c>
      <c r="F14" s="1">
        <v>1.0</v>
      </c>
      <c r="G14" s="1">
        <v>1.0</v>
      </c>
      <c r="H14" s="1">
        <v>0.0</v>
      </c>
      <c r="I14" s="1">
        <v>0.0</v>
      </c>
      <c r="J14" s="1">
        <v>0.0</v>
      </c>
      <c r="K14" s="1">
        <v>0.0</v>
      </c>
      <c r="L14" s="2"/>
      <c r="M14" s="2"/>
      <c r="N14" s="2"/>
      <c r="O14" s="2"/>
      <c r="P14" s="2"/>
      <c r="Q14" s="2"/>
      <c r="R14" s="2"/>
      <c r="S14" s="2"/>
      <c r="T14" s="2"/>
      <c r="U14" s="2"/>
      <c r="V14" s="2"/>
      <c r="W14" s="2"/>
      <c r="X14" s="2"/>
      <c r="Y14" s="2"/>
      <c r="Z14" s="2"/>
    </row>
    <row r="15">
      <c r="A15" s="1" t="s">
        <v>37</v>
      </c>
      <c r="B15" s="1">
        <v>-3.0</v>
      </c>
      <c r="C15" s="1">
        <v>-4.0</v>
      </c>
      <c r="D15" s="1">
        <v>2.0</v>
      </c>
      <c r="E15" s="1">
        <v>-2.0</v>
      </c>
      <c r="F15" s="1">
        <v>-45.0</v>
      </c>
      <c r="G15" s="1">
        <v>2.0</v>
      </c>
      <c r="H15" s="1">
        <v>0.0</v>
      </c>
      <c r="I15" s="1">
        <v>0.0</v>
      </c>
      <c r="J15" s="1">
        <v>0.0</v>
      </c>
      <c r="K15" s="1">
        <v>0.0</v>
      </c>
      <c r="L15" s="2"/>
      <c r="M15" s="2"/>
      <c r="N15" s="2"/>
      <c r="O15" s="2"/>
      <c r="P15" s="2"/>
      <c r="Q15" s="2"/>
      <c r="R15" s="2"/>
      <c r="S15" s="2"/>
      <c r="T15" s="2"/>
      <c r="U15" s="2"/>
      <c r="V15" s="2"/>
      <c r="W15" s="2"/>
      <c r="X15" s="2"/>
      <c r="Y15" s="2"/>
      <c r="Z15" s="2"/>
    </row>
    <row r="16">
      <c r="A16" s="1" t="s">
        <v>38</v>
      </c>
      <c r="B16" s="1">
        <v>1.0</v>
      </c>
      <c r="C16" s="1">
        <v>1.0</v>
      </c>
      <c r="D16" s="1">
        <v>-6.0</v>
      </c>
      <c r="E16" s="1">
        <v>2.0</v>
      </c>
      <c r="F16" s="1">
        <v>-1.0</v>
      </c>
      <c r="G16" s="1">
        <v>-8.0</v>
      </c>
      <c r="H16" s="1">
        <v>-27.0</v>
      </c>
      <c r="I16" s="1">
        <v>-7.0</v>
      </c>
      <c r="J16" s="1">
        <v>-23.0</v>
      </c>
      <c r="K16" s="1">
        <v>8.0</v>
      </c>
      <c r="L16" s="2"/>
      <c r="M16" s="2"/>
      <c r="N16" s="2"/>
      <c r="O16" s="2"/>
      <c r="P16" s="2"/>
      <c r="Q16" s="2"/>
      <c r="R16" s="2"/>
      <c r="S16" s="2"/>
      <c r="T16" s="2"/>
      <c r="U16" s="2"/>
      <c r="V16" s="2"/>
      <c r="W16" s="2"/>
      <c r="X16" s="2"/>
      <c r="Y16" s="2"/>
      <c r="Z16" s="2"/>
    </row>
    <row r="17">
      <c r="A17" s="1" t="s">
        <v>39</v>
      </c>
      <c r="B17" s="1">
        <v>7.0</v>
      </c>
      <c r="C17" s="1">
        <v>6.0</v>
      </c>
      <c r="D17" s="1">
        <v>14.0</v>
      </c>
      <c r="E17" s="1">
        <v>9.0</v>
      </c>
      <c r="F17" s="1">
        <v>6.0</v>
      </c>
      <c r="G17" s="1">
        <v>8.0</v>
      </c>
      <c r="H17" s="1">
        <v>-3.0</v>
      </c>
      <c r="I17" s="1">
        <v>-6.0</v>
      </c>
      <c r="J17" s="1">
        <v>-21.0</v>
      </c>
      <c r="K17" s="1">
        <v>-5.0</v>
      </c>
      <c r="L17" s="2"/>
      <c r="M17" s="2"/>
      <c r="N17" s="2"/>
      <c r="O17" s="2"/>
      <c r="P17" s="2"/>
      <c r="Q17" s="2"/>
      <c r="R17" s="2"/>
      <c r="S17" s="2"/>
      <c r="T17" s="2"/>
      <c r="U17" s="2"/>
      <c r="V17" s="2"/>
      <c r="W17" s="2"/>
      <c r="X17" s="2"/>
      <c r="Y17" s="2"/>
      <c r="Z17" s="2"/>
    </row>
    <row r="18">
      <c r="A18" s="1" t="s">
        <v>40</v>
      </c>
      <c r="B18" s="1">
        <v>20.0</v>
      </c>
      <c r="C18" s="1">
        <v>73.0</v>
      </c>
      <c r="D18" s="1">
        <v>25.0</v>
      </c>
      <c r="E18" s="1">
        <v>70.0</v>
      </c>
      <c r="F18" s="1">
        <v>97.0</v>
      </c>
      <c r="G18" s="1">
        <v>119.0</v>
      </c>
      <c r="H18" s="1">
        <v>499.0</v>
      </c>
      <c r="I18" s="1">
        <v>334.0</v>
      </c>
      <c r="J18" s="1">
        <v>237.0</v>
      </c>
      <c r="K18" s="1">
        <v>155.0</v>
      </c>
      <c r="L18" s="2"/>
      <c r="M18" s="2"/>
      <c r="N18" s="2"/>
      <c r="O18" s="2"/>
      <c r="P18" s="2"/>
      <c r="Q18" s="2"/>
      <c r="R18" s="2"/>
      <c r="S18" s="2"/>
      <c r="T18" s="2"/>
      <c r="U18" s="2"/>
      <c r="V18" s="2"/>
      <c r="W18" s="2"/>
      <c r="X18" s="2"/>
      <c r="Y18" s="2"/>
      <c r="Z18" s="2"/>
    </row>
    <row r="19">
      <c r="A19" s="1" t="s">
        <v>41</v>
      </c>
      <c r="B19" s="1">
        <v>-2.0</v>
      </c>
      <c r="C19" s="1">
        <v>-6.0</v>
      </c>
      <c r="D19" s="1">
        <v>-2.0</v>
      </c>
      <c r="E19" s="1">
        <v>-6.0</v>
      </c>
      <c r="F19" s="1">
        <v>-7.0</v>
      </c>
      <c r="G19" s="1">
        <v>-5.0</v>
      </c>
      <c r="H19" s="1">
        <v>-2.0</v>
      </c>
      <c r="I19" s="1">
        <v>-2.0</v>
      </c>
      <c r="J19" s="1">
        <v>-3.0</v>
      </c>
      <c r="K19" s="1">
        <v>-8.0</v>
      </c>
      <c r="L19" s="2"/>
      <c r="M19" s="2"/>
      <c r="N19" s="2"/>
      <c r="O19" s="2"/>
      <c r="P19" s="2"/>
      <c r="Q19" s="2"/>
      <c r="R19" s="2"/>
      <c r="S19" s="2"/>
      <c r="T19" s="2"/>
      <c r="U19" s="2"/>
      <c r="V19" s="2"/>
      <c r="W19" s="2"/>
      <c r="X19" s="2"/>
      <c r="Y19" s="2"/>
      <c r="Z19" s="2"/>
    </row>
    <row r="20">
      <c r="A20" s="1" t="s">
        <v>42</v>
      </c>
      <c r="B20" s="1">
        <v>0.0</v>
      </c>
      <c r="C20" s="1">
        <v>0.0</v>
      </c>
      <c r="D20" s="1">
        <v>0.0</v>
      </c>
      <c r="E20" s="1">
        <v>4.0</v>
      </c>
      <c r="F20" s="1">
        <v>3.0</v>
      </c>
      <c r="G20" s="1">
        <v>3.0</v>
      </c>
      <c r="H20" s="1">
        <v>7.0</v>
      </c>
      <c r="I20" s="1">
        <v>64.0</v>
      </c>
      <c r="J20" s="1">
        <v>17.0</v>
      </c>
      <c r="K20" s="1">
        <v>10.0</v>
      </c>
      <c r="L20" s="2"/>
      <c r="M20" s="2"/>
      <c r="N20" s="2"/>
      <c r="O20" s="2"/>
      <c r="P20" s="2"/>
      <c r="Q20" s="2"/>
      <c r="R20" s="2"/>
      <c r="S20" s="2"/>
      <c r="T20" s="2"/>
      <c r="U20" s="2"/>
      <c r="V20" s="2"/>
      <c r="W20" s="2"/>
      <c r="X20" s="2"/>
      <c r="Y20" s="2"/>
      <c r="Z20" s="2"/>
    </row>
    <row r="21" ht="15.75" customHeight="1">
      <c r="A21" s="1" t="s">
        <v>43</v>
      </c>
      <c r="B21" s="1">
        <v>85.0</v>
      </c>
      <c r="C21" s="1">
        <v>-20.0</v>
      </c>
      <c r="D21" s="1">
        <v>-5.0</v>
      </c>
      <c r="E21" s="1">
        <v>-18.0</v>
      </c>
      <c r="F21" s="1">
        <v>36.0</v>
      </c>
      <c r="G21" s="1">
        <v>69.0</v>
      </c>
      <c r="H21" s="1">
        <v>0.0</v>
      </c>
      <c r="I21" s="1">
        <v>-2.0</v>
      </c>
      <c r="J21" s="1">
        <v>60.0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12.0</v>
      </c>
      <c r="G22" s="1">
        <v>3.0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10.0</v>
      </c>
      <c r="C23" s="1">
        <v>6.0</v>
      </c>
      <c r="D23" s="1">
        <v>6.0</v>
      </c>
      <c r="E23" s="1">
        <v>6.0</v>
      </c>
      <c r="F23" s="1">
        <v>3.0</v>
      </c>
      <c r="G23" s="1">
        <v>1.0</v>
      </c>
      <c r="H23" s="1">
        <v>2.0</v>
      </c>
      <c r="I23" s="1">
        <v>9.0</v>
      </c>
      <c r="J23" s="1">
        <v>1.0</v>
      </c>
      <c r="K23" s="1">
        <v>7.0</v>
      </c>
      <c r="L23" s="2"/>
      <c r="M23" s="2"/>
      <c r="N23" s="2"/>
      <c r="O23" s="2"/>
      <c r="P23" s="2"/>
      <c r="Q23" s="2"/>
      <c r="R23" s="2"/>
      <c r="S23" s="2"/>
      <c r="T23" s="2"/>
      <c r="U23" s="2"/>
      <c r="V23" s="2"/>
      <c r="W23" s="2"/>
      <c r="X23" s="2"/>
      <c r="Y23" s="2"/>
      <c r="Z23" s="2"/>
    </row>
    <row r="24" ht="15.75" customHeight="1">
      <c r="A24" s="1" t="s">
        <v>46</v>
      </c>
      <c r="B24" s="1">
        <v>31.0</v>
      </c>
      <c r="C24" s="1">
        <v>19.0</v>
      </c>
      <c r="D24" s="1">
        <v>-3.0</v>
      </c>
      <c r="E24" s="1">
        <v>18.0</v>
      </c>
      <c r="F24" s="1">
        <v>77.0</v>
      </c>
      <c r="G24" s="1">
        <v>71.0</v>
      </c>
      <c r="H24" s="1">
        <v>-39.0</v>
      </c>
      <c r="I24" s="1">
        <v>-227.0</v>
      </c>
      <c r="J24" s="1">
        <v>18.0</v>
      </c>
      <c r="K24" s="1">
        <v>-139.0</v>
      </c>
      <c r="L24" s="2"/>
      <c r="M24" s="2"/>
      <c r="N24" s="2"/>
      <c r="O24" s="2"/>
      <c r="P24" s="2"/>
      <c r="Q24" s="2"/>
      <c r="R24" s="2"/>
      <c r="S24" s="2"/>
      <c r="T24" s="2"/>
      <c r="U24" s="2"/>
      <c r="V24" s="2"/>
      <c r="W24" s="2"/>
      <c r="X24" s="2"/>
      <c r="Y24" s="2"/>
      <c r="Z24" s="2"/>
    </row>
    <row r="25" ht="15.75" customHeight="1">
      <c r="A25" s="1" t="s">
        <v>47</v>
      </c>
      <c r="B25" s="1">
        <v>-94.0</v>
      </c>
      <c r="C25" s="1">
        <v>-209.0</v>
      </c>
      <c r="D25" s="1">
        <v>-336.0</v>
      </c>
      <c r="E25" s="1">
        <v>-238.0</v>
      </c>
      <c r="F25" s="1">
        <v>-131.0</v>
      </c>
      <c r="G25" s="1">
        <v>-86.0</v>
      </c>
      <c r="H25" s="1">
        <v>-1280.0</v>
      </c>
      <c r="I25" s="1">
        <v>-258.0</v>
      </c>
      <c r="J25" s="1">
        <v>-1180.0</v>
      </c>
      <c r="K25" s="1">
        <v>112.0</v>
      </c>
      <c r="L25" s="2"/>
      <c r="M25" s="2"/>
      <c r="N25" s="2"/>
      <c r="O25" s="2"/>
      <c r="P25" s="2"/>
      <c r="Q25" s="2"/>
      <c r="R25" s="2"/>
      <c r="S25" s="2"/>
      <c r="T25" s="2"/>
      <c r="U25" s="2"/>
      <c r="V25" s="2"/>
      <c r="W25" s="2"/>
      <c r="X25" s="2"/>
      <c r="Y25" s="2"/>
      <c r="Z25" s="2"/>
    </row>
    <row r="26" ht="15.75" customHeight="1">
      <c r="A26" s="1" t="s">
        <v>48</v>
      </c>
      <c r="B26" s="1">
        <v>1.0</v>
      </c>
      <c r="C26" s="1">
        <v>-19.0</v>
      </c>
      <c r="D26" s="1">
        <v>-20.0</v>
      </c>
      <c r="E26" s="1">
        <v>0.0</v>
      </c>
      <c r="F26" s="1">
        <v>1.0</v>
      </c>
      <c r="G26" s="1">
        <v>0.0</v>
      </c>
      <c r="H26" s="1">
        <v>0.0</v>
      </c>
      <c r="I26" s="1">
        <v>2.0</v>
      </c>
      <c r="J26" s="1">
        <v>1.0</v>
      </c>
      <c r="K26" s="1">
        <v>-48.0</v>
      </c>
      <c r="L26" s="2"/>
      <c r="M26" s="2"/>
      <c r="N26" s="2"/>
      <c r="O26" s="2"/>
      <c r="P26" s="2"/>
      <c r="Q26" s="2"/>
      <c r="R26" s="2"/>
      <c r="S26" s="2"/>
      <c r="T26" s="2"/>
      <c r="U26" s="2"/>
      <c r="V26" s="2"/>
      <c r="W26" s="2"/>
      <c r="X26" s="2"/>
      <c r="Y26" s="2"/>
      <c r="Z26" s="2"/>
    </row>
    <row r="27" ht="15.75" customHeight="1">
      <c r="A27" s="1" t="s">
        <v>49</v>
      </c>
      <c r="B27" s="1">
        <v>31.0</v>
      </c>
      <c r="C27" s="1">
        <v>-229.0</v>
      </c>
      <c r="D27" s="1">
        <v>-360.0</v>
      </c>
      <c r="E27" s="1">
        <v>-235.0</v>
      </c>
      <c r="F27" s="1">
        <v>-6.0</v>
      </c>
      <c r="G27" s="1">
        <v>54.0</v>
      </c>
      <c r="H27" s="1">
        <v>-1310.0</v>
      </c>
      <c r="I27" s="1">
        <v>-478.0</v>
      </c>
      <c r="J27" s="1">
        <v>-1100.0</v>
      </c>
      <c r="K27" s="1">
        <v>-76.0</v>
      </c>
      <c r="L27" s="2"/>
      <c r="M27" s="2"/>
      <c r="N27" s="2"/>
      <c r="O27" s="2"/>
      <c r="P27" s="2"/>
      <c r="Q27" s="2"/>
      <c r="R27" s="2"/>
      <c r="S27" s="2"/>
      <c r="T27" s="2"/>
      <c r="U27" s="2"/>
      <c r="V27" s="2"/>
      <c r="W27" s="2"/>
      <c r="X27" s="2"/>
      <c r="Y27" s="2"/>
      <c r="Z27" s="2"/>
    </row>
    <row r="28" ht="15.75" customHeight="1">
      <c r="A28" s="1" t="s">
        <v>50</v>
      </c>
      <c r="B28" s="1">
        <v>25.0</v>
      </c>
      <c r="C28" s="1">
        <v>0.0</v>
      </c>
      <c r="D28" s="1">
        <v>24.0</v>
      </c>
      <c r="E28" s="1">
        <v>10.0</v>
      </c>
      <c r="F28" s="1">
        <v>0.0</v>
      </c>
      <c r="G28" s="1">
        <v>0.0</v>
      </c>
      <c r="H28" s="1">
        <v>0.0</v>
      </c>
      <c r="I28" s="1">
        <v>7.0</v>
      </c>
      <c r="J28" s="1">
        <v>0.0</v>
      </c>
      <c r="K28" s="1">
        <v>0.0</v>
      </c>
      <c r="L28" s="2"/>
      <c r="M28" s="2"/>
      <c r="N28" s="2"/>
      <c r="O28" s="2"/>
      <c r="P28" s="2"/>
      <c r="Q28" s="2"/>
      <c r="R28" s="2"/>
      <c r="S28" s="2"/>
      <c r="T28" s="2"/>
      <c r="U28" s="2"/>
      <c r="V28" s="2"/>
      <c r="W28" s="2"/>
      <c r="X28" s="2"/>
      <c r="Y28" s="2"/>
      <c r="Z28" s="2"/>
    </row>
    <row r="29" ht="15.75" customHeight="1">
      <c r="A29" s="1" t="s">
        <v>51</v>
      </c>
      <c r="B29" s="1">
        <v>126.0</v>
      </c>
      <c r="C29" s="1">
        <v>103.0</v>
      </c>
      <c r="D29" s="1">
        <v>1020.0</v>
      </c>
      <c r="E29" s="1">
        <v>527.0</v>
      </c>
      <c r="F29" s="1">
        <v>1020.0</v>
      </c>
      <c r="G29" s="1">
        <v>458.0</v>
      </c>
      <c r="H29" s="1">
        <v>729.0</v>
      </c>
      <c r="I29" s="1">
        <v>500.0</v>
      </c>
      <c r="J29" s="1">
        <v>3540.0</v>
      </c>
      <c r="K29" s="1">
        <v>23290.0</v>
      </c>
      <c r="L29" s="2"/>
      <c r="M29" s="2"/>
      <c r="N29" s="2"/>
      <c r="O29" s="2"/>
      <c r="P29" s="2"/>
      <c r="Q29" s="2"/>
      <c r="R29" s="2"/>
      <c r="S29" s="2"/>
      <c r="T29" s="2"/>
      <c r="U29" s="2"/>
      <c r="V29" s="2"/>
      <c r="W29" s="2"/>
      <c r="X29" s="2"/>
      <c r="Y29" s="2"/>
      <c r="Z29" s="2"/>
    </row>
    <row r="30" ht="15.75" customHeight="1">
      <c r="A30" s="1" t="s">
        <v>52</v>
      </c>
      <c r="B30" s="1">
        <v>152.0</v>
      </c>
      <c r="C30" s="1">
        <v>103.0</v>
      </c>
      <c r="D30" s="1">
        <v>1040.0</v>
      </c>
      <c r="E30" s="1">
        <v>537.0</v>
      </c>
      <c r="F30" s="1">
        <v>1020.0</v>
      </c>
      <c r="G30" s="1">
        <v>458.0</v>
      </c>
      <c r="H30" s="1">
        <v>729.0</v>
      </c>
      <c r="I30" s="1">
        <v>508.0</v>
      </c>
      <c r="J30" s="1">
        <v>3540.0</v>
      </c>
      <c r="K30" s="1">
        <v>23290.0</v>
      </c>
      <c r="L30" s="2"/>
      <c r="M30" s="2"/>
      <c r="N30" s="2"/>
      <c r="O30" s="2"/>
      <c r="P30" s="2"/>
      <c r="Q30" s="2"/>
      <c r="R30" s="2"/>
      <c r="S30" s="2"/>
      <c r="T30" s="2"/>
      <c r="U30" s="2"/>
      <c r="V30" s="2"/>
      <c r="W30" s="2"/>
      <c r="X30" s="2"/>
      <c r="Y30" s="2"/>
      <c r="Z30" s="2"/>
    </row>
    <row r="31" ht="15.75" customHeight="1">
      <c r="A31" s="1" t="s">
        <v>53</v>
      </c>
      <c r="B31" s="1">
        <v>0.0</v>
      </c>
      <c r="C31" s="1">
        <v>-22.0</v>
      </c>
      <c r="D31" s="1">
        <v>0.0</v>
      </c>
      <c r="E31" s="1">
        <v>0.0</v>
      </c>
      <c r="F31" s="1">
        <v>-31.0</v>
      </c>
      <c r="G31" s="1">
        <v>-42.0</v>
      </c>
      <c r="H31" s="1">
        <v>-13.0</v>
      </c>
      <c r="I31" s="1">
        <v>0.0</v>
      </c>
      <c r="J31" s="1">
        <v>-34.0</v>
      </c>
      <c r="K31" s="1">
        <v>-7.0</v>
      </c>
      <c r="L31" s="2"/>
      <c r="M31" s="2"/>
      <c r="N31" s="2"/>
      <c r="O31" s="2"/>
      <c r="P31" s="2"/>
      <c r="Q31" s="2"/>
      <c r="R31" s="2"/>
      <c r="S31" s="2"/>
      <c r="T31" s="2"/>
      <c r="U31" s="2"/>
      <c r="V31" s="2"/>
      <c r="W31" s="2"/>
      <c r="X31" s="2"/>
      <c r="Y31" s="2"/>
      <c r="Z31" s="2"/>
    </row>
    <row r="32" ht="15.75" customHeight="1">
      <c r="A32" s="1" t="s">
        <v>54</v>
      </c>
      <c r="B32" s="1">
        <v>-125.0</v>
      </c>
      <c r="C32" s="1">
        <v>-81.0</v>
      </c>
      <c r="D32" s="1">
        <v>-826.0</v>
      </c>
      <c r="E32" s="1">
        <v>-324.0</v>
      </c>
      <c r="F32" s="1">
        <v>-891.0</v>
      </c>
      <c r="G32" s="1">
        <v>-533.0</v>
      </c>
      <c r="H32" s="1">
        <v>-455.0</v>
      </c>
      <c r="I32" s="1">
        <v>-1010.0</v>
      </c>
      <c r="J32" s="1">
        <v>-3430.0</v>
      </c>
      <c r="K32" s="1">
        <v>-23280.0</v>
      </c>
      <c r="L32" s="2"/>
      <c r="M32" s="2"/>
      <c r="N32" s="2"/>
      <c r="O32" s="2"/>
      <c r="P32" s="2"/>
      <c r="Q32" s="2"/>
      <c r="R32" s="2"/>
      <c r="S32" s="2"/>
      <c r="T32" s="2"/>
      <c r="U32" s="2"/>
      <c r="V32" s="2"/>
      <c r="W32" s="2"/>
      <c r="X32" s="2"/>
      <c r="Y32" s="2"/>
      <c r="Z32" s="2"/>
    </row>
    <row r="33" ht="15.75" customHeight="1">
      <c r="A33" s="1" t="s">
        <v>55</v>
      </c>
      <c r="B33" s="1">
        <v>-125.0</v>
      </c>
      <c r="C33" s="1">
        <v>-104.0</v>
      </c>
      <c r="D33" s="1">
        <v>-826.0</v>
      </c>
      <c r="E33" s="1">
        <v>-324.0</v>
      </c>
      <c r="F33" s="1">
        <v>-923.0</v>
      </c>
      <c r="G33" s="1">
        <v>-575.0</v>
      </c>
      <c r="H33" s="1">
        <v>-468.0</v>
      </c>
      <c r="I33" s="1">
        <v>-1010.0</v>
      </c>
      <c r="J33" s="1">
        <v>-3460.0</v>
      </c>
      <c r="K33" s="1">
        <v>-23290.0</v>
      </c>
      <c r="L33" s="2"/>
      <c r="M33" s="2"/>
      <c r="N33" s="2"/>
      <c r="O33" s="2"/>
      <c r="P33" s="2"/>
      <c r="Q33" s="2"/>
      <c r="R33" s="2"/>
      <c r="S33" s="2"/>
      <c r="T33" s="2"/>
      <c r="U33" s="2"/>
      <c r="V33" s="2"/>
      <c r="W33" s="2"/>
      <c r="X33" s="2"/>
      <c r="Y33" s="2"/>
      <c r="Z33" s="2"/>
    </row>
    <row r="34" ht="15.75" customHeight="1">
      <c r="A34" s="1" t="s">
        <v>56</v>
      </c>
      <c r="B34" s="1">
        <v>21.0</v>
      </c>
      <c r="C34" s="1">
        <v>47.0</v>
      </c>
      <c r="D34" s="1">
        <v>72.0</v>
      </c>
      <c r="E34" s="1">
        <v>3.0</v>
      </c>
      <c r="F34" s="1">
        <v>2.0</v>
      </c>
      <c r="G34" s="1">
        <v>5.0</v>
      </c>
      <c r="H34" s="1">
        <v>2.0</v>
      </c>
      <c r="I34" s="1">
        <v>2.0</v>
      </c>
      <c r="J34" s="1">
        <v>2.0</v>
      </c>
      <c r="K34" s="1">
        <v>1.0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-4.0</v>
      </c>
      <c r="H35" s="1">
        <v>-39.0</v>
      </c>
      <c r="I35" s="1">
        <v>-11.0</v>
      </c>
      <c r="J35" s="1">
        <v>-1.0</v>
      </c>
      <c r="K35" s="1">
        <v>-17.0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0.0</v>
      </c>
      <c r="I36" s="1">
        <v>0.0</v>
      </c>
      <c r="J36" s="1">
        <v>111.0</v>
      </c>
      <c r="K36" s="1">
        <v>0.0</v>
      </c>
      <c r="L36" s="2"/>
      <c r="M36" s="2"/>
      <c r="N36" s="2"/>
      <c r="O36" s="2"/>
      <c r="P36" s="2"/>
      <c r="Q36" s="2"/>
      <c r="R36" s="2"/>
      <c r="S36" s="2"/>
      <c r="T36" s="2"/>
      <c r="U36" s="2"/>
      <c r="V36" s="2"/>
      <c r="W36" s="2"/>
      <c r="X36" s="2"/>
      <c r="Y36" s="2"/>
      <c r="Z36" s="2"/>
    </row>
    <row r="37" ht="15.75" customHeight="1">
      <c r="A37" s="1" t="s">
        <v>59</v>
      </c>
      <c r="B37" s="1">
        <v>0.0</v>
      </c>
      <c r="C37" s="1">
        <v>0.0</v>
      </c>
      <c r="D37" s="1">
        <v>0.0</v>
      </c>
      <c r="E37" s="1">
        <v>0.0</v>
      </c>
      <c r="F37" s="1">
        <v>0.0</v>
      </c>
      <c r="G37" s="1">
        <v>-2.0</v>
      </c>
      <c r="H37" s="1">
        <v>-1.0</v>
      </c>
      <c r="I37" s="1">
        <v>0.0</v>
      </c>
      <c r="J37" s="1">
        <v>0.0</v>
      </c>
      <c r="K37" s="1">
        <v>0.0</v>
      </c>
      <c r="L37" s="2"/>
      <c r="M37" s="2"/>
      <c r="N37" s="2"/>
      <c r="O37" s="2"/>
      <c r="P37" s="2"/>
      <c r="Q37" s="2"/>
      <c r="R37" s="2"/>
      <c r="S37" s="2"/>
      <c r="T37" s="2"/>
      <c r="U37" s="2"/>
      <c r="V37" s="2"/>
      <c r="W37" s="2"/>
      <c r="X37" s="2"/>
      <c r="Y37" s="2"/>
      <c r="Z37" s="2"/>
    </row>
    <row r="38" ht="15.75" customHeight="1">
      <c r="A38" s="1" t="s">
        <v>60</v>
      </c>
      <c r="B38" s="1">
        <v>-3.0</v>
      </c>
      <c r="C38" s="1">
        <v>-7.0</v>
      </c>
      <c r="D38" s="1">
        <v>-9.0</v>
      </c>
      <c r="E38" s="1">
        <v>-14.0</v>
      </c>
      <c r="F38" s="1">
        <v>-19.0</v>
      </c>
      <c r="G38" s="1">
        <v>-23.0</v>
      </c>
      <c r="H38" s="1">
        <v>-24.0</v>
      </c>
      <c r="I38" s="1">
        <v>-25.0</v>
      </c>
      <c r="J38" s="1">
        <v>-25.0</v>
      </c>
      <c r="K38" s="1">
        <v>-26.0</v>
      </c>
      <c r="L38" s="2"/>
      <c r="M38" s="2"/>
      <c r="N38" s="2"/>
      <c r="O38" s="2"/>
      <c r="P38" s="2"/>
      <c r="Q38" s="2"/>
      <c r="R38" s="2"/>
      <c r="S38" s="2"/>
      <c r="T38" s="2"/>
      <c r="U38" s="2"/>
      <c r="V38" s="2"/>
      <c r="W38" s="2"/>
      <c r="X38" s="2"/>
      <c r="Y38" s="2"/>
      <c r="Z38" s="2"/>
    </row>
    <row r="39" ht="15.75" customHeight="1">
      <c r="A39" s="1" t="s">
        <v>61</v>
      </c>
      <c r="B39" s="1">
        <v>-4.0</v>
      </c>
      <c r="C39" s="1">
        <v>0.0</v>
      </c>
      <c r="D39" s="1">
        <v>0.0</v>
      </c>
      <c r="E39" s="1">
        <v>-18.0</v>
      </c>
      <c r="F39" s="1">
        <v>-33.0</v>
      </c>
      <c r="G39" s="1">
        <v>-19.0</v>
      </c>
      <c r="H39" s="1">
        <v>0.0</v>
      </c>
      <c r="I39" s="1">
        <v>0.0</v>
      </c>
      <c r="J39" s="1">
        <v>-3.0</v>
      </c>
      <c r="K39" s="1">
        <v>-8.0</v>
      </c>
      <c r="L39" s="2"/>
      <c r="M39" s="2"/>
      <c r="N39" s="2"/>
      <c r="O39" s="2"/>
      <c r="P39" s="2"/>
      <c r="Q39" s="2"/>
      <c r="R39" s="2"/>
      <c r="S39" s="2"/>
      <c r="T39" s="2"/>
      <c r="U39" s="2"/>
      <c r="V39" s="2"/>
      <c r="W39" s="2"/>
      <c r="X39" s="2"/>
      <c r="Y39" s="2"/>
      <c r="Z39" s="2"/>
    </row>
    <row r="40" ht="15.75" customHeight="1">
      <c r="A40" s="1" t="s">
        <v>62</v>
      </c>
      <c r="B40" s="1">
        <v>-7.0</v>
      </c>
      <c r="C40" s="1">
        <v>-7.0</v>
      </c>
      <c r="D40" s="1">
        <v>-9.0</v>
      </c>
      <c r="E40" s="1">
        <v>-14.0</v>
      </c>
      <c r="F40" s="1">
        <v>-20.0</v>
      </c>
      <c r="G40" s="1">
        <v>-23.0</v>
      </c>
      <c r="H40" s="1">
        <v>-24.0</v>
      </c>
      <c r="I40" s="1">
        <v>-25.0</v>
      </c>
      <c r="J40" s="1">
        <v>-29.0</v>
      </c>
      <c r="K40" s="1">
        <v>-35.0</v>
      </c>
      <c r="L40" s="2"/>
      <c r="M40" s="2"/>
      <c r="N40" s="2"/>
      <c r="O40" s="2"/>
      <c r="P40" s="2"/>
      <c r="Q40" s="2"/>
      <c r="R40" s="2"/>
      <c r="S40" s="2"/>
      <c r="T40" s="2"/>
      <c r="U40" s="2"/>
      <c r="V40" s="2"/>
      <c r="W40" s="2"/>
      <c r="X40" s="2"/>
      <c r="Y40" s="2"/>
      <c r="Z40" s="2"/>
    </row>
    <row r="41" ht="15.75" customHeight="1">
      <c r="A41" s="1" t="s">
        <v>63</v>
      </c>
      <c r="B41" s="1">
        <v>2.0</v>
      </c>
      <c r="C41" s="1">
        <v>217.0</v>
      </c>
      <c r="D41" s="1">
        <v>36.0</v>
      </c>
      <c r="E41" s="1">
        <v>-13.0</v>
      </c>
      <c r="F41" s="1">
        <v>-168.0</v>
      </c>
      <c r="G41" s="1">
        <v>148.0</v>
      </c>
      <c r="H41" s="1">
        <v>557.0</v>
      </c>
      <c r="I41" s="1">
        <v>1010.0</v>
      </c>
      <c r="J41" s="1">
        <v>174.0</v>
      </c>
      <c r="K41" s="1">
        <v>-55.0</v>
      </c>
      <c r="L41" s="2"/>
      <c r="M41" s="2"/>
      <c r="N41" s="2"/>
      <c r="O41" s="2"/>
      <c r="P41" s="2"/>
      <c r="Q41" s="2"/>
      <c r="R41" s="2"/>
      <c r="S41" s="2"/>
      <c r="T41" s="2"/>
      <c r="U41" s="2"/>
      <c r="V41" s="2"/>
      <c r="W41" s="2"/>
      <c r="X41" s="2"/>
      <c r="Y41" s="2"/>
      <c r="Z41" s="2"/>
    </row>
    <row r="42" ht="15.75" customHeight="1">
      <c r="A42" s="1" t="s">
        <v>64</v>
      </c>
      <c r="B42" s="1">
        <v>0.0</v>
      </c>
      <c r="C42" s="1">
        <v>-38.0</v>
      </c>
      <c r="D42" s="1">
        <v>-12.0</v>
      </c>
      <c r="E42" s="1">
        <v>0.0</v>
      </c>
      <c r="F42" s="1">
        <v>0.0</v>
      </c>
      <c r="G42" s="1">
        <v>0.0</v>
      </c>
      <c r="H42" s="1">
        <v>5.0</v>
      </c>
      <c r="I42" s="1">
        <v>8.0</v>
      </c>
      <c r="J42" s="1">
        <v>0.0</v>
      </c>
      <c r="K42" s="1">
        <v>0.0</v>
      </c>
      <c r="L42" s="2"/>
      <c r="M42" s="2"/>
      <c r="N42" s="2"/>
      <c r="O42" s="2"/>
      <c r="P42" s="2"/>
      <c r="Q42" s="2"/>
      <c r="R42" s="2"/>
      <c r="S42" s="2"/>
      <c r="T42" s="2"/>
      <c r="U42" s="2"/>
      <c r="V42" s="2"/>
      <c r="W42" s="2"/>
      <c r="X42" s="2"/>
      <c r="Y42" s="2"/>
      <c r="Z42" s="2"/>
    </row>
    <row r="43" ht="15.75" customHeight="1">
      <c r="A43" s="1" t="s">
        <v>65</v>
      </c>
      <c r="B43" s="1">
        <v>21.0</v>
      </c>
      <c r="C43" s="1">
        <v>208.0</v>
      </c>
      <c r="D43" s="1">
        <v>313.0</v>
      </c>
      <c r="E43" s="1">
        <v>189.0</v>
      </c>
      <c r="F43" s="1">
        <v>-91.0</v>
      </c>
      <c r="G43" s="1">
        <v>6.0</v>
      </c>
      <c r="H43" s="1">
        <v>760.0</v>
      </c>
      <c r="I43" s="1">
        <v>483.0</v>
      </c>
      <c r="J43" s="1">
        <v>332.0</v>
      </c>
      <c r="K43" s="1">
        <v>-104.0</v>
      </c>
      <c r="L43" s="2"/>
      <c r="M43" s="2"/>
      <c r="N43" s="2"/>
      <c r="O43" s="2"/>
      <c r="P43" s="2"/>
      <c r="Q43" s="2"/>
      <c r="R43" s="2"/>
      <c r="S43" s="2"/>
      <c r="T43" s="2"/>
      <c r="U43" s="2"/>
      <c r="V43" s="2"/>
      <c r="W43" s="2"/>
      <c r="X43" s="2"/>
      <c r="Y43" s="2"/>
      <c r="Z43" s="2"/>
    </row>
    <row r="44" ht="15.75" customHeight="1">
      <c r="A44" s="1" t="s">
        <v>66</v>
      </c>
      <c r="B44" s="1">
        <v>73.0</v>
      </c>
      <c r="C44" s="1">
        <v>52.0</v>
      </c>
      <c r="D44" s="1">
        <v>-21.0</v>
      </c>
      <c r="E44" s="1">
        <v>24.0</v>
      </c>
      <c r="F44" s="1">
        <v>-1.0</v>
      </c>
      <c r="G44" s="1">
        <v>181.0</v>
      </c>
      <c r="H44" s="1">
        <v>-52.0</v>
      </c>
      <c r="I44" s="1">
        <v>339.0</v>
      </c>
      <c r="J44" s="1">
        <v>-530.0</v>
      </c>
      <c r="K44" s="1">
        <v>-25.0</v>
      </c>
      <c r="L44" s="2"/>
      <c r="M44" s="2"/>
      <c r="N44" s="2"/>
      <c r="O44" s="2"/>
      <c r="P44" s="2"/>
      <c r="Q44" s="2"/>
      <c r="R44" s="2"/>
      <c r="S44" s="2"/>
      <c r="T44" s="2"/>
      <c r="U44" s="2"/>
      <c r="V44" s="2"/>
      <c r="W44" s="2"/>
      <c r="X44" s="2"/>
      <c r="Y44" s="2"/>
      <c r="Z44" s="2"/>
    </row>
    <row r="45" ht="15.75" customHeight="1">
      <c r="A45" s="1" t="s">
        <v>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68</v>
      </c>
      <c r="B46" s="1">
        <v>8.0</v>
      </c>
      <c r="C46" s="1">
        <v>12.0</v>
      </c>
      <c r="D46" s="1">
        <v>15.0</v>
      </c>
      <c r="E46" s="1">
        <v>21.0</v>
      </c>
      <c r="F46" s="1">
        <v>40.0</v>
      </c>
      <c r="G46" s="1">
        <v>58.0</v>
      </c>
      <c r="H46" s="1">
        <v>47.0</v>
      </c>
      <c r="I46" s="1">
        <v>31.0</v>
      </c>
      <c r="J46" s="1">
        <v>55.0</v>
      </c>
      <c r="K46" s="1">
        <v>159.0</v>
      </c>
      <c r="L46" s="2"/>
      <c r="M46" s="2"/>
      <c r="N46" s="2"/>
      <c r="O46" s="2"/>
      <c r="P46" s="2"/>
      <c r="Q46" s="2"/>
      <c r="R46" s="2"/>
      <c r="S46" s="2"/>
      <c r="T46" s="2"/>
      <c r="U46" s="2"/>
      <c r="V46" s="2"/>
      <c r="W46" s="2"/>
      <c r="X46" s="2"/>
      <c r="Y46" s="2"/>
      <c r="Z46" s="2"/>
    </row>
    <row r="47" ht="15.75" customHeight="1">
      <c r="A47" s="1" t="s">
        <v>69</v>
      </c>
      <c r="B47" s="1">
        <v>4.0</v>
      </c>
      <c r="C47" s="1">
        <v>8.0</v>
      </c>
      <c r="D47" s="1">
        <v>1.0</v>
      </c>
      <c r="E47" s="1">
        <v>65.0</v>
      </c>
      <c r="F47" s="1">
        <v>58.0</v>
      </c>
      <c r="G47" s="1">
        <v>47.0</v>
      </c>
      <c r="H47" s="1">
        <v>2.0</v>
      </c>
      <c r="I47" s="1">
        <v>7.0</v>
      </c>
      <c r="J47" s="1">
        <v>36.0</v>
      </c>
      <c r="K47" s="1">
        <v>25.0</v>
      </c>
      <c r="L47" s="2"/>
      <c r="M47" s="2"/>
      <c r="N47" s="2"/>
      <c r="O47" s="2"/>
      <c r="P47" s="2"/>
      <c r="Q47" s="2"/>
      <c r="R47" s="2"/>
      <c r="S47" s="2"/>
      <c r="T47" s="2"/>
      <c r="U47" s="2"/>
      <c r="V47" s="2"/>
      <c r="W47" s="2"/>
      <c r="X47" s="2"/>
      <c r="Y47" s="2"/>
      <c r="Z47" s="2"/>
    </row>
    <row r="48" ht="15.75" customHeight="1">
      <c r="A48" s="1" t="s">
        <v>70</v>
      </c>
      <c r="B48" s="1">
        <v>26.0</v>
      </c>
      <c r="C48" s="1">
        <v>-1.0</v>
      </c>
      <c r="D48" s="1">
        <v>214.0</v>
      </c>
      <c r="E48" s="1">
        <v>213.0</v>
      </c>
      <c r="F48" s="1">
        <v>94.0</v>
      </c>
      <c r="G48" s="1">
        <v>-117.0</v>
      </c>
      <c r="H48" s="1">
        <v>261.0</v>
      </c>
      <c r="I48" s="1">
        <v>-501.0</v>
      </c>
      <c r="J48" s="1">
        <v>75.0</v>
      </c>
      <c r="K48" s="1">
        <v>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156.0</v>
      </c>
      <c r="C3" s="1">
        <v>192.0</v>
      </c>
      <c r="D3" s="1">
        <v>168.0</v>
      </c>
      <c r="E3" s="1">
        <v>190.0</v>
      </c>
      <c r="F3" s="1">
        <v>180.0</v>
      </c>
      <c r="G3" s="1">
        <v>358.0</v>
      </c>
      <c r="H3" s="1">
        <v>342.0</v>
      </c>
      <c r="I3" s="1">
        <v>680.0</v>
      </c>
      <c r="J3" s="1">
        <v>150.0</v>
      </c>
      <c r="K3" s="1">
        <v>135.0</v>
      </c>
      <c r="L3" s="2"/>
      <c r="M3" s="2"/>
      <c r="N3" s="2"/>
      <c r="O3" s="2"/>
      <c r="P3" s="2"/>
      <c r="Q3" s="2"/>
      <c r="R3" s="2"/>
      <c r="S3" s="2"/>
      <c r="T3" s="2"/>
      <c r="U3" s="2"/>
      <c r="V3" s="2"/>
      <c r="W3" s="2"/>
      <c r="X3" s="2"/>
      <c r="Y3" s="2"/>
      <c r="Z3" s="2"/>
    </row>
    <row r="4">
      <c r="A4" s="1" t="s">
        <v>73</v>
      </c>
      <c r="B4" s="1">
        <v>169.0</v>
      </c>
      <c r="C4" s="1">
        <v>196.0</v>
      </c>
      <c r="D4" s="1">
        <v>254.0</v>
      </c>
      <c r="E4" s="1">
        <v>253.0</v>
      </c>
      <c r="F4" s="1">
        <v>377.0</v>
      </c>
      <c r="G4" s="1">
        <v>357.0</v>
      </c>
      <c r="H4" s="1">
        <v>377.0</v>
      </c>
      <c r="I4" s="1">
        <v>483.0</v>
      </c>
      <c r="J4" s="1">
        <v>354.0</v>
      </c>
      <c r="K4" s="1">
        <v>306.0</v>
      </c>
      <c r="L4" s="2"/>
      <c r="M4" s="2"/>
      <c r="N4" s="2"/>
      <c r="O4" s="2"/>
      <c r="P4" s="2"/>
      <c r="Q4" s="2"/>
      <c r="R4" s="2"/>
      <c r="S4" s="2"/>
      <c r="T4" s="2"/>
      <c r="U4" s="2"/>
      <c r="V4" s="2"/>
      <c r="W4" s="2"/>
      <c r="X4" s="2"/>
      <c r="Y4" s="2"/>
      <c r="Z4" s="2"/>
    </row>
    <row r="5">
      <c r="A5" s="1" t="s">
        <v>74</v>
      </c>
      <c r="B5" s="1">
        <v>9.0</v>
      </c>
      <c r="C5" s="1">
        <v>6.0</v>
      </c>
      <c r="D5" s="1">
        <v>6.0</v>
      </c>
      <c r="E5" s="1">
        <v>6.0</v>
      </c>
      <c r="F5" s="1">
        <v>4.0</v>
      </c>
      <c r="G5" s="1">
        <v>3.0</v>
      </c>
      <c r="H5" s="1">
        <v>2.0</v>
      </c>
      <c r="I5" s="1">
        <v>5.0</v>
      </c>
      <c r="J5" s="1">
        <v>44.0</v>
      </c>
      <c r="K5" s="1">
        <v>36.0</v>
      </c>
      <c r="L5" s="2"/>
      <c r="M5" s="2"/>
      <c r="N5" s="2"/>
      <c r="O5" s="2"/>
      <c r="P5" s="2"/>
      <c r="Q5" s="2"/>
      <c r="R5" s="2"/>
      <c r="S5" s="2"/>
      <c r="T5" s="2"/>
      <c r="U5" s="2"/>
      <c r="V5" s="2"/>
      <c r="W5" s="2"/>
      <c r="X5" s="2"/>
      <c r="Y5" s="2"/>
      <c r="Z5" s="2"/>
    </row>
    <row r="6">
      <c r="A6" s="1" t="s">
        <v>75</v>
      </c>
      <c r="B6" s="1">
        <v>199.0</v>
      </c>
      <c r="C6" s="1">
        <v>144.0</v>
      </c>
      <c r="D6" s="1">
        <v>90.0</v>
      </c>
      <c r="E6" s="1">
        <v>232.0</v>
      </c>
      <c r="F6" s="1">
        <v>326.0</v>
      </c>
      <c r="G6" s="1">
        <v>342.0</v>
      </c>
      <c r="H6" s="1">
        <v>365.0</v>
      </c>
      <c r="I6" s="1">
        <v>469.0</v>
      </c>
      <c r="J6" s="1">
        <v>469.0</v>
      </c>
      <c r="K6" s="1">
        <v>658.0</v>
      </c>
      <c r="L6" s="2"/>
      <c r="M6" s="2"/>
      <c r="N6" s="2"/>
      <c r="O6" s="2"/>
      <c r="P6" s="2"/>
      <c r="Q6" s="2"/>
      <c r="R6" s="2"/>
      <c r="S6" s="2"/>
      <c r="T6" s="2"/>
      <c r="U6" s="2"/>
      <c r="V6" s="2"/>
      <c r="W6" s="2"/>
      <c r="X6" s="2"/>
      <c r="Y6" s="2"/>
      <c r="Z6" s="2"/>
    </row>
    <row r="7">
      <c r="A7" s="1" t="s">
        <v>76</v>
      </c>
      <c r="B7" s="1">
        <v>368.0</v>
      </c>
      <c r="C7" s="1">
        <v>346.0</v>
      </c>
      <c r="D7" s="1">
        <v>351.0</v>
      </c>
      <c r="E7" s="1">
        <v>492.0</v>
      </c>
      <c r="F7" s="1">
        <v>708.0</v>
      </c>
      <c r="G7" s="1">
        <v>703.0</v>
      </c>
      <c r="H7" s="1">
        <v>745.0</v>
      </c>
      <c r="I7" s="1">
        <v>958.0</v>
      </c>
      <c r="J7" s="1">
        <v>824.0</v>
      </c>
      <c r="K7" s="1">
        <v>964.0</v>
      </c>
      <c r="L7" s="2"/>
      <c r="M7" s="2"/>
      <c r="N7" s="2"/>
      <c r="O7" s="2"/>
      <c r="P7" s="2"/>
      <c r="Q7" s="2"/>
      <c r="R7" s="2"/>
      <c r="S7" s="2"/>
      <c r="T7" s="2"/>
      <c r="U7" s="2"/>
      <c r="V7" s="2"/>
      <c r="W7" s="2"/>
      <c r="X7" s="2"/>
      <c r="Y7" s="2"/>
      <c r="Z7" s="2"/>
    </row>
    <row r="8">
      <c r="A8" s="1" t="s">
        <v>77</v>
      </c>
      <c r="B8" s="1">
        <v>1800.0</v>
      </c>
      <c r="C8" s="1">
        <v>2000.0</v>
      </c>
      <c r="D8" s="1">
        <v>2340.0</v>
      </c>
      <c r="E8" s="1">
        <v>3260.0</v>
      </c>
      <c r="F8" s="1">
        <v>4180.0</v>
      </c>
      <c r="G8" s="1">
        <v>4440.0</v>
      </c>
      <c r="H8" s="1">
        <v>5150.0</v>
      </c>
      <c r="I8" s="1">
        <v>5280.0</v>
      </c>
      <c r="J8" s="1">
        <v>6370.0</v>
      </c>
      <c r="K8" s="1">
        <v>6200.0</v>
      </c>
      <c r="L8" s="2"/>
      <c r="M8" s="2"/>
      <c r="N8" s="2"/>
      <c r="O8" s="2"/>
      <c r="P8" s="2"/>
      <c r="Q8" s="2"/>
      <c r="R8" s="2"/>
      <c r="S8" s="2"/>
      <c r="T8" s="2"/>
      <c r="U8" s="2"/>
      <c r="V8" s="2"/>
      <c r="W8" s="2"/>
      <c r="X8" s="2"/>
      <c r="Y8" s="2"/>
      <c r="Z8" s="2"/>
    </row>
    <row r="9">
      <c r="A9" s="1" t="s">
        <v>78</v>
      </c>
      <c r="B9" s="1">
        <v>-12.0</v>
      </c>
      <c r="C9" s="1">
        <v>-15.0</v>
      </c>
      <c r="D9" s="1">
        <v>-14.0</v>
      </c>
      <c r="E9" s="1">
        <v>-16.0</v>
      </c>
      <c r="F9" s="1">
        <v>-20.0</v>
      </c>
      <c r="G9" s="1">
        <v>-28.0</v>
      </c>
      <c r="H9" s="1">
        <v>-60.0</v>
      </c>
      <c r="I9" s="1">
        <v>-51.0</v>
      </c>
      <c r="J9" s="1">
        <v>-61.0</v>
      </c>
      <c r="K9" s="1">
        <v>-68.0</v>
      </c>
      <c r="L9" s="2"/>
      <c r="M9" s="2"/>
      <c r="N9" s="2"/>
      <c r="O9" s="2"/>
      <c r="P9" s="2"/>
      <c r="Q9" s="2"/>
      <c r="R9" s="2"/>
      <c r="S9" s="2"/>
      <c r="T9" s="2"/>
      <c r="U9" s="2"/>
      <c r="V9" s="2"/>
      <c r="W9" s="2"/>
      <c r="X9" s="2"/>
      <c r="Y9" s="2"/>
      <c r="Z9" s="2"/>
    </row>
    <row r="10">
      <c r="A10" s="1" t="s">
        <v>79</v>
      </c>
      <c r="B10" s="1">
        <v>-1.0</v>
      </c>
      <c r="C10" s="1">
        <v>-5.0</v>
      </c>
      <c r="D10" s="1">
        <v>-23.0</v>
      </c>
      <c r="E10" s="1">
        <v>-30.0</v>
      </c>
      <c r="F10" s="1">
        <v>-40.0</v>
      </c>
      <c r="G10" s="1">
        <v>-41.0</v>
      </c>
      <c r="H10" s="1">
        <v>-47.0</v>
      </c>
      <c r="I10" s="1">
        <v>-50.0</v>
      </c>
      <c r="J10" s="1">
        <v>-62.0</v>
      </c>
      <c r="K10" s="1">
        <v>-66.0</v>
      </c>
      <c r="L10" s="2"/>
      <c r="M10" s="2"/>
      <c r="N10" s="2"/>
      <c r="O10" s="2"/>
      <c r="P10" s="2"/>
      <c r="Q10" s="2"/>
      <c r="R10" s="2"/>
      <c r="S10" s="2"/>
      <c r="T10" s="2"/>
      <c r="U10" s="2"/>
      <c r="V10" s="2"/>
      <c r="W10" s="2"/>
      <c r="X10" s="2"/>
      <c r="Y10" s="2"/>
      <c r="Z10" s="2"/>
    </row>
    <row r="11">
      <c r="A11" s="1" t="s">
        <v>80</v>
      </c>
      <c r="B11" s="1">
        <v>1790.0</v>
      </c>
      <c r="C11" s="1">
        <v>1980.0</v>
      </c>
      <c r="D11" s="1">
        <v>2310.0</v>
      </c>
      <c r="E11" s="1">
        <v>3210.0</v>
      </c>
      <c r="F11" s="1">
        <v>4120.0</v>
      </c>
      <c r="G11" s="1">
        <v>4370.0</v>
      </c>
      <c r="H11" s="1">
        <v>5040.0</v>
      </c>
      <c r="I11" s="1">
        <v>5170.0</v>
      </c>
      <c r="J11" s="1">
        <v>6250.0</v>
      </c>
      <c r="K11" s="1">
        <v>6060.0</v>
      </c>
      <c r="L11" s="2"/>
      <c r="M11" s="2"/>
      <c r="N11" s="2"/>
      <c r="O11" s="2"/>
      <c r="P11" s="2"/>
      <c r="Q11" s="2"/>
      <c r="R11" s="2"/>
      <c r="S11" s="2"/>
      <c r="T11" s="2"/>
      <c r="U11" s="2"/>
      <c r="V11" s="2"/>
      <c r="W11" s="2"/>
      <c r="X11" s="2"/>
      <c r="Y11" s="2"/>
      <c r="Z11" s="2"/>
    </row>
    <row r="12">
      <c r="A12" s="1" t="s">
        <v>81</v>
      </c>
      <c r="B12" s="1">
        <v>90.0</v>
      </c>
      <c r="C12" s="1">
        <v>95.0</v>
      </c>
      <c r="D12" s="1">
        <v>92.0</v>
      </c>
      <c r="E12" s="1">
        <v>106.0</v>
      </c>
      <c r="F12" s="1">
        <v>126.0</v>
      </c>
      <c r="G12" s="1">
        <v>145.0</v>
      </c>
      <c r="H12" s="1">
        <v>124.0</v>
      </c>
      <c r="I12" s="1">
        <v>125.0</v>
      </c>
      <c r="J12" s="1">
        <v>129.0</v>
      </c>
      <c r="K12" s="1">
        <v>138.0</v>
      </c>
      <c r="L12" s="2"/>
      <c r="M12" s="2"/>
      <c r="N12" s="2"/>
      <c r="O12" s="2"/>
      <c r="P12" s="2"/>
      <c r="Q12" s="2"/>
      <c r="R12" s="2"/>
      <c r="S12" s="2"/>
      <c r="T12" s="2"/>
      <c r="U12" s="2"/>
      <c r="V12" s="2"/>
      <c r="W12" s="2"/>
      <c r="X12" s="2"/>
      <c r="Y12" s="2"/>
      <c r="Z12" s="2"/>
    </row>
    <row r="13">
      <c r="A13" s="1" t="s">
        <v>82</v>
      </c>
      <c r="B13" s="1">
        <v>-18.0</v>
      </c>
      <c r="C13" s="1">
        <v>-22.0</v>
      </c>
      <c r="D13" s="1">
        <v>-25.0</v>
      </c>
      <c r="E13" s="1">
        <v>-29.0</v>
      </c>
      <c r="F13" s="1">
        <v>-31.0</v>
      </c>
      <c r="G13" s="1">
        <v>-40.0</v>
      </c>
      <c r="H13" s="1">
        <v>-41.0</v>
      </c>
      <c r="I13" s="1">
        <v>-45.0</v>
      </c>
      <c r="J13" s="1">
        <v>-50.0</v>
      </c>
      <c r="K13" s="1">
        <v>-54.0</v>
      </c>
      <c r="L13" s="2"/>
      <c r="M13" s="2"/>
      <c r="N13" s="2"/>
      <c r="O13" s="2"/>
      <c r="P13" s="2"/>
      <c r="Q13" s="2"/>
      <c r="R13" s="2"/>
      <c r="S13" s="2"/>
      <c r="T13" s="2"/>
      <c r="U13" s="2"/>
      <c r="V13" s="2"/>
      <c r="W13" s="2"/>
      <c r="X13" s="2"/>
      <c r="Y13" s="2"/>
      <c r="Z13" s="2"/>
    </row>
    <row r="14">
      <c r="A14" s="1" t="s">
        <v>83</v>
      </c>
      <c r="B14" s="1">
        <v>72.0</v>
      </c>
      <c r="C14" s="1">
        <v>73.0</v>
      </c>
      <c r="D14" s="1">
        <v>66.0</v>
      </c>
      <c r="E14" s="1">
        <v>76.0</v>
      </c>
      <c r="F14" s="1">
        <v>94.0</v>
      </c>
      <c r="G14" s="1">
        <v>105.0</v>
      </c>
      <c r="H14" s="1">
        <v>83.0</v>
      </c>
      <c r="I14" s="1">
        <v>79.0</v>
      </c>
      <c r="J14" s="1">
        <v>78.0</v>
      </c>
      <c r="K14" s="1">
        <v>82.0</v>
      </c>
      <c r="L14" s="2"/>
      <c r="M14" s="2"/>
      <c r="N14" s="2"/>
      <c r="O14" s="2"/>
      <c r="P14" s="2"/>
      <c r="Q14" s="2"/>
      <c r="R14" s="2"/>
      <c r="S14" s="2"/>
      <c r="T14" s="2"/>
      <c r="U14" s="2"/>
      <c r="V14" s="2"/>
      <c r="W14" s="2"/>
      <c r="X14" s="2"/>
      <c r="Y14" s="2"/>
      <c r="Z14" s="2"/>
    </row>
    <row r="15">
      <c r="A15" s="1" t="s">
        <v>84</v>
      </c>
      <c r="B15" s="1">
        <v>47.0</v>
      </c>
      <c r="C15" s="1">
        <v>46.0</v>
      </c>
      <c r="D15" s="1">
        <v>48.0</v>
      </c>
      <c r="E15" s="1">
        <v>98.0</v>
      </c>
      <c r="F15" s="1">
        <v>165.0</v>
      </c>
      <c r="G15" s="1">
        <v>172.0</v>
      </c>
      <c r="H15" s="1">
        <v>162.0</v>
      </c>
      <c r="I15" s="1">
        <v>162.0</v>
      </c>
      <c r="J15" s="1">
        <v>162.0</v>
      </c>
      <c r="K15" s="1">
        <v>162.0</v>
      </c>
      <c r="L15" s="2"/>
      <c r="M15" s="2"/>
      <c r="N15" s="2"/>
      <c r="O15" s="2"/>
      <c r="P15" s="2"/>
      <c r="Q15" s="2"/>
      <c r="R15" s="2"/>
      <c r="S15" s="2"/>
      <c r="T15" s="2"/>
      <c r="U15" s="2"/>
      <c r="V15" s="2"/>
      <c r="W15" s="2"/>
      <c r="X15" s="2"/>
      <c r="Y15" s="2"/>
      <c r="Z15" s="2"/>
    </row>
    <row r="16">
      <c r="A16" s="1" t="s">
        <v>85</v>
      </c>
      <c r="B16" s="1">
        <v>9.0</v>
      </c>
      <c r="C16" s="1">
        <v>7.0</v>
      </c>
      <c r="D16" s="1">
        <v>7.0</v>
      </c>
      <c r="E16" s="1">
        <v>16.0</v>
      </c>
      <c r="F16" s="1">
        <v>37.0</v>
      </c>
      <c r="G16" s="1">
        <v>34.0</v>
      </c>
      <c r="H16" s="1">
        <v>28.0</v>
      </c>
      <c r="I16" s="1">
        <v>24.0</v>
      </c>
      <c r="J16" s="1">
        <v>20.0</v>
      </c>
      <c r="K16" s="1">
        <v>16.0</v>
      </c>
      <c r="L16" s="2"/>
      <c r="M16" s="2"/>
      <c r="N16" s="2"/>
      <c r="O16" s="2"/>
      <c r="P16" s="2"/>
      <c r="Q16" s="2"/>
      <c r="R16" s="2"/>
      <c r="S16" s="2"/>
      <c r="T16" s="2"/>
      <c r="U16" s="2"/>
      <c r="V16" s="2"/>
      <c r="W16" s="2"/>
      <c r="X16" s="2"/>
      <c r="Y16" s="2"/>
      <c r="Z16" s="2"/>
    </row>
    <row r="17">
      <c r="A17" s="1" t="s">
        <v>86</v>
      </c>
      <c r="B17" s="1">
        <v>96.0</v>
      </c>
      <c r="C17" s="1">
        <v>54.0</v>
      </c>
      <c r="D17" s="1">
        <v>70.0</v>
      </c>
      <c r="E17" s="1">
        <v>50.0</v>
      </c>
      <c r="F17" s="1">
        <v>30.0</v>
      </c>
      <c r="G17" s="1">
        <v>16.0</v>
      </c>
      <c r="H17" s="1">
        <v>138.0</v>
      </c>
      <c r="I17" s="1">
        <v>32.0</v>
      </c>
      <c r="J17" s="1">
        <v>1.0</v>
      </c>
      <c r="K17" s="1">
        <v>3.0</v>
      </c>
      <c r="L17" s="2"/>
      <c r="M17" s="2"/>
      <c r="N17" s="2"/>
      <c r="O17" s="2"/>
      <c r="P17" s="2"/>
      <c r="Q17" s="2"/>
      <c r="R17" s="2"/>
      <c r="S17" s="2"/>
      <c r="T17" s="2"/>
      <c r="U17" s="2"/>
      <c r="V17" s="2"/>
      <c r="W17" s="2"/>
      <c r="X17" s="2"/>
      <c r="Y17" s="2"/>
      <c r="Z17" s="2"/>
    </row>
    <row r="18">
      <c r="A18" s="1" t="s">
        <v>87</v>
      </c>
      <c r="B18" s="1">
        <v>8.0</v>
      </c>
      <c r="C18" s="1">
        <v>7.0</v>
      </c>
      <c r="D18" s="1">
        <v>8.0</v>
      </c>
      <c r="E18" s="1">
        <v>11.0</v>
      </c>
      <c r="F18" s="1">
        <v>16.0</v>
      </c>
      <c r="G18" s="1">
        <v>16.0</v>
      </c>
      <c r="H18" s="1">
        <v>23.0</v>
      </c>
      <c r="I18" s="1">
        <v>19.0</v>
      </c>
      <c r="J18" s="1">
        <v>20.0</v>
      </c>
      <c r="K18" s="1">
        <v>24.0</v>
      </c>
      <c r="L18" s="2"/>
      <c r="M18" s="2"/>
      <c r="N18" s="2"/>
      <c r="O18" s="2"/>
      <c r="P18" s="2"/>
      <c r="Q18" s="2"/>
      <c r="R18" s="2"/>
      <c r="S18" s="2"/>
      <c r="T18" s="2"/>
      <c r="U18" s="2"/>
      <c r="V18" s="2"/>
      <c r="W18" s="2"/>
      <c r="X18" s="2"/>
      <c r="Y18" s="2"/>
      <c r="Z18" s="2"/>
    </row>
    <row r="19">
      <c r="A19" s="1" t="s">
        <v>88</v>
      </c>
      <c r="B19" s="1">
        <v>3.0</v>
      </c>
      <c r="C19" s="1">
        <v>8.0</v>
      </c>
      <c r="D19" s="1">
        <v>5.0</v>
      </c>
      <c r="E19" s="1">
        <v>8.0</v>
      </c>
      <c r="F19" s="1">
        <v>8.0</v>
      </c>
      <c r="G19" s="1">
        <v>6.0</v>
      </c>
      <c r="H19" s="1">
        <v>0.0</v>
      </c>
      <c r="I19" s="1">
        <v>0.0</v>
      </c>
      <c r="J19" s="1">
        <v>0.0</v>
      </c>
      <c r="K19" s="1">
        <v>0.0</v>
      </c>
      <c r="L19" s="2"/>
      <c r="M19" s="2"/>
      <c r="N19" s="2"/>
      <c r="O19" s="2"/>
      <c r="P19" s="2"/>
      <c r="Q19" s="2"/>
      <c r="R19" s="2"/>
      <c r="S19" s="2"/>
      <c r="T19" s="2"/>
      <c r="U19" s="2"/>
      <c r="V19" s="2"/>
      <c r="W19" s="2"/>
      <c r="X19" s="2"/>
      <c r="Y19" s="2"/>
      <c r="Z19" s="2"/>
    </row>
    <row r="20">
      <c r="A20" s="1" t="s">
        <v>89</v>
      </c>
      <c r="B20" s="1">
        <v>3.0</v>
      </c>
      <c r="C20" s="1">
        <v>20.0</v>
      </c>
      <c r="D20" s="1">
        <v>22.0</v>
      </c>
      <c r="E20" s="1">
        <v>25.0</v>
      </c>
      <c r="F20" s="1">
        <v>33.0</v>
      </c>
      <c r="G20" s="1">
        <v>36.0</v>
      </c>
      <c r="H20" s="1">
        <v>0.0</v>
      </c>
      <c r="I20" s="1">
        <v>0.0</v>
      </c>
      <c r="J20" s="1">
        <v>0.0</v>
      </c>
      <c r="K20" s="1">
        <v>0.0</v>
      </c>
      <c r="L20" s="2"/>
      <c r="M20" s="2"/>
      <c r="N20" s="2"/>
      <c r="O20" s="2"/>
      <c r="P20" s="2"/>
      <c r="Q20" s="2"/>
      <c r="R20" s="2"/>
      <c r="S20" s="2"/>
      <c r="T20" s="2"/>
      <c r="U20" s="2"/>
      <c r="V20" s="2"/>
      <c r="W20" s="2"/>
      <c r="X20" s="2"/>
      <c r="Y20" s="2"/>
      <c r="Z20" s="2"/>
    </row>
    <row r="21" ht="15.75" customHeight="1">
      <c r="A21" s="1" t="s">
        <v>90</v>
      </c>
      <c r="B21" s="1">
        <v>0.0</v>
      </c>
      <c r="C21" s="1">
        <v>0.0</v>
      </c>
      <c r="D21" s="1">
        <v>1.0</v>
      </c>
      <c r="E21" s="1">
        <v>13.0</v>
      </c>
      <c r="F21" s="1">
        <v>5.0</v>
      </c>
      <c r="G21" s="1">
        <v>5.0</v>
      </c>
      <c r="H21" s="1">
        <v>5.0</v>
      </c>
      <c r="I21" s="1">
        <v>2.0</v>
      </c>
      <c r="J21" s="1">
        <v>20.0</v>
      </c>
      <c r="K21" s="1">
        <v>0.0</v>
      </c>
      <c r="L21" s="2"/>
      <c r="M21" s="2"/>
      <c r="N21" s="2"/>
      <c r="O21" s="2"/>
      <c r="P21" s="2"/>
      <c r="Q21" s="2"/>
      <c r="R21" s="2"/>
      <c r="S21" s="2"/>
      <c r="T21" s="2"/>
      <c r="U21" s="2"/>
      <c r="V21" s="2"/>
      <c r="W21" s="2"/>
      <c r="X21" s="2"/>
      <c r="Y21" s="2"/>
      <c r="Z21" s="2"/>
    </row>
    <row r="22" ht="15.75" customHeight="1">
      <c r="A22" s="1" t="s">
        <v>91</v>
      </c>
      <c r="B22" s="1">
        <v>3.0</v>
      </c>
      <c r="C22" s="1">
        <v>1.0</v>
      </c>
      <c r="D22" s="1">
        <v>0.0</v>
      </c>
      <c r="E22" s="1">
        <v>12.0</v>
      </c>
      <c r="F22" s="1">
        <v>1.0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92</v>
      </c>
      <c r="B23" s="1">
        <v>8.0</v>
      </c>
      <c r="C23" s="1">
        <v>5.0</v>
      </c>
      <c r="D23" s="1">
        <v>3.0</v>
      </c>
      <c r="E23" s="1">
        <v>5.0</v>
      </c>
      <c r="F23" s="1">
        <v>3.0</v>
      </c>
      <c r="G23" s="1">
        <v>6.0</v>
      </c>
      <c r="H23" s="1">
        <v>20.0</v>
      </c>
      <c r="I23" s="1">
        <v>14.0</v>
      </c>
      <c r="J23" s="1">
        <v>8.0</v>
      </c>
      <c r="K23" s="1">
        <v>11.0</v>
      </c>
      <c r="L23" s="2"/>
      <c r="M23" s="2"/>
      <c r="N23" s="2"/>
      <c r="O23" s="2"/>
      <c r="P23" s="2"/>
      <c r="Q23" s="2"/>
      <c r="R23" s="2"/>
      <c r="S23" s="2"/>
      <c r="T23" s="2"/>
      <c r="U23" s="2"/>
      <c r="V23" s="2"/>
      <c r="W23" s="2"/>
      <c r="X23" s="2"/>
      <c r="Y23" s="2"/>
      <c r="Z23" s="2"/>
    </row>
    <row r="24" ht="15.75" customHeight="1">
      <c r="A24" s="1" t="s">
        <v>93</v>
      </c>
      <c r="B24" s="1">
        <v>113.0</v>
      </c>
      <c r="C24" s="1">
        <v>143.0</v>
      </c>
      <c r="D24" s="1">
        <v>175.0</v>
      </c>
      <c r="E24" s="1">
        <v>202.0</v>
      </c>
      <c r="F24" s="1">
        <v>237.0</v>
      </c>
      <c r="G24" s="1">
        <v>252.0</v>
      </c>
      <c r="H24" s="1">
        <v>278.0</v>
      </c>
      <c r="I24" s="1">
        <v>298.0</v>
      </c>
      <c r="J24" s="1">
        <v>324.0</v>
      </c>
      <c r="K24" s="1">
        <v>404.0</v>
      </c>
      <c r="L24" s="2"/>
      <c r="M24" s="2"/>
      <c r="N24" s="2"/>
      <c r="O24" s="2"/>
      <c r="P24" s="2"/>
      <c r="Q24" s="2"/>
      <c r="R24" s="2"/>
      <c r="S24" s="2"/>
      <c r="T24" s="2"/>
      <c r="U24" s="2"/>
      <c r="V24" s="2"/>
      <c r="W24" s="2"/>
      <c r="X24" s="2"/>
      <c r="Y24" s="2"/>
      <c r="Z24" s="2"/>
    </row>
    <row r="25" ht="15.75" customHeight="1">
      <c r="A25" s="1" t="s">
        <v>94</v>
      </c>
      <c r="B25" s="1">
        <v>2680.0</v>
      </c>
      <c r="C25" s="1">
        <v>2880.0</v>
      </c>
      <c r="D25" s="1">
        <v>3230.0</v>
      </c>
      <c r="E25" s="1">
        <v>4410.0</v>
      </c>
      <c r="F25" s="1">
        <v>5640.0</v>
      </c>
      <c r="G25" s="1">
        <v>6090.0</v>
      </c>
      <c r="H25" s="1">
        <v>6870.0</v>
      </c>
      <c r="I25" s="1">
        <v>7440.0</v>
      </c>
      <c r="J25" s="1">
        <v>7860.0</v>
      </c>
      <c r="K25" s="1">
        <v>7870.0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1420.0</v>
      </c>
      <c r="C27" s="1">
        <v>1770.0</v>
      </c>
      <c r="D27" s="1">
        <v>1790.0</v>
      </c>
      <c r="E27" s="1">
        <v>2340.0</v>
      </c>
      <c r="F27" s="1">
        <v>3030.0</v>
      </c>
      <c r="G27" s="1">
        <v>3400.0</v>
      </c>
      <c r="H27" s="1">
        <v>3540.0</v>
      </c>
      <c r="I27" s="1">
        <v>3720.0</v>
      </c>
      <c r="J27" s="1">
        <v>4310.0</v>
      </c>
      <c r="K27" s="1">
        <v>4980.0</v>
      </c>
      <c r="L27" s="2"/>
      <c r="M27" s="2"/>
      <c r="N27" s="2"/>
      <c r="O27" s="2"/>
      <c r="P27" s="2"/>
      <c r="Q27" s="2"/>
      <c r="R27" s="2"/>
      <c r="S27" s="2"/>
      <c r="T27" s="2"/>
      <c r="U27" s="2"/>
      <c r="V27" s="2"/>
      <c r="W27" s="2"/>
      <c r="X27" s="2"/>
      <c r="Y27" s="2"/>
      <c r="Z27" s="2"/>
    </row>
    <row r="28" ht="15.75" customHeight="1">
      <c r="A28" s="1" t="s">
        <v>97</v>
      </c>
      <c r="B28" s="1">
        <v>222.0</v>
      </c>
      <c r="C28" s="1">
        <v>52.0</v>
      </c>
      <c r="D28" s="1">
        <v>52.0</v>
      </c>
      <c r="E28" s="1">
        <v>69.0</v>
      </c>
      <c r="F28" s="1">
        <v>75.0</v>
      </c>
      <c r="G28" s="1">
        <v>123.0</v>
      </c>
      <c r="H28" s="1">
        <v>88.0</v>
      </c>
      <c r="I28" s="1">
        <v>144.0</v>
      </c>
      <c r="J28" s="1">
        <v>119.0</v>
      </c>
      <c r="K28" s="1">
        <v>179.0</v>
      </c>
      <c r="L28" s="2"/>
      <c r="M28" s="2"/>
      <c r="N28" s="2"/>
      <c r="O28" s="2"/>
      <c r="P28" s="2"/>
      <c r="Q28" s="2"/>
      <c r="R28" s="2"/>
      <c r="S28" s="2"/>
      <c r="T28" s="2"/>
      <c r="U28" s="2"/>
      <c r="V28" s="2"/>
      <c r="W28" s="2"/>
      <c r="X28" s="2"/>
      <c r="Y28" s="2"/>
      <c r="Z28" s="2"/>
    </row>
    <row r="29" ht="15.75" customHeight="1">
      <c r="A29" s="1" t="s">
        <v>98</v>
      </c>
      <c r="B29" s="1">
        <v>507.0</v>
      </c>
      <c r="C29" s="1">
        <v>543.0</v>
      </c>
      <c r="D29" s="1">
        <v>562.0</v>
      </c>
      <c r="E29" s="1">
        <v>724.0</v>
      </c>
      <c r="F29" s="1">
        <v>972.0</v>
      </c>
      <c r="G29" s="1">
        <v>1020.0</v>
      </c>
      <c r="H29" s="1">
        <v>1470.0</v>
      </c>
      <c r="I29" s="1">
        <v>2250.0</v>
      </c>
      <c r="J29" s="1">
        <v>1940.0</v>
      </c>
      <c r="K29" s="1">
        <v>1150.0</v>
      </c>
      <c r="L29" s="2"/>
      <c r="M29" s="2"/>
      <c r="N29" s="2"/>
      <c r="O29" s="2"/>
      <c r="P29" s="2"/>
      <c r="Q29" s="2"/>
      <c r="R29" s="2"/>
      <c r="S29" s="2"/>
      <c r="T29" s="2"/>
      <c r="U29" s="2"/>
      <c r="V29" s="2"/>
      <c r="W29" s="2"/>
      <c r="X29" s="2"/>
      <c r="Y29" s="2"/>
      <c r="Z29" s="2"/>
    </row>
    <row r="30" ht="15.75" customHeight="1">
      <c r="A30" s="1" t="s">
        <v>99</v>
      </c>
      <c r="B30" s="1">
        <v>2150.0</v>
      </c>
      <c r="C30" s="1">
        <v>2370.0</v>
      </c>
      <c r="D30" s="1">
        <v>2400.0</v>
      </c>
      <c r="E30" s="1">
        <v>3130.0</v>
      </c>
      <c r="F30" s="1">
        <v>4070.0</v>
      </c>
      <c r="G30" s="1">
        <v>4540.0</v>
      </c>
      <c r="H30" s="1">
        <v>5100.0</v>
      </c>
      <c r="I30" s="1">
        <v>6110.0</v>
      </c>
      <c r="J30" s="1">
        <v>6360.0</v>
      </c>
      <c r="K30" s="1">
        <v>6310.0</v>
      </c>
      <c r="L30" s="2"/>
      <c r="M30" s="2"/>
      <c r="N30" s="2"/>
      <c r="O30" s="2"/>
      <c r="P30" s="2"/>
      <c r="Q30" s="2"/>
      <c r="R30" s="2"/>
      <c r="S30" s="2"/>
      <c r="T30" s="2"/>
      <c r="U30" s="2"/>
      <c r="V30" s="2"/>
      <c r="W30" s="2"/>
      <c r="X30" s="2"/>
      <c r="Y30" s="2"/>
      <c r="Z30" s="2"/>
    </row>
    <row r="31" ht="15.75" customHeight="1">
      <c r="A31" s="1" t="s">
        <v>100</v>
      </c>
      <c r="B31" s="1">
        <v>140.0</v>
      </c>
      <c r="C31" s="1">
        <v>108.0</v>
      </c>
      <c r="D31" s="1">
        <v>182.0</v>
      </c>
      <c r="E31" s="1">
        <v>165.0</v>
      </c>
      <c r="F31" s="1">
        <v>124.0</v>
      </c>
      <c r="G31" s="1">
        <v>82.0</v>
      </c>
      <c r="H31" s="1">
        <v>69.0</v>
      </c>
      <c r="I31" s="1">
        <v>76.0</v>
      </c>
      <c r="J31" s="1">
        <v>303.0</v>
      </c>
      <c r="K31" s="1">
        <v>210.0</v>
      </c>
      <c r="L31" s="2"/>
      <c r="M31" s="2"/>
      <c r="N31" s="2"/>
      <c r="O31" s="2"/>
      <c r="P31" s="2"/>
      <c r="Q31" s="2"/>
      <c r="R31" s="2"/>
      <c r="S31" s="2"/>
      <c r="T31" s="2"/>
      <c r="U31" s="2"/>
      <c r="V31" s="2"/>
      <c r="W31" s="2"/>
      <c r="X31" s="2"/>
      <c r="Y31" s="2"/>
      <c r="Z31" s="2"/>
    </row>
    <row r="32" ht="15.75" customHeight="1">
      <c r="A32" s="1" t="s">
        <v>101</v>
      </c>
      <c r="B32" s="1">
        <v>0.0</v>
      </c>
      <c r="C32" s="1">
        <v>0.0</v>
      </c>
      <c r="D32" s="1">
        <v>0.0</v>
      </c>
      <c r="E32" s="1">
        <v>0.0</v>
      </c>
      <c r="F32" s="1">
        <v>0.0</v>
      </c>
      <c r="G32" s="1">
        <v>0.0</v>
      </c>
      <c r="H32" s="1">
        <v>304.0</v>
      </c>
      <c r="I32" s="1">
        <v>0.0</v>
      </c>
      <c r="J32" s="1">
        <v>140.0</v>
      </c>
      <c r="K32" s="1">
        <v>120.0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2.0</v>
      </c>
      <c r="H33" s="1">
        <v>1.0</v>
      </c>
      <c r="I33" s="1">
        <v>2.0</v>
      </c>
      <c r="J33" s="1">
        <v>1.0</v>
      </c>
      <c r="K33" s="1">
        <v>1.0</v>
      </c>
      <c r="L33" s="2"/>
      <c r="M33" s="2"/>
      <c r="N33" s="2"/>
      <c r="O33" s="2"/>
      <c r="P33" s="2"/>
      <c r="Q33" s="2"/>
      <c r="R33" s="2"/>
      <c r="S33" s="2"/>
      <c r="T33" s="2"/>
      <c r="U33" s="2"/>
      <c r="V33" s="2"/>
      <c r="W33" s="2"/>
      <c r="X33" s="2"/>
      <c r="Y33" s="2"/>
      <c r="Z33" s="2"/>
    </row>
    <row r="34" ht="15.75" customHeight="1">
      <c r="A34" s="1" t="s">
        <v>103</v>
      </c>
      <c r="B34" s="1">
        <v>21.0</v>
      </c>
      <c r="C34" s="1">
        <v>61.0</v>
      </c>
      <c r="D34" s="1">
        <v>54.0</v>
      </c>
      <c r="E34" s="1">
        <v>131.0</v>
      </c>
      <c r="F34" s="1">
        <v>127.0</v>
      </c>
      <c r="G34" s="1">
        <v>177.0</v>
      </c>
      <c r="H34" s="1">
        <v>170.0</v>
      </c>
      <c r="I34" s="1">
        <v>139.0</v>
      </c>
      <c r="J34" s="1">
        <v>99.0</v>
      </c>
      <c r="K34" s="1">
        <v>93.0</v>
      </c>
      <c r="L34" s="2"/>
      <c r="M34" s="2"/>
      <c r="N34" s="2"/>
      <c r="O34" s="2"/>
      <c r="P34" s="2"/>
      <c r="Q34" s="2"/>
      <c r="R34" s="2"/>
      <c r="S34" s="2"/>
      <c r="T34" s="2"/>
      <c r="U34" s="2"/>
      <c r="V34" s="2"/>
      <c r="W34" s="2"/>
      <c r="X34" s="2"/>
      <c r="Y34" s="2"/>
      <c r="Z34" s="2"/>
    </row>
    <row r="35" ht="15.75" customHeight="1">
      <c r="A35" s="1" t="s">
        <v>104</v>
      </c>
      <c r="B35" s="1">
        <v>50.0</v>
      </c>
      <c r="C35" s="1">
        <v>40.0</v>
      </c>
      <c r="D35" s="1">
        <v>188.0</v>
      </c>
      <c r="E35" s="1">
        <v>450.0</v>
      </c>
      <c r="F35" s="1">
        <v>608.0</v>
      </c>
      <c r="G35" s="1">
        <v>493.0</v>
      </c>
      <c r="H35" s="1">
        <v>475.0</v>
      </c>
      <c r="I35" s="1">
        <v>310.0</v>
      </c>
      <c r="J35" s="1">
        <v>70.0</v>
      </c>
      <c r="K35" s="1">
        <v>190.0</v>
      </c>
      <c r="L35" s="2"/>
      <c r="M35" s="2"/>
      <c r="N35" s="2"/>
      <c r="O35" s="2"/>
      <c r="P35" s="2"/>
      <c r="Q35" s="2"/>
      <c r="R35" s="2"/>
      <c r="S35" s="2"/>
      <c r="T35" s="2"/>
      <c r="U35" s="2"/>
      <c r="V35" s="2"/>
      <c r="W35" s="2"/>
      <c r="X35" s="2"/>
      <c r="Y35" s="2"/>
      <c r="Z35" s="2"/>
    </row>
    <row r="36" ht="15.75" customHeight="1">
      <c r="A36" s="1" t="s">
        <v>105</v>
      </c>
      <c r="B36" s="1">
        <v>35.0</v>
      </c>
      <c r="C36" s="1">
        <v>17.0</v>
      </c>
      <c r="D36" s="1">
        <v>1.0</v>
      </c>
      <c r="E36" s="1">
        <v>0.0</v>
      </c>
      <c r="F36" s="1">
        <v>0.0</v>
      </c>
      <c r="G36" s="1">
        <v>12.0</v>
      </c>
      <c r="H36" s="1">
        <v>10.0</v>
      </c>
      <c r="I36" s="1">
        <v>8.0</v>
      </c>
      <c r="J36" s="1">
        <v>6.0</v>
      </c>
      <c r="K36" s="1">
        <v>8.0</v>
      </c>
      <c r="L36" s="2"/>
      <c r="M36" s="2"/>
      <c r="N36" s="2"/>
      <c r="O36" s="2"/>
      <c r="P36" s="2"/>
      <c r="Q36" s="2"/>
      <c r="R36" s="2"/>
      <c r="S36" s="2"/>
      <c r="T36" s="2"/>
      <c r="U36" s="2"/>
      <c r="V36" s="2"/>
      <c r="W36" s="2"/>
      <c r="X36" s="2"/>
      <c r="Y36" s="2"/>
      <c r="Z36" s="2"/>
    </row>
    <row r="37" ht="15.75" customHeight="1">
      <c r="A37" s="1" t="s">
        <v>106</v>
      </c>
      <c r="B37" s="1">
        <v>36.0</v>
      </c>
      <c r="C37" s="1">
        <v>37.0</v>
      </c>
      <c r="D37" s="1">
        <v>37.0</v>
      </c>
      <c r="E37" s="1">
        <v>45.0</v>
      </c>
      <c r="F37" s="1">
        <v>47.0</v>
      </c>
      <c r="G37" s="1">
        <v>48.0</v>
      </c>
      <c r="H37" s="1">
        <v>48.0</v>
      </c>
      <c r="I37" s="1">
        <v>49.0</v>
      </c>
      <c r="J37" s="1">
        <v>49.0</v>
      </c>
      <c r="K37" s="1">
        <v>50.0</v>
      </c>
      <c r="L37" s="2"/>
      <c r="M37" s="2"/>
      <c r="N37" s="2"/>
      <c r="O37" s="2"/>
      <c r="P37" s="2"/>
      <c r="Q37" s="2"/>
      <c r="R37" s="2"/>
      <c r="S37" s="2"/>
      <c r="T37" s="2"/>
      <c r="U37" s="2"/>
      <c r="V37" s="2"/>
      <c r="W37" s="2"/>
      <c r="X37" s="2"/>
      <c r="Y37" s="2"/>
      <c r="Z37" s="2"/>
    </row>
    <row r="38" ht="15.75" customHeight="1">
      <c r="A38" s="1" t="s">
        <v>107</v>
      </c>
      <c r="B38" s="1">
        <v>1.0</v>
      </c>
      <c r="C38" s="1">
        <v>97.0</v>
      </c>
      <c r="D38" s="1">
        <v>1.0</v>
      </c>
      <c r="E38" s="1">
        <v>2.0</v>
      </c>
      <c r="F38" s="1">
        <v>4.0</v>
      </c>
      <c r="G38" s="1">
        <v>6.0</v>
      </c>
      <c r="H38" s="1">
        <v>0.0</v>
      </c>
      <c r="I38" s="1">
        <v>0.0</v>
      </c>
      <c r="J38" s="1">
        <v>60.0</v>
      </c>
      <c r="K38" s="1">
        <v>92.0</v>
      </c>
      <c r="L38" s="2"/>
      <c r="M38" s="2"/>
      <c r="N38" s="2"/>
      <c r="O38" s="2"/>
      <c r="P38" s="2"/>
      <c r="Q38" s="2"/>
      <c r="R38" s="2"/>
      <c r="S38" s="2"/>
      <c r="T38" s="2"/>
      <c r="U38" s="2"/>
      <c r="V38" s="2"/>
      <c r="W38" s="2"/>
      <c r="X38" s="2"/>
      <c r="Y38" s="2"/>
      <c r="Z38" s="2"/>
    </row>
    <row r="39" ht="15.75" customHeight="1">
      <c r="A39" s="1" t="s">
        <v>108</v>
      </c>
      <c r="B39" s="1">
        <v>2.0</v>
      </c>
      <c r="C39" s="1">
        <v>2.0</v>
      </c>
      <c r="D39" s="1">
        <v>3.0</v>
      </c>
      <c r="E39" s="1">
        <v>3.0</v>
      </c>
      <c r="F39" s="1">
        <v>4.0</v>
      </c>
      <c r="G39" s="1">
        <v>5.0</v>
      </c>
      <c r="H39" s="1">
        <v>4.0</v>
      </c>
      <c r="I39" s="1">
        <v>0.0</v>
      </c>
      <c r="J39" s="1">
        <v>0.0</v>
      </c>
      <c r="K39" s="1">
        <v>0.0</v>
      </c>
      <c r="L39" s="2"/>
      <c r="M39" s="2"/>
      <c r="N39" s="2"/>
      <c r="O39" s="2"/>
      <c r="P39" s="2"/>
      <c r="Q39" s="2"/>
      <c r="R39" s="2"/>
      <c r="S39" s="2"/>
      <c r="T39" s="2"/>
      <c r="U39" s="2"/>
      <c r="V39" s="2"/>
      <c r="W39" s="2"/>
      <c r="X39" s="2"/>
      <c r="Y39" s="2"/>
      <c r="Z39" s="2"/>
    </row>
    <row r="40" ht="15.75" customHeight="1">
      <c r="A40" s="1" t="s">
        <v>109</v>
      </c>
      <c r="B40" s="1">
        <v>0.0</v>
      </c>
      <c r="C40" s="1">
        <v>0.0</v>
      </c>
      <c r="D40" s="1">
        <v>8.0</v>
      </c>
      <c r="E40" s="1">
        <v>0.0</v>
      </c>
      <c r="F40" s="1">
        <v>0.0</v>
      </c>
      <c r="G40" s="1">
        <v>11.0</v>
      </c>
      <c r="H40" s="1">
        <v>0.0</v>
      </c>
      <c r="I40" s="1">
        <v>0.0</v>
      </c>
      <c r="J40" s="1">
        <v>0.0</v>
      </c>
      <c r="K40" s="1">
        <v>0.0</v>
      </c>
      <c r="L40" s="2"/>
      <c r="M40" s="2"/>
      <c r="N40" s="2"/>
      <c r="O40" s="2"/>
      <c r="P40" s="2"/>
      <c r="Q40" s="2"/>
      <c r="R40" s="2"/>
      <c r="S40" s="2"/>
      <c r="T40" s="2"/>
      <c r="U40" s="2"/>
      <c r="V40" s="2"/>
      <c r="W40" s="2"/>
      <c r="X40" s="2"/>
      <c r="Y40" s="2"/>
      <c r="Z40" s="2"/>
    </row>
    <row r="41" ht="15.75" customHeight="1">
      <c r="A41" s="1" t="s">
        <v>110</v>
      </c>
      <c r="B41" s="1">
        <v>54.0</v>
      </c>
      <c r="C41" s="1">
        <v>33.0</v>
      </c>
      <c r="D41" s="1">
        <v>33.0</v>
      </c>
      <c r="E41" s="1">
        <v>33.0</v>
      </c>
      <c r="F41" s="1">
        <v>39.0</v>
      </c>
      <c r="G41" s="1">
        <v>42.0</v>
      </c>
      <c r="H41" s="1">
        <v>62.0</v>
      </c>
      <c r="I41" s="1">
        <v>83.0</v>
      </c>
      <c r="J41" s="1">
        <v>0.0</v>
      </c>
      <c r="K41" s="1">
        <v>0.0</v>
      </c>
      <c r="L41" s="2"/>
      <c r="M41" s="2"/>
      <c r="N41" s="2"/>
      <c r="O41" s="2"/>
      <c r="P41" s="2"/>
      <c r="Q41" s="2"/>
      <c r="R41" s="2"/>
      <c r="S41" s="2"/>
      <c r="T41" s="2"/>
      <c r="U41" s="2"/>
      <c r="V41" s="2"/>
      <c r="W41" s="2"/>
      <c r="X41" s="2"/>
      <c r="Y41" s="2"/>
      <c r="Z41" s="2"/>
    </row>
    <row r="42" ht="15.75" customHeight="1">
      <c r="A42" s="1" t="s">
        <v>111</v>
      </c>
      <c r="B42" s="1">
        <v>2460.0</v>
      </c>
      <c r="C42" s="1">
        <v>2650.0</v>
      </c>
      <c r="D42" s="1">
        <v>2910.0</v>
      </c>
      <c r="E42" s="1">
        <v>3960.0</v>
      </c>
      <c r="F42" s="1">
        <v>5030.0</v>
      </c>
      <c r="G42" s="1">
        <v>5430.0</v>
      </c>
      <c r="H42" s="1">
        <v>6250.0</v>
      </c>
      <c r="I42" s="1">
        <v>6780.0</v>
      </c>
      <c r="J42" s="1">
        <v>7100.0</v>
      </c>
      <c r="K42" s="1">
        <v>7080.0</v>
      </c>
      <c r="L42" s="2"/>
      <c r="M42" s="2"/>
      <c r="N42" s="2"/>
      <c r="O42" s="2"/>
      <c r="P42" s="2"/>
      <c r="Q42" s="2"/>
      <c r="R42" s="2"/>
      <c r="S42" s="2"/>
      <c r="T42" s="2"/>
      <c r="U42" s="2"/>
      <c r="V42" s="2"/>
      <c r="W42" s="2"/>
      <c r="X42" s="2"/>
      <c r="Y42" s="2"/>
      <c r="Z42" s="2"/>
    </row>
    <row r="43" ht="15.75" customHeight="1">
      <c r="A43" s="1" t="s">
        <v>112</v>
      </c>
      <c r="B43" s="1">
        <v>0.0</v>
      </c>
      <c r="C43" s="1">
        <v>0.0</v>
      </c>
      <c r="D43" s="1">
        <v>0.0</v>
      </c>
      <c r="E43" s="1">
        <v>2.0</v>
      </c>
      <c r="F43" s="1">
        <v>2.0</v>
      </c>
      <c r="G43" s="1">
        <v>0.0</v>
      </c>
      <c r="H43" s="1">
        <v>0.0</v>
      </c>
      <c r="I43" s="1">
        <v>0.0</v>
      </c>
      <c r="J43" s="1">
        <v>111.0</v>
      </c>
      <c r="K43" s="1">
        <v>111.0</v>
      </c>
      <c r="L43" s="2"/>
      <c r="M43" s="2"/>
      <c r="N43" s="2"/>
      <c r="O43" s="2"/>
      <c r="P43" s="2"/>
      <c r="Q43" s="2"/>
      <c r="R43" s="2"/>
      <c r="S43" s="2"/>
      <c r="T43" s="2"/>
      <c r="U43" s="2"/>
      <c r="V43" s="2"/>
      <c r="W43" s="2"/>
      <c r="X43" s="2"/>
      <c r="Y43" s="2"/>
      <c r="Z43" s="2"/>
    </row>
    <row r="44" ht="15.75" customHeight="1">
      <c r="A44" s="1" t="s">
        <v>113</v>
      </c>
      <c r="B44" s="1">
        <v>0.0</v>
      </c>
      <c r="C44" s="1">
        <v>0.0</v>
      </c>
      <c r="D44" s="1">
        <v>0.0</v>
      </c>
      <c r="E44" s="1">
        <v>2.0</v>
      </c>
      <c r="F44" s="1">
        <v>2.0</v>
      </c>
      <c r="G44" s="1">
        <v>0.0</v>
      </c>
      <c r="H44" s="1">
        <v>0.0</v>
      </c>
      <c r="I44" s="1">
        <v>0.0</v>
      </c>
      <c r="J44" s="1">
        <v>111.0</v>
      </c>
      <c r="K44" s="1">
        <v>111.0</v>
      </c>
      <c r="L44" s="2"/>
      <c r="M44" s="2"/>
      <c r="N44" s="2"/>
      <c r="O44" s="2"/>
      <c r="P44" s="2"/>
      <c r="Q44" s="2"/>
      <c r="R44" s="2"/>
      <c r="S44" s="2"/>
      <c r="T44" s="2"/>
      <c r="U44" s="2"/>
      <c r="V44" s="2"/>
      <c r="W44" s="2"/>
      <c r="X44" s="2"/>
      <c r="Y44" s="2"/>
      <c r="Z44" s="2"/>
    </row>
    <row r="45" ht="15.75" customHeight="1">
      <c r="A45" s="1" t="s">
        <v>114</v>
      </c>
      <c r="B45" s="1">
        <v>11.0</v>
      </c>
      <c r="C45" s="1">
        <v>11.0</v>
      </c>
      <c r="D45" s="1">
        <v>15.0</v>
      </c>
      <c r="E45" s="1">
        <v>19.0</v>
      </c>
      <c r="F45" s="1">
        <v>23.0</v>
      </c>
      <c r="G45" s="1">
        <v>24.0</v>
      </c>
      <c r="H45" s="1">
        <v>22.0</v>
      </c>
      <c r="I45" s="1">
        <v>22.0</v>
      </c>
      <c r="J45" s="1">
        <v>22.0</v>
      </c>
      <c r="K45" s="1">
        <v>21.0</v>
      </c>
      <c r="L45" s="2"/>
      <c r="M45" s="2"/>
      <c r="N45" s="2"/>
      <c r="O45" s="2"/>
      <c r="P45" s="2"/>
      <c r="Q45" s="2"/>
      <c r="R45" s="2"/>
      <c r="S45" s="2"/>
      <c r="T45" s="2"/>
      <c r="U45" s="2"/>
      <c r="V45" s="2"/>
      <c r="W45" s="2"/>
      <c r="X45" s="2"/>
      <c r="Y45" s="2"/>
      <c r="Z45" s="2"/>
    </row>
    <row r="46" ht="15.75" customHeight="1">
      <c r="A46" s="1" t="s">
        <v>115</v>
      </c>
      <c r="B46" s="1">
        <v>134.0</v>
      </c>
      <c r="C46" s="1">
        <v>136.0</v>
      </c>
      <c r="D46" s="1">
        <v>210.0</v>
      </c>
      <c r="E46" s="1">
        <v>330.0</v>
      </c>
      <c r="F46" s="1">
        <v>474.0</v>
      </c>
      <c r="G46" s="1">
        <v>488.0</v>
      </c>
      <c r="H46" s="1">
        <v>453.0</v>
      </c>
      <c r="I46" s="1">
        <v>446.0</v>
      </c>
      <c r="J46" s="1">
        <v>449.0</v>
      </c>
      <c r="K46" s="1">
        <v>435.0</v>
      </c>
      <c r="L46" s="2"/>
      <c r="M46" s="2"/>
      <c r="N46" s="2"/>
      <c r="O46" s="2"/>
      <c r="P46" s="2"/>
      <c r="Q46" s="2"/>
      <c r="R46" s="2"/>
      <c r="S46" s="2"/>
      <c r="T46" s="2"/>
      <c r="U46" s="2"/>
      <c r="V46" s="2"/>
      <c r="W46" s="2"/>
      <c r="X46" s="2"/>
      <c r="Y46" s="2"/>
      <c r="Z46" s="2"/>
    </row>
    <row r="47" ht="15.75" customHeight="1">
      <c r="A47" s="1" t="s">
        <v>116</v>
      </c>
      <c r="B47" s="1">
        <v>74.0</v>
      </c>
      <c r="C47" s="1">
        <v>90.0</v>
      </c>
      <c r="D47" s="1">
        <v>113.0</v>
      </c>
      <c r="E47" s="1">
        <v>114.0</v>
      </c>
      <c r="F47" s="1">
        <v>134.0</v>
      </c>
      <c r="G47" s="1">
        <v>166.0</v>
      </c>
      <c r="H47" s="1">
        <v>156.0</v>
      </c>
      <c r="I47" s="1">
        <v>212.0</v>
      </c>
      <c r="J47" s="1">
        <v>282.0</v>
      </c>
      <c r="K47" s="1">
        <v>322.0</v>
      </c>
      <c r="L47" s="2"/>
      <c r="M47" s="2"/>
      <c r="N47" s="2"/>
      <c r="O47" s="2"/>
      <c r="P47" s="2"/>
      <c r="Q47" s="2"/>
      <c r="R47" s="2"/>
      <c r="S47" s="2"/>
      <c r="T47" s="2"/>
      <c r="U47" s="2"/>
      <c r="V47" s="2"/>
      <c r="W47" s="2"/>
      <c r="X47" s="2"/>
      <c r="Y47" s="2"/>
      <c r="Z47" s="2"/>
    </row>
    <row r="48" ht="15.75" customHeight="1">
      <c r="A48" s="1" t="s">
        <v>117</v>
      </c>
      <c r="B48" s="1">
        <v>10.0</v>
      </c>
      <c r="C48" s="1">
        <v>6.0</v>
      </c>
      <c r="D48" s="1">
        <v>-61.0</v>
      </c>
      <c r="E48" s="1">
        <v>1.0</v>
      </c>
      <c r="F48" s="1">
        <v>-2.0</v>
      </c>
      <c r="G48" s="1">
        <v>7.0</v>
      </c>
      <c r="H48" s="1">
        <v>11.0</v>
      </c>
      <c r="I48" s="1">
        <v>5.0</v>
      </c>
      <c r="J48" s="1">
        <v>-83.0</v>
      </c>
      <c r="K48" s="1">
        <v>-76.0</v>
      </c>
      <c r="L48" s="2"/>
      <c r="M48" s="2"/>
      <c r="N48" s="2"/>
      <c r="O48" s="2"/>
      <c r="P48" s="2"/>
      <c r="Q48" s="2"/>
      <c r="R48" s="2"/>
      <c r="S48" s="2"/>
      <c r="T48" s="2"/>
      <c r="U48" s="2"/>
      <c r="V48" s="2"/>
      <c r="W48" s="2"/>
      <c r="X48" s="2"/>
      <c r="Y48" s="2"/>
      <c r="Z48" s="2"/>
    </row>
    <row r="49" ht="15.75" customHeight="1">
      <c r="A49" s="1" t="s">
        <v>118</v>
      </c>
      <c r="B49" s="1">
        <v>219.0</v>
      </c>
      <c r="C49" s="1">
        <v>233.0</v>
      </c>
      <c r="D49" s="1">
        <v>322.0</v>
      </c>
      <c r="E49" s="1">
        <v>447.0</v>
      </c>
      <c r="F49" s="1">
        <v>606.0</v>
      </c>
      <c r="G49" s="1">
        <v>662.0</v>
      </c>
      <c r="H49" s="1">
        <v>621.0</v>
      </c>
      <c r="I49" s="1">
        <v>664.0</v>
      </c>
      <c r="J49" s="1">
        <v>648.0</v>
      </c>
      <c r="K49" s="1">
        <v>681.0</v>
      </c>
      <c r="L49" s="2"/>
      <c r="M49" s="2"/>
      <c r="N49" s="2"/>
      <c r="O49" s="2"/>
      <c r="P49" s="2"/>
      <c r="Q49" s="2"/>
      <c r="R49" s="2"/>
      <c r="S49" s="2"/>
      <c r="T49" s="2"/>
      <c r="U49" s="2"/>
      <c r="V49" s="2"/>
      <c r="W49" s="2"/>
      <c r="X49" s="2"/>
      <c r="Y49" s="2"/>
      <c r="Z49" s="2"/>
    </row>
    <row r="50" ht="15.75" customHeight="1">
      <c r="A50" s="1" t="s">
        <v>119</v>
      </c>
      <c r="B50" s="1">
        <v>47.0</v>
      </c>
      <c r="C50" s="1">
        <v>17.0</v>
      </c>
      <c r="D50" s="1">
        <v>3.0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120</v>
      </c>
      <c r="B51" s="1">
        <v>220.0</v>
      </c>
      <c r="C51" s="1">
        <v>233.0</v>
      </c>
      <c r="D51" s="1">
        <v>322.0</v>
      </c>
      <c r="E51" s="1">
        <v>450.0</v>
      </c>
      <c r="F51" s="1">
        <v>609.0</v>
      </c>
      <c r="G51" s="1">
        <v>662.0</v>
      </c>
      <c r="H51" s="1">
        <v>621.0</v>
      </c>
      <c r="I51" s="1">
        <v>664.0</v>
      </c>
      <c r="J51" s="1">
        <v>759.0</v>
      </c>
      <c r="K51" s="1">
        <v>792.0</v>
      </c>
      <c r="L51" s="2"/>
      <c r="M51" s="2"/>
      <c r="N51" s="2"/>
      <c r="O51" s="2"/>
      <c r="P51" s="2"/>
      <c r="Q51" s="2"/>
      <c r="R51" s="2"/>
      <c r="S51" s="2"/>
      <c r="T51" s="2"/>
      <c r="U51" s="2"/>
      <c r="V51" s="2"/>
      <c r="W51" s="2"/>
      <c r="X51" s="2"/>
      <c r="Y51" s="2"/>
      <c r="Z51" s="2"/>
    </row>
    <row r="52" ht="15.75" customHeight="1">
      <c r="A52" s="1" t="s">
        <v>121</v>
      </c>
      <c r="B52" s="1">
        <v>2680.0</v>
      </c>
      <c r="C52" s="1">
        <v>2880.0</v>
      </c>
      <c r="D52" s="1">
        <v>3230.0</v>
      </c>
      <c r="E52" s="1">
        <v>4410.0</v>
      </c>
      <c r="F52" s="1">
        <v>5640.0</v>
      </c>
      <c r="G52" s="1">
        <v>6090.0</v>
      </c>
      <c r="H52" s="1">
        <v>6870.0</v>
      </c>
      <c r="I52" s="1">
        <v>7440.0</v>
      </c>
      <c r="J52" s="1">
        <v>7860.0</v>
      </c>
      <c r="K52" s="1">
        <v>7870.0</v>
      </c>
      <c r="L52" s="2"/>
      <c r="M52" s="2"/>
      <c r="N52" s="2"/>
      <c r="O52" s="2"/>
      <c r="P52" s="2"/>
      <c r="Q52" s="2"/>
      <c r="R52" s="2"/>
      <c r="S52" s="2"/>
      <c r="T52" s="2"/>
      <c r="U52" s="2"/>
      <c r="V52" s="2"/>
      <c r="W52" s="2"/>
      <c r="X52" s="2"/>
      <c r="Y52" s="2"/>
      <c r="Z52" s="2"/>
    </row>
    <row r="53" ht="15.75" customHeight="1">
      <c r="A53" s="1" t="s">
        <v>67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122</v>
      </c>
      <c r="B54" s="1">
        <v>11.0</v>
      </c>
      <c r="C54" s="1">
        <v>11.0</v>
      </c>
      <c r="D54" s="1">
        <v>15.0</v>
      </c>
      <c r="E54" s="1">
        <v>23.0</v>
      </c>
      <c r="F54" s="1">
        <v>24.0</v>
      </c>
      <c r="G54" s="1">
        <v>24.0</v>
      </c>
      <c r="H54" s="1">
        <v>22.0</v>
      </c>
      <c r="I54" s="1">
        <v>22.0</v>
      </c>
      <c r="J54" s="1">
        <v>22.0</v>
      </c>
      <c r="K54" s="1">
        <v>21.0</v>
      </c>
      <c r="L54" s="2"/>
      <c r="M54" s="2"/>
      <c r="N54" s="2"/>
      <c r="O54" s="2"/>
      <c r="P54" s="2"/>
      <c r="Q54" s="2"/>
      <c r="R54" s="2"/>
      <c r="S54" s="2"/>
      <c r="T54" s="2"/>
      <c r="U54" s="2"/>
      <c r="V54" s="2"/>
      <c r="W54" s="2"/>
      <c r="X54" s="2"/>
      <c r="Y54" s="2"/>
      <c r="Z54" s="2"/>
    </row>
    <row r="55" ht="15.75" customHeight="1">
      <c r="A55" s="1" t="s">
        <v>123</v>
      </c>
      <c r="B55" s="1">
        <v>11.0</v>
      </c>
      <c r="C55" s="1">
        <v>11.0</v>
      </c>
      <c r="D55" s="1">
        <v>15.0</v>
      </c>
      <c r="E55" s="1">
        <v>19.0</v>
      </c>
      <c r="F55" s="1">
        <v>23.0</v>
      </c>
      <c r="G55" s="1">
        <v>24.0</v>
      </c>
      <c r="H55" s="1">
        <v>22.0</v>
      </c>
      <c r="I55" s="1">
        <v>22.0</v>
      </c>
      <c r="J55" s="1">
        <v>22.0</v>
      </c>
      <c r="K55" s="1">
        <v>21.0</v>
      </c>
      <c r="L55" s="2"/>
      <c r="M55" s="2"/>
      <c r="N55" s="2"/>
      <c r="O55" s="2"/>
      <c r="P55" s="2"/>
      <c r="Q55" s="2"/>
      <c r="R55" s="2"/>
      <c r="S55" s="2"/>
      <c r="T55" s="2"/>
      <c r="U55" s="2"/>
      <c r="V55" s="2"/>
      <c r="W55" s="2"/>
      <c r="X55" s="2"/>
      <c r="Y55" s="2"/>
      <c r="Z55" s="2"/>
    </row>
    <row r="56" ht="15.75" customHeight="1">
      <c r="A56" s="1" t="s">
        <v>124</v>
      </c>
      <c r="B56" s="1" t="s">
        <v>125</v>
      </c>
      <c r="C56" s="1" t="s">
        <v>126</v>
      </c>
      <c r="D56" s="1" t="s">
        <v>127</v>
      </c>
      <c r="E56" s="1" t="s">
        <v>128</v>
      </c>
      <c r="F56" s="1" t="s">
        <v>129</v>
      </c>
      <c r="G56" s="1" t="s">
        <v>130</v>
      </c>
      <c r="H56" s="1" t="s">
        <v>131</v>
      </c>
      <c r="I56" s="1" t="s">
        <v>132</v>
      </c>
      <c r="J56" s="1" t="s">
        <v>133</v>
      </c>
      <c r="K56" s="1" t="s">
        <v>134</v>
      </c>
      <c r="L56" s="2"/>
      <c r="M56" s="2"/>
      <c r="N56" s="2"/>
      <c r="O56" s="2"/>
      <c r="P56" s="2"/>
      <c r="Q56" s="2"/>
      <c r="R56" s="2"/>
      <c r="S56" s="2"/>
      <c r="T56" s="2"/>
      <c r="U56" s="2"/>
      <c r="V56" s="2"/>
      <c r="W56" s="2"/>
      <c r="X56" s="2"/>
      <c r="Y56" s="2"/>
      <c r="Z56" s="2"/>
    </row>
    <row r="57" ht="15.75" customHeight="1">
      <c r="A57" s="1" t="s">
        <v>135</v>
      </c>
      <c r="B57" s="1">
        <v>162.0</v>
      </c>
      <c r="C57" s="1">
        <v>179.0</v>
      </c>
      <c r="D57" s="1">
        <v>266.0</v>
      </c>
      <c r="E57" s="1">
        <v>331.0</v>
      </c>
      <c r="F57" s="1">
        <v>404.0</v>
      </c>
      <c r="G57" s="1">
        <v>455.0</v>
      </c>
      <c r="H57" s="1">
        <v>431.0</v>
      </c>
      <c r="I57" s="1">
        <v>478.0</v>
      </c>
      <c r="J57" s="1">
        <v>465.0</v>
      </c>
      <c r="K57" s="1">
        <v>503.0</v>
      </c>
      <c r="L57" s="2"/>
      <c r="M57" s="2"/>
      <c r="N57" s="2"/>
      <c r="O57" s="2"/>
      <c r="P57" s="2"/>
      <c r="Q57" s="2"/>
      <c r="R57" s="2"/>
      <c r="S57" s="2"/>
      <c r="T57" s="2"/>
      <c r="U57" s="2"/>
      <c r="V57" s="2"/>
      <c r="W57" s="2"/>
      <c r="X57" s="2"/>
      <c r="Y57" s="2"/>
      <c r="Z57" s="2"/>
    </row>
    <row r="58" ht="15.75" customHeight="1">
      <c r="A58" s="1" t="s">
        <v>136</v>
      </c>
      <c r="B58" s="1" t="s">
        <v>137</v>
      </c>
      <c r="C58" s="1" t="s">
        <v>138</v>
      </c>
      <c r="D58" s="1" t="s">
        <v>139</v>
      </c>
      <c r="E58" s="1" t="s">
        <v>140</v>
      </c>
      <c r="F58" s="1">
        <v>17.0</v>
      </c>
      <c r="G58" s="1" t="s">
        <v>141</v>
      </c>
      <c r="H58" s="1" t="s">
        <v>142</v>
      </c>
      <c r="I58" s="1" t="s">
        <v>143</v>
      </c>
      <c r="J58" s="1" t="s">
        <v>144</v>
      </c>
      <c r="K58" s="1" t="s">
        <v>128</v>
      </c>
      <c r="L58" s="2"/>
      <c r="M58" s="2"/>
      <c r="N58" s="2"/>
      <c r="O58" s="2"/>
      <c r="P58" s="2"/>
      <c r="Q58" s="2"/>
      <c r="R58" s="2"/>
      <c r="S58" s="2"/>
      <c r="T58" s="2"/>
      <c r="U58" s="2"/>
      <c r="V58" s="2"/>
      <c r="W58" s="2"/>
      <c r="X58" s="2"/>
      <c r="Y58" s="2"/>
      <c r="Z58" s="2"/>
    </row>
    <row r="59" ht="15.75" customHeight="1">
      <c r="A59" s="1" t="s">
        <v>145</v>
      </c>
      <c r="B59" s="1" t="s">
        <v>137</v>
      </c>
      <c r="C59" s="1" t="s">
        <v>138</v>
      </c>
      <c r="D59" s="1" t="s">
        <v>139</v>
      </c>
      <c r="E59" s="1" t="s">
        <v>140</v>
      </c>
      <c r="F59" s="1">
        <v>17.0</v>
      </c>
      <c r="G59" s="1" t="s">
        <v>141</v>
      </c>
      <c r="H59" s="1" t="s">
        <v>142</v>
      </c>
      <c r="I59" s="1">
        <v>0.0</v>
      </c>
      <c r="J59" s="1">
        <v>0.0</v>
      </c>
      <c r="K59" s="1">
        <v>0.0</v>
      </c>
      <c r="L59" s="2"/>
      <c r="M59" s="2"/>
      <c r="N59" s="2"/>
      <c r="O59" s="2"/>
      <c r="P59" s="2"/>
      <c r="Q59" s="2"/>
      <c r="R59" s="2"/>
      <c r="S59" s="2"/>
      <c r="T59" s="2"/>
      <c r="U59" s="2"/>
      <c r="V59" s="2"/>
      <c r="W59" s="2"/>
      <c r="X59" s="2"/>
      <c r="Y59" s="2"/>
      <c r="Z59" s="2"/>
    </row>
    <row r="60" ht="15.75" customHeight="1">
      <c r="A60" s="1" t="s">
        <v>146</v>
      </c>
      <c r="B60" s="1">
        <v>1750.0</v>
      </c>
      <c r="C60" s="1">
        <v>2770.0</v>
      </c>
      <c r="D60" s="1">
        <v>3080.0</v>
      </c>
      <c r="E60" s="1">
        <v>3940.0</v>
      </c>
      <c r="F60" s="1">
        <v>5460.0</v>
      </c>
      <c r="G60" s="1">
        <v>5840.0</v>
      </c>
      <c r="H60" s="1">
        <v>6530.0</v>
      </c>
      <c r="I60" s="1">
        <v>6880.0</v>
      </c>
      <c r="J60" s="1">
        <v>7540.0</v>
      </c>
      <c r="K60" s="1">
        <v>7910.0</v>
      </c>
      <c r="L60" s="2"/>
      <c r="M60" s="2"/>
      <c r="N60" s="2"/>
      <c r="O60" s="2"/>
      <c r="P60" s="2"/>
      <c r="Q60" s="2"/>
      <c r="R60" s="2"/>
      <c r="S60" s="2"/>
      <c r="T60" s="2"/>
      <c r="U60" s="2"/>
      <c r="V60" s="2"/>
      <c r="W60" s="2"/>
      <c r="X60" s="2"/>
      <c r="Y60" s="2"/>
      <c r="Z60" s="2"/>
    </row>
    <row r="61" ht="15.75" customHeight="1">
      <c r="A61" s="1" t="s">
        <v>147</v>
      </c>
      <c r="B61" s="1">
        <v>1220.0</v>
      </c>
      <c r="C61" s="1">
        <v>1970.0</v>
      </c>
      <c r="D61" s="1">
        <v>2220.0</v>
      </c>
      <c r="E61" s="1">
        <v>2900.0</v>
      </c>
      <c r="F61" s="1">
        <v>3970.0</v>
      </c>
      <c r="G61" s="1">
        <v>4270.0</v>
      </c>
      <c r="H61" s="1">
        <v>4770.0</v>
      </c>
      <c r="I61" s="1">
        <v>4940.0</v>
      </c>
      <c r="J61" s="1">
        <v>5820.0</v>
      </c>
      <c r="K61" s="1">
        <v>6300.0</v>
      </c>
      <c r="L61" s="2"/>
      <c r="M61" s="2"/>
      <c r="N61" s="2"/>
      <c r="O61" s="2"/>
      <c r="P61" s="2"/>
      <c r="Q61" s="2"/>
      <c r="R61" s="2"/>
      <c r="S61" s="2"/>
      <c r="T61" s="2"/>
      <c r="U61" s="2"/>
      <c r="V61" s="2"/>
      <c r="W61" s="2"/>
      <c r="X61" s="2"/>
      <c r="Y61" s="2"/>
      <c r="Z61" s="2"/>
    </row>
    <row r="62" ht="15.75" customHeight="1">
      <c r="A62" s="1" t="s">
        <v>148</v>
      </c>
      <c r="B62" s="1">
        <v>249.0</v>
      </c>
      <c r="C62" s="1">
        <v>247.0</v>
      </c>
      <c r="D62" s="1">
        <v>461.0</v>
      </c>
      <c r="E62" s="1">
        <v>792.0</v>
      </c>
      <c r="F62" s="1">
        <v>907.0</v>
      </c>
      <c r="G62" s="1">
        <v>816.0</v>
      </c>
      <c r="H62" s="1">
        <v>1080.0</v>
      </c>
      <c r="I62" s="1">
        <v>586.0</v>
      </c>
      <c r="J62" s="1">
        <v>671.0</v>
      </c>
      <c r="K62" s="1">
        <v>673.0</v>
      </c>
      <c r="L62" s="2"/>
      <c r="M62" s="2"/>
      <c r="N62" s="2"/>
      <c r="O62" s="2"/>
      <c r="P62" s="2"/>
      <c r="Q62" s="2"/>
      <c r="R62" s="2"/>
      <c r="S62" s="2"/>
      <c r="T62" s="2"/>
      <c r="U62" s="2"/>
      <c r="V62" s="2"/>
      <c r="W62" s="2"/>
      <c r="X62" s="2"/>
      <c r="Y62" s="2"/>
      <c r="Z62" s="2"/>
    </row>
    <row r="63" ht="15.75" customHeight="1">
      <c r="A63" s="1" t="s">
        <v>149</v>
      </c>
      <c r="B63" s="1">
        <v>13.0</v>
      </c>
      <c r="C63" s="1">
        <v>49.0</v>
      </c>
      <c r="D63" s="1">
        <v>1.0</v>
      </c>
      <c r="E63" s="1">
        <v>68.0</v>
      </c>
      <c r="F63" s="1">
        <v>2.0</v>
      </c>
      <c r="G63" s="1">
        <v>1.0</v>
      </c>
      <c r="H63" s="1">
        <v>4.0</v>
      </c>
      <c r="I63" s="1">
        <v>7.0</v>
      </c>
      <c r="J63" s="1">
        <v>7.0</v>
      </c>
      <c r="K63" s="1">
        <v>84.0</v>
      </c>
      <c r="L63" s="2"/>
      <c r="M63" s="2"/>
      <c r="N63" s="2"/>
      <c r="O63" s="2"/>
      <c r="P63" s="2"/>
      <c r="Q63" s="2"/>
      <c r="R63" s="2"/>
      <c r="S63" s="2"/>
      <c r="T63" s="2"/>
      <c r="U63" s="2"/>
      <c r="V63" s="2"/>
      <c r="W63" s="2"/>
      <c r="X63" s="2"/>
      <c r="Y63" s="2"/>
      <c r="Z63" s="2"/>
    </row>
    <row r="64" ht="15.75" customHeight="1">
      <c r="A64" s="1" t="s">
        <v>150</v>
      </c>
      <c r="B64" s="1">
        <v>2.0</v>
      </c>
      <c r="C64" s="1">
        <v>2.0</v>
      </c>
      <c r="D64" s="1">
        <v>3.0</v>
      </c>
      <c r="E64" s="1">
        <v>3.0</v>
      </c>
      <c r="F64" s="1">
        <v>4.0</v>
      </c>
      <c r="G64" s="1">
        <v>5.0</v>
      </c>
      <c r="H64" s="1">
        <v>4.0</v>
      </c>
      <c r="I64" s="1">
        <v>9.0</v>
      </c>
      <c r="J64" s="1">
        <v>-3.0</v>
      </c>
      <c r="K64" s="1">
        <v>-3.0</v>
      </c>
      <c r="L64" s="2"/>
      <c r="M64" s="2"/>
      <c r="N64" s="2"/>
      <c r="O64" s="2"/>
      <c r="P64" s="2"/>
      <c r="Q64" s="2"/>
      <c r="R64" s="2"/>
      <c r="S64" s="2"/>
      <c r="T64" s="2"/>
      <c r="U64" s="2"/>
      <c r="V64" s="2"/>
      <c r="W64" s="2"/>
      <c r="X64" s="2"/>
      <c r="Y64" s="2"/>
      <c r="Z64" s="2"/>
    </row>
    <row r="65" ht="15.75" customHeight="1">
      <c r="A65" s="1" t="s">
        <v>151</v>
      </c>
      <c r="B65" s="1">
        <v>92.0</v>
      </c>
      <c r="C65" s="1">
        <v>48.0</v>
      </c>
      <c r="D65" s="1">
        <v>286.0</v>
      </c>
      <c r="E65" s="1">
        <v>595.0</v>
      </c>
      <c r="F65" s="1">
        <v>722.0</v>
      </c>
      <c r="G65" s="1">
        <v>455.0</v>
      </c>
      <c r="H65" s="1">
        <v>735.0</v>
      </c>
      <c r="I65" s="1">
        <v>-99.0</v>
      </c>
      <c r="J65" s="1">
        <v>521.0</v>
      </c>
      <c r="K65" s="1">
        <v>538.0</v>
      </c>
      <c r="L65" s="2"/>
      <c r="M65" s="2"/>
      <c r="N65" s="2"/>
      <c r="O65" s="2"/>
      <c r="P65" s="2"/>
      <c r="Q65" s="2"/>
      <c r="R65" s="2"/>
      <c r="S65" s="2"/>
      <c r="T65" s="2"/>
      <c r="U65" s="2"/>
      <c r="V65" s="2"/>
      <c r="W65" s="2"/>
      <c r="X65" s="2"/>
      <c r="Y65" s="2"/>
      <c r="Z65" s="2"/>
    </row>
    <row r="66" ht="15.75" customHeight="1">
      <c r="A66" s="1" t="s">
        <v>152</v>
      </c>
      <c r="B66" s="1">
        <v>0.0</v>
      </c>
      <c r="C66" s="1">
        <v>700.0</v>
      </c>
      <c r="D66" s="1">
        <v>715.0</v>
      </c>
      <c r="E66" s="1">
        <v>840.0</v>
      </c>
      <c r="F66" s="1">
        <v>0.0</v>
      </c>
      <c r="G66" s="1">
        <v>0.0</v>
      </c>
      <c r="H66" s="1">
        <v>863.0</v>
      </c>
      <c r="I66" s="1">
        <v>864.0</v>
      </c>
      <c r="J66" s="1">
        <v>902.0</v>
      </c>
      <c r="K66" s="1">
        <v>878.0</v>
      </c>
      <c r="L66" s="2"/>
      <c r="M66" s="2"/>
      <c r="N66" s="2"/>
      <c r="O66" s="2"/>
      <c r="P66" s="2"/>
      <c r="Q66" s="2"/>
      <c r="R66" s="2"/>
      <c r="S66" s="2"/>
      <c r="T66" s="2"/>
      <c r="U66" s="2"/>
      <c r="V66" s="2"/>
      <c r="W66" s="2"/>
      <c r="X66" s="2"/>
      <c r="Y66" s="2"/>
      <c r="Z66" s="2"/>
    </row>
    <row r="67" ht="15.75" customHeight="1">
      <c r="A67" s="1" t="s">
        <v>153</v>
      </c>
      <c r="B67" s="1">
        <v>0.0</v>
      </c>
      <c r="C67" s="1">
        <v>0.0</v>
      </c>
      <c r="D67" s="1">
        <v>0.0</v>
      </c>
      <c r="E67" s="1">
        <v>0.0</v>
      </c>
      <c r="F67" s="1">
        <v>0.0</v>
      </c>
      <c r="G67" s="1">
        <v>0.0</v>
      </c>
      <c r="H67" s="1">
        <v>41.0</v>
      </c>
      <c r="I67" s="1">
        <v>43.0</v>
      </c>
      <c r="J67" s="1">
        <v>33.0</v>
      </c>
      <c r="K67" s="1">
        <v>36.0</v>
      </c>
      <c r="L67" s="2"/>
      <c r="M67" s="2"/>
      <c r="N67" s="2"/>
      <c r="O67" s="2"/>
      <c r="P67" s="2"/>
      <c r="Q67" s="2"/>
      <c r="R67" s="2"/>
      <c r="S67" s="2"/>
      <c r="T67" s="2"/>
      <c r="U67" s="2"/>
      <c r="V67" s="2"/>
      <c r="W67" s="2"/>
      <c r="X67" s="2"/>
      <c r="Y67" s="2"/>
      <c r="Z67" s="2"/>
    </row>
    <row r="68" ht="15.75" customHeight="1">
      <c r="A68" s="1" t="s">
        <v>154</v>
      </c>
      <c r="B68" s="1">
        <v>0.0</v>
      </c>
      <c r="C68" s="1">
        <v>81.0</v>
      </c>
      <c r="D68" s="1">
        <v>80.0</v>
      </c>
      <c r="E68" s="1">
        <v>80.0</v>
      </c>
      <c r="F68" s="1">
        <v>69.0</v>
      </c>
      <c r="G68" s="1">
        <v>67.0</v>
      </c>
      <c r="H68" s="1">
        <v>52.0</v>
      </c>
      <c r="I68" s="1">
        <v>52.0</v>
      </c>
      <c r="J68" s="1">
        <v>53.0</v>
      </c>
      <c r="K68" s="1">
        <v>53.0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155</v>
      </c>
      <c r="B2" s="1">
        <v>56.0</v>
      </c>
      <c r="C2" s="1">
        <v>102.0</v>
      </c>
      <c r="D2" s="1">
        <v>107.0</v>
      </c>
      <c r="E2" s="1">
        <v>139.0</v>
      </c>
      <c r="F2" s="1">
        <v>200.0</v>
      </c>
      <c r="G2" s="1">
        <v>223.0</v>
      </c>
      <c r="H2" s="1">
        <v>222.0</v>
      </c>
      <c r="I2" s="1">
        <v>218.0</v>
      </c>
      <c r="J2" s="1">
        <v>277.0</v>
      </c>
      <c r="K2" s="1">
        <v>368.0</v>
      </c>
      <c r="L2" s="2"/>
      <c r="M2" s="2"/>
      <c r="N2" s="2"/>
      <c r="O2" s="2"/>
      <c r="P2" s="2"/>
      <c r="Q2" s="2"/>
      <c r="R2" s="2"/>
      <c r="S2" s="2"/>
      <c r="T2" s="2"/>
      <c r="U2" s="2"/>
      <c r="V2" s="2"/>
      <c r="W2" s="2"/>
      <c r="X2" s="2"/>
      <c r="Y2" s="2"/>
      <c r="Z2" s="2"/>
    </row>
    <row r="3">
      <c r="A3" s="1" t="s">
        <v>156</v>
      </c>
      <c r="B3" s="1">
        <v>16.0</v>
      </c>
      <c r="C3" s="1">
        <v>15.0</v>
      </c>
      <c r="D3" s="1">
        <v>14.0</v>
      </c>
      <c r="E3" s="1">
        <v>13.0</v>
      </c>
      <c r="F3" s="1">
        <v>23.0</v>
      </c>
      <c r="G3" s="1">
        <v>26.0</v>
      </c>
      <c r="H3" s="1">
        <v>22.0</v>
      </c>
      <c r="I3" s="1">
        <v>20.0</v>
      </c>
      <c r="J3" s="1">
        <v>24.0</v>
      </c>
      <c r="K3" s="1">
        <v>36.0</v>
      </c>
      <c r="L3" s="2"/>
      <c r="M3" s="2"/>
      <c r="N3" s="2"/>
      <c r="O3" s="2"/>
      <c r="P3" s="2"/>
      <c r="Q3" s="2"/>
      <c r="R3" s="2"/>
      <c r="S3" s="2"/>
      <c r="T3" s="2"/>
      <c r="U3" s="2"/>
      <c r="V3" s="2"/>
      <c r="W3" s="2"/>
      <c r="X3" s="2"/>
      <c r="Y3" s="2"/>
      <c r="Z3" s="2"/>
    </row>
    <row r="4">
      <c r="A4" s="1" t="s">
        <v>157</v>
      </c>
      <c r="B4" s="1">
        <v>73.0</v>
      </c>
      <c r="C4" s="1">
        <v>118.0</v>
      </c>
      <c r="D4" s="1">
        <v>121.0</v>
      </c>
      <c r="E4" s="1">
        <v>153.0</v>
      </c>
      <c r="F4" s="1">
        <v>223.0</v>
      </c>
      <c r="G4" s="1">
        <v>250.0</v>
      </c>
      <c r="H4" s="1">
        <v>245.0</v>
      </c>
      <c r="I4" s="1">
        <v>238.0</v>
      </c>
      <c r="J4" s="1">
        <v>302.0</v>
      </c>
      <c r="K4" s="1">
        <v>404.0</v>
      </c>
      <c r="L4" s="2"/>
      <c r="M4" s="2"/>
      <c r="N4" s="2"/>
      <c r="O4" s="2"/>
      <c r="P4" s="2"/>
      <c r="Q4" s="2"/>
      <c r="R4" s="2"/>
      <c r="S4" s="2"/>
      <c r="T4" s="2"/>
      <c r="U4" s="2"/>
      <c r="V4" s="2"/>
      <c r="W4" s="2"/>
      <c r="X4" s="2"/>
      <c r="Y4" s="2"/>
      <c r="Z4" s="2"/>
    </row>
    <row r="5">
      <c r="A5" s="1" t="s">
        <v>158</v>
      </c>
      <c r="B5" s="1">
        <v>5.0</v>
      </c>
      <c r="C5" s="1">
        <v>7.0</v>
      </c>
      <c r="D5" s="1">
        <v>8.0</v>
      </c>
      <c r="E5" s="1">
        <v>12.0</v>
      </c>
      <c r="F5" s="1">
        <v>22.0</v>
      </c>
      <c r="G5" s="1">
        <v>34.0</v>
      </c>
      <c r="H5" s="1">
        <v>21.0</v>
      </c>
      <c r="I5" s="1">
        <v>10.0</v>
      </c>
      <c r="J5" s="1">
        <v>36.0</v>
      </c>
      <c r="K5" s="1">
        <v>137.0</v>
      </c>
      <c r="L5" s="2"/>
      <c r="M5" s="2"/>
      <c r="N5" s="2"/>
      <c r="O5" s="2"/>
      <c r="P5" s="2"/>
      <c r="Q5" s="2"/>
      <c r="R5" s="2"/>
      <c r="S5" s="2"/>
      <c r="T5" s="2"/>
      <c r="U5" s="2"/>
      <c r="V5" s="2"/>
      <c r="W5" s="2"/>
      <c r="X5" s="2"/>
      <c r="Y5" s="2"/>
      <c r="Z5" s="2"/>
    </row>
    <row r="6">
      <c r="A6" s="1" t="s">
        <v>159</v>
      </c>
      <c r="B6" s="1">
        <v>3.0</v>
      </c>
      <c r="C6" s="1">
        <v>5.0</v>
      </c>
      <c r="D6" s="1">
        <v>7.0</v>
      </c>
      <c r="E6" s="1">
        <v>11.0</v>
      </c>
      <c r="F6" s="1">
        <v>21.0</v>
      </c>
      <c r="G6" s="1">
        <v>25.0</v>
      </c>
      <c r="H6" s="1">
        <v>24.0</v>
      </c>
      <c r="I6" s="1">
        <v>19.0</v>
      </c>
      <c r="J6" s="1">
        <v>19.0</v>
      </c>
      <c r="K6" s="1">
        <v>31.0</v>
      </c>
      <c r="L6" s="2"/>
      <c r="M6" s="2"/>
      <c r="N6" s="2"/>
      <c r="O6" s="2"/>
      <c r="P6" s="2"/>
      <c r="Q6" s="2"/>
      <c r="R6" s="2"/>
      <c r="S6" s="2"/>
      <c r="T6" s="2"/>
      <c r="U6" s="2"/>
      <c r="V6" s="2"/>
      <c r="W6" s="2"/>
      <c r="X6" s="2"/>
      <c r="Y6" s="2"/>
      <c r="Z6" s="2"/>
    </row>
    <row r="7">
      <c r="A7" s="1" t="s">
        <v>160</v>
      </c>
      <c r="B7" s="1">
        <v>8.0</v>
      </c>
      <c r="C7" s="1">
        <v>12.0</v>
      </c>
      <c r="D7" s="1">
        <v>16.0</v>
      </c>
      <c r="E7" s="1">
        <v>23.0</v>
      </c>
      <c r="F7" s="1">
        <v>43.0</v>
      </c>
      <c r="G7" s="1">
        <v>59.0</v>
      </c>
      <c r="H7" s="1">
        <v>45.0</v>
      </c>
      <c r="I7" s="1">
        <v>30.0</v>
      </c>
      <c r="J7" s="1">
        <v>56.0</v>
      </c>
      <c r="K7" s="1">
        <v>168.0</v>
      </c>
      <c r="L7" s="2"/>
      <c r="M7" s="2"/>
      <c r="N7" s="2"/>
      <c r="O7" s="2"/>
      <c r="P7" s="2"/>
      <c r="Q7" s="2"/>
      <c r="R7" s="2"/>
      <c r="S7" s="2"/>
      <c r="T7" s="2"/>
      <c r="U7" s="2"/>
      <c r="V7" s="2"/>
      <c r="W7" s="2"/>
      <c r="X7" s="2"/>
      <c r="Y7" s="2"/>
      <c r="Z7" s="2"/>
    </row>
    <row r="8">
      <c r="A8" s="1" t="s">
        <v>161</v>
      </c>
      <c r="B8" s="1">
        <v>64.0</v>
      </c>
      <c r="C8" s="1">
        <v>105.0</v>
      </c>
      <c r="D8" s="1">
        <v>105.0</v>
      </c>
      <c r="E8" s="1">
        <v>130.0</v>
      </c>
      <c r="F8" s="1">
        <v>180.0</v>
      </c>
      <c r="G8" s="1">
        <v>190.0</v>
      </c>
      <c r="H8" s="1">
        <v>199.0</v>
      </c>
      <c r="I8" s="1">
        <v>208.0</v>
      </c>
      <c r="J8" s="1">
        <v>246.0</v>
      </c>
      <c r="K8" s="1">
        <v>236.0</v>
      </c>
      <c r="L8" s="2"/>
      <c r="M8" s="2"/>
      <c r="N8" s="2"/>
      <c r="O8" s="2"/>
      <c r="P8" s="2"/>
      <c r="Q8" s="2"/>
      <c r="R8" s="2"/>
      <c r="S8" s="2"/>
      <c r="T8" s="2"/>
      <c r="U8" s="2"/>
      <c r="V8" s="2"/>
      <c r="W8" s="2"/>
      <c r="X8" s="2"/>
      <c r="Y8" s="2"/>
      <c r="Z8" s="2"/>
    </row>
    <row r="9">
      <c r="A9" s="1" t="s">
        <v>162</v>
      </c>
      <c r="B9" s="1">
        <v>3.0</v>
      </c>
      <c r="C9" s="1">
        <v>3.0</v>
      </c>
      <c r="D9" s="1">
        <v>3.0</v>
      </c>
      <c r="E9" s="1">
        <v>5.0</v>
      </c>
      <c r="F9" s="1">
        <v>10.0</v>
      </c>
      <c r="G9" s="1">
        <v>11.0</v>
      </c>
      <c r="H9" s="1">
        <v>8.0</v>
      </c>
      <c r="I9" s="1">
        <v>8.0</v>
      </c>
      <c r="J9" s="1">
        <v>9.0</v>
      </c>
      <c r="K9" s="1">
        <v>11.0</v>
      </c>
      <c r="L9" s="2"/>
      <c r="M9" s="2"/>
      <c r="N9" s="2"/>
      <c r="O9" s="2"/>
      <c r="P9" s="2"/>
      <c r="Q9" s="2"/>
      <c r="R9" s="2"/>
      <c r="S9" s="2"/>
      <c r="T9" s="2"/>
      <c r="U9" s="2"/>
      <c r="V9" s="2"/>
      <c r="W9" s="2"/>
      <c r="X9" s="2"/>
      <c r="Y9" s="2"/>
      <c r="Z9" s="2"/>
    </row>
    <row r="10">
      <c r="A10" s="1" t="s">
        <v>163</v>
      </c>
      <c r="B10" s="1">
        <v>7.0</v>
      </c>
      <c r="C10" s="1">
        <v>7.0</v>
      </c>
      <c r="D10" s="1">
        <v>8.0</v>
      </c>
      <c r="E10" s="1">
        <v>13.0</v>
      </c>
      <c r="F10" s="1">
        <v>20.0</v>
      </c>
      <c r="G10" s="1">
        <v>21.0</v>
      </c>
      <c r="H10" s="1">
        <v>22.0</v>
      </c>
      <c r="I10" s="1">
        <v>26.0</v>
      </c>
      <c r="J10" s="1">
        <v>25.0</v>
      </c>
      <c r="K10" s="1">
        <v>25.0</v>
      </c>
      <c r="L10" s="2"/>
      <c r="M10" s="2"/>
      <c r="N10" s="2"/>
      <c r="O10" s="2"/>
      <c r="P10" s="2"/>
      <c r="Q10" s="2"/>
      <c r="R10" s="2"/>
      <c r="S10" s="2"/>
      <c r="T10" s="2"/>
      <c r="U10" s="2"/>
      <c r="V10" s="2"/>
      <c r="W10" s="2"/>
      <c r="X10" s="2"/>
      <c r="Y10" s="2"/>
      <c r="Z10" s="2"/>
    </row>
    <row r="11">
      <c r="A11" s="1" t="s">
        <v>164</v>
      </c>
      <c r="B11" s="1">
        <v>3.0</v>
      </c>
      <c r="C11" s="1">
        <v>37.0</v>
      </c>
      <c r="D11" s="1">
        <v>38.0</v>
      </c>
      <c r="E11" s="1">
        <v>29.0</v>
      </c>
      <c r="F11" s="1">
        <v>16.0</v>
      </c>
      <c r="G11" s="1">
        <v>18.0</v>
      </c>
      <c r="H11" s="1">
        <v>15.0</v>
      </c>
      <c r="I11" s="1">
        <v>6.0</v>
      </c>
      <c r="J11" s="1">
        <v>3.0</v>
      </c>
      <c r="K11" s="1">
        <v>1.0</v>
      </c>
      <c r="L11" s="2"/>
      <c r="M11" s="2"/>
      <c r="N11" s="2"/>
      <c r="O11" s="2"/>
      <c r="P11" s="2"/>
      <c r="Q11" s="2"/>
      <c r="R11" s="2"/>
      <c r="S11" s="2"/>
      <c r="T11" s="2"/>
      <c r="U11" s="2"/>
      <c r="V11" s="2"/>
      <c r="W11" s="2"/>
      <c r="X11" s="2"/>
      <c r="Y11" s="2"/>
      <c r="Z11" s="2"/>
    </row>
    <row r="12">
      <c r="A12" s="1" t="s">
        <v>165</v>
      </c>
      <c r="B12" s="1">
        <v>76.0</v>
      </c>
      <c r="C12" s="1">
        <v>60.0</v>
      </c>
      <c r="D12" s="1">
        <v>11.0</v>
      </c>
      <c r="E12" s="1">
        <v>14.0</v>
      </c>
      <c r="F12" s="1">
        <v>54.0</v>
      </c>
      <c r="G12" s="1">
        <v>18.0</v>
      </c>
      <c r="H12" s="1">
        <v>0.0</v>
      </c>
      <c r="I12" s="1">
        <v>0.0</v>
      </c>
      <c r="J12" s="1">
        <v>0.0</v>
      </c>
      <c r="K12" s="1">
        <v>0.0</v>
      </c>
      <c r="L12" s="2"/>
      <c r="M12" s="2"/>
      <c r="N12" s="2"/>
      <c r="O12" s="2"/>
      <c r="P12" s="2"/>
      <c r="Q12" s="2"/>
      <c r="R12" s="2"/>
      <c r="S12" s="2"/>
      <c r="T12" s="2"/>
      <c r="U12" s="2"/>
      <c r="V12" s="2"/>
      <c r="W12" s="2"/>
      <c r="X12" s="2"/>
      <c r="Y12" s="2"/>
      <c r="Z12" s="2"/>
    </row>
    <row r="13">
      <c r="A13" s="1" t="s">
        <v>166</v>
      </c>
      <c r="B13" s="1">
        <v>3.0</v>
      </c>
      <c r="C13" s="1">
        <v>0.0</v>
      </c>
      <c r="D13" s="1">
        <v>0.0</v>
      </c>
      <c r="E13" s="1">
        <v>-4.0</v>
      </c>
      <c r="F13" s="1">
        <v>-45.0</v>
      </c>
      <c r="G13" s="1">
        <v>49.0</v>
      </c>
      <c r="H13" s="1">
        <v>-1.0</v>
      </c>
      <c r="I13" s="1">
        <v>0.0</v>
      </c>
      <c r="J13" s="1">
        <v>-3.0</v>
      </c>
      <c r="K13" s="1">
        <v>0.0</v>
      </c>
      <c r="L13" s="2"/>
      <c r="M13" s="2"/>
      <c r="N13" s="2"/>
      <c r="O13" s="2"/>
      <c r="P13" s="2"/>
      <c r="Q13" s="2"/>
      <c r="R13" s="2"/>
      <c r="S13" s="2"/>
      <c r="T13" s="2"/>
      <c r="U13" s="2"/>
      <c r="V13" s="2"/>
      <c r="W13" s="2"/>
      <c r="X13" s="2"/>
      <c r="Y13" s="2"/>
      <c r="Z13" s="2"/>
    </row>
    <row r="14">
      <c r="A14" s="1" t="s">
        <v>167</v>
      </c>
      <c r="B14" s="1">
        <v>-11.0</v>
      </c>
      <c r="C14" s="1">
        <v>-26.0</v>
      </c>
      <c r="D14" s="1">
        <v>13.0</v>
      </c>
      <c r="E14" s="1">
        <v>22.0</v>
      </c>
      <c r="F14" s="1">
        <v>46.0</v>
      </c>
      <c r="G14" s="1">
        <v>76.0</v>
      </c>
      <c r="H14" s="1">
        <v>2.0</v>
      </c>
      <c r="I14" s="1">
        <v>89.0</v>
      </c>
      <c r="J14" s="1">
        <v>2.0</v>
      </c>
      <c r="K14" s="1">
        <v>-9.0</v>
      </c>
      <c r="L14" s="2"/>
      <c r="M14" s="2"/>
      <c r="N14" s="2"/>
      <c r="O14" s="2"/>
      <c r="P14" s="2"/>
      <c r="Q14" s="2"/>
      <c r="R14" s="2"/>
      <c r="S14" s="2"/>
      <c r="T14" s="2"/>
      <c r="U14" s="2"/>
      <c r="V14" s="2"/>
      <c r="W14" s="2"/>
      <c r="X14" s="2"/>
      <c r="Y14" s="2"/>
      <c r="Z14" s="2"/>
    </row>
    <row r="15">
      <c r="A15" s="1" t="s">
        <v>168</v>
      </c>
      <c r="B15" s="1">
        <v>1.0</v>
      </c>
      <c r="C15" s="1">
        <v>10.0</v>
      </c>
      <c r="D15" s="1">
        <v>9.0</v>
      </c>
      <c r="E15" s="1">
        <v>12.0</v>
      </c>
      <c r="F15" s="1">
        <v>23.0</v>
      </c>
      <c r="G15" s="1">
        <v>25.0</v>
      </c>
      <c r="H15" s="1">
        <v>24.0</v>
      </c>
      <c r="I15" s="1">
        <v>34.0</v>
      </c>
      <c r="J15" s="1">
        <v>40.0</v>
      </c>
      <c r="K15" s="1">
        <v>36.0</v>
      </c>
      <c r="L15" s="2"/>
      <c r="M15" s="2"/>
      <c r="N15" s="2"/>
      <c r="O15" s="2"/>
      <c r="P15" s="2"/>
      <c r="Q15" s="2"/>
      <c r="R15" s="2"/>
      <c r="S15" s="2"/>
      <c r="T15" s="2"/>
      <c r="U15" s="2"/>
      <c r="V15" s="2"/>
      <c r="W15" s="2"/>
      <c r="X15" s="2"/>
      <c r="Y15" s="2"/>
      <c r="Z15" s="2"/>
    </row>
    <row r="16">
      <c r="A16" s="1" t="s">
        <v>169</v>
      </c>
      <c r="B16" s="1">
        <v>18.0</v>
      </c>
      <c r="C16" s="1">
        <v>59.0</v>
      </c>
      <c r="D16" s="1">
        <v>74.0</v>
      </c>
      <c r="E16" s="1">
        <v>57.0</v>
      </c>
      <c r="F16" s="1">
        <v>70.0</v>
      </c>
      <c r="G16" s="1">
        <v>77.0</v>
      </c>
      <c r="H16" s="1">
        <v>71.0</v>
      </c>
      <c r="I16" s="1">
        <v>77.0</v>
      </c>
      <c r="J16" s="1">
        <v>77.0</v>
      </c>
      <c r="K16" s="1">
        <v>66.0</v>
      </c>
      <c r="L16" s="2"/>
      <c r="M16" s="2"/>
      <c r="N16" s="2"/>
      <c r="O16" s="2"/>
      <c r="P16" s="2"/>
      <c r="Q16" s="2"/>
      <c r="R16" s="2"/>
      <c r="S16" s="2"/>
      <c r="T16" s="2"/>
      <c r="U16" s="2"/>
      <c r="V16" s="2"/>
      <c r="W16" s="2"/>
      <c r="X16" s="2"/>
      <c r="Y16" s="2"/>
      <c r="Z16" s="2"/>
    </row>
    <row r="17">
      <c r="A17" s="1" t="s">
        <v>170</v>
      </c>
      <c r="B17" s="1">
        <v>83.0</v>
      </c>
      <c r="C17" s="1">
        <v>164.0</v>
      </c>
      <c r="D17" s="1">
        <v>179.0</v>
      </c>
      <c r="E17" s="1">
        <v>187.0</v>
      </c>
      <c r="F17" s="1">
        <v>251.0</v>
      </c>
      <c r="G17" s="1">
        <v>268.0</v>
      </c>
      <c r="H17" s="1">
        <v>271.0</v>
      </c>
      <c r="I17" s="1">
        <v>285.0</v>
      </c>
      <c r="J17" s="1">
        <v>324.0</v>
      </c>
      <c r="K17" s="1">
        <v>303.0</v>
      </c>
      <c r="L17" s="2"/>
      <c r="M17" s="2"/>
      <c r="N17" s="2"/>
      <c r="O17" s="2"/>
      <c r="P17" s="2"/>
      <c r="Q17" s="2"/>
      <c r="R17" s="2"/>
      <c r="S17" s="2"/>
      <c r="T17" s="2"/>
      <c r="U17" s="2"/>
      <c r="V17" s="2"/>
      <c r="W17" s="2"/>
      <c r="X17" s="2"/>
      <c r="Y17" s="2"/>
      <c r="Z17" s="2"/>
    </row>
    <row r="18">
      <c r="A18" s="1" t="s">
        <v>171</v>
      </c>
      <c r="B18" s="1">
        <v>9.0</v>
      </c>
      <c r="C18" s="1">
        <v>11.0</v>
      </c>
      <c r="D18" s="1">
        <v>5.0</v>
      </c>
      <c r="E18" s="1">
        <v>9.0</v>
      </c>
      <c r="F18" s="1">
        <v>9.0</v>
      </c>
      <c r="G18" s="1">
        <v>16.0</v>
      </c>
      <c r="H18" s="1">
        <v>44.0</v>
      </c>
      <c r="I18" s="1">
        <v>3.0</v>
      </c>
      <c r="J18" s="1">
        <v>20.0</v>
      </c>
      <c r="K18" s="1">
        <v>21.0</v>
      </c>
      <c r="L18" s="2"/>
      <c r="M18" s="2"/>
      <c r="N18" s="2"/>
      <c r="O18" s="2"/>
      <c r="P18" s="2"/>
      <c r="Q18" s="2"/>
      <c r="R18" s="2"/>
      <c r="S18" s="2"/>
      <c r="T18" s="2"/>
      <c r="U18" s="2"/>
      <c r="V18" s="2"/>
      <c r="W18" s="2"/>
      <c r="X18" s="2"/>
      <c r="Y18" s="2"/>
      <c r="Z18" s="2"/>
    </row>
    <row r="19">
      <c r="A19" s="1" t="s">
        <v>172</v>
      </c>
      <c r="B19" s="1">
        <v>83.0</v>
      </c>
      <c r="C19" s="1">
        <v>153.0</v>
      </c>
      <c r="D19" s="1">
        <v>174.0</v>
      </c>
      <c r="E19" s="1">
        <v>178.0</v>
      </c>
      <c r="F19" s="1">
        <v>241.0</v>
      </c>
      <c r="G19" s="1">
        <v>251.0</v>
      </c>
      <c r="H19" s="1">
        <v>227.0</v>
      </c>
      <c r="I19" s="1">
        <v>282.0</v>
      </c>
      <c r="J19" s="1">
        <v>304.0</v>
      </c>
      <c r="K19" s="1">
        <v>281.0</v>
      </c>
      <c r="L19" s="2"/>
      <c r="M19" s="2"/>
      <c r="N19" s="2"/>
      <c r="O19" s="2"/>
      <c r="P19" s="2"/>
      <c r="Q19" s="2"/>
      <c r="R19" s="2"/>
      <c r="S19" s="2"/>
      <c r="T19" s="2"/>
      <c r="U19" s="2"/>
      <c r="V19" s="2"/>
      <c r="W19" s="2"/>
      <c r="X19" s="2"/>
      <c r="Y19" s="2"/>
      <c r="Z19" s="2"/>
    </row>
    <row r="20">
      <c r="A20" s="1" t="s">
        <v>173</v>
      </c>
      <c r="B20" s="1">
        <v>31.0</v>
      </c>
      <c r="C20" s="1">
        <v>62.0</v>
      </c>
      <c r="D20" s="1">
        <v>65.0</v>
      </c>
      <c r="E20" s="1">
        <v>69.0</v>
      </c>
      <c r="F20" s="1">
        <v>95.0</v>
      </c>
      <c r="G20" s="1">
        <v>89.0</v>
      </c>
      <c r="H20" s="1">
        <v>83.0</v>
      </c>
      <c r="I20" s="1">
        <v>84.0</v>
      </c>
      <c r="J20" s="1">
        <v>88.0</v>
      </c>
      <c r="K20" s="1">
        <v>90.0</v>
      </c>
      <c r="L20" s="2"/>
      <c r="M20" s="2"/>
      <c r="N20" s="2"/>
      <c r="O20" s="2"/>
      <c r="P20" s="2"/>
      <c r="Q20" s="2"/>
      <c r="R20" s="2"/>
      <c r="S20" s="2"/>
      <c r="T20" s="2"/>
      <c r="U20" s="2"/>
      <c r="V20" s="2"/>
      <c r="W20" s="2"/>
      <c r="X20" s="2"/>
      <c r="Y20" s="2"/>
      <c r="Z20" s="2"/>
    </row>
    <row r="21" ht="15.75" customHeight="1">
      <c r="A21" s="1" t="s">
        <v>174</v>
      </c>
      <c r="B21" s="1">
        <v>2.0</v>
      </c>
      <c r="C21" s="1">
        <v>2.0</v>
      </c>
      <c r="D21" s="1">
        <v>2.0</v>
      </c>
      <c r="E21" s="1">
        <v>3.0</v>
      </c>
      <c r="F21" s="1">
        <v>6.0</v>
      </c>
      <c r="G21" s="1">
        <v>7.0</v>
      </c>
      <c r="H21" s="1">
        <v>6.0</v>
      </c>
      <c r="I21" s="1">
        <v>5.0</v>
      </c>
      <c r="J21" s="1">
        <v>5.0</v>
      </c>
      <c r="K21" s="1">
        <v>4.0</v>
      </c>
      <c r="L21" s="2"/>
      <c r="M21" s="2"/>
      <c r="N21" s="2"/>
      <c r="O21" s="2"/>
      <c r="P21" s="2"/>
      <c r="Q21" s="2"/>
      <c r="R21" s="2"/>
      <c r="S21" s="2"/>
      <c r="T21" s="2"/>
      <c r="U21" s="2"/>
      <c r="V21" s="2"/>
      <c r="W21" s="2"/>
      <c r="X21" s="2"/>
      <c r="Y21" s="2"/>
      <c r="Z21" s="2"/>
    </row>
    <row r="22" ht="15.75" customHeight="1">
      <c r="A22" s="1" t="s">
        <v>175</v>
      </c>
      <c r="B22" s="1">
        <v>7.0</v>
      </c>
      <c r="C22" s="1">
        <v>10.0</v>
      </c>
      <c r="D22" s="1">
        <v>10.0</v>
      </c>
      <c r="E22" s="1">
        <v>11.0</v>
      </c>
      <c r="F22" s="1">
        <v>15.0</v>
      </c>
      <c r="G22" s="1">
        <v>16.0</v>
      </c>
      <c r="H22" s="1">
        <v>14.0</v>
      </c>
      <c r="I22" s="1">
        <v>12.0</v>
      </c>
      <c r="J22" s="1">
        <v>12.0</v>
      </c>
      <c r="K22" s="1">
        <v>14.0</v>
      </c>
      <c r="L22" s="2"/>
      <c r="M22" s="2"/>
      <c r="N22" s="2"/>
      <c r="O22" s="2"/>
      <c r="P22" s="2"/>
      <c r="Q22" s="2"/>
      <c r="R22" s="2"/>
      <c r="S22" s="2"/>
      <c r="T22" s="2"/>
      <c r="U22" s="2"/>
      <c r="V22" s="2"/>
      <c r="W22" s="2"/>
      <c r="X22" s="2"/>
      <c r="Y22" s="2"/>
      <c r="Z22" s="2"/>
    </row>
    <row r="23" ht="15.75" customHeight="1">
      <c r="A23" s="1" t="s">
        <v>176</v>
      </c>
      <c r="B23" s="1">
        <v>1.0</v>
      </c>
      <c r="C23" s="1">
        <v>2.0</v>
      </c>
      <c r="D23" s="1">
        <v>1.0</v>
      </c>
      <c r="E23" s="1">
        <v>1.0</v>
      </c>
      <c r="F23" s="1">
        <v>2.0</v>
      </c>
      <c r="G23" s="1">
        <v>77.0</v>
      </c>
      <c r="H23" s="1">
        <v>0.0</v>
      </c>
      <c r="I23" s="1">
        <v>0.0</v>
      </c>
      <c r="J23" s="1">
        <v>0.0</v>
      </c>
      <c r="K23" s="1">
        <v>4.0</v>
      </c>
      <c r="L23" s="2"/>
      <c r="M23" s="2"/>
      <c r="N23" s="2"/>
      <c r="O23" s="2"/>
      <c r="P23" s="2"/>
      <c r="Q23" s="2"/>
      <c r="R23" s="2"/>
      <c r="S23" s="2"/>
      <c r="T23" s="2"/>
      <c r="U23" s="2"/>
      <c r="V23" s="2"/>
      <c r="W23" s="2"/>
      <c r="X23" s="2"/>
      <c r="Y23" s="2"/>
      <c r="Z23" s="2"/>
    </row>
    <row r="24" ht="15.75" customHeight="1">
      <c r="A24" s="1" t="s">
        <v>177</v>
      </c>
      <c r="B24" s="1">
        <v>17.0</v>
      </c>
      <c r="C24" s="1">
        <v>27.0</v>
      </c>
      <c r="D24" s="1">
        <v>27.0</v>
      </c>
      <c r="E24" s="1">
        <v>39.0</v>
      </c>
      <c r="F24" s="1">
        <v>53.0</v>
      </c>
      <c r="G24" s="1">
        <v>42.0</v>
      </c>
      <c r="H24" s="1">
        <v>42.0</v>
      </c>
      <c r="I24" s="1">
        <v>45.0</v>
      </c>
      <c r="J24" s="1">
        <v>41.0</v>
      </c>
      <c r="K24" s="1">
        <v>42.0</v>
      </c>
      <c r="L24" s="2"/>
      <c r="M24" s="2"/>
      <c r="N24" s="2"/>
      <c r="O24" s="2"/>
      <c r="P24" s="2"/>
      <c r="Q24" s="2"/>
      <c r="R24" s="2"/>
      <c r="S24" s="2"/>
      <c r="T24" s="2"/>
      <c r="U24" s="2"/>
      <c r="V24" s="2"/>
      <c r="W24" s="2"/>
      <c r="X24" s="2"/>
      <c r="Y24" s="2"/>
      <c r="Z24" s="2"/>
    </row>
    <row r="25" ht="15.75" customHeight="1">
      <c r="A25" s="1" t="s">
        <v>178</v>
      </c>
      <c r="B25" s="1">
        <v>2.0</v>
      </c>
      <c r="C25" s="1">
        <v>94.0</v>
      </c>
      <c r="D25" s="1">
        <v>93.0</v>
      </c>
      <c r="E25" s="1">
        <v>80.0</v>
      </c>
      <c r="F25" s="1">
        <v>52.0</v>
      </c>
      <c r="G25" s="1">
        <v>46.0</v>
      </c>
      <c r="H25" s="1">
        <v>0.0</v>
      </c>
      <c r="I25" s="1">
        <v>0.0</v>
      </c>
      <c r="J25" s="1">
        <v>5.0</v>
      </c>
      <c r="K25" s="1">
        <v>33.0</v>
      </c>
      <c r="L25" s="2"/>
      <c r="M25" s="2"/>
      <c r="N25" s="2"/>
      <c r="O25" s="2"/>
      <c r="P25" s="2"/>
      <c r="Q25" s="2"/>
      <c r="R25" s="2"/>
      <c r="S25" s="2"/>
      <c r="T25" s="2"/>
      <c r="U25" s="2"/>
      <c r="V25" s="2"/>
      <c r="W25" s="2"/>
      <c r="X25" s="2"/>
      <c r="Y25" s="2"/>
      <c r="Z25" s="2"/>
    </row>
    <row r="26" ht="15.75" customHeight="1">
      <c r="A26" s="1" t="s">
        <v>179</v>
      </c>
      <c r="B26" s="1">
        <v>5.0</v>
      </c>
      <c r="C26" s="1">
        <v>10.0</v>
      </c>
      <c r="D26" s="1">
        <v>10.0</v>
      </c>
      <c r="E26" s="1">
        <v>12.0</v>
      </c>
      <c r="F26" s="1">
        <v>17.0</v>
      </c>
      <c r="G26" s="1">
        <v>14.0</v>
      </c>
      <c r="H26" s="1">
        <v>17.0</v>
      </c>
      <c r="I26" s="1">
        <v>17.0</v>
      </c>
      <c r="J26" s="1">
        <v>19.0</v>
      </c>
      <c r="K26" s="1">
        <v>16.0</v>
      </c>
      <c r="L26" s="2"/>
      <c r="M26" s="2"/>
      <c r="N26" s="2"/>
      <c r="O26" s="2"/>
      <c r="P26" s="2"/>
      <c r="Q26" s="2"/>
      <c r="R26" s="2"/>
      <c r="S26" s="2"/>
      <c r="T26" s="2"/>
      <c r="U26" s="2"/>
      <c r="V26" s="2"/>
      <c r="W26" s="2"/>
      <c r="X26" s="2"/>
      <c r="Y26" s="2"/>
      <c r="Z26" s="2"/>
    </row>
    <row r="27" ht="15.75" customHeight="1">
      <c r="A27" s="1" t="s">
        <v>180</v>
      </c>
      <c r="B27" s="1">
        <v>67.0</v>
      </c>
      <c r="C27" s="1">
        <v>116.0</v>
      </c>
      <c r="D27" s="1">
        <v>118.0</v>
      </c>
      <c r="E27" s="1">
        <v>140.0</v>
      </c>
      <c r="F27" s="1">
        <v>191.0</v>
      </c>
      <c r="G27" s="1">
        <v>171.0</v>
      </c>
      <c r="H27" s="1">
        <v>164.0</v>
      </c>
      <c r="I27" s="1">
        <v>167.0</v>
      </c>
      <c r="J27" s="1">
        <v>172.0</v>
      </c>
      <c r="K27" s="1">
        <v>174.0</v>
      </c>
      <c r="L27" s="2"/>
      <c r="M27" s="2"/>
      <c r="N27" s="2"/>
      <c r="O27" s="2"/>
      <c r="P27" s="2"/>
      <c r="Q27" s="2"/>
      <c r="R27" s="2"/>
      <c r="S27" s="2"/>
      <c r="T27" s="2"/>
      <c r="U27" s="2"/>
      <c r="V27" s="2"/>
      <c r="W27" s="2"/>
      <c r="X27" s="2"/>
      <c r="Y27" s="2"/>
      <c r="Z27" s="2"/>
    </row>
    <row r="28" ht="15.75" customHeight="1">
      <c r="A28" s="1" t="s">
        <v>181</v>
      </c>
      <c r="B28" s="1">
        <v>15.0</v>
      </c>
      <c r="C28" s="1">
        <v>36.0</v>
      </c>
      <c r="D28" s="1">
        <v>55.0</v>
      </c>
      <c r="E28" s="1">
        <v>37.0</v>
      </c>
      <c r="F28" s="1">
        <v>50.0</v>
      </c>
      <c r="G28" s="1">
        <v>79.0</v>
      </c>
      <c r="H28" s="1">
        <v>62.0</v>
      </c>
      <c r="I28" s="1">
        <v>115.0</v>
      </c>
      <c r="J28" s="1">
        <v>131.0</v>
      </c>
      <c r="K28" s="1">
        <v>108.0</v>
      </c>
      <c r="L28" s="2"/>
      <c r="M28" s="2"/>
      <c r="N28" s="2"/>
      <c r="O28" s="2"/>
      <c r="P28" s="2"/>
      <c r="Q28" s="2"/>
      <c r="R28" s="2"/>
      <c r="S28" s="2"/>
      <c r="T28" s="2"/>
      <c r="U28" s="2"/>
      <c r="V28" s="2"/>
      <c r="W28" s="2"/>
      <c r="X28" s="2"/>
      <c r="Y28" s="2"/>
      <c r="Z28" s="2"/>
    </row>
    <row r="29" ht="15.75" customHeight="1">
      <c r="A29" s="1" t="s">
        <v>182</v>
      </c>
      <c r="B29" s="1">
        <v>0.0</v>
      </c>
      <c r="C29" s="1">
        <v>0.0</v>
      </c>
      <c r="D29" s="1">
        <v>-2.0</v>
      </c>
      <c r="E29" s="1">
        <v>-1.0</v>
      </c>
      <c r="F29" s="1">
        <v>0.0</v>
      </c>
      <c r="G29" s="1">
        <v>-3.0</v>
      </c>
      <c r="H29" s="1">
        <v>-12.0</v>
      </c>
      <c r="I29" s="1">
        <v>0.0</v>
      </c>
      <c r="J29" s="1">
        <v>0.0</v>
      </c>
      <c r="K29" s="1">
        <v>0.0</v>
      </c>
      <c r="L29" s="2"/>
      <c r="M29" s="2"/>
      <c r="N29" s="2"/>
      <c r="O29" s="2"/>
      <c r="P29" s="2"/>
      <c r="Q29" s="2"/>
      <c r="R29" s="2"/>
      <c r="S29" s="2"/>
      <c r="T29" s="2"/>
      <c r="U29" s="2"/>
      <c r="V29" s="2"/>
      <c r="W29" s="2"/>
      <c r="X29" s="2"/>
      <c r="Y29" s="2"/>
      <c r="Z29" s="2"/>
    </row>
    <row r="30" ht="15.75" customHeight="1">
      <c r="A30" s="1" t="s">
        <v>183</v>
      </c>
      <c r="B30" s="1">
        <v>0.0</v>
      </c>
      <c r="C30" s="1">
        <v>0.0</v>
      </c>
      <c r="D30" s="1">
        <v>0.0</v>
      </c>
      <c r="E30" s="1">
        <v>-7.0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184</v>
      </c>
      <c r="B31" s="1">
        <v>0.0</v>
      </c>
      <c r="C31" s="1">
        <v>-20.0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185</v>
      </c>
      <c r="B32" s="1">
        <v>0.0</v>
      </c>
      <c r="C32" s="1">
        <v>0.0</v>
      </c>
      <c r="D32" s="1">
        <v>-3.0</v>
      </c>
      <c r="E32" s="1">
        <v>-2.0</v>
      </c>
      <c r="F32" s="1">
        <v>50.0</v>
      </c>
      <c r="G32" s="1">
        <v>-2.0</v>
      </c>
      <c r="H32" s="1">
        <v>-12.0</v>
      </c>
      <c r="I32" s="1">
        <v>-7.0</v>
      </c>
      <c r="J32" s="1">
        <v>-1.0</v>
      </c>
      <c r="K32" s="1">
        <v>0.0</v>
      </c>
      <c r="L32" s="2"/>
      <c r="M32" s="2"/>
      <c r="N32" s="2"/>
      <c r="O32" s="2"/>
      <c r="P32" s="2"/>
      <c r="Q32" s="2"/>
      <c r="R32" s="2"/>
      <c r="S32" s="2"/>
      <c r="T32" s="2"/>
      <c r="U32" s="2"/>
      <c r="V32" s="2"/>
      <c r="W32" s="2"/>
      <c r="X32" s="2"/>
      <c r="Y32" s="2"/>
      <c r="Z32" s="2"/>
    </row>
    <row r="33" ht="15.75" customHeight="1">
      <c r="A33" s="1" t="s">
        <v>186</v>
      </c>
      <c r="B33" s="1">
        <v>0.0</v>
      </c>
      <c r="C33" s="1">
        <v>0.0</v>
      </c>
      <c r="D33" s="1">
        <v>70.0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187</v>
      </c>
      <c r="B34" s="1">
        <v>0.0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188</v>
      </c>
      <c r="B35" s="1">
        <v>-4.0</v>
      </c>
      <c r="C35" s="1">
        <v>0.0</v>
      </c>
      <c r="D35" s="1">
        <v>-76.0</v>
      </c>
      <c r="E35" s="1">
        <v>0.0</v>
      </c>
      <c r="F35" s="1">
        <v>0.0</v>
      </c>
      <c r="G35" s="1">
        <v>-1.0</v>
      </c>
      <c r="H35" s="1">
        <v>-5.0</v>
      </c>
      <c r="I35" s="1">
        <v>-8.0</v>
      </c>
      <c r="J35" s="1">
        <v>0.0</v>
      </c>
      <c r="K35" s="1">
        <v>0.0</v>
      </c>
      <c r="L35" s="2"/>
      <c r="M35" s="2"/>
      <c r="N35" s="2"/>
      <c r="O35" s="2"/>
      <c r="P35" s="2"/>
      <c r="Q35" s="2"/>
      <c r="R35" s="2"/>
      <c r="S35" s="2"/>
      <c r="T35" s="2"/>
      <c r="U35" s="2"/>
      <c r="V35" s="2"/>
      <c r="W35" s="2"/>
      <c r="X35" s="2"/>
      <c r="Y35" s="2"/>
      <c r="Z35" s="2"/>
    </row>
    <row r="36" ht="15.75" customHeight="1">
      <c r="A36" s="1" t="s">
        <v>189</v>
      </c>
      <c r="B36" s="1">
        <v>15.0</v>
      </c>
      <c r="C36" s="1">
        <v>35.0</v>
      </c>
      <c r="D36" s="1">
        <v>50.0</v>
      </c>
      <c r="E36" s="1">
        <v>26.0</v>
      </c>
      <c r="F36" s="1">
        <v>50.0</v>
      </c>
      <c r="G36" s="1">
        <v>72.0</v>
      </c>
      <c r="H36" s="1">
        <v>32.0</v>
      </c>
      <c r="I36" s="1">
        <v>99.0</v>
      </c>
      <c r="J36" s="1">
        <v>130.0</v>
      </c>
      <c r="K36" s="1">
        <v>108.0</v>
      </c>
      <c r="L36" s="2"/>
      <c r="M36" s="2"/>
      <c r="N36" s="2"/>
      <c r="O36" s="2"/>
      <c r="P36" s="2"/>
      <c r="Q36" s="2"/>
      <c r="R36" s="2"/>
      <c r="S36" s="2"/>
      <c r="T36" s="2"/>
      <c r="U36" s="2"/>
      <c r="V36" s="2"/>
      <c r="W36" s="2"/>
      <c r="X36" s="2"/>
      <c r="Y36" s="2"/>
      <c r="Z36" s="2"/>
    </row>
    <row r="37" ht="15.75" customHeight="1">
      <c r="A37" s="1" t="s">
        <v>190</v>
      </c>
      <c r="B37" s="1">
        <v>4.0</v>
      </c>
      <c r="C37" s="1">
        <v>11.0</v>
      </c>
      <c r="D37" s="1">
        <v>18.0</v>
      </c>
      <c r="E37" s="1">
        <v>10.0</v>
      </c>
      <c r="F37" s="1">
        <v>11.0</v>
      </c>
      <c r="G37" s="1">
        <v>16.0</v>
      </c>
      <c r="H37" s="1">
        <v>9.0</v>
      </c>
      <c r="I37" s="1">
        <v>17.0</v>
      </c>
      <c r="J37" s="1">
        <v>30.0</v>
      </c>
      <c r="K37" s="1">
        <v>32.0</v>
      </c>
      <c r="L37" s="2"/>
      <c r="M37" s="2"/>
      <c r="N37" s="2"/>
      <c r="O37" s="2"/>
      <c r="P37" s="2"/>
      <c r="Q37" s="2"/>
      <c r="R37" s="2"/>
      <c r="S37" s="2"/>
      <c r="T37" s="2"/>
      <c r="U37" s="2"/>
      <c r="V37" s="2"/>
      <c r="W37" s="2"/>
      <c r="X37" s="2"/>
      <c r="Y37" s="2"/>
      <c r="Z37" s="2"/>
    </row>
    <row r="38" ht="15.75" customHeight="1">
      <c r="A38" s="1" t="s">
        <v>191</v>
      </c>
      <c r="B38" s="1">
        <v>10.0</v>
      </c>
      <c r="C38" s="1">
        <v>24.0</v>
      </c>
      <c r="D38" s="1">
        <v>31.0</v>
      </c>
      <c r="E38" s="1">
        <v>16.0</v>
      </c>
      <c r="F38" s="1">
        <v>39.0</v>
      </c>
      <c r="G38" s="1">
        <v>55.0</v>
      </c>
      <c r="H38" s="1">
        <v>22.0</v>
      </c>
      <c r="I38" s="1">
        <v>81.0</v>
      </c>
      <c r="J38" s="1">
        <v>99.0</v>
      </c>
      <c r="K38" s="1">
        <v>75.0</v>
      </c>
      <c r="L38" s="2"/>
      <c r="M38" s="2"/>
      <c r="N38" s="2"/>
      <c r="O38" s="2"/>
      <c r="P38" s="2"/>
      <c r="Q38" s="2"/>
      <c r="R38" s="2"/>
      <c r="S38" s="2"/>
      <c r="T38" s="2"/>
      <c r="U38" s="2"/>
      <c r="V38" s="2"/>
      <c r="W38" s="2"/>
      <c r="X38" s="2"/>
      <c r="Y38" s="2"/>
      <c r="Z38" s="2"/>
    </row>
    <row r="39" ht="15.75" customHeight="1">
      <c r="A39" s="1" t="s">
        <v>192</v>
      </c>
      <c r="B39" s="1">
        <v>10.0</v>
      </c>
      <c r="C39" s="1">
        <v>24.0</v>
      </c>
      <c r="D39" s="1">
        <v>31.0</v>
      </c>
      <c r="E39" s="1">
        <v>16.0</v>
      </c>
      <c r="F39" s="1">
        <v>39.0</v>
      </c>
      <c r="G39" s="1">
        <v>55.0</v>
      </c>
      <c r="H39" s="1">
        <v>22.0</v>
      </c>
      <c r="I39" s="1">
        <v>81.0</v>
      </c>
      <c r="J39" s="1">
        <v>99.0</v>
      </c>
      <c r="K39" s="1">
        <v>75.0</v>
      </c>
      <c r="L39" s="2"/>
      <c r="M39" s="2"/>
      <c r="N39" s="2"/>
      <c r="O39" s="2"/>
      <c r="P39" s="2"/>
      <c r="Q39" s="2"/>
      <c r="R39" s="2"/>
      <c r="S39" s="2"/>
      <c r="T39" s="2"/>
      <c r="U39" s="2"/>
      <c r="V39" s="2"/>
      <c r="W39" s="2"/>
      <c r="X39" s="2"/>
      <c r="Y39" s="2"/>
      <c r="Z39" s="2"/>
    </row>
    <row r="40" ht="15.75" customHeight="1">
      <c r="A40" s="1" t="s">
        <v>119</v>
      </c>
      <c r="B40" s="1">
        <v>0.0</v>
      </c>
      <c r="C40" s="1">
        <v>-8.0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193</v>
      </c>
      <c r="B41" s="1">
        <v>10.0</v>
      </c>
      <c r="C41" s="1">
        <v>24.0</v>
      </c>
      <c r="D41" s="1">
        <v>31.0</v>
      </c>
      <c r="E41" s="1">
        <v>16.0</v>
      </c>
      <c r="F41" s="1">
        <v>39.0</v>
      </c>
      <c r="G41" s="1">
        <v>55.0</v>
      </c>
      <c r="H41" s="1">
        <v>22.0</v>
      </c>
      <c r="I41" s="1">
        <v>81.0</v>
      </c>
      <c r="J41" s="1">
        <v>99.0</v>
      </c>
      <c r="K41" s="1">
        <v>75.0</v>
      </c>
      <c r="L41" s="2"/>
      <c r="M41" s="2"/>
      <c r="N41" s="2"/>
      <c r="O41" s="2"/>
      <c r="P41" s="2"/>
      <c r="Q41" s="2"/>
      <c r="R41" s="2"/>
      <c r="S41" s="2"/>
      <c r="T41" s="2"/>
      <c r="U41" s="2"/>
      <c r="V41" s="2"/>
      <c r="W41" s="2"/>
      <c r="X41" s="2"/>
      <c r="Y41" s="2"/>
      <c r="Z41" s="2"/>
    </row>
    <row r="42" ht="15.75" customHeight="1">
      <c r="A42" s="1" t="s">
        <v>194</v>
      </c>
      <c r="B42" s="1">
        <v>7.0</v>
      </c>
      <c r="C42" s="1">
        <v>15.0</v>
      </c>
      <c r="D42" s="1">
        <v>16.0</v>
      </c>
      <c r="E42" s="1">
        <v>18.0</v>
      </c>
      <c r="F42" s="1">
        <v>40.0</v>
      </c>
      <c r="G42" s="1">
        <v>52.0</v>
      </c>
      <c r="H42" s="1">
        <v>25.0</v>
      </c>
      <c r="I42" s="1">
        <v>82.0</v>
      </c>
      <c r="J42" s="1">
        <v>4.0</v>
      </c>
      <c r="K42" s="1">
        <v>9.0</v>
      </c>
      <c r="L42" s="2"/>
      <c r="M42" s="2"/>
      <c r="N42" s="2"/>
      <c r="O42" s="2"/>
      <c r="P42" s="2"/>
      <c r="Q42" s="2"/>
      <c r="R42" s="2"/>
      <c r="S42" s="2"/>
      <c r="T42" s="2"/>
      <c r="U42" s="2"/>
      <c r="V42" s="2"/>
      <c r="W42" s="2"/>
      <c r="X42" s="2"/>
      <c r="Y42" s="2"/>
      <c r="Z42" s="2"/>
    </row>
    <row r="43" ht="15.75" customHeight="1">
      <c r="A43" s="1" t="s">
        <v>195</v>
      </c>
      <c r="B43" s="1">
        <v>3.0</v>
      </c>
      <c r="C43" s="1">
        <v>24.0</v>
      </c>
      <c r="D43" s="1">
        <v>31.0</v>
      </c>
      <c r="E43" s="1">
        <v>15.0</v>
      </c>
      <c r="F43" s="1">
        <v>39.0</v>
      </c>
      <c r="G43" s="1">
        <v>55.0</v>
      </c>
      <c r="H43" s="1">
        <v>22.0</v>
      </c>
      <c r="I43" s="1">
        <v>80.0</v>
      </c>
      <c r="J43" s="1">
        <v>94.0</v>
      </c>
      <c r="K43" s="1">
        <v>65.0</v>
      </c>
      <c r="L43" s="2"/>
      <c r="M43" s="2"/>
      <c r="N43" s="2"/>
      <c r="O43" s="2"/>
      <c r="P43" s="2"/>
      <c r="Q43" s="2"/>
      <c r="R43" s="2"/>
      <c r="S43" s="2"/>
      <c r="T43" s="2"/>
      <c r="U43" s="2"/>
      <c r="V43" s="2"/>
      <c r="W43" s="2"/>
      <c r="X43" s="2"/>
      <c r="Y43" s="2"/>
      <c r="Z43" s="2"/>
    </row>
    <row r="44" ht="15.75" customHeight="1">
      <c r="A44" s="1" t="s">
        <v>196</v>
      </c>
      <c r="B44" s="1">
        <v>3.0</v>
      </c>
      <c r="C44" s="1">
        <v>24.0</v>
      </c>
      <c r="D44" s="1">
        <v>31.0</v>
      </c>
      <c r="E44" s="1">
        <v>15.0</v>
      </c>
      <c r="F44" s="1">
        <v>39.0</v>
      </c>
      <c r="G44" s="1">
        <v>55.0</v>
      </c>
      <c r="H44" s="1">
        <v>22.0</v>
      </c>
      <c r="I44" s="1">
        <v>80.0</v>
      </c>
      <c r="J44" s="1">
        <v>94.0</v>
      </c>
      <c r="K44" s="1">
        <v>65.0</v>
      </c>
      <c r="L44" s="2"/>
      <c r="M44" s="2"/>
      <c r="N44" s="2"/>
      <c r="O44" s="2"/>
      <c r="P44" s="2"/>
      <c r="Q44" s="2"/>
      <c r="R44" s="2"/>
      <c r="S44" s="2"/>
      <c r="T44" s="2"/>
      <c r="U44" s="2"/>
      <c r="V44" s="2"/>
      <c r="W44" s="2"/>
      <c r="X44" s="2"/>
      <c r="Y44" s="2"/>
      <c r="Z44" s="2"/>
    </row>
    <row r="45" ht="15.75" customHeight="1">
      <c r="A45" s="1" t="s">
        <v>197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198</v>
      </c>
      <c r="B46" s="1" t="s">
        <v>199</v>
      </c>
      <c r="C46" s="1" t="s">
        <v>200</v>
      </c>
      <c r="D46" s="1" t="s">
        <v>201</v>
      </c>
      <c r="E46" s="1" t="s">
        <v>202</v>
      </c>
      <c r="F46" s="1" t="s">
        <v>203</v>
      </c>
      <c r="G46" s="1" t="s">
        <v>204</v>
      </c>
      <c r="H46" s="1" t="s">
        <v>205</v>
      </c>
      <c r="I46" s="1" t="s">
        <v>206</v>
      </c>
      <c r="J46" s="1" t="s">
        <v>207</v>
      </c>
      <c r="K46" s="1" t="s">
        <v>208</v>
      </c>
      <c r="L46" s="2"/>
      <c r="M46" s="2"/>
      <c r="N46" s="2"/>
      <c r="O46" s="2"/>
      <c r="P46" s="2"/>
      <c r="Q46" s="2"/>
      <c r="R46" s="2"/>
      <c r="S46" s="2"/>
      <c r="T46" s="2"/>
      <c r="U46" s="2"/>
      <c r="V46" s="2"/>
      <c r="W46" s="2"/>
      <c r="X46" s="2"/>
      <c r="Y46" s="2"/>
      <c r="Z46" s="2"/>
    </row>
    <row r="47" ht="15.75" customHeight="1">
      <c r="A47" s="1" t="s">
        <v>209</v>
      </c>
      <c r="B47" s="1" t="s">
        <v>199</v>
      </c>
      <c r="C47" s="1" t="s">
        <v>200</v>
      </c>
      <c r="D47" s="1" t="s">
        <v>201</v>
      </c>
      <c r="E47" s="1" t="s">
        <v>202</v>
      </c>
      <c r="F47" s="1" t="s">
        <v>203</v>
      </c>
      <c r="G47" s="1" t="s">
        <v>204</v>
      </c>
      <c r="H47" s="1" t="s">
        <v>205</v>
      </c>
      <c r="I47" s="1" t="s">
        <v>206</v>
      </c>
      <c r="J47" s="1" t="s">
        <v>207</v>
      </c>
      <c r="K47" s="1" t="s">
        <v>208</v>
      </c>
      <c r="L47" s="2"/>
      <c r="M47" s="2"/>
      <c r="N47" s="2"/>
      <c r="O47" s="2"/>
      <c r="P47" s="2"/>
      <c r="Q47" s="2"/>
      <c r="R47" s="2"/>
      <c r="S47" s="2"/>
      <c r="T47" s="2"/>
      <c r="U47" s="2"/>
      <c r="V47" s="2"/>
      <c r="W47" s="2"/>
      <c r="X47" s="2"/>
      <c r="Y47" s="2"/>
      <c r="Z47" s="2"/>
    </row>
    <row r="48" ht="15.75" customHeight="1">
      <c r="A48" s="1" t="s">
        <v>210</v>
      </c>
      <c r="B48" s="1">
        <v>5.0</v>
      </c>
      <c r="C48" s="1">
        <v>11.0</v>
      </c>
      <c r="D48" s="1">
        <v>14.0</v>
      </c>
      <c r="E48" s="1">
        <v>17.0</v>
      </c>
      <c r="F48" s="1">
        <v>23.0</v>
      </c>
      <c r="G48" s="1">
        <v>24.0</v>
      </c>
      <c r="H48" s="1">
        <v>23.0</v>
      </c>
      <c r="I48" s="1">
        <v>22.0</v>
      </c>
      <c r="J48" s="1">
        <v>22.0</v>
      </c>
      <c r="K48" s="1">
        <v>22.0</v>
      </c>
      <c r="L48" s="2"/>
      <c r="M48" s="2"/>
      <c r="N48" s="2"/>
      <c r="O48" s="2"/>
      <c r="P48" s="2"/>
      <c r="Q48" s="2"/>
      <c r="R48" s="2"/>
      <c r="S48" s="2"/>
      <c r="T48" s="2"/>
      <c r="U48" s="2"/>
      <c r="V48" s="2"/>
      <c r="W48" s="2"/>
      <c r="X48" s="2"/>
      <c r="Y48" s="2"/>
      <c r="Z48" s="2"/>
    </row>
    <row r="49" ht="15.75" customHeight="1">
      <c r="A49" s="1" t="s">
        <v>211</v>
      </c>
      <c r="B49" s="1" t="s">
        <v>199</v>
      </c>
      <c r="C49" s="1">
        <v>2.0</v>
      </c>
      <c r="D49" s="1" t="s">
        <v>212</v>
      </c>
      <c r="E49" s="1" t="s">
        <v>213</v>
      </c>
      <c r="F49" s="1" t="s">
        <v>214</v>
      </c>
      <c r="G49" s="1" t="s">
        <v>215</v>
      </c>
      <c r="H49" s="1" t="s">
        <v>205</v>
      </c>
      <c r="I49" s="1" t="s">
        <v>216</v>
      </c>
      <c r="J49" s="1" t="s">
        <v>217</v>
      </c>
      <c r="K49" s="1" t="s">
        <v>208</v>
      </c>
      <c r="L49" s="2"/>
      <c r="M49" s="2"/>
      <c r="N49" s="2"/>
      <c r="O49" s="2"/>
      <c r="P49" s="2"/>
      <c r="Q49" s="2"/>
      <c r="R49" s="2"/>
      <c r="S49" s="2"/>
      <c r="T49" s="2"/>
      <c r="U49" s="2"/>
      <c r="V49" s="2"/>
      <c r="W49" s="2"/>
      <c r="X49" s="2"/>
      <c r="Y49" s="2"/>
      <c r="Z49" s="2"/>
    </row>
    <row r="50" ht="15.75" customHeight="1">
      <c r="A50" s="1" t="s">
        <v>218</v>
      </c>
      <c r="B50" s="1" t="s">
        <v>199</v>
      </c>
      <c r="C50" s="1">
        <v>2.0</v>
      </c>
      <c r="D50" s="1" t="s">
        <v>212</v>
      </c>
      <c r="E50" s="1" t="s">
        <v>213</v>
      </c>
      <c r="F50" s="1" t="s">
        <v>214</v>
      </c>
      <c r="G50" s="1" t="s">
        <v>215</v>
      </c>
      <c r="H50" s="1" t="s">
        <v>205</v>
      </c>
      <c r="I50" s="1" t="s">
        <v>216</v>
      </c>
      <c r="J50" s="1" t="s">
        <v>217</v>
      </c>
      <c r="K50" s="1" t="s">
        <v>208</v>
      </c>
      <c r="L50" s="2"/>
      <c r="M50" s="2"/>
      <c r="N50" s="2"/>
      <c r="O50" s="2"/>
      <c r="P50" s="2"/>
      <c r="Q50" s="2"/>
      <c r="R50" s="2"/>
      <c r="S50" s="2"/>
      <c r="T50" s="2"/>
      <c r="U50" s="2"/>
      <c r="V50" s="2"/>
      <c r="W50" s="2"/>
      <c r="X50" s="2"/>
      <c r="Y50" s="2"/>
      <c r="Z50" s="2"/>
    </row>
    <row r="51" ht="15.75" customHeight="1">
      <c r="A51" s="1" t="s">
        <v>219</v>
      </c>
      <c r="B51" s="1">
        <v>6.0</v>
      </c>
      <c r="C51" s="1">
        <v>12.0</v>
      </c>
      <c r="D51" s="1">
        <v>14.0</v>
      </c>
      <c r="E51" s="1">
        <v>18.0</v>
      </c>
      <c r="F51" s="1">
        <v>23.0</v>
      </c>
      <c r="G51" s="1">
        <v>24.0</v>
      </c>
      <c r="H51" s="1">
        <v>23.0</v>
      </c>
      <c r="I51" s="1">
        <v>22.0</v>
      </c>
      <c r="J51" s="1">
        <v>22.0</v>
      </c>
      <c r="K51" s="1">
        <v>22.0</v>
      </c>
      <c r="L51" s="2"/>
      <c r="M51" s="2"/>
      <c r="N51" s="2"/>
      <c r="O51" s="2"/>
      <c r="P51" s="2"/>
      <c r="Q51" s="2"/>
      <c r="R51" s="2"/>
      <c r="S51" s="2"/>
      <c r="T51" s="2"/>
      <c r="U51" s="2"/>
      <c r="V51" s="2"/>
      <c r="W51" s="2"/>
      <c r="X51" s="2"/>
      <c r="Y51" s="2"/>
      <c r="Z51" s="2"/>
    </row>
    <row r="52" ht="15.75" customHeight="1">
      <c r="A52" s="1" t="s">
        <v>220</v>
      </c>
      <c r="B52" s="1" t="s">
        <v>221</v>
      </c>
      <c r="C52" s="1" t="s">
        <v>222</v>
      </c>
      <c r="D52" s="1" t="s">
        <v>223</v>
      </c>
      <c r="E52" s="1" t="s">
        <v>224</v>
      </c>
      <c r="F52" s="1" t="s">
        <v>225</v>
      </c>
      <c r="G52" s="1" t="s">
        <v>226</v>
      </c>
      <c r="H52" s="1" t="s">
        <v>227</v>
      </c>
      <c r="I52" s="1" t="s">
        <v>228</v>
      </c>
      <c r="J52" s="1" t="s">
        <v>229</v>
      </c>
      <c r="K52" s="1" t="s">
        <v>230</v>
      </c>
      <c r="L52" s="2"/>
      <c r="M52" s="2"/>
      <c r="N52" s="2"/>
      <c r="O52" s="2"/>
      <c r="P52" s="2"/>
      <c r="Q52" s="2"/>
      <c r="R52" s="2"/>
      <c r="S52" s="2"/>
      <c r="T52" s="2"/>
      <c r="U52" s="2"/>
      <c r="V52" s="2"/>
      <c r="W52" s="2"/>
      <c r="X52" s="2"/>
      <c r="Y52" s="2"/>
      <c r="Z52" s="2"/>
    </row>
    <row r="53" ht="15.75" customHeight="1">
      <c r="A53" s="1" t="s">
        <v>231</v>
      </c>
      <c r="B53" s="1" t="s">
        <v>232</v>
      </c>
      <c r="C53" s="1" t="s">
        <v>233</v>
      </c>
      <c r="D53" s="1" t="s">
        <v>234</v>
      </c>
      <c r="E53" s="1" t="s">
        <v>235</v>
      </c>
      <c r="F53" s="1" t="s">
        <v>236</v>
      </c>
      <c r="G53" s="1" t="s">
        <v>200</v>
      </c>
      <c r="H53" s="1" t="s">
        <v>227</v>
      </c>
      <c r="I53" s="1" t="s">
        <v>237</v>
      </c>
      <c r="J53" s="1" t="s">
        <v>238</v>
      </c>
      <c r="K53" s="1" t="s">
        <v>230</v>
      </c>
      <c r="L53" s="2"/>
      <c r="M53" s="2"/>
      <c r="N53" s="2"/>
      <c r="O53" s="2"/>
      <c r="P53" s="2"/>
      <c r="Q53" s="2"/>
      <c r="R53" s="2"/>
      <c r="S53" s="2"/>
      <c r="T53" s="2"/>
      <c r="U53" s="2"/>
      <c r="V53" s="2"/>
      <c r="W53" s="2"/>
      <c r="X53" s="2"/>
      <c r="Y53" s="2"/>
      <c r="Z53" s="2"/>
    </row>
    <row r="54" ht="15.75" customHeight="1">
      <c r="A54" s="1" t="s">
        <v>239</v>
      </c>
      <c r="B54" s="1" t="s">
        <v>240</v>
      </c>
      <c r="C54" s="1" t="s">
        <v>241</v>
      </c>
      <c r="D54" s="1" t="s">
        <v>242</v>
      </c>
      <c r="E54" s="1" t="s">
        <v>243</v>
      </c>
      <c r="F54" s="1" t="s">
        <v>244</v>
      </c>
      <c r="G54" s="1" t="s">
        <v>245</v>
      </c>
      <c r="H54" s="1" t="s">
        <v>246</v>
      </c>
      <c r="I54" s="1" t="s">
        <v>247</v>
      </c>
      <c r="J54" s="1" t="s">
        <v>248</v>
      </c>
      <c r="K54" s="1" t="s">
        <v>249</v>
      </c>
      <c r="L54" s="2"/>
      <c r="M54" s="2"/>
      <c r="N54" s="2"/>
      <c r="O54" s="2"/>
      <c r="P54" s="2"/>
      <c r="Q54" s="2"/>
      <c r="R54" s="2"/>
      <c r="S54" s="2"/>
      <c r="T54" s="2"/>
      <c r="U54" s="2"/>
      <c r="V54" s="2"/>
      <c r="W54" s="2"/>
      <c r="X54" s="2"/>
      <c r="Y54" s="2"/>
      <c r="Z54" s="2"/>
    </row>
    <row r="55" ht="15.75" customHeight="1">
      <c r="A55" s="1" t="s">
        <v>250</v>
      </c>
      <c r="B55" s="1" t="s">
        <v>251</v>
      </c>
      <c r="C55" s="1" t="s">
        <v>252</v>
      </c>
      <c r="D55" s="1" t="s">
        <v>253</v>
      </c>
      <c r="E55" s="1" t="s">
        <v>254</v>
      </c>
      <c r="F55" s="1" t="s">
        <v>255</v>
      </c>
      <c r="G55" s="1" t="s">
        <v>256</v>
      </c>
      <c r="H55" s="1" t="s">
        <v>257</v>
      </c>
      <c r="I55" s="1" t="s">
        <v>258</v>
      </c>
      <c r="J55" s="1" t="s">
        <v>259</v>
      </c>
      <c r="K55" s="1" t="s">
        <v>260</v>
      </c>
      <c r="L55" s="2"/>
      <c r="M55" s="2"/>
      <c r="N55" s="2"/>
      <c r="O55" s="2"/>
      <c r="P55" s="2"/>
      <c r="Q55" s="2"/>
      <c r="R55" s="2"/>
      <c r="S55" s="2"/>
      <c r="T55" s="2"/>
      <c r="U55" s="2"/>
      <c r="V55" s="2"/>
      <c r="W55" s="2"/>
      <c r="X55" s="2"/>
      <c r="Y55" s="2"/>
      <c r="Z55" s="2"/>
    </row>
    <row r="56" ht="15.75" customHeight="1">
      <c r="A56" s="1" t="s">
        <v>67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261</v>
      </c>
      <c r="B57" s="1" t="s">
        <v>262</v>
      </c>
      <c r="C57" s="1" t="s">
        <v>253</v>
      </c>
      <c r="D57" s="1" t="s">
        <v>263</v>
      </c>
      <c r="E57" s="1" t="s">
        <v>264</v>
      </c>
      <c r="F57" s="1" t="s">
        <v>265</v>
      </c>
      <c r="G57" s="1" t="s">
        <v>266</v>
      </c>
      <c r="H57" s="1" t="s">
        <v>267</v>
      </c>
      <c r="I57" s="1" t="s">
        <v>268</v>
      </c>
      <c r="J57" s="1" t="s">
        <v>269</v>
      </c>
      <c r="K57" s="1" t="s">
        <v>270</v>
      </c>
      <c r="L57" s="2"/>
      <c r="M57" s="2"/>
      <c r="N57" s="2"/>
      <c r="O57" s="2"/>
      <c r="P57" s="2"/>
      <c r="Q57" s="2"/>
      <c r="R57" s="2"/>
      <c r="S57" s="2"/>
      <c r="T57" s="2"/>
      <c r="U57" s="2"/>
      <c r="V57" s="2"/>
      <c r="W57" s="2"/>
      <c r="X57" s="2"/>
      <c r="Y57" s="2"/>
      <c r="Z57" s="2"/>
    </row>
    <row r="58" ht="15.75" customHeight="1">
      <c r="A58" s="1" t="s">
        <v>271</v>
      </c>
      <c r="B58" s="1">
        <v>58.0</v>
      </c>
      <c r="C58" s="1">
        <v>4.0</v>
      </c>
      <c r="D58" s="1">
        <v>4.0</v>
      </c>
      <c r="E58" s="1">
        <v>-1.0</v>
      </c>
      <c r="F58" s="1">
        <v>86.0</v>
      </c>
      <c r="G58" s="1">
        <v>4.0</v>
      </c>
      <c r="H58" s="1">
        <v>12.0</v>
      </c>
      <c r="I58" s="1">
        <v>10.0</v>
      </c>
      <c r="J58" s="1">
        <v>33.0</v>
      </c>
      <c r="K58" s="1">
        <v>34.0</v>
      </c>
      <c r="L58" s="2"/>
      <c r="M58" s="2"/>
      <c r="N58" s="2"/>
      <c r="O58" s="2"/>
      <c r="P58" s="2"/>
      <c r="Q58" s="2"/>
      <c r="R58" s="2"/>
      <c r="S58" s="2"/>
      <c r="T58" s="2"/>
      <c r="U58" s="2"/>
      <c r="V58" s="2"/>
      <c r="W58" s="2"/>
      <c r="X58" s="2"/>
      <c r="Y58" s="2"/>
      <c r="Z58" s="2"/>
    </row>
    <row r="59" ht="15.75" customHeight="1">
      <c r="A59" s="1" t="s">
        <v>272</v>
      </c>
      <c r="B59" s="1">
        <v>58.0</v>
      </c>
      <c r="C59" s="1">
        <v>4.0</v>
      </c>
      <c r="D59" s="1">
        <v>4.0</v>
      </c>
      <c r="E59" s="1">
        <v>-1.0</v>
      </c>
      <c r="F59" s="1">
        <v>86.0</v>
      </c>
      <c r="G59" s="1">
        <v>4.0</v>
      </c>
      <c r="H59" s="1">
        <v>12.0</v>
      </c>
      <c r="I59" s="1">
        <v>10.0</v>
      </c>
      <c r="J59" s="1">
        <v>33.0</v>
      </c>
      <c r="K59" s="1">
        <v>34.0</v>
      </c>
      <c r="L59" s="2"/>
      <c r="M59" s="2"/>
      <c r="N59" s="2"/>
      <c r="O59" s="2"/>
      <c r="P59" s="2"/>
      <c r="Q59" s="2"/>
      <c r="R59" s="2"/>
      <c r="S59" s="2"/>
      <c r="T59" s="2"/>
      <c r="U59" s="2"/>
      <c r="V59" s="2"/>
      <c r="W59" s="2"/>
      <c r="X59" s="2"/>
      <c r="Y59" s="2"/>
      <c r="Z59" s="2"/>
    </row>
    <row r="60" ht="15.75" customHeight="1">
      <c r="A60" s="1" t="s">
        <v>273</v>
      </c>
      <c r="B60" s="1">
        <v>4.0</v>
      </c>
      <c r="C60" s="1">
        <v>6.0</v>
      </c>
      <c r="D60" s="1">
        <v>14.0</v>
      </c>
      <c r="E60" s="1">
        <v>12.0</v>
      </c>
      <c r="F60" s="1">
        <v>10.0</v>
      </c>
      <c r="G60" s="1">
        <v>12.0</v>
      </c>
      <c r="H60" s="1">
        <v>-2.0</v>
      </c>
      <c r="I60" s="1">
        <v>7.0</v>
      </c>
      <c r="J60" s="1">
        <v>-3.0</v>
      </c>
      <c r="K60" s="1">
        <v>-2.0</v>
      </c>
      <c r="L60" s="2"/>
      <c r="M60" s="2"/>
      <c r="N60" s="2"/>
      <c r="O60" s="2"/>
      <c r="P60" s="2"/>
      <c r="Q60" s="2"/>
      <c r="R60" s="2"/>
      <c r="S60" s="2"/>
      <c r="T60" s="2"/>
      <c r="U60" s="2"/>
      <c r="V60" s="2"/>
      <c r="W60" s="2"/>
      <c r="X60" s="2"/>
      <c r="Y60" s="2"/>
      <c r="Z60" s="2"/>
    </row>
    <row r="61" ht="15.75" customHeight="1">
      <c r="A61" s="1" t="s">
        <v>274</v>
      </c>
      <c r="B61" s="1">
        <v>4.0</v>
      </c>
      <c r="C61" s="1">
        <v>6.0</v>
      </c>
      <c r="D61" s="1">
        <v>14.0</v>
      </c>
      <c r="E61" s="1">
        <v>12.0</v>
      </c>
      <c r="F61" s="1">
        <v>10.0</v>
      </c>
      <c r="G61" s="1">
        <v>12.0</v>
      </c>
      <c r="H61" s="1">
        <v>-2.0</v>
      </c>
      <c r="I61" s="1">
        <v>7.0</v>
      </c>
      <c r="J61" s="1">
        <v>-3.0</v>
      </c>
      <c r="K61" s="1">
        <v>-2.0</v>
      </c>
      <c r="L61" s="2"/>
      <c r="M61" s="2"/>
      <c r="N61" s="2"/>
      <c r="O61" s="2"/>
      <c r="P61" s="2"/>
      <c r="Q61" s="2"/>
      <c r="R61" s="2"/>
      <c r="S61" s="2"/>
      <c r="T61" s="2"/>
      <c r="U61" s="2"/>
      <c r="V61" s="2"/>
      <c r="W61" s="2"/>
      <c r="X61" s="2"/>
      <c r="Y61" s="2"/>
      <c r="Z61" s="2"/>
    </row>
    <row r="62" ht="15.75" customHeight="1">
      <c r="A62" s="1" t="s">
        <v>275</v>
      </c>
      <c r="B62" s="1">
        <v>9.0</v>
      </c>
      <c r="C62" s="1">
        <v>22.0</v>
      </c>
      <c r="D62" s="1">
        <v>34.0</v>
      </c>
      <c r="E62" s="1">
        <v>23.0</v>
      </c>
      <c r="F62" s="1">
        <v>31.0</v>
      </c>
      <c r="G62" s="1">
        <v>49.0</v>
      </c>
      <c r="H62" s="1">
        <v>38.0</v>
      </c>
      <c r="I62" s="1">
        <v>71.0</v>
      </c>
      <c r="J62" s="1">
        <v>81.0</v>
      </c>
      <c r="K62" s="1">
        <v>67.0</v>
      </c>
      <c r="L62" s="2"/>
      <c r="M62" s="2"/>
      <c r="N62" s="2"/>
      <c r="O62" s="2"/>
      <c r="P62" s="2"/>
      <c r="Q62" s="2"/>
      <c r="R62" s="2"/>
      <c r="S62" s="2"/>
      <c r="T62" s="2"/>
      <c r="U62" s="2"/>
      <c r="V62" s="2"/>
      <c r="W62" s="2"/>
      <c r="X62" s="2"/>
      <c r="Y62" s="2"/>
      <c r="Z62" s="2"/>
    </row>
    <row r="63" ht="15.75" customHeight="1">
      <c r="A63" s="1" t="s">
        <v>276</v>
      </c>
      <c r="B63" s="1">
        <v>51.0</v>
      </c>
      <c r="C63" s="1">
        <v>59.0</v>
      </c>
      <c r="D63" s="1">
        <v>60.0</v>
      </c>
      <c r="E63" s="1">
        <v>86.0</v>
      </c>
      <c r="F63" s="1">
        <v>1.0</v>
      </c>
      <c r="G63" s="1">
        <v>84.0</v>
      </c>
      <c r="H63" s="1">
        <v>90.0</v>
      </c>
      <c r="I63" s="1">
        <v>61.0</v>
      </c>
      <c r="J63" s="1">
        <v>-36.0</v>
      </c>
      <c r="K63" s="1">
        <v>12.0</v>
      </c>
      <c r="L63" s="2"/>
      <c r="M63" s="2"/>
      <c r="N63" s="2"/>
      <c r="O63" s="2"/>
      <c r="P63" s="2"/>
      <c r="Q63" s="2"/>
      <c r="R63" s="2"/>
      <c r="S63" s="2"/>
      <c r="T63" s="2"/>
      <c r="U63" s="2"/>
      <c r="V63" s="2"/>
      <c r="W63" s="2"/>
      <c r="X63" s="2"/>
      <c r="Y63" s="2"/>
      <c r="Z63" s="2"/>
    </row>
    <row r="64" ht="15.75" customHeight="1">
      <c r="A64" s="1" t="s">
        <v>277</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278</v>
      </c>
      <c r="B65" s="1">
        <v>70.0</v>
      </c>
      <c r="C65" s="1">
        <v>94.0</v>
      </c>
      <c r="D65" s="1">
        <v>1.0</v>
      </c>
      <c r="E65" s="1">
        <v>1.0</v>
      </c>
      <c r="F65" s="1">
        <v>1.0</v>
      </c>
      <c r="G65" s="1">
        <v>2.0</v>
      </c>
      <c r="H65" s="1">
        <v>2.0</v>
      </c>
      <c r="I65" s="1">
        <v>1.0</v>
      </c>
      <c r="J65" s="1">
        <v>2.0</v>
      </c>
      <c r="K65" s="1">
        <v>2.0</v>
      </c>
      <c r="L65" s="2"/>
      <c r="M65" s="2"/>
      <c r="N65" s="2"/>
      <c r="O65" s="2"/>
      <c r="P65" s="2"/>
      <c r="Q65" s="2"/>
      <c r="R65" s="2"/>
      <c r="S65" s="2"/>
      <c r="T65" s="2"/>
      <c r="U65" s="2"/>
      <c r="V65" s="2"/>
      <c r="W65" s="2"/>
      <c r="X65" s="2"/>
      <c r="Y65" s="2"/>
      <c r="Z65" s="2"/>
    </row>
    <row r="66" ht="15.75" customHeight="1">
      <c r="A66" s="1" t="s">
        <v>279</v>
      </c>
      <c r="B66" s="1">
        <v>70.0</v>
      </c>
      <c r="C66" s="1">
        <v>94.0</v>
      </c>
      <c r="D66" s="1">
        <v>1.0</v>
      </c>
      <c r="E66" s="1">
        <v>1.0</v>
      </c>
      <c r="F66" s="1">
        <v>1.0</v>
      </c>
      <c r="G66" s="1">
        <v>2.0</v>
      </c>
      <c r="H66" s="1">
        <v>2.0</v>
      </c>
      <c r="I66" s="1">
        <v>1.0</v>
      </c>
      <c r="J66" s="1">
        <v>2.0</v>
      </c>
      <c r="K66" s="1">
        <v>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244</v>
      </c>
      <c r="D3" s="1" t="s">
        <v>283</v>
      </c>
      <c r="E3" s="1" t="s">
        <v>284</v>
      </c>
      <c r="F3" s="1" t="s">
        <v>285</v>
      </c>
      <c r="G3" s="1" t="s">
        <v>205</v>
      </c>
      <c r="H3" s="1" t="s">
        <v>286</v>
      </c>
      <c r="I3" s="1" t="s">
        <v>287</v>
      </c>
      <c r="J3" s="1" t="s">
        <v>235</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200</v>
      </c>
      <c r="C5" s="1" t="s">
        <v>301</v>
      </c>
      <c r="D5" s="1" t="s">
        <v>302</v>
      </c>
      <c r="E5" s="1" t="s">
        <v>303</v>
      </c>
      <c r="F5" s="1" t="s">
        <v>304</v>
      </c>
      <c r="G5" s="1" t="s">
        <v>305</v>
      </c>
      <c r="H5" s="1" t="s">
        <v>306</v>
      </c>
      <c r="I5" s="1" t="s">
        <v>307</v>
      </c>
      <c r="J5" s="1" t="s">
        <v>308</v>
      </c>
      <c r="K5" s="1" t="s">
        <v>309</v>
      </c>
      <c r="L5" s="2"/>
      <c r="M5" s="2"/>
      <c r="N5" s="2"/>
      <c r="O5" s="2"/>
      <c r="P5" s="2"/>
      <c r="Q5" s="2"/>
      <c r="R5" s="2"/>
      <c r="S5" s="2"/>
      <c r="T5" s="2"/>
      <c r="U5" s="2"/>
      <c r="V5" s="2"/>
      <c r="W5" s="2"/>
      <c r="X5" s="2"/>
      <c r="Y5" s="2"/>
      <c r="Z5" s="2"/>
    </row>
    <row r="6">
      <c r="A6" s="1" t="s">
        <v>310</v>
      </c>
      <c r="B6" s="1">
        <v>-5.0</v>
      </c>
      <c r="C6" s="1">
        <v>-35.0</v>
      </c>
      <c r="D6" s="1">
        <v>7.0</v>
      </c>
      <c r="E6" s="1">
        <v>-15.0</v>
      </c>
      <c r="F6" s="1">
        <v>-13.0</v>
      </c>
      <c r="G6" s="1">
        <v>-8.0</v>
      </c>
      <c r="H6" s="1">
        <v>-36.0</v>
      </c>
      <c r="I6" s="1">
        <v>13.0</v>
      </c>
      <c r="J6" s="1">
        <v>28.0</v>
      </c>
      <c r="K6" s="1">
        <v>2.0</v>
      </c>
      <c r="L6" s="2"/>
      <c r="M6" s="2"/>
      <c r="N6" s="2"/>
      <c r="O6" s="2"/>
      <c r="P6" s="2"/>
      <c r="Q6" s="2"/>
      <c r="R6" s="2"/>
      <c r="S6" s="2"/>
      <c r="T6" s="2"/>
      <c r="U6" s="2"/>
      <c r="V6" s="2"/>
      <c r="W6" s="2"/>
      <c r="X6" s="2"/>
      <c r="Y6" s="2"/>
      <c r="Z6" s="2"/>
    </row>
    <row r="7">
      <c r="A7" s="1" t="s">
        <v>311</v>
      </c>
      <c r="B7" s="2"/>
      <c r="C7" s="2"/>
      <c r="D7" s="2"/>
      <c r="E7" s="2"/>
      <c r="F7" s="2"/>
      <c r="G7" s="2"/>
      <c r="H7" s="2"/>
      <c r="I7" s="2"/>
      <c r="J7" s="2"/>
      <c r="K7" s="2"/>
      <c r="L7" s="2"/>
      <c r="M7" s="2"/>
      <c r="N7" s="2"/>
      <c r="O7" s="2"/>
      <c r="P7" s="2"/>
      <c r="Q7" s="2"/>
      <c r="R7" s="2"/>
      <c r="S7" s="2"/>
      <c r="T7" s="2"/>
      <c r="U7" s="2"/>
      <c r="V7" s="2"/>
      <c r="W7" s="2"/>
      <c r="X7" s="2"/>
      <c r="Y7" s="2"/>
      <c r="Z7" s="2"/>
    </row>
    <row r="8">
      <c r="A8" s="1" t="s">
        <v>312</v>
      </c>
      <c r="B8" s="1" t="s">
        <v>313</v>
      </c>
      <c r="C8" s="1" t="s">
        <v>314</v>
      </c>
      <c r="D8" s="1" t="s">
        <v>315</v>
      </c>
      <c r="E8" s="1" t="s">
        <v>316</v>
      </c>
      <c r="F8" s="1" t="s">
        <v>317</v>
      </c>
      <c r="G8" s="1" t="s">
        <v>318</v>
      </c>
      <c r="H8" s="1">
        <v>62.0</v>
      </c>
      <c r="I8" s="1" t="s">
        <v>319</v>
      </c>
      <c r="J8" s="1" t="s">
        <v>320</v>
      </c>
      <c r="K8" s="1" t="s">
        <v>321</v>
      </c>
      <c r="L8" s="2"/>
      <c r="M8" s="2"/>
      <c r="N8" s="2"/>
      <c r="O8" s="2"/>
      <c r="P8" s="2"/>
      <c r="Q8" s="2"/>
      <c r="R8" s="2"/>
      <c r="S8" s="2"/>
      <c r="T8" s="2"/>
      <c r="U8" s="2"/>
      <c r="V8" s="2"/>
      <c r="W8" s="2"/>
      <c r="X8" s="2"/>
      <c r="Y8" s="2"/>
      <c r="Z8" s="2"/>
    </row>
    <row r="9">
      <c r="A9" s="1" t="s">
        <v>322</v>
      </c>
      <c r="B9" s="1" t="s">
        <v>323</v>
      </c>
      <c r="C9" s="1" t="s">
        <v>324</v>
      </c>
      <c r="D9" s="1" t="s">
        <v>325</v>
      </c>
      <c r="E9" s="1" t="s">
        <v>326</v>
      </c>
      <c r="F9" s="1" t="s">
        <v>327</v>
      </c>
      <c r="G9" s="1" t="s">
        <v>328</v>
      </c>
      <c r="H9" s="1" t="s">
        <v>329</v>
      </c>
      <c r="I9" s="1" t="s">
        <v>330</v>
      </c>
      <c r="J9" s="1" t="s">
        <v>331</v>
      </c>
      <c r="K9" s="1" t="s">
        <v>332</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345</v>
      </c>
      <c r="C11" s="1" t="s">
        <v>346</v>
      </c>
      <c r="D11" s="1" t="s">
        <v>347</v>
      </c>
      <c r="E11" s="1" t="s">
        <v>348</v>
      </c>
      <c r="F11" s="1" t="s">
        <v>349</v>
      </c>
      <c r="G11" s="1" t="s">
        <v>350</v>
      </c>
      <c r="H11" s="1" t="s">
        <v>351</v>
      </c>
      <c r="I11" s="1" t="s">
        <v>352</v>
      </c>
      <c r="J11" s="1" t="s">
        <v>353</v>
      </c>
      <c r="K11" s="1" t="s">
        <v>354</v>
      </c>
      <c r="L11" s="2"/>
      <c r="M11" s="2"/>
      <c r="N11" s="2"/>
      <c r="O11" s="2"/>
      <c r="P11" s="2"/>
      <c r="Q11" s="2"/>
      <c r="R11" s="2"/>
      <c r="S11" s="2"/>
      <c r="T11" s="2"/>
      <c r="U11" s="2"/>
      <c r="V11" s="2"/>
      <c r="W11" s="2"/>
      <c r="X11" s="2"/>
      <c r="Y11" s="2"/>
      <c r="Z11" s="2"/>
    </row>
    <row r="12">
      <c r="A12" s="1" t="s">
        <v>355</v>
      </c>
      <c r="B12" s="1" t="s">
        <v>345</v>
      </c>
      <c r="C12" s="1" t="s">
        <v>356</v>
      </c>
      <c r="D12" s="1" t="s">
        <v>357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374</v>
      </c>
      <c r="G14" s="1" t="s">
        <v>375</v>
      </c>
      <c r="H14" s="1" t="s">
        <v>376</v>
      </c>
      <c r="I14" s="1" t="s">
        <v>377</v>
      </c>
      <c r="J14" s="1">
        <v>27.0</v>
      </c>
      <c r="K14" s="1" t="s">
        <v>378</v>
      </c>
      <c r="L14" s="2"/>
      <c r="M14" s="2"/>
      <c r="N14" s="2"/>
      <c r="O14" s="2"/>
      <c r="P14" s="2"/>
      <c r="Q14" s="2"/>
      <c r="R14" s="2"/>
      <c r="S14" s="2"/>
      <c r="T14" s="2"/>
      <c r="U14" s="2"/>
      <c r="V14" s="2"/>
      <c r="W14" s="2"/>
      <c r="X14" s="2"/>
      <c r="Y14" s="2"/>
      <c r="Z14" s="2"/>
    </row>
    <row r="15">
      <c r="A15" s="1" t="s">
        <v>379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283</v>
      </c>
      <c r="G16" s="1" t="s">
        <v>205</v>
      </c>
      <c r="H16" s="1" t="s">
        <v>385</v>
      </c>
      <c r="I16" s="1" t="s">
        <v>386</v>
      </c>
      <c r="J16" s="1" t="s">
        <v>285</v>
      </c>
      <c r="K16" s="1" t="s">
        <v>387</v>
      </c>
      <c r="L16" s="2"/>
      <c r="M16" s="2"/>
      <c r="N16" s="2"/>
      <c r="O16" s="2"/>
      <c r="P16" s="2"/>
      <c r="Q16" s="2"/>
      <c r="R16" s="2"/>
      <c r="S16" s="2"/>
      <c r="T16" s="2"/>
      <c r="U16" s="2"/>
      <c r="V16" s="2"/>
      <c r="W16" s="2"/>
      <c r="X16" s="2"/>
      <c r="Y16" s="2"/>
      <c r="Z16" s="2"/>
    </row>
    <row r="17">
      <c r="A17" s="1" t="s">
        <v>388</v>
      </c>
      <c r="B17" s="1" t="s">
        <v>249</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246</v>
      </c>
      <c r="E18" s="1" t="s">
        <v>401</v>
      </c>
      <c r="F18" s="1" t="s">
        <v>386</v>
      </c>
      <c r="G18" s="1" t="s">
        <v>384</v>
      </c>
      <c r="H18" s="1" t="s">
        <v>402</v>
      </c>
      <c r="I18" s="1" t="s">
        <v>403</v>
      </c>
      <c r="J18" s="1" t="s">
        <v>404</v>
      </c>
      <c r="K18" s="1" t="s">
        <v>389</v>
      </c>
      <c r="L18" s="2"/>
      <c r="M18" s="2"/>
      <c r="N18" s="2"/>
      <c r="O18" s="2"/>
      <c r="P18" s="2"/>
      <c r="Q18" s="2"/>
      <c r="R18" s="2"/>
      <c r="S18" s="2"/>
      <c r="T18" s="2"/>
      <c r="U18" s="2"/>
      <c r="V18" s="2"/>
      <c r="W18" s="2"/>
      <c r="X18" s="2"/>
      <c r="Y18" s="2"/>
      <c r="Z18" s="2"/>
    </row>
    <row r="19">
      <c r="A19" s="1" t="s">
        <v>405</v>
      </c>
      <c r="B19" s="1" t="s">
        <v>406</v>
      </c>
      <c r="C19" s="1" t="s">
        <v>407</v>
      </c>
      <c r="D19" s="1" t="s">
        <v>408</v>
      </c>
      <c r="E19" s="1" t="s">
        <v>205</v>
      </c>
      <c r="F19" s="1" t="s">
        <v>402</v>
      </c>
      <c r="G19" s="1" t="s">
        <v>247</v>
      </c>
      <c r="H19" s="1" t="s">
        <v>407</v>
      </c>
      <c r="I19" s="1" t="s">
        <v>409</v>
      </c>
      <c r="J19" s="1" t="s">
        <v>387</v>
      </c>
      <c r="K19" s="1" t="s">
        <v>410</v>
      </c>
      <c r="L19" s="2"/>
      <c r="M19" s="2"/>
      <c r="N19" s="2"/>
      <c r="O19" s="2"/>
      <c r="P19" s="2"/>
      <c r="Q19" s="2"/>
      <c r="R19" s="2"/>
      <c r="S19" s="2"/>
      <c r="T19" s="2"/>
      <c r="U19" s="2"/>
      <c r="V19" s="2"/>
      <c r="W19" s="2"/>
      <c r="X19" s="2"/>
      <c r="Y19" s="2"/>
      <c r="Z19" s="2"/>
    </row>
    <row r="20">
      <c r="A20" s="1" t="s">
        <v>411</v>
      </c>
      <c r="B20" s="1" t="s">
        <v>412</v>
      </c>
      <c r="C20" s="1" t="s">
        <v>307</v>
      </c>
      <c r="D20" s="1" t="s">
        <v>413</v>
      </c>
      <c r="E20" s="1" t="s">
        <v>414</v>
      </c>
      <c r="F20" s="1" t="s">
        <v>415</v>
      </c>
      <c r="G20" s="1" t="s">
        <v>416</v>
      </c>
      <c r="H20" s="1" t="s">
        <v>417</v>
      </c>
      <c r="I20" s="1" t="s">
        <v>418</v>
      </c>
      <c r="J20" s="1" t="s">
        <v>419</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260</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243</v>
      </c>
      <c r="D23" s="1" t="s">
        <v>396</v>
      </c>
      <c r="E23" s="1" t="s">
        <v>444</v>
      </c>
      <c r="F23" s="1" t="s">
        <v>444</v>
      </c>
      <c r="G23" s="1" t="s">
        <v>396</v>
      </c>
      <c r="H23" s="1" t="s">
        <v>445</v>
      </c>
      <c r="I23" s="1" t="s">
        <v>245</v>
      </c>
      <c r="J23" s="1" t="s">
        <v>288</v>
      </c>
      <c r="K23" s="1" t="s">
        <v>446</v>
      </c>
      <c r="L23" s="2"/>
      <c r="M23" s="2"/>
      <c r="N23" s="2"/>
      <c r="O23" s="2"/>
      <c r="P23" s="2"/>
      <c r="Q23" s="2"/>
      <c r="R23" s="2"/>
      <c r="S23" s="2"/>
      <c r="T23" s="2"/>
      <c r="U23" s="2"/>
      <c r="V23" s="2"/>
      <c r="W23" s="2"/>
      <c r="X23" s="2"/>
      <c r="Y23" s="2"/>
      <c r="Z23" s="2"/>
    </row>
    <row r="24" ht="15.75" customHeight="1">
      <c r="A24" s="1" t="s">
        <v>447</v>
      </c>
      <c r="B24" s="1" t="s">
        <v>448</v>
      </c>
      <c r="C24" s="1" t="s">
        <v>449</v>
      </c>
      <c r="D24" s="1" t="s">
        <v>450</v>
      </c>
      <c r="E24" s="1" t="s">
        <v>451</v>
      </c>
      <c r="F24" s="1" t="s">
        <v>452</v>
      </c>
      <c r="G24" s="1" t="s">
        <v>453</v>
      </c>
      <c r="H24" s="1" t="s">
        <v>282</v>
      </c>
      <c r="I24" s="1" t="s">
        <v>454</v>
      </c>
      <c r="J24" s="1" t="s">
        <v>455</v>
      </c>
      <c r="K24" s="1" t="s">
        <v>456</v>
      </c>
      <c r="L24" s="2"/>
      <c r="M24" s="2"/>
      <c r="N24" s="2"/>
      <c r="O24" s="2"/>
      <c r="P24" s="2"/>
      <c r="Q24" s="2"/>
      <c r="R24" s="2"/>
      <c r="S24" s="2"/>
      <c r="T24" s="2"/>
      <c r="U24" s="2"/>
      <c r="V24" s="2"/>
      <c r="W24" s="2"/>
      <c r="X24" s="2"/>
      <c r="Y24" s="2"/>
      <c r="Z24" s="2"/>
    </row>
    <row r="25" ht="15.75" customHeight="1">
      <c r="A25" s="1" t="s">
        <v>457</v>
      </c>
      <c r="B25" s="1" t="s">
        <v>243</v>
      </c>
      <c r="C25" s="1" t="s">
        <v>458</v>
      </c>
      <c r="D25" s="1" t="s">
        <v>459</v>
      </c>
      <c r="E25" s="1" t="s">
        <v>460</v>
      </c>
      <c r="F25" s="1" t="s">
        <v>461</v>
      </c>
      <c r="G25" s="1" t="s">
        <v>462</v>
      </c>
      <c r="H25" s="1" t="s">
        <v>463</v>
      </c>
      <c r="I25" s="1" t="s">
        <v>464</v>
      </c>
      <c r="J25" s="1" t="s">
        <v>465</v>
      </c>
      <c r="K25" s="1" t="s">
        <v>466</v>
      </c>
      <c r="L25" s="2"/>
      <c r="M25" s="2"/>
      <c r="N25" s="2"/>
      <c r="O25" s="2"/>
      <c r="P25" s="2"/>
      <c r="Q25" s="2"/>
      <c r="R25" s="2"/>
      <c r="S25" s="2"/>
      <c r="T25" s="2"/>
      <c r="U25" s="2"/>
      <c r="V25" s="2"/>
      <c r="W25" s="2"/>
      <c r="X25" s="2"/>
      <c r="Y25" s="2"/>
      <c r="Z25" s="2"/>
    </row>
    <row r="26" ht="15.75" customHeight="1">
      <c r="A26" s="1" t="s">
        <v>467</v>
      </c>
      <c r="B26" s="1" t="s">
        <v>468</v>
      </c>
      <c r="C26" s="1" t="s">
        <v>469</v>
      </c>
      <c r="D26" s="1" t="s">
        <v>470</v>
      </c>
      <c r="E26" s="1" t="s">
        <v>471</v>
      </c>
      <c r="F26" s="1" t="s">
        <v>472</v>
      </c>
      <c r="G26" s="1" t="s">
        <v>473</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482</v>
      </c>
      <c r="F27" s="1" t="s">
        <v>483</v>
      </c>
      <c r="G27" s="1" t="s">
        <v>484</v>
      </c>
      <c r="H27" s="1" t="s">
        <v>485</v>
      </c>
      <c r="I27" s="1" t="s">
        <v>486</v>
      </c>
      <c r="J27" s="1">
        <v>4.0</v>
      </c>
      <c r="K27" s="1" t="s">
        <v>487</v>
      </c>
      <c r="L27" s="2"/>
      <c r="M27" s="2"/>
      <c r="N27" s="2"/>
      <c r="O27" s="2"/>
      <c r="P27" s="2"/>
      <c r="Q27" s="2"/>
      <c r="R27" s="2"/>
      <c r="S27" s="2"/>
      <c r="T27" s="2"/>
      <c r="U27" s="2"/>
      <c r="V27" s="2"/>
      <c r="W27" s="2"/>
      <c r="X27" s="2"/>
      <c r="Y27" s="2"/>
      <c r="Z27" s="2"/>
    </row>
    <row r="28" ht="15.75" customHeight="1">
      <c r="A28" s="1" t="s">
        <v>488</v>
      </c>
      <c r="B28" s="1" t="s">
        <v>282</v>
      </c>
      <c r="C28" s="1" t="s">
        <v>489</v>
      </c>
      <c r="D28" s="1" t="s">
        <v>490</v>
      </c>
      <c r="E28" s="1" t="s">
        <v>491</v>
      </c>
      <c r="F28" s="1" t="s">
        <v>394</v>
      </c>
      <c r="G28" s="1" t="s">
        <v>492</v>
      </c>
      <c r="H28" s="1" t="s">
        <v>401</v>
      </c>
      <c r="I28" s="1" t="s">
        <v>493</v>
      </c>
      <c r="J28" s="1" t="s">
        <v>404</v>
      </c>
      <c r="K28" s="1" t="s">
        <v>494</v>
      </c>
      <c r="L28" s="2"/>
      <c r="M28" s="2"/>
      <c r="N28" s="2"/>
      <c r="O28" s="2"/>
      <c r="P28" s="2"/>
      <c r="Q28" s="2"/>
      <c r="R28" s="2"/>
      <c r="S28" s="2"/>
      <c r="T28" s="2"/>
      <c r="U28" s="2"/>
      <c r="V28" s="2"/>
      <c r="W28" s="2"/>
      <c r="X28" s="2"/>
      <c r="Y28" s="2"/>
      <c r="Z28" s="2"/>
    </row>
    <row r="29" ht="15.75" customHeight="1">
      <c r="A29" s="1" t="s">
        <v>495</v>
      </c>
      <c r="B29" s="1" t="s">
        <v>496</v>
      </c>
      <c r="C29" s="1" t="s">
        <v>497</v>
      </c>
      <c r="D29" s="1" t="s">
        <v>498</v>
      </c>
      <c r="E29" s="1" t="s">
        <v>499</v>
      </c>
      <c r="F29" s="1" t="s">
        <v>500</v>
      </c>
      <c r="G29" s="1" t="s">
        <v>501</v>
      </c>
      <c r="H29" s="1" t="s">
        <v>502</v>
      </c>
      <c r="I29" s="1" t="s">
        <v>503</v>
      </c>
      <c r="J29" s="1" t="s">
        <v>504</v>
      </c>
      <c r="K29" s="1" t="s">
        <v>505</v>
      </c>
      <c r="L29" s="2"/>
      <c r="M29" s="2"/>
      <c r="N29" s="2"/>
      <c r="O29" s="2"/>
      <c r="P29" s="2"/>
      <c r="Q29" s="2"/>
      <c r="R29" s="2"/>
      <c r="S29" s="2"/>
      <c r="T29" s="2"/>
      <c r="U29" s="2"/>
      <c r="V29" s="2"/>
      <c r="W29" s="2"/>
      <c r="X29" s="2"/>
      <c r="Y29" s="2"/>
      <c r="Z29" s="2"/>
    </row>
    <row r="30" ht="15.75" customHeight="1">
      <c r="A30" s="1" t="s">
        <v>506</v>
      </c>
      <c r="B30" s="1" t="s">
        <v>246</v>
      </c>
      <c r="C30" s="1" t="s">
        <v>507</v>
      </c>
      <c r="D30" s="1" t="s">
        <v>234</v>
      </c>
      <c r="E30" s="1" t="s">
        <v>407</v>
      </c>
      <c r="F30" s="1" t="s">
        <v>508</v>
      </c>
      <c r="G30" s="1" t="s">
        <v>236</v>
      </c>
      <c r="H30" s="1" t="s">
        <v>402</v>
      </c>
      <c r="I30" s="1" t="s">
        <v>509</v>
      </c>
      <c r="J30" s="1" t="s">
        <v>283</v>
      </c>
      <c r="K30" s="1" t="s">
        <v>510</v>
      </c>
      <c r="L30" s="2"/>
      <c r="M30" s="2"/>
      <c r="N30" s="2"/>
      <c r="O30" s="2"/>
      <c r="P30" s="2"/>
      <c r="Q30" s="2"/>
      <c r="R30" s="2"/>
      <c r="S30" s="2"/>
      <c r="T30" s="2"/>
      <c r="U30" s="2"/>
      <c r="V30" s="2"/>
      <c r="W30" s="2"/>
      <c r="X30" s="2"/>
      <c r="Y30" s="2"/>
      <c r="Z30" s="2"/>
    </row>
    <row r="31" ht="15.75" customHeight="1">
      <c r="A31" s="1" t="s">
        <v>511</v>
      </c>
      <c r="B31" s="1" t="s">
        <v>512</v>
      </c>
      <c r="C31" s="1" t="s">
        <v>513</v>
      </c>
      <c r="D31" s="1" t="s">
        <v>514</v>
      </c>
      <c r="E31" s="1" t="s">
        <v>515</v>
      </c>
      <c r="F31" s="1" t="s">
        <v>516</v>
      </c>
      <c r="G31" s="1" t="s">
        <v>517</v>
      </c>
      <c r="H31" s="1" t="s">
        <v>518</v>
      </c>
      <c r="I31" s="1" t="s">
        <v>519</v>
      </c>
      <c r="J31" s="1" t="s">
        <v>520</v>
      </c>
      <c r="K31" s="1" t="s">
        <v>521</v>
      </c>
      <c r="L31" s="2"/>
      <c r="M31" s="2"/>
      <c r="N31" s="2"/>
      <c r="O31" s="2"/>
      <c r="P31" s="2"/>
      <c r="Q31" s="2"/>
      <c r="R31" s="2"/>
      <c r="S31" s="2"/>
      <c r="T31" s="2"/>
      <c r="U31" s="2"/>
      <c r="V31" s="2"/>
      <c r="W31" s="2"/>
      <c r="X31" s="2"/>
      <c r="Y31" s="2"/>
      <c r="Z31" s="2"/>
    </row>
    <row r="32" ht="15.75" customHeight="1">
      <c r="A32" s="1" t="s">
        <v>522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523</v>
      </c>
      <c r="B33" s="1" t="s">
        <v>524</v>
      </c>
      <c r="C33" s="1" t="s">
        <v>525</v>
      </c>
      <c r="D33" s="1" t="s">
        <v>526</v>
      </c>
      <c r="E33" s="1" t="s">
        <v>527</v>
      </c>
      <c r="F33" s="1" t="s">
        <v>528</v>
      </c>
      <c r="G33" s="1" t="s">
        <v>529</v>
      </c>
      <c r="H33" s="1" t="s">
        <v>530</v>
      </c>
      <c r="I33" s="1" t="s">
        <v>531</v>
      </c>
      <c r="J33" s="1" t="s">
        <v>532</v>
      </c>
      <c r="K33" s="1" t="s">
        <v>533</v>
      </c>
      <c r="L33" s="2"/>
      <c r="M33" s="2"/>
      <c r="N33" s="2"/>
      <c r="O33" s="2"/>
      <c r="P33" s="2"/>
      <c r="Q33" s="2"/>
      <c r="R33" s="2"/>
      <c r="S33" s="2"/>
      <c r="T33" s="2"/>
      <c r="U33" s="2"/>
      <c r="V33" s="2"/>
      <c r="W33" s="2"/>
      <c r="X33" s="2"/>
      <c r="Y33" s="2"/>
      <c r="Z33" s="2"/>
    </row>
    <row r="34" ht="15.75" customHeight="1">
      <c r="A34" s="1" t="s">
        <v>534</v>
      </c>
      <c r="B34" s="1" t="s">
        <v>535</v>
      </c>
      <c r="C34" s="1" t="s">
        <v>536</v>
      </c>
      <c r="D34" s="1" t="s">
        <v>537</v>
      </c>
      <c r="E34" s="1" t="s">
        <v>538</v>
      </c>
      <c r="F34" s="1" t="s">
        <v>539</v>
      </c>
      <c r="G34" s="1" t="s">
        <v>540</v>
      </c>
      <c r="H34" s="1" t="s">
        <v>530</v>
      </c>
      <c r="I34" s="1" t="s">
        <v>531</v>
      </c>
      <c r="J34" s="1" t="s">
        <v>541</v>
      </c>
      <c r="K34" s="1" t="s">
        <v>542</v>
      </c>
      <c r="L34" s="2"/>
      <c r="M34" s="2"/>
      <c r="N34" s="2"/>
      <c r="O34" s="2"/>
      <c r="P34" s="2"/>
      <c r="Q34" s="2"/>
      <c r="R34" s="2"/>
      <c r="S34" s="2"/>
      <c r="T34" s="2"/>
      <c r="U34" s="2"/>
      <c r="V34" s="2"/>
      <c r="W34" s="2"/>
      <c r="X34" s="2"/>
      <c r="Y34" s="2"/>
      <c r="Z34" s="2"/>
    </row>
    <row r="35" ht="15.75" customHeight="1">
      <c r="A35" s="1" t="s">
        <v>543</v>
      </c>
      <c r="B35" s="1" t="s">
        <v>544</v>
      </c>
      <c r="C35" s="1" t="s">
        <v>545</v>
      </c>
      <c r="D35" s="1" t="s">
        <v>546</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555</v>
      </c>
      <c r="C36" s="1" t="s">
        <v>556</v>
      </c>
      <c r="D36" s="1" t="s">
        <v>557</v>
      </c>
      <c r="E36" s="1" t="s">
        <v>558</v>
      </c>
      <c r="F36" s="1" t="s">
        <v>559</v>
      </c>
      <c r="G36" s="1" t="s">
        <v>560</v>
      </c>
      <c r="H36" s="1" t="s">
        <v>561</v>
      </c>
      <c r="I36" s="1" t="s">
        <v>562</v>
      </c>
      <c r="J36" s="1" t="s">
        <v>563</v>
      </c>
      <c r="K36" s="1" t="s">
        <v>564</v>
      </c>
      <c r="L36" s="2"/>
      <c r="M36" s="2"/>
      <c r="N36" s="2"/>
      <c r="O36" s="2"/>
      <c r="P36" s="2"/>
      <c r="Q36" s="2"/>
      <c r="R36" s="2"/>
      <c r="S36" s="2"/>
      <c r="T36" s="2"/>
      <c r="U36" s="2"/>
      <c r="V36" s="2"/>
      <c r="W36" s="2"/>
      <c r="X36" s="2"/>
      <c r="Y36" s="2"/>
      <c r="Z36" s="2"/>
    </row>
    <row r="37" ht="15.75" customHeight="1">
      <c r="A37" s="1" t="s">
        <v>565</v>
      </c>
      <c r="B37" s="1" t="s">
        <v>566</v>
      </c>
      <c r="C37" s="1" t="s">
        <v>567</v>
      </c>
      <c r="D37" s="1" t="s">
        <v>568</v>
      </c>
      <c r="E37" s="1" t="s">
        <v>569</v>
      </c>
      <c r="F37" s="1" t="s">
        <v>570</v>
      </c>
      <c r="G37" s="1" t="s">
        <v>571</v>
      </c>
      <c r="H37" s="1" t="s">
        <v>572</v>
      </c>
      <c r="I37" s="1" t="s">
        <v>573</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579</v>
      </c>
      <c r="E38" s="1" t="s">
        <v>580</v>
      </c>
      <c r="F38" s="1" t="s">
        <v>581</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590</v>
      </c>
      <c r="E39" s="1" t="s">
        <v>591</v>
      </c>
      <c r="F39" s="1" t="s">
        <v>592</v>
      </c>
      <c r="G39" s="1" t="s">
        <v>593</v>
      </c>
      <c r="H39" s="1" t="s">
        <v>550</v>
      </c>
      <c r="I39" s="1" t="s">
        <v>594</v>
      </c>
      <c r="J39" s="1" t="s">
        <v>595</v>
      </c>
      <c r="K39" s="1" t="s">
        <v>596</v>
      </c>
      <c r="L39" s="2"/>
      <c r="M39" s="2"/>
      <c r="N39" s="2"/>
      <c r="O39" s="2"/>
      <c r="P39" s="2"/>
      <c r="Q39" s="2"/>
      <c r="R39" s="2"/>
      <c r="S39" s="2"/>
      <c r="T39" s="2"/>
      <c r="U39" s="2"/>
      <c r="V39" s="2"/>
      <c r="W39" s="2"/>
      <c r="X39" s="2"/>
      <c r="Y39" s="2"/>
      <c r="Z39" s="2"/>
    </row>
    <row r="40" ht="15.75" customHeight="1">
      <c r="A40" s="1" t="s">
        <v>597</v>
      </c>
      <c r="B40" s="1">
        <v>0.0</v>
      </c>
      <c r="C40" s="1" t="s">
        <v>598</v>
      </c>
      <c r="D40" s="1" t="s">
        <v>599</v>
      </c>
      <c r="E40" s="1" t="s">
        <v>600</v>
      </c>
      <c r="F40" s="1" t="s">
        <v>601</v>
      </c>
      <c r="G40" s="1" t="s">
        <v>583</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535</v>
      </c>
      <c r="E41" s="1" t="s">
        <v>609</v>
      </c>
      <c r="F41" s="1" t="s">
        <v>610</v>
      </c>
      <c r="G41" s="1" t="s">
        <v>611</v>
      </c>
      <c r="H41" s="1" t="s">
        <v>612</v>
      </c>
      <c r="I41" s="1">
        <v>0.0</v>
      </c>
      <c r="J41" s="1">
        <v>0.0</v>
      </c>
      <c r="K41" s="1">
        <v>0.0</v>
      </c>
      <c r="L41" s="2"/>
      <c r="M41" s="2"/>
      <c r="N41" s="2"/>
      <c r="O41" s="2"/>
      <c r="P41" s="2"/>
      <c r="Q41" s="2"/>
      <c r="R41" s="2"/>
      <c r="S41" s="2"/>
      <c r="T41" s="2"/>
      <c r="U41" s="2"/>
      <c r="V41" s="2"/>
      <c r="W41" s="2"/>
      <c r="X41" s="2"/>
      <c r="Y41" s="2"/>
      <c r="Z41" s="2"/>
    </row>
    <row r="42" ht="15.75" customHeight="1">
      <c r="A42" s="1" t="s">
        <v>613</v>
      </c>
      <c r="B42" s="1" t="s">
        <v>433</v>
      </c>
      <c r="C42" s="1" t="s">
        <v>434</v>
      </c>
      <c r="D42" s="1" t="s">
        <v>260</v>
      </c>
      <c r="E42" s="1" t="s">
        <v>435</v>
      </c>
      <c r="F42" s="1" t="s">
        <v>436</v>
      </c>
      <c r="G42" s="1" t="s">
        <v>437</v>
      </c>
      <c r="H42" s="1">
        <v>0.0</v>
      </c>
      <c r="I42" s="1">
        <v>0.0</v>
      </c>
      <c r="J42" s="1">
        <v>0.0</v>
      </c>
      <c r="K42" s="1">
        <v>0.0</v>
      </c>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v>0.0</v>
      </c>
      <c r="C44" s="1" t="s">
        <v>626</v>
      </c>
      <c r="D44" s="1">
        <v>0.0</v>
      </c>
      <c r="E44" s="1" t="s">
        <v>493</v>
      </c>
      <c r="F44" s="1" t="s">
        <v>627</v>
      </c>
      <c r="G44" s="1" t="s">
        <v>628</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514</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485</v>
      </c>
      <c r="D47" s="1" t="s">
        <v>646</v>
      </c>
      <c r="E47" s="1" t="s">
        <v>494</v>
      </c>
      <c r="F47" s="1" t="s">
        <v>212</v>
      </c>
      <c r="G47" s="1" t="s">
        <v>628</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656</v>
      </c>
      <c r="F49" s="1" t="s">
        <v>657</v>
      </c>
      <c r="G49" s="1" t="s">
        <v>658</v>
      </c>
      <c r="H49" s="1" t="s">
        <v>659</v>
      </c>
      <c r="I49" s="1" t="s">
        <v>648</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t="s">
        <v>674</v>
      </c>
      <c r="C51" s="1">
        <v>1.0</v>
      </c>
      <c r="D51" s="1" t="s">
        <v>675</v>
      </c>
      <c r="E51" s="1" t="s">
        <v>676</v>
      </c>
      <c r="F51" s="1" t="s">
        <v>677</v>
      </c>
      <c r="G51" s="1" t="s">
        <v>678</v>
      </c>
      <c r="H51" s="1" t="s">
        <v>679</v>
      </c>
      <c r="I51" s="1" t="s">
        <v>680</v>
      </c>
      <c r="J51" s="1" t="s">
        <v>681</v>
      </c>
      <c r="K51" s="1">
        <v>5.0</v>
      </c>
      <c r="L51" s="2"/>
      <c r="M51" s="2"/>
      <c r="N51" s="2"/>
      <c r="O51" s="2"/>
      <c r="P51" s="2"/>
      <c r="Q51" s="2"/>
      <c r="R51" s="2"/>
      <c r="S51" s="2"/>
      <c r="T51" s="2"/>
      <c r="U51" s="2"/>
      <c r="V51" s="2"/>
      <c r="W51" s="2"/>
      <c r="X51" s="2"/>
      <c r="Y51" s="2"/>
      <c r="Z51" s="2"/>
    </row>
    <row r="52" ht="15.75" customHeight="1">
      <c r="A52" s="1" t="s">
        <v>682</v>
      </c>
      <c r="B52" s="1" t="s">
        <v>648</v>
      </c>
      <c r="C52" s="1" t="s">
        <v>683</v>
      </c>
      <c r="D52" s="1" t="s">
        <v>684</v>
      </c>
      <c r="E52" s="1" t="s">
        <v>685</v>
      </c>
      <c r="F52" s="1" t="s">
        <v>686</v>
      </c>
      <c r="G52" s="1" t="s">
        <v>687</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693</v>
      </c>
      <c r="C54" s="1" t="s">
        <v>704</v>
      </c>
      <c r="D54" s="1" t="s">
        <v>705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706</v>
      </c>
      <c r="B55" s="1" t="s">
        <v>707</v>
      </c>
      <c r="C55" s="1">
        <v>137.0</v>
      </c>
      <c r="D55" s="1" t="s">
        <v>708</v>
      </c>
      <c r="E55" s="1" t="s">
        <v>709</v>
      </c>
      <c r="F55" s="1">
        <v>33.0</v>
      </c>
      <c r="G55" s="1" t="s">
        <v>710</v>
      </c>
      <c r="H55" s="1" t="s">
        <v>711</v>
      </c>
      <c r="I55" s="1" t="s">
        <v>712</v>
      </c>
      <c r="J55" s="1" t="s">
        <v>137</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v>10.0</v>
      </c>
      <c r="G57" s="1" t="s">
        <v>730</v>
      </c>
      <c r="H57" s="1" t="s">
        <v>731</v>
      </c>
      <c r="I57" s="1" t="s">
        <v>732</v>
      </c>
      <c r="J57" s="1" t="s">
        <v>216</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739</v>
      </c>
      <c r="G58" s="1" t="s">
        <v>740</v>
      </c>
      <c r="H58" s="1" t="s">
        <v>346</v>
      </c>
      <c r="I58" s="1" t="s">
        <v>741</v>
      </c>
      <c r="J58" s="1" t="s">
        <v>338</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757</v>
      </c>
      <c r="E60" s="1" t="s">
        <v>758</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765</v>
      </c>
      <c r="B61" s="1" t="s">
        <v>766</v>
      </c>
      <c r="C61" s="1" t="s">
        <v>767</v>
      </c>
      <c r="D61" s="1" t="s">
        <v>768</v>
      </c>
      <c r="E61" s="1" t="s">
        <v>769</v>
      </c>
      <c r="F61" s="1" t="s">
        <v>770</v>
      </c>
      <c r="G61" s="1" t="s">
        <v>771</v>
      </c>
      <c r="H61" s="1" t="s">
        <v>772</v>
      </c>
      <c r="I61" s="1" t="s">
        <v>773</v>
      </c>
      <c r="J61" s="1" t="s">
        <v>774</v>
      </c>
      <c r="K61" s="1" t="s">
        <v>775</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t="s">
        <v>781</v>
      </c>
      <c r="G62" s="1" t="s">
        <v>717</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538</v>
      </c>
      <c r="D64" s="1" t="s">
        <v>799</v>
      </c>
      <c r="E64" s="1" t="s">
        <v>800</v>
      </c>
      <c r="F64" s="1" t="s">
        <v>801</v>
      </c>
      <c r="G64" s="1" t="s">
        <v>802</v>
      </c>
      <c r="H64" s="1" t="s">
        <v>803</v>
      </c>
      <c r="I64" s="1" t="s">
        <v>804</v>
      </c>
      <c r="J64" s="1" t="s">
        <v>293</v>
      </c>
      <c r="K64" s="1" t="s">
        <v>805</v>
      </c>
      <c r="L64" s="2"/>
      <c r="M64" s="2"/>
      <c r="N64" s="2"/>
      <c r="O64" s="2"/>
      <c r="P64" s="2"/>
      <c r="Q64" s="2"/>
      <c r="R64" s="2"/>
      <c r="S64" s="2"/>
      <c r="T64" s="2"/>
      <c r="U64" s="2"/>
      <c r="V64" s="2"/>
      <c r="W64" s="2"/>
      <c r="X64" s="2"/>
      <c r="Y64" s="2"/>
      <c r="Z64" s="2"/>
    </row>
    <row r="65" ht="15.75" customHeight="1">
      <c r="A65" s="1" t="s">
        <v>806</v>
      </c>
      <c r="B65" s="1" t="s">
        <v>807</v>
      </c>
      <c r="C65" s="1" t="s">
        <v>301</v>
      </c>
      <c r="D65" s="1" t="s">
        <v>808</v>
      </c>
      <c r="E65" s="1" t="s">
        <v>809</v>
      </c>
      <c r="F65" s="1" t="s">
        <v>810</v>
      </c>
      <c r="G65" s="1" t="s">
        <v>811</v>
      </c>
      <c r="H65" s="1" t="s">
        <v>812</v>
      </c>
      <c r="I65" s="1" t="s">
        <v>291</v>
      </c>
      <c r="J65" s="1" t="s">
        <v>813</v>
      </c>
      <c r="K65" s="1" t="s">
        <v>814</v>
      </c>
      <c r="L65" s="2"/>
      <c r="M65" s="2"/>
      <c r="N65" s="2"/>
      <c r="O65" s="2"/>
      <c r="P65" s="2"/>
      <c r="Q65" s="2"/>
      <c r="R65" s="2"/>
      <c r="S65" s="2"/>
      <c r="T65" s="2"/>
      <c r="U65" s="2"/>
      <c r="V65" s="2"/>
      <c r="W65" s="2"/>
      <c r="X65" s="2"/>
      <c r="Y65" s="2"/>
      <c r="Z65" s="2"/>
    </row>
    <row r="66" ht="15.75" customHeight="1">
      <c r="A66" s="1" t="s">
        <v>815</v>
      </c>
      <c r="B66" s="1" t="s">
        <v>816</v>
      </c>
      <c r="C66" s="1" t="s">
        <v>817</v>
      </c>
      <c r="D66" s="1" t="s">
        <v>818</v>
      </c>
      <c r="E66" s="1" t="s">
        <v>819</v>
      </c>
      <c r="F66" s="1" t="s">
        <v>820</v>
      </c>
      <c r="G66" s="1" t="s">
        <v>304</v>
      </c>
      <c r="H66" s="1" t="s">
        <v>821</v>
      </c>
      <c r="I66" s="1" t="s">
        <v>822</v>
      </c>
      <c r="J66" s="1" t="s">
        <v>823</v>
      </c>
      <c r="K66" s="1" t="s">
        <v>487</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623</v>
      </c>
      <c r="I67" s="1" t="s">
        <v>831</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838</v>
      </c>
      <c r="F68" s="1" t="s">
        <v>839</v>
      </c>
      <c r="G68" s="1" t="s">
        <v>840</v>
      </c>
      <c r="H68" s="1" t="s">
        <v>841</v>
      </c>
      <c r="I68" s="1" t="s">
        <v>842</v>
      </c>
      <c r="J68" s="1" t="s">
        <v>843</v>
      </c>
      <c r="K68" s="1" t="s">
        <v>844</v>
      </c>
      <c r="L68" s="2"/>
      <c r="M68" s="2"/>
      <c r="N68" s="2"/>
      <c r="O68" s="2"/>
      <c r="P68" s="2"/>
      <c r="Q68" s="2"/>
      <c r="R68" s="2"/>
      <c r="S68" s="2"/>
      <c r="T68" s="2"/>
      <c r="U68" s="2"/>
      <c r="V68" s="2"/>
      <c r="W68" s="2"/>
      <c r="X68" s="2"/>
      <c r="Y68" s="2"/>
      <c r="Z68" s="2"/>
    </row>
    <row r="69" ht="15.75" customHeight="1">
      <c r="A69" s="1" t="s">
        <v>845</v>
      </c>
      <c r="B69" s="1" t="s">
        <v>846</v>
      </c>
      <c r="C69" s="1" t="s">
        <v>847</v>
      </c>
      <c r="D69" s="1" t="s">
        <v>848</v>
      </c>
      <c r="E69" s="1" t="s">
        <v>849</v>
      </c>
      <c r="F69" s="1" t="s">
        <v>850</v>
      </c>
      <c r="G69" s="1" t="s">
        <v>851</v>
      </c>
      <c r="H69" s="1" t="s">
        <v>841</v>
      </c>
      <c r="I69" s="1" t="s">
        <v>842</v>
      </c>
      <c r="J69" s="1" t="s">
        <v>852</v>
      </c>
      <c r="K69" s="1" t="s">
        <v>853</v>
      </c>
      <c r="L69" s="2"/>
      <c r="M69" s="2"/>
      <c r="N69" s="2"/>
      <c r="O69" s="2"/>
      <c r="P69" s="2"/>
      <c r="Q69" s="2"/>
      <c r="R69" s="2"/>
      <c r="S69" s="2"/>
      <c r="T69" s="2"/>
      <c r="U69" s="2"/>
      <c r="V69" s="2"/>
      <c r="W69" s="2"/>
      <c r="X69" s="2"/>
      <c r="Y69" s="2"/>
      <c r="Z69" s="2"/>
    </row>
    <row r="70" ht="15.75" customHeight="1">
      <c r="A70" s="1" t="s">
        <v>854</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855</v>
      </c>
      <c r="B71" s="1" t="s">
        <v>784</v>
      </c>
      <c r="C71" s="1" t="s">
        <v>856</v>
      </c>
      <c r="D71" s="1" t="s">
        <v>857</v>
      </c>
      <c r="E71" s="1" t="s">
        <v>858</v>
      </c>
      <c r="F71" s="1" t="s">
        <v>859</v>
      </c>
      <c r="G71" s="1" t="s">
        <v>860</v>
      </c>
      <c r="H71" s="1" t="s">
        <v>861</v>
      </c>
      <c r="I71" s="1" t="s">
        <v>862</v>
      </c>
      <c r="J71" s="1" t="s">
        <v>863</v>
      </c>
      <c r="K71" s="1" t="s">
        <v>629</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886</v>
      </c>
      <c r="B74" s="1" t="s">
        <v>887</v>
      </c>
      <c r="C74" s="1" t="s">
        <v>888</v>
      </c>
      <c r="D74" s="1" t="s">
        <v>889</v>
      </c>
      <c r="E74" s="1" t="s">
        <v>890</v>
      </c>
      <c r="F74" s="1" t="s">
        <v>891</v>
      </c>
      <c r="G74" s="1" t="s">
        <v>892</v>
      </c>
      <c r="H74" s="1" t="s">
        <v>893</v>
      </c>
      <c r="I74" s="1" t="s">
        <v>894</v>
      </c>
      <c r="J74" s="1" t="s">
        <v>895</v>
      </c>
      <c r="K74" s="1">
        <v>0.0</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897</v>
      </c>
      <c r="C76" s="1" t="s">
        <v>908</v>
      </c>
      <c r="D76" s="1" t="s">
        <v>909</v>
      </c>
      <c r="E76" s="1" t="s">
        <v>900</v>
      </c>
      <c r="F76" s="1" t="s">
        <v>901</v>
      </c>
      <c r="G76" s="1" t="s">
        <v>902</v>
      </c>
      <c r="H76" s="1" t="s">
        <v>903</v>
      </c>
      <c r="I76" s="1" t="s">
        <v>904</v>
      </c>
      <c r="J76" s="1" t="s">
        <v>905</v>
      </c>
      <c r="K76" s="1" t="s">
        <v>906</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492</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794</v>
      </c>
      <c r="D78" s="1" t="s">
        <v>559</v>
      </c>
      <c r="E78" s="1" t="s">
        <v>922</v>
      </c>
      <c r="F78" s="1" t="s">
        <v>923</v>
      </c>
      <c r="G78" s="1" t="s">
        <v>924</v>
      </c>
      <c r="H78" s="1" t="s">
        <v>925</v>
      </c>
      <c r="I78" s="1" t="s">
        <v>926</v>
      </c>
      <c r="J78" s="1" t="s">
        <v>927</v>
      </c>
      <c r="K78" s="1" t="s">
        <v>928</v>
      </c>
      <c r="L78" s="2"/>
      <c r="M78" s="2"/>
      <c r="N78" s="2"/>
      <c r="O78" s="2"/>
      <c r="P78" s="2"/>
      <c r="Q78" s="2"/>
      <c r="R78" s="2"/>
      <c r="S78" s="2"/>
      <c r="T78" s="2"/>
      <c r="U78" s="2"/>
      <c r="V78" s="2"/>
      <c r="W78" s="2"/>
      <c r="X78" s="2"/>
      <c r="Y78" s="2"/>
      <c r="Z78" s="2"/>
    </row>
    <row r="79" ht="15.75" customHeight="1">
      <c r="A79" s="1" t="s">
        <v>929</v>
      </c>
      <c r="B79" s="1" t="s">
        <v>930</v>
      </c>
      <c r="C79" s="1" t="s">
        <v>413</v>
      </c>
      <c r="D79" s="1" t="s">
        <v>931</v>
      </c>
      <c r="E79" s="1" t="s">
        <v>932</v>
      </c>
      <c r="F79" s="1" t="s">
        <v>933</v>
      </c>
      <c r="G79" s="1" t="s">
        <v>934</v>
      </c>
      <c r="H79" s="1" t="s">
        <v>935</v>
      </c>
      <c r="I79" s="1" t="s">
        <v>294</v>
      </c>
      <c r="J79" s="1" t="s">
        <v>936</v>
      </c>
      <c r="K79" s="1" t="s">
        <v>296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916</v>
      </c>
      <c r="K80" s="1" t="s">
        <v>946</v>
      </c>
      <c r="L80" s="2"/>
      <c r="M80" s="2"/>
      <c r="N80" s="2"/>
      <c r="O80" s="2"/>
      <c r="P80" s="2"/>
      <c r="Q80" s="2"/>
      <c r="R80" s="2"/>
      <c r="S80" s="2"/>
      <c r="T80" s="2"/>
      <c r="U80" s="2"/>
      <c r="V80" s="2"/>
      <c r="W80" s="2"/>
      <c r="X80" s="2"/>
      <c r="Y80" s="2"/>
      <c r="Z80" s="2"/>
    </row>
    <row r="81" ht="15.75" customHeight="1">
      <c r="A81" s="1" t="s">
        <v>947</v>
      </c>
      <c r="B81" s="1" t="s">
        <v>948</v>
      </c>
      <c r="C81" s="1" t="s">
        <v>949</v>
      </c>
      <c r="D81" s="1" t="s">
        <v>950</v>
      </c>
      <c r="E81" s="1" t="s">
        <v>951</v>
      </c>
      <c r="F81" s="1" t="s">
        <v>952</v>
      </c>
      <c r="G81" s="1" t="s">
        <v>953</v>
      </c>
      <c r="H81" s="1" t="s">
        <v>954</v>
      </c>
      <c r="I81" s="1" t="s">
        <v>955</v>
      </c>
      <c r="J81" s="1" t="s">
        <v>444</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961</v>
      </c>
      <c r="F82" s="1" t="s">
        <v>962</v>
      </c>
      <c r="G82" s="1" t="s">
        <v>963</v>
      </c>
      <c r="H82" s="1" t="s">
        <v>301</v>
      </c>
      <c r="I82" s="1" t="s">
        <v>851</v>
      </c>
      <c r="J82" s="1" t="s">
        <v>964</v>
      </c>
      <c r="K82" s="1" t="s">
        <v>965</v>
      </c>
      <c r="L82" s="2"/>
      <c r="M82" s="2"/>
      <c r="N82" s="2"/>
      <c r="O82" s="2"/>
      <c r="P82" s="2"/>
      <c r="Q82" s="2"/>
      <c r="R82" s="2"/>
      <c r="S82" s="2"/>
      <c r="T82" s="2"/>
      <c r="U82" s="2"/>
      <c r="V82" s="2"/>
      <c r="W82" s="2"/>
      <c r="X82" s="2"/>
      <c r="Y82" s="2"/>
      <c r="Z82" s="2"/>
    </row>
    <row r="83" ht="15.75" customHeight="1">
      <c r="A83" s="1" t="s">
        <v>966</v>
      </c>
      <c r="B83" s="1" t="s">
        <v>967</v>
      </c>
      <c r="C83" s="1" t="s">
        <v>968</v>
      </c>
      <c r="D83" s="1" t="s">
        <v>969</v>
      </c>
      <c r="E83" s="1" t="s">
        <v>970</v>
      </c>
      <c r="F83" s="1" t="s">
        <v>971</v>
      </c>
      <c r="G83" s="1" t="s">
        <v>972</v>
      </c>
      <c r="H83" s="1" t="s">
        <v>973</v>
      </c>
      <c r="I83" s="1" t="s">
        <v>240</v>
      </c>
      <c r="J83" s="1" t="s">
        <v>974</v>
      </c>
      <c r="K83" s="1" t="s">
        <v>975</v>
      </c>
      <c r="L83" s="2"/>
      <c r="M83" s="2"/>
      <c r="N83" s="2"/>
      <c r="O83" s="2"/>
      <c r="P83" s="2"/>
      <c r="Q83" s="2"/>
      <c r="R83" s="2"/>
      <c r="S83" s="2"/>
      <c r="T83" s="2"/>
      <c r="U83" s="2"/>
      <c r="V83" s="2"/>
      <c r="W83" s="2"/>
      <c r="X83" s="2"/>
      <c r="Y83" s="2"/>
      <c r="Z83" s="2"/>
    </row>
    <row r="84" ht="15.75" customHeight="1">
      <c r="A84" s="1" t="s">
        <v>976</v>
      </c>
      <c r="B84" s="1" t="s">
        <v>977</v>
      </c>
      <c r="C84" s="1" t="s">
        <v>978</v>
      </c>
      <c r="D84" s="1" t="s">
        <v>979</v>
      </c>
      <c r="E84" s="1" t="s">
        <v>980</v>
      </c>
      <c r="F84" s="1" t="s">
        <v>981</v>
      </c>
      <c r="G84" s="1" t="s">
        <v>982</v>
      </c>
      <c r="H84" s="1" t="s">
        <v>983</v>
      </c>
      <c r="I84" s="1" t="s">
        <v>984</v>
      </c>
      <c r="J84" s="1" t="s">
        <v>985</v>
      </c>
      <c r="K84" s="1" t="s">
        <v>986</v>
      </c>
      <c r="L84" s="2"/>
      <c r="M84" s="2"/>
      <c r="N84" s="2"/>
      <c r="O84" s="2"/>
      <c r="P84" s="2"/>
      <c r="Q84" s="2"/>
      <c r="R84" s="2"/>
      <c r="S84" s="2"/>
      <c r="T84" s="2"/>
      <c r="U84" s="2"/>
      <c r="V84" s="2"/>
      <c r="W84" s="2"/>
      <c r="X84" s="2"/>
      <c r="Y84" s="2"/>
      <c r="Z84" s="2"/>
    </row>
    <row r="85" ht="15.75" customHeight="1">
      <c r="A85" s="1" t="s">
        <v>987</v>
      </c>
      <c r="B85" s="1" t="s">
        <v>988</v>
      </c>
      <c r="C85" s="1" t="s">
        <v>989</v>
      </c>
      <c r="D85" s="1" t="s">
        <v>950</v>
      </c>
      <c r="E85" s="1" t="s">
        <v>990</v>
      </c>
      <c r="F85" s="1" t="s">
        <v>991</v>
      </c>
      <c r="G85" s="1" t="s">
        <v>992</v>
      </c>
      <c r="H85" s="1" t="s">
        <v>993</v>
      </c>
      <c r="I85" s="1" t="s">
        <v>994</v>
      </c>
      <c r="J85" s="1" t="s">
        <v>995</v>
      </c>
      <c r="K85" s="1" t="s">
        <v>996</v>
      </c>
      <c r="L85" s="2"/>
      <c r="M85" s="2"/>
      <c r="N85" s="2"/>
      <c r="O85" s="2"/>
      <c r="P85" s="2"/>
      <c r="Q85" s="2"/>
      <c r="R85" s="2"/>
      <c r="S85" s="2"/>
      <c r="T85" s="2"/>
      <c r="U85" s="2"/>
      <c r="V85" s="2"/>
      <c r="W85" s="2"/>
      <c r="X85" s="2"/>
      <c r="Y85" s="2"/>
      <c r="Z85" s="2"/>
    </row>
    <row r="86" ht="15.75" customHeight="1">
      <c r="A86" s="1" t="s">
        <v>997</v>
      </c>
      <c r="B86" s="1" t="s">
        <v>800</v>
      </c>
      <c r="C86" s="1" t="s">
        <v>998</v>
      </c>
      <c r="D86" s="1" t="s">
        <v>999</v>
      </c>
      <c r="E86" s="1">
        <v>15.0</v>
      </c>
      <c r="F86" s="1" t="s">
        <v>1000</v>
      </c>
      <c r="G86" s="1" t="s">
        <v>1001</v>
      </c>
      <c r="H86" s="1" t="s">
        <v>818</v>
      </c>
      <c r="I86" s="1" t="s">
        <v>1002</v>
      </c>
      <c r="J86" s="1" t="s">
        <v>1003</v>
      </c>
      <c r="K86" s="1" t="s">
        <v>232</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1010</v>
      </c>
      <c r="H87" s="1" t="s">
        <v>638</v>
      </c>
      <c r="I87" s="1" t="s">
        <v>519</v>
      </c>
      <c r="J87" s="1" t="s">
        <v>1011</v>
      </c>
      <c r="K87" s="1" t="s">
        <v>1012</v>
      </c>
      <c r="L87" s="2"/>
      <c r="M87" s="2"/>
      <c r="N87" s="2"/>
      <c r="O87" s="2"/>
      <c r="P87" s="2"/>
      <c r="Q87" s="2"/>
      <c r="R87" s="2"/>
      <c r="S87" s="2"/>
      <c r="T87" s="2"/>
      <c r="U87" s="2"/>
      <c r="V87" s="2"/>
      <c r="W87" s="2"/>
      <c r="X87" s="2"/>
      <c r="Y87" s="2"/>
      <c r="Z87" s="2"/>
    </row>
    <row r="88" ht="15.75" customHeight="1">
      <c r="A88" s="1" t="s">
        <v>1013</v>
      </c>
      <c r="B88" s="1" t="s">
        <v>1014</v>
      </c>
      <c r="C88" s="1" t="s">
        <v>1015</v>
      </c>
      <c r="D88" s="1" t="s">
        <v>1016</v>
      </c>
      <c r="E88" s="1" t="s">
        <v>1017</v>
      </c>
      <c r="F88" s="1" t="s">
        <v>1018</v>
      </c>
      <c r="G88" s="1" t="s">
        <v>1019</v>
      </c>
      <c r="H88" s="1" t="s">
        <v>1020</v>
      </c>
      <c r="I88" s="1" t="s">
        <v>1021</v>
      </c>
      <c r="J88" s="1" t="s">
        <v>814</v>
      </c>
      <c r="K88" s="1" t="s">
        <v>1022</v>
      </c>
      <c r="L88" s="2"/>
      <c r="M88" s="2"/>
      <c r="N88" s="2"/>
      <c r="O88" s="2"/>
      <c r="P88" s="2"/>
      <c r="Q88" s="2"/>
      <c r="R88" s="2"/>
      <c r="S88" s="2"/>
      <c r="T88" s="2"/>
      <c r="U88" s="2"/>
      <c r="V88" s="2"/>
      <c r="W88" s="2"/>
      <c r="X88" s="2"/>
      <c r="Y88" s="2"/>
      <c r="Z88" s="2"/>
    </row>
    <row r="89" ht="15.75" customHeight="1">
      <c r="A89" s="1" t="s">
        <v>1023</v>
      </c>
      <c r="B89" s="1" t="s">
        <v>1024</v>
      </c>
      <c r="C89" s="1" t="s">
        <v>1025</v>
      </c>
      <c r="D89" s="1" t="s">
        <v>1026</v>
      </c>
      <c r="E89" s="1" t="s">
        <v>1027</v>
      </c>
      <c r="F89" s="1" t="s">
        <v>1028</v>
      </c>
      <c r="G89" s="1" t="s">
        <v>1029</v>
      </c>
      <c r="H89" s="1" t="s">
        <v>1030</v>
      </c>
      <c r="I89" s="1" t="s">
        <v>659</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1038</v>
      </c>
      <c r="G90" s="1" t="s">
        <v>1039</v>
      </c>
      <c r="H90" s="1" t="s">
        <v>1040</v>
      </c>
      <c r="I90" s="1" t="s">
        <v>455</v>
      </c>
      <c r="J90" s="1" t="s">
        <v>1041</v>
      </c>
      <c r="K90" s="1" t="s">
        <v>1042</v>
      </c>
      <c r="L90" s="2"/>
      <c r="M90" s="2"/>
      <c r="N90" s="2"/>
      <c r="O90" s="2"/>
      <c r="P90" s="2"/>
      <c r="Q90" s="2"/>
      <c r="R90" s="2"/>
      <c r="S90" s="2"/>
      <c r="T90" s="2"/>
      <c r="U90" s="2"/>
      <c r="V90" s="2"/>
      <c r="W90" s="2"/>
      <c r="X90" s="2"/>
      <c r="Y90" s="2"/>
      <c r="Z90" s="2"/>
    </row>
    <row r="91" ht="15.75" customHeight="1">
      <c r="A91" s="1" t="s">
        <v>1043</v>
      </c>
      <c r="B91" s="1" t="s">
        <v>1044</v>
      </c>
      <c r="C91" s="1" t="s">
        <v>1045</v>
      </c>
      <c r="D91" s="1" t="s">
        <v>1046</v>
      </c>
      <c r="E91" s="1" t="s">
        <v>657</v>
      </c>
      <c r="F91" s="1" t="s">
        <v>1047</v>
      </c>
      <c r="G91" s="1" t="s">
        <v>1048</v>
      </c>
      <c r="H91" s="1" t="s">
        <v>385</v>
      </c>
      <c r="I91" s="1" t="s">
        <v>455</v>
      </c>
      <c r="J91" s="1" t="s">
        <v>1049</v>
      </c>
      <c r="K91" s="1" t="s">
        <v>1050</v>
      </c>
      <c r="L91" s="2"/>
      <c r="M91" s="2"/>
      <c r="N91" s="2"/>
      <c r="O91" s="2"/>
      <c r="P91" s="2"/>
      <c r="Q91" s="2"/>
      <c r="R91" s="2"/>
      <c r="S91" s="2"/>
      <c r="T91" s="2"/>
      <c r="U91" s="2"/>
      <c r="V91" s="2"/>
      <c r="W91" s="2"/>
      <c r="X91" s="2"/>
      <c r="Y91" s="2"/>
      <c r="Z91" s="2"/>
    </row>
    <row r="92" ht="15.75" customHeight="1">
      <c r="A92" s="1" t="s">
        <v>1051</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126</v>
      </c>
      <c r="G93" s="1" t="s">
        <v>1057</v>
      </c>
      <c r="H93" s="1" t="s">
        <v>1058</v>
      </c>
      <c r="I93" s="1" t="s">
        <v>1059</v>
      </c>
      <c r="J93" s="1" t="s">
        <v>717</v>
      </c>
      <c r="K93" s="1" t="s">
        <v>1060</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999</v>
      </c>
      <c r="G94" s="1" t="s">
        <v>1066</v>
      </c>
      <c r="H94" s="1" t="s">
        <v>1067</v>
      </c>
      <c r="I94" s="1" t="s">
        <v>1068</v>
      </c>
      <c r="J94" s="1" t="s">
        <v>1069</v>
      </c>
      <c r="K94" s="1" t="s">
        <v>1070</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1044</v>
      </c>
      <c r="E96" s="1" t="s">
        <v>1085</v>
      </c>
      <c r="F96" s="1" t="s">
        <v>1086</v>
      </c>
      <c r="G96" s="1" t="s">
        <v>1087</v>
      </c>
      <c r="H96" s="1" t="s">
        <v>600</v>
      </c>
      <c r="I96" s="1" t="s">
        <v>1088</v>
      </c>
      <c r="J96" s="1" t="s">
        <v>1089</v>
      </c>
      <c r="K96" s="1" t="s">
        <v>616</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1095</v>
      </c>
      <c r="G97" s="1" t="s">
        <v>1027</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1091</v>
      </c>
      <c r="C98" s="1" t="s">
        <v>1101</v>
      </c>
      <c r="D98" s="1" t="s">
        <v>1102</v>
      </c>
      <c r="E98" s="1" t="s">
        <v>1094</v>
      </c>
      <c r="F98" s="1" t="s">
        <v>1095</v>
      </c>
      <c r="G98" s="1" t="s">
        <v>1027</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1103</v>
      </c>
      <c r="B99" s="1" t="s">
        <v>242</v>
      </c>
      <c r="C99" s="1" t="s">
        <v>1104</v>
      </c>
      <c r="D99" s="1" t="s">
        <v>1105</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505</v>
      </c>
      <c r="I100" s="1" t="s">
        <v>1120</v>
      </c>
      <c r="J100" s="1" t="s">
        <v>368</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301</v>
      </c>
      <c r="F101" s="1" t="s">
        <v>1124</v>
      </c>
      <c r="G101" s="1" t="s">
        <v>1126</v>
      </c>
      <c r="H101" s="1" t="s">
        <v>1127</v>
      </c>
      <c r="I101" s="1" t="s">
        <v>1128</v>
      </c>
      <c r="J101" s="1" t="s">
        <v>1129</v>
      </c>
      <c r="K101" s="1" t="s">
        <v>1130</v>
      </c>
      <c r="L101" s="2"/>
      <c r="M101" s="2"/>
      <c r="N101" s="2"/>
      <c r="O101" s="2"/>
      <c r="P101" s="2"/>
      <c r="Q101" s="2"/>
      <c r="R101" s="2"/>
      <c r="S101" s="2"/>
      <c r="T101" s="2"/>
      <c r="U101" s="2"/>
      <c r="V101" s="2"/>
      <c r="W101" s="2"/>
      <c r="X101" s="2"/>
      <c r="Y101" s="2"/>
      <c r="Z101" s="2"/>
    </row>
    <row r="102" ht="15.75" customHeight="1">
      <c r="A102" s="1" t="s">
        <v>1131</v>
      </c>
      <c r="B102" s="1" t="s">
        <v>1132</v>
      </c>
      <c r="C102" s="1" t="s">
        <v>1133</v>
      </c>
      <c r="D102" s="1" t="s">
        <v>1134</v>
      </c>
      <c r="E102" s="1" t="s">
        <v>1135</v>
      </c>
      <c r="F102" s="1" t="s">
        <v>1136</v>
      </c>
      <c r="G102" s="1" t="s">
        <v>1137</v>
      </c>
      <c r="H102" s="1" t="s">
        <v>1138</v>
      </c>
      <c r="I102" s="1" t="s">
        <v>603</v>
      </c>
      <c r="J102" s="1" t="s">
        <v>1139</v>
      </c>
      <c r="K102" s="1" t="s">
        <v>1140</v>
      </c>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599</v>
      </c>
      <c r="G103" s="1" t="s">
        <v>1146</v>
      </c>
      <c r="H103" s="1" t="s">
        <v>1147</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1155</v>
      </c>
      <c r="F104" s="1" t="s">
        <v>1156</v>
      </c>
      <c r="G104" s="1" t="s">
        <v>1157</v>
      </c>
      <c r="H104" s="1" t="s">
        <v>1086</v>
      </c>
      <c r="I104" s="1" t="s">
        <v>1158</v>
      </c>
      <c r="J104" s="1" t="s">
        <v>1159</v>
      </c>
      <c r="K104" s="1" t="s">
        <v>608</v>
      </c>
      <c r="L104" s="2"/>
      <c r="M104" s="2"/>
      <c r="N104" s="2"/>
      <c r="O104" s="2"/>
      <c r="P104" s="2"/>
      <c r="Q104" s="2"/>
      <c r="R104" s="2"/>
      <c r="S104" s="2"/>
      <c r="T104" s="2"/>
      <c r="U104" s="2"/>
      <c r="V104" s="2"/>
      <c r="W104" s="2"/>
      <c r="X104" s="2"/>
      <c r="Y104" s="2"/>
      <c r="Z104" s="2"/>
    </row>
    <row r="105" ht="15.75" customHeight="1">
      <c r="A105" s="1" t="s">
        <v>1160</v>
      </c>
      <c r="B105" s="1" t="s">
        <v>1094</v>
      </c>
      <c r="C105" s="1" t="s">
        <v>1161</v>
      </c>
      <c r="D105" s="1" t="s">
        <v>1162</v>
      </c>
      <c r="E105" s="1" t="s">
        <v>1163</v>
      </c>
      <c r="F105" s="1" t="s">
        <v>1164</v>
      </c>
      <c r="G105" s="1" t="s">
        <v>1165</v>
      </c>
      <c r="H105" s="1" t="s">
        <v>1166</v>
      </c>
      <c r="I105" s="1" t="s">
        <v>1167</v>
      </c>
      <c r="J105" s="1" t="s">
        <v>1168</v>
      </c>
      <c r="K105" s="1" t="s">
        <v>1169</v>
      </c>
      <c r="L105" s="2"/>
      <c r="M105" s="2"/>
      <c r="N105" s="2"/>
      <c r="O105" s="2"/>
      <c r="P105" s="2"/>
      <c r="Q105" s="2"/>
      <c r="R105" s="2"/>
      <c r="S105" s="2"/>
      <c r="T105" s="2"/>
      <c r="U105" s="2"/>
      <c r="V105" s="2"/>
      <c r="W105" s="2"/>
      <c r="X105" s="2"/>
      <c r="Y105" s="2"/>
      <c r="Z105" s="2"/>
    </row>
    <row r="106" ht="15.75" customHeight="1">
      <c r="A106" s="1" t="s">
        <v>1170</v>
      </c>
      <c r="B106" s="1" t="s">
        <v>1171</v>
      </c>
      <c r="C106" s="1" t="s">
        <v>1172</v>
      </c>
      <c r="D106" s="1" t="s">
        <v>1173</v>
      </c>
      <c r="E106" s="1" t="s">
        <v>1174</v>
      </c>
      <c r="F106" s="1" t="s">
        <v>1175</v>
      </c>
      <c r="G106" s="1" t="s">
        <v>1176</v>
      </c>
      <c r="H106" s="1" t="s">
        <v>1177</v>
      </c>
      <c r="I106" s="1" t="s">
        <v>1178</v>
      </c>
      <c r="J106" s="1" t="s">
        <v>1179</v>
      </c>
      <c r="K106" s="1" t="s">
        <v>1180</v>
      </c>
      <c r="L106" s="2"/>
      <c r="M106" s="2"/>
      <c r="N106" s="2"/>
      <c r="O106" s="2"/>
      <c r="P106" s="2"/>
      <c r="Q106" s="2"/>
      <c r="R106" s="2"/>
      <c r="S106" s="2"/>
      <c r="T106" s="2"/>
      <c r="U106" s="2"/>
      <c r="V106" s="2"/>
      <c r="W106" s="2"/>
      <c r="X106" s="2"/>
      <c r="Y106" s="2"/>
      <c r="Z106" s="2"/>
    </row>
    <row r="107" ht="15.75" customHeight="1">
      <c r="A107" s="1" t="s">
        <v>1181</v>
      </c>
      <c r="B107" s="1" t="s">
        <v>904</v>
      </c>
      <c r="C107" s="1" t="s">
        <v>1182</v>
      </c>
      <c r="D107" s="1" t="s">
        <v>1183</v>
      </c>
      <c r="E107" s="1" t="s">
        <v>1184</v>
      </c>
      <c r="F107" s="1" t="s">
        <v>1185</v>
      </c>
      <c r="G107" s="1" t="s">
        <v>1186</v>
      </c>
      <c r="H107" s="1" t="s">
        <v>1187</v>
      </c>
      <c r="I107" s="1" t="s">
        <v>624</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1" t="s">
        <v>1191</v>
      </c>
      <c r="C108" s="1" t="s">
        <v>1192</v>
      </c>
      <c r="D108" s="1" t="s">
        <v>1193</v>
      </c>
      <c r="E108" s="1" t="s">
        <v>1194</v>
      </c>
      <c r="F108" s="1" t="s">
        <v>1195</v>
      </c>
      <c r="G108" s="1" t="s">
        <v>1196</v>
      </c>
      <c r="H108" s="1" t="s">
        <v>1197</v>
      </c>
      <c r="I108" s="1" t="s">
        <v>1198</v>
      </c>
      <c r="J108" s="1" t="s">
        <v>1199</v>
      </c>
      <c r="K108" s="1" t="s">
        <v>1200</v>
      </c>
      <c r="L108" s="2"/>
      <c r="M108" s="2"/>
      <c r="N108" s="2"/>
      <c r="O108" s="2"/>
      <c r="P108" s="2"/>
      <c r="Q108" s="2"/>
      <c r="R108" s="2"/>
      <c r="S108" s="2"/>
      <c r="T108" s="2"/>
      <c r="U108" s="2"/>
      <c r="V108" s="2"/>
      <c r="W108" s="2"/>
      <c r="X108" s="2"/>
      <c r="Y108" s="2"/>
      <c r="Z108" s="2"/>
    </row>
    <row r="109" ht="15.75" customHeight="1">
      <c r="A109" s="1" t="s">
        <v>1201</v>
      </c>
      <c r="B109" s="1" t="s">
        <v>1202</v>
      </c>
      <c r="C109" s="1" t="s">
        <v>1203</v>
      </c>
      <c r="D109" s="1" t="s">
        <v>1204</v>
      </c>
      <c r="E109" s="1" t="s">
        <v>1205</v>
      </c>
      <c r="F109" s="1" t="s">
        <v>1206</v>
      </c>
      <c r="G109" s="1" t="s">
        <v>1207</v>
      </c>
      <c r="H109" s="1" t="s">
        <v>630</v>
      </c>
      <c r="I109" s="1" t="s">
        <v>1208</v>
      </c>
      <c r="J109" s="1" t="s">
        <v>1209</v>
      </c>
      <c r="K109" s="1" t="s">
        <v>1210</v>
      </c>
      <c r="L109" s="2"/>
      <c r="M109" s="2"/>
      <c r="N109" s="2"/>
      <c r="O109" s="2"/>
      <c r="P109" s="2"/>
      <c r="Q109" s="2"/>
      <c r="R109" s="2"/>
      <c r="S109" s="2"/>
      <c r="T109" s="2"/>
      <c r="U109" s="2"/>
      <c r="V109" s="2"/>
      <c r="W109" s="2"/>
      <c r="X109" s="2"/>
      <c r="Y109" s="2"/>
      <c r="Z109" s="2"/>
    </row>
    <row r="110" ht="15.75" customHeight="1">
      <c r="A110" s="1" t="s">
        <v>1211</v>
      </c>
      <c r="B110" s="1" t="s">
        <v>1212</v>
      </c>
      <c r="C110" s="1" t="s">
        <v>1213</v>
      </c>
      <c r="D110" s="1" t="s">
        <v>1214</v>
      </c>
      <c r="E110" s="1" t="s">
        <v>1215</v>
      </c>
      <c r="F110" s="1" t="s">
        <v>1216</v>
      </c>
      <c r="G110" s="1" t="s">
        <v>269</v>
      </c>
      <c r="H110" s="1" t="s">
        <v>1217</v>
      </c>
      <c r="I110" s="1" t="s">
        <v>1218</v>
      </c>
      <c r="J110" s="1" t="s">
        <v>1219</v>
      </c>
      <c r="K110" s="1" t="s">
        <v>1220</v>
      </c>
      <c r="L110" s="2"/>
      <c r="M110" s="2"/>
      <c r="N110" s="2"/>
      <c r="O110" s="2"/>
      <c r="P110" s="2"/>
      <c r="Q110" s="2"/>
      <c r="R110" s="2"/>
      <c r="S110" s="2"/>
      <c r="T110" s="2"/>
      <c r="U110" s="2"/>
      <c r="V110" s="2"/>
      <c r="W110" s="2"/>
      <c r="X110" s="2"/>
      <c r="Y110" s="2"/>
      <c r="Z110" s="2"/>
    </row>
    <row r="111" ht="15.75" customHeight="1">
      <c r="A111" s="1" t="s">
        <v>1221</v>
      </c>
      <c r="B111" s="1" t="s">
        <v>1222</v>
      </c>
      <c r="C111" s="1" t="s">
        <v>1223</v>
      </c>
      <c r="D111" s="1" t="s">
        <v>1224</v>
      </c>
      <c r="E111" s="1" t="s">
        <v>1225</v>
      </c>
      <c r="F111" s="1" t="s">
        <v>1226</v>
      </c>
      <c r="G111" s="1" t="s">
        <v>1227</v>
      </c>
      <c r="H111" s="1" t="s">
        <v>1228</v>
      </c>
      <c r="I111" s="1" t="s">
        <v>1229</v>
      </c>
      <c r="J111" s="1" t="s">
        <v>1230</v>
      </c>
      <c r="K111" s="1" t="s">
        <v>601</v>
      </c>
      <c r="L111" s="2"/>
      <c r="M111" s="2"/>
      <c r="N111" s="2"/>
      <c r="O111" s="2"/>
      <c r="P111" s="2"/>
      <c r="Q111" s="2"/>
      <c r="R111" s="2"/>
      <c r="S111" s="2"/>
      <c r="T111" s="2"/>
      <c r="U111" s="2"/>
      <c r="V111" s="2"/>
      <c r="W111" s="2"/>
      <c r="X111" s="2"/>
      <c r="Y111" s="2"/>
      <c r="Z111" s="2"/>
    </row>
    <row r="112" ht="15.75" customHeight="1">
      <c r="A112" s="1" t="s">
        <v>1231</v>
      </c>
      <c r="B112" s="1" t="s">
        <v>1232</v>
      </c>
      <c r="C112" s="1" t="s">
        <v>1233</v>
      </c>
      <c r="D112" s="1" t="s">
        <v>1234</v>
      </c>
      <c r="E112" s="1" t="s">
        <v>1235</v>
      </c>
      <c r="F112" s="1" t="s">
        <v>1236</v>
      </c>
      <c r="G112" s="1" t="s">
        <v>1237</v>
      </c>
      <c r="H112" s="1" t="s">
        <v>1238</v>
      </c>
      <c r="I112" s="1" t="s">
        <v>1239</v>
      </c>
      <c r="J112" s="1" t="s">
        <v>1240</v>
      </c>
      <c r="K112" s="1" t="s">
        <v>1241</v>
      </c>
      <c r="L112" s="2"/>
      <c r="M112" s="2"/>
      <c r="N112" s="2"/>
      <c r="O112" s="2"/>
      <c r="P112" s="2"/>
      <c r="Q112" s="2"/>
      <c r="R112" s="2"/>
      <c r="S112" s="2"/>
      <c r="T112" s="2"/>
      <c r="U112" s="2"/>
      <c r="V112" s="2"/>
      <c r="W112" s="2"/>
      <c r="X112" s="2"/>
      <c r="Y112" s="2"/>
      <c r="Z112" s="2"/>
    </row>
    <row r="113" ht="15.75" customHeight="1">
      <c r="A113" s="1" t="s">
        <v>1242</v>
      </c>
      <c r="B113" s="1" t="s">
        <v>1243</v>
      </c>
      <c r="C113" s="1" t="s">
        <v>1244</v>
      </c>
      <c r="D113" s="1" t="s">
        <v>1245</v>
      </c>
      <c r="E113" s="1" t="s">
        <v>1246</v>
      </c>
      <c r="F113" s="1" t="s">
        <v>1247</v>
      </c>
      <c r="G113" s="1" t="s">
        <v>1237</v>
      </c>
      <c r="H113" s="1" t="s">
        <v>1248</v>
      </c>
      <c r="I113" s="1" t="s">
        <v>1249</v>
      </c>
      <c r="J113" s="1" t="s">
        <v>1250</v>
      </c>
      <c r="K113" s="1" t="s">
        <v>1251</v>
      </c>
      <c r="L113" s="2"/>
      <c r="M113" s="2"/>
      <c r="N113" s="2"/>
      <c r="O113" s="2"/>
      <c r="P113" s="2"/>
      <c r="Q113" s="2"/>
      <c r="R113" s="2"/>
      <c r="S113" s="2"/>
      <c r="T113" s="2"/>
      <c r="U113" s="2"/>
      <c r="V113" s="2"/>
      <c r="W113" s="2"/>
      <c r="X113" s="2"/>
      <c r="Y113" s="2"/>
      <c r="Z113" s="2"/>
    </row>
    <row r="114" ht="15.75" customHeight="1">
      <c r="A114" s="1" t="s">
        <v>1252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1253</v>
      </c>
      <c r="B115" s="1" t="s">
        <v>1254</v>
      </c>
      <c r="C115" s="1" t="s">
        <v>789</v>
      </c>
      <c r="D115" s="1" t="s">
        <v>1255</v>
      </c>
      <c r="E115" s="1" t="s">
        <v>1256</v>
      </c>
      <c r="F115" s="1" t="s">
        <v>1257</v>
      </c>
      <c r="G115" s="1" t="s">
        <v>1258</v>
      </c>
      <c r="H115" s="1" t="s">
        <v>1259</v>
      </c>
      <c r="I115" s="1" t="s">
        <v>1260</v>
      </c>
      <c r="J115" s="1" t="s">
        <v>1261</v>
      </c>
      <c r="K115" s="1" t="s">
        <v>1262</v>
      </c>
      <c r="L115" s="2"/>
      <c r="M115" s="2"/>
      <c r="N115" s="2"/>
      <c r="O115" s="2"/>
      <c r="P115" s="2"/>
      <c r="Q115" s="2"/>
      <c r="R115" s="2"/>
      <c r="S115" s="2"/>
      <c r="T115" s="2"/>
      <c r="U115" s="2"/>
      <c r="V115" s="2"/>
      <c r="W115" s="2"/>
      <c r="X115" s="2"/>
      <c r="Y115" s="2"/>
      <c r="Z115" s="2"/>
    </row>
    <row r="116" ht="15.75" customHeight="1">
      <c r="A116" s="1" t="s">
        <v>1263</v>
      </c>
      <c r="B116" s="1" t="s">
        <v>871</v>
      </c>
      <c r="C116" s="1" t="s">
        <v>1264</v>
      </c>
      <c r="D116" s="1" t="s">
        <v>1265</v>
      </c>
      <c r="E116" s="1" t="s">
        <v>1028</v>
      </c>
      <c r="F116" s="1" t="s">
        <v>1266</v>
      </c>
      <c r="G116" s="1" t="s">
        <v>1267</v>
      </c>
      <c r="H116" s="1" t="s">
        <v>1268</v>
      </c>
      <c r="I116" s="1" t="s">
        <v>671</v>
      </c>
      <c r="J116" s="1" t="s">
        <v>1269</v>
      </c>
      <c r="K116" s="1" t="s">
        <v>1270</v>
      </c>
      <c r="L116" s="2"/>
      <c r="M116" s="2"/>
      <c r="N116" s="2"/>
      <c r="O116" s="2"/>
      <c r="P116" s="2"/>
      <c r="Q116" s="2"/>
      <c r="R116" s="2"/>
      <c r="S116" s="2"/>
      <c r="T116" s="2"/>
      <c r="U116" s="2"/>
      <c r="V116" s="2"/>
      <c r="W116" s="2"/>
      <c r="X116" s="2"/>
      <c r="Y116" s="2"/>
      <c r="Z116" s="2"/>
    </row>
    <row r="117" ht="15.75" customHeight="1">
      <c r="A117" s="1" t="s">
        <v>1271</v>
      </c>
      <c r="B117" s="1" t="s">
        <v>1272</v>
      </c>
      <c r="C117" s="1" t="s">
        <v>1273</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v>19.0</v>
      </c>
      <c r="E118" s="1" t="s">
        <v>1285</v>
      </c>
      <c r="F118" s="1" t="s">
        <v>1286</v>
      </c>
      <c r="G118" s="1" t="s">
        <v>1287</v>
      </c>
      <c r="H118" s="1" t="s">
        <v>603</v>
      </c>
      <c r="I118" s="1" t="s">
        <v>1288</v>
      </c>
      <c r="J118" s="1" t="s">
        <v>1289</v>
      </c>
      <c r="K118" s="1" t="s">
        <v>1290</v>
      </c>
      <c r="L118" s="2"/>
      <c r="M118" s="2"/>
      <c r="N118" s="2"/>
      <c r="O118" s="2"/>
      <c r="P118" s="2"/>
      <c r="Q118" s="2"/>
      <c r="R118" s="2"/>
      <c r="S118" s="2"/>
      <c r="T118" s="2"/>
      <c r="U118" s="2"/>
      <c r="V118" s="2"/>
      <c r="W118" s="2"/>
      <c r="X118" s="2"/>
      <c r="Y118" s="2"/>
      <c r="Z118" s="2"/>
    </row>
    <row r="119" ht="15.75" customHeight="1">
      <c r="A119" s="1" t="s">
        <v>1291</v>
      </c>
      <c r="B119" s="1" t="s">
        <v>1292</v>
      </c>
      <c r="C119" s="1" t="s">
        <v>1293</v>
      </c>
      <c r="D119" s="1" t="s">
        <v>1294</v>
      </c>
      <c r="E119" s="1" t="s">
        <v>499</v>
      </c>
      <c r="F119" s="1" t="s">
        <v>1295</v>
      </c>
      <c r="G119" s="1" t="s">
        <v>1296</v>
      </c>
      <c r="H119" s="1" t="s">
        <v>1297</v>
      </c>
      <c r="I119" s="1" t="s">
        <v>1298</v>
      </c>
      <c r="J119" s="1" t="s">
        <v>1299</v>
      </c>
      <c r="K119" s="1" t="s">
        <v>1300</v>
      </c>
      <c r="L119" s="2"/>
      <c r="M119" s="2"/>
      <c r="N119" s="2"/>
      <c r="O119" s="2"/>
      <c r="P119" s="2"/>
      <c r="Q119" s="2"/>
      <c r="R119" s="2"/>
      <c r="S119" s="2"/>
      <c r="T119" s="2"/>
      <c r="U119" s="2"/>
      <c r="V119" s="2"/>
      <c r="W119" s="2"/>
      <c r="X119" s="2"/>
      <c r="Y119" s="2"/>
      <c r="Z119" s="2"/>
    </row>
    <row r="120" ht="15.75" customHeight="1">
      <c r="A120" s="1" t="s">
        <v>1301</v>
      </c>
      <c r="B120" s="1" t="s">
        <v>1292</v>
      </c>
      <c r="C120" s="1" t="s">
        <v>1302</v>
      </c>
      <c r="D120" s="1" t="s">
        <v>1303</v>
      </c>
      <c r="E120" s="1" t="s">
        <v>499</v>
      </c>
      <c r="F120" s="1" t="s">
        <v>1295</v>
      </c>
      <c r="G120" s="1" t="s">
        <v>1296</v>
      </c>
      <c r="H120" s="1" t="s">
        <v>1297</v>
      </c>
      <c r="I120" s="1" t="s">
        <v>1298</v>
      </c>
      <c r="J120" s="1" t="s">
        <v>1299</v>
      </c>
      <c r="K120" s="1" t="s">
        <v>1300</v>
      </c>
      <c r="L120" s="2"/>
      <c r="M120" s="2"/>
      <c r="N120" s="2"/>
      <c r="O120" s="2"/>
      <c r="P120" s="2"/>
      <c r="Q120" s="2"/>
      <c r="R120" s="2"/>
      <c r="S120" s="2"/>
      <c r="T120" s="2"/>
      <c r="U120" s="2"/>
      <c r="V120" s="2"/>
      <c r="W120" s="2"/>
      <c r="X120" s="2"/>
      <c r="Y120" s="2"/>
      <c r="Z120" s="2"/>
    </row>
    <row r="121" ht="15.75" customHeight="1">
      <c r="A121" s="1" t="s">
        <v>1304</v>
      </c>
      <c r="B121" s="1" t="s">
        <v>1305</v>
      </c>
      <c r="C121" s="1" t="s">
        <v>1306</v>
      </c>
      <c r="D121" s="1" t="s">
        <v>959</v>
      </c>
      <c r="E121" s="1" t="s">
        <v>1058</v>
      </c>
      <c r="F121" s="1" t="s">
        <v>1307</v>
      </c>
      <c r="G121" s="1" t="s">
        <v>1308</v>
      </c>
      <c r="H121" s="1" t="s">
        <v>1309</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1012</v>
      </c>
      <c r="D122" s="1" t="s">
        <v>1315</v>
      </c>
      <c r="E122" s="1" t="s">
        <v>1316</v>
      </c>
      <c r="F122" s="1" t="s">
        <v>1317</v>
      </c>
      <c r="G122" s="1" t="s">
        <v>1318</v>
      </c>
      <c r="H122" s="1" t="s">
        <v>1319</v>
      </c>
      <c r="I122" s="1" t="s">
        <v>1320</v>
      </c>
      <c r="J122" s="1" t="s">
        <v>1038</v>
      </c>
      <c r="K122" s="1" t="s">
        <v>1321</v>
      </c>
      <c r="L122" s="2"/>
      <c r="M122" s="2"/>
      <c r="N122" s="2"/>
      <c r="O122" s="2"/>
      <c r="P122" s="2"/>
      <c r="Q122" s="2"/>
      <c r="R122" s="2"/>
      <c r="S122" s="2"/>
      <c r="T122" s="2"/>
      <c r="U122" s="2"/>
      <c r="V122" s="2"/>
      <c r="W122" s="2"/>
      <c r="X122" s="2"/>
      <c r="Y122" s="2"/>
      <c r="Z122" s="2"/>
    </row>
    <row r="123" ht="15.75" customHeight="1">
      <c r="A123" s="1" t="s">
        <v>1322</v>
      </c>
      <c r="B123" s="1" t="s">
        <v>1323</v>
      </c>
      <c r="C123" s="1" t="s">
        <v>1324</v>
      </c>
      <c r="D123" s="1" t="s">
        <v>1325</v>
      </c>
      <c r="E123" s="1" t="s">
        <v>1326</v>
      </c>
      <c r="F123" s="1" t="s">
        <v>1327</v>
      </c>
      <c r="G123" s="1" t="s">
        <v>1020</v>
      </c>
      <c r="H123" s="1" t="s">
        <v>615</v>
      </c>
      <c r="I123" s="1" t="s">
        <v>1328</v>
      </c>
      <c r="J123" s="1" t="s">
        <v>1329</v>
      </c>
      <c r="K123" s="1" t="s">
        <v>1330</v>
      </c>
      <c r="L123" s="2"/>
      <c r="M123" s="2"/>
      <c r="N123" s="2"/>
      <c r="O123" s="2"/>
      <c r="P123" s="2"/>
      <c r="Q123" s="2"/>
      <c r="R123" s="2"/>
      <c r="S123" s="2"/>
      <c r="T123" s="2"/>
      <c r="U123" s="2"/>
      <c r="V123" s="2"/>
      <c r="W123" s="2"/>
      <c r="X123" s="2"/>
      <c r="Y123" s="2"/>
      <c r="Z123" s="2"/>
    </row>
    <row r="124" ht="15.75" customHeight="1">
      <c r="A124" s="1" t="s">
        <v>1331</v>
      </c>
      <c r="B124" s="1" t="s">
        <v>1332</v>
      </c>
      <c r="C124" s="1" t="s">
        <v>1333</v>
      </c>
      <c r="D124" s="1" t="s">
        <v>1334</v>
      </c>
      <c r="E124" s="1" t="s">
        <v>1335</v>
      </c>
      <c r="F124" s="1" t="s">
        <v>1336</v>
      </c>
      <c r="G124" s="1" t="s">
        <v>1337</v>
      </c>
      <c r="H124" s="1" t="s">
        <v>1338</v>
      </c>
      <c r="I124" s="1" t="s">
        <v>1339</v>
      </c>
      <c r="J124" s="1" t="s">
        <v>1340</v>
      </c>
      <c r="K124" s="1" t="s">
        <v>1341</v>
      </c>
      <c r="L124" s="2"/>
      <c r="M124" s="2"/>
      <c r="N124" s="2"/>
      <c r="O124" s="2"/>
      <c r="P124" s="2"/>
      <c r="Q124" s="2"/>
      <c r="R124" s="2"/>
      <c r="S124" s="2"/>
      <c r="T124" s="2"/>
      <c r="U124" s="2"/>
      <c r="V124" s="2"/>
      <c r="W124" s="2"/>
      <c r="X124" s="2"/>
      <c r="Y124" s="2"/>
      <c r="Z124" s="2"/>
    </row>
    <row r="125" ht="15.75" customHeight="1">
      <c r="A125" s="1" t="s">
        <v>1342</v>
      </c>
      <c r="B125" s="1" t="s">
        <v>1343</v>
      </c>
      <c r="C125" s="1" t="s">
        <v>1344</v>
      </c>
      <c r="D125" s="1" t="s">
        <v>1345</v>
      </c>
      <c r="E125" s="1" t="s">
        <v>1346</v>
      </c>
      <c r="F125" s="1" t="s">
        <v>1347</v>
      </c>
      <c r="G125" s="1" t="s">
        <v>1348</v>
      </c>
      <c r="H125" s="1" t="s">
        <v>1349</v>
      </c>
      <c r="I125" s="1">
        <v>28.0</v>
      </c>
      <c r="J125" s="1" t="s">
        <v>1350</v>
      </c>
      <c r="K125" s="1" t="s">
        <v>1351</v>
      </c>
      <c r="L125" s="2"/>
      <c r="M125" s="2"/>
      <c r="N125" s="2"/>
      <c r="O125" s="2"/>
      <c r="P125" s="2"/>
      <c r="Q125" s="2"/>
      <c r="R125" s="2"/>
      <c r="S125" s="2"/>
      <c r="T125" s="2"/>
      <c r="U125" s="2"/>
      <c r="V125" s="2"/>
      <c r="W125" s="2"/>
      <c r="X125" s="2"/>
      <c r="Y125" s="2"/>
      <c r="Z125" s="2"/>
    </row>
    <row r="126" ht="15.75" customHeight="1">
      <c r="A126" s="1" t="s">
        <v>1352</v>
      </c>
      <c r="B126" s="1" t="s">
        <v>1353</v>
      </c>
      <c r="C126" s="1" t="s">
        <v>1354</v>
      </c>
      <c r="D126" s="1" t="s">
        <v>1355</v>
      </c>
      <c r="E126" s="1" t="s">
        <v>1356</v>
      </c>
      <c r="F126" s="1" t="s">
        <v>1357</v>
      </c>
      <c r="G126" s="1" t="s">
        <v>1358</v>
      </c>
      <c r="H126" s="1" t="s">
        <v>1359</v>
      </c>
      <c r="I126" s="1" t="s">
        <v>1360</v>
      </c>
      <c r="J126" s="1" t="s">
        <v>1361</v>
      </c>
      <c r="K126" s="1" t="s">
        <v>1362</v>
      </c>
      <c r="L126" s="2"/>
      <c r="M126" s="2"/>
      <c r="N126" s="2"/>
      <c r="O126" s="2"/>
      <c r="P126" s="2"/>
      <c r="Q126" s="2"/>
      <c r="R126" s="2"/>
      <c r="S126" s="2"/>
      <c r="T126" s="2"/>
      <c r="U126" s="2"/>
      <c r="V126" s="2"/>
      <c r="W126" s="2"/>
      <c r="X126" s="2"/>
      <c r="Y126" s="2"/>
      <c r="Z126" s="2"/>
    </row>
    <row r="127" ht="15.75" customHeight="1">
      <c r="A127" s="1" t="s">
        <v>1363</v>
      </c>
      <c r="B127" s="1" t="s">
        <v>1364</v>
      </c>
      <c r="C127" s="1" t="s">
        <v>1365</v>
      </c>
      <c r="D127" s="1" t="s">
        <v>1366</v>
      </c>
      <c r="E127" s="1" t="s">
        <v>1367</v>
      </c>
      <c r="F127" s="1" t="s">
        <v>1368</v>
      </c>
      <c r="G127" s="1" t="s">
        <v>1369</v>
      </c>
      <c r="H127" s="1" t="s">
        <v>1370</v>
      </c>
      <c r="I127" s="1" t="s">
        <v>1129</v>
      </c>
      <c r="J127" s="1" t="s">
        <v>1371</v>
      </c>
      <c r="K127" s="1" t="s">
        <v>1372</v>
      </c>
      <c r="L127" s="2"/>
      <c r="M127" s="2"/>
      <c r="N127" s="2"/>
      <c r="O127" s="2"/>
      <c r="P127" s="2"/>
      <c r="Q127" s="2"/>
      <c r="R127" s="2"/>
      <c r="S127" s="2"/>
      <c r="T127" s="2"/>
      <c r="U127" s="2"/>
      <c r="V127" s="2"/>
      <c r="W127" s="2"/>
      <c r="X127" s="2"/>
      <c r="Y127" s="2"/>
      <c r="Z127" s="2"/>
    </row>
    <row r="128" ht="15.75" customHeight="1">
      <c r="A128" s="1" t="s">
        <v>1373</v>
      </c>
      <c r="B128" s="1" t="s">
        <v>1374</v>
      </c>
      <c r="C128" s="1" t="s">
        <v>1375</v>
      </c>
      <c r="D128" s="1" t="s">
        <v>415</v>
      </c>
      <c r="E128" s="1" t="s">
        <v>1376</v>
      </c>
      <c r="F128" s="1" t="s">
        <v>1377</v>
      </c>
      <c r="G128" s="1" t="s">
        <v>1378</v>
      </c>
      <c r="H128" s="1" t="s">
        <v>1379</v>
      </c>
      <c r="I128" s="1" t="s">
        <v>747</v>
      </c>
      <c r="J128" s="1" t="s">
        <v>1380</v>
      </c>
      <c r="K128" s="1" t="s">
        <v>603</v>
      </c>
      <c r="L128" s="2"/>
      <c r="M128" s="2"/>
      <c r="N128" s="2"/>
      <c r="O128" s="2"/>
      <c r="P128" s="2"/>
      <c r="Q128" s="2"/>
      <c r="R128" s="2"/>
      <c r="S128" s="2"/>
      <c r="T128" s="2"/>
      <c r="U128" s="2"/>
      <c r="V128" s="2"/>
      <c r="W128" s="2"/>
      <c r="X128" s="2"/>
      <c r="Y128" s="2"/>
      <c r="Z128" s="2"/>
    </row>
    <row r="129" ht="15.75" customHeight="1">
      <c r="A129" s="1" t="s">
        <v>1381</v>
      </c>
      <c r="B129" s="1" t="s">
        <v>1382</v>
      </c>
      <c r="C129" s="1" t="s">
        <v>1383</v>
      </c>
      <c r="D129" s="1" t="s">
        <v>1384</v>
      </c>
      <c r="E129" s="1" t="s">
        <v>1385</v>
      </c>
      <c r="F129" s="1" t="s">
        <v>1386</v>
      </c>
      <c r="G129" s="1" t="s">
        <v>1387</v>
      </c>
      <c r="H129" s="1" t="s">
        <v>1388</v>
      </c>
      <c r="I129" s="1" t="s">
        <v>357</v>
      </c>
      <c r="J129" s="1" t="s">
        <v>1389</v>
      </c>
      <c r="K129" s="1" t="s">
        <v>1390</v>
      </c>
      <c r="L129" s="2"/>
      <c r="M129" s="2"/>
      <c r="N129" s="2"/>
      <c r="O129" s="2"/>
      <c r="P129" s="2"/>
      <c r="Q129" s="2"/>
      <c r="R129" s="2"/>
      <c r="S129" s="2"/>
      <c r="T129" s="2"/>
      <c r="U129" s="2"/>
      <c r="V129" s="2"/>
      <c r="W129" s="2"/>
      <c r="X129" s="2"/>
      <c r="Y129" s="2"/>
      <c r="Z129" s="2"/>
    </row>
    <row r="130" ht="15.75" customHeight="1">
      <c r="A130" s="1" t="s">
        <v>1391</v>
      </c>
      <c r="B130" s="1" t="s">
        <v>1392</v>
      </c>
      <c r="C130" s="1" t="s">
        <v>370</v>
      </c>
      <c r="D130" s="1" t="s">
        <v>1393</v>
      </c>
      <c r="E130" s="1" t="s">
        <v>1337</v>
      </c>
      <c r="F130" s="1" t="s">
        <v>1394</v>
      </c>
      <c r="G130" s="1" t="s">
        <v>1395</v>
      </c>
      <c r="H130" s="1" t="s">
        <v>1396</v>
      </c>
      <c r="I130" s="1" t="s">
        <v>1397</v>
      </c>
      <c r="J130" s="1" t="s">
        <v>1398</v>
      </c>
      <c r="K130" s="1" t="s">
        <v>1399</v>
      </c>
      <c r="L130" s="2"/>
      <c r="M130" s="2"/>
      <c r="N130" s="2"/>
      <c r="O130" s="2"/>
      <c r="P130" s="2"/>
      <c r="Q130" s="2"/>
      <c r="R130" s="2"/>
      <c r="S130" s="2"/>
      <c r="T130" s="2"/>
      <c r="U130" s="2"/>
      <c r="V130" s="2"/>
      <c r="W130" s="2"/>
      <c r="X130" s="2"/>
      <c r="Y130" s="2"/>
      <c r="Z130" s="2"/>
    </row>
    <row r="131" ht="15.75" customHeight="1">
      <c r="A131" s="1" t="s">
        <v>1400</v>
      </c>
      <c r="B131" s="1" t="s">
        <v>134</v>
      </c>
      <c r="C131" s="1" t="s">
        <v>1401</v>
      </c>
      <c r="D131" s="1" t="s">
        <v>1402</v>
      </c>
      <c r="E131" s="1">
        <v>42.0</v>
      </c>
      <c r="F131" s="1" t="s">
        <v>1403</v>
      </c>
      <c r="G131" s="1" t="s">
        <v>1183</v>
      </c>
      <c r="H131" s="1" t="s">
        <v>1382</v>
      </c>
      <c r="I131" s="1" t="s">
        <v>1404</v>
      </c>
      <c r="J131" s="1" t="s">
        <v>524</v>
      </c>
      <c r="K131" s="1" t="s">
        <v>1405</v>
      </c>
      <c r="L131" s="2"/>
      <c r="M131" s="2"/>
      <c r="N131" s="2"/>
      <c r="O131" s="2"/>
      <c r="P131" s="2"/>
      <c r="Q131" s="2"/>
      <c r="R131" s="2"/>
      <c r="S131" s="2"/>
      <c r="T131" s="2"/>
      <c r="U131" s="2"/>
      <c r="V131" s="2"/>
      <c r="W131" s="2"/>
      <c r="X131" s="2"/>
      <c r="Y131" s="2"/>
      <c r="Z131" s="2"/>
    </row>
    <row r="132" ht="15.75" customHeight="1">
      <c r="A132" s="1" t="s">
        <v>1406</v>
      </c>
      <c r="B132" s="1" t="s">
        <v>546</v>
      </c>
      <c r="C132" s="1" t="s">
        <v>1407</v>
      </c>
      <c r="D132" s="1" t="s">
        <v>547</v>
      </c>
      <c r="E132" s="1" t="s">
        <v>1408</v>
      </c>
      <c r="F132" s="1" t="s">
        <v>1409</v>
      </c>
      <c r="G132" s="1" t="s">
        <v>1410</v>
      </c>
      <c r="H132" s="1" t="s">
        <v>1411</v>
      </c>
      <c r="I132" s="1" t="s">
        <v>1412</v>
      </c>
      <c r="J132" s="1" t="s">
        <v>1413</v>
      </c>
      <c r="K132" s="1" t="s">
        <v>533</v>
      </c>
      <c r="L132" s="2"/>
      <c r="M132" s="2"/>
      <c r="N132" s="2"/>
      <c r="O132" s="2"/>
      <c r="P132" s="2"/>
      <c r="Q132" s="2"/>
      <c r="R132" s="2"/>
      <c r="S132" s="2"/>
      <c r="T132" s="2"/>
      <c r="U132" s="2"/>
      <c r="V132" s="2"/>
      <c r="W132" s="2"/>
      <c r="X132" s="2"/>
      <c r="Y132" s="2"/>
      <c r="Z132" s="2"/>
    </row>
    <row r="133" ht="15.75" customHeight="1">
      <c r="A133" s="1" t="s">
        <v>1414</v>
      </c>
      <c r="B133" s="1" t="s">
        <v>1415</v>
      </c>
      <c r="C133" s="1">
        <v>9.0</v>
      </c>
      <c r="D133" s="1" t="s">
        <v>1389</v>
      </c>
      <c r="E133" s="1" t="s">
        <v>1416</v>
      </c>
      <c r="F133" s="1" t="s">
        <v>1417</v>
      </c>
      <c r="G133" s="1" t="s">
        <v>1418</v>
      </c>
      <c r="H133" s="1" t="s">
        <v>1419</v>
      </c>
      <c r="I133" s="1" t="s">
        <v>1420</v>
      </c>
      <c r="J133" s="1" t="s">
        <v>756</v>
      </c>
      <c r="K133" s="1" t="s">
        <v>532</v>
      </c>
      <c r="L133" s="2"/>
      <c r="M133" s="2"/>
      <c r="N133" s="2"/>
      <c r="O133" s="2"/>
      <c r="P133" s="2"/>
      <c r="Q133" s="2"/>
      <c r="R133" s="2"/>
      <c r="S133" s="2"/>
      <c r="T133" s="2"/>
      <c r="U133" s="2"/>
      <c r="V133" s="2"/>
      <c r="W133" s="2"/>
      <c r="X133" s="2"/>
      <c r="Y133" s="2"/>
      <c r="Z133" s="2"/>
    </row>
    <row r="134" ht="15.75" customHeight="1">
      <c r="A134" s="1" t="s">
        <v>1421</v>
      </c>
      <c r="B134" s="1" t="s">
        <v>1422</v>
      </c>
      <c r="C134" s="1" t="s">
        <v>1423</v>
      </c>
      <c r="D134" s="1" t="s">
        <v>1424</v>
      </c>
      <c r="E134" s="1" t="s">
        <v>1425</v>
      </c>
      <c r="F134" s="1" t="s">
        <v>1426</v>
      </c>
      <c r="G134" s="1" t="s">
        <v>1427</v>
      </c>
      <c r="H134" s="1" t="s">
        <v>1019</v>
      </c>
      <c r="I134" s="1" t="s">
        <v>1428</v>
      </c>
      <c r="J134" s="1" t="s">
        <v>1429</v>
      </c>
      <c r="K134" s="1" t="s">
        <v>1430</v>
      </c>
      <c r="L134" s="2"/>
      <c r="M134" s="2"/>
      <c r="N134" s="2"/>
      <c r="O134" s="2"/>
      <c r="P134" s="2"/>
      <c r="Q134" s="2"/>
      <c r="R134" s="2"/>
      <c r="S134" s="2"/>
      <c r="T134" s="2"/>
      <c r="U134" s="2"/>
      <c r="V134" s="2"/>
      <c r="W134" s="2"/>
      <c r="X134" s="2"/>
      <c r="Y134" s="2"/>
      <c r="Z134" s="2"/>
    </row>
    <row r="135" ht="15.75" customHeight="1">
      <c r="A135" s="1" t="s">
        <v>1431</v>
      </c>
      <c r="B135" s="1" t="s">
        <v>1432</v>
      </c>
      <c r="C135" s="1" t="s">
        <v>1433</v>
      </c>
      <c r="D135" s="1" t="s">
        <v>1434</v>
      </c>
      <c r="E135" s="1" t="s">
        <v>1435</v>
      </c>
      <c r="F135" s="1" t="s">
        <v>1436</v>
      </c>
      <c r="G135" s="1" t="s">
        <v>1437</v>
      </c>
      <c r="H135" s="1" t="s">
        <v>1438</v>
      </c>
      <c r="I135" s="1" t="s">
        <v>1428</v>
      </c>
      <c r="J135" s="1" t="s">
        <v>944</v>
      </c>
      <c r="K135" s="1" t="s">
        <v>887</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1439</v>
      </c>
      <c r="C1" s="1" t="s">
        <v>1440</v>
      </c>
      <c r="D1" s="1" t="s">
        <v>1441</v>
      </c>
      <c r="E1" s="1" t="s">
        <v>1442</v>
      </c>
      <c r="F1" s="1" t="s">
        <v>1443</v>
      </c>
      <c r="G1" s="1" t="s">
        <v>1444</v>
      </c>
      <c r="H1" s="1" t="s">
        <v>1445</v>
      </c>
      <c r="I1" s="1" t="s">
        <v>1446</v>
      </c>
      <c r="J1" s="2"/>
      <c r="K1" s="2"/>
      <c r="L1" s="2"/>
      <c r="M1" s="2"/>
      <c r="N1" s="2"/>
      <c r="O1" s="2"/>
      <c r="P1" s="2"/>
      <c r="Q1" s="2"/>
      <c r="R1" s="2"/>
      <c r="S1" s="2"/>
      <c r="T1" s="2"/>
      <c r="U1" s="2"/>
      <c r="V1" s="2"/>
      <c r="W1" s="2"/>
      <c r="X1" s="2"/>
      <c r="Y1" s="2"/>
      <c r="Z1" s="2"/>
    </row>
    <row r="2">
      <c r="A2" s="1" t="s">
        <v>1447</v>
      </c>
      <c r="B2" s="1" t="s">
        <v>1448</v>
      </c>
      <c r="C2" s="1" t="s">
        <v>1449</v>
      </c>
      <c r="D2" s="1" t="s">
        <v>1450</v>
      </c>
      <c r="E2" s="1" t="s">
        <v>1451</v>
      </c>
      <c r="F2" s="1" t="s">
        <v>1452</v>
      </c>
      <c r="G2" s="1" t="s">
        <v>1453</v>
      </c>
      <c r="H2" s="1" t="s">
        <v>1453</v>
      </c>
      <c r="I2" s="1" t="s">
        <v>1454</v>
      </c>
      <c r="J2" s="2"/>
      <c r="K2" s="2"/>
      <c r="L2" s="2"/>
      <c r="M2" s="2"/>
      <c r="N2" s="2"/>
      <c r="O2" s="2"/>
      <c r="P2" s="2"/>
      <c r="Q2" s="2"/>
      <c r="R2" s="2"/>
      <c r="S2" s="2"/>
      <c r="T2" s="2"/>
      <c r="U2" s="2"/>
      <c r="V2" s="2"/>
      <c r="W2" s="2"/>
      <c r="X2" s="2"/>
      <c r="Y2" s="2"/>
      <c r="Z2" s="2"/>
    </row>
    <row r="3">
      <c r="A3" s="1" t="s">
        <v>1455</v>
      </c>
      <c r="B3" s="1" t="s">
        <v>1454</v>
      </c>
      <c r="C3" s="1" t="s">
        <v>1456</v>
      </c>
      <c r="D3" s="1" t="s">
        <v>1457</v>
      </c>
      <c r="E3" s="1" t="s">
        <v>1458</v>
      </c>
      <c r="F3" s="1" t="s">
        <v>1459</v>
      </c>
      <c r="G3" s="1" t="s">
        <v>1460</v>
      </c>
      <c r="H3" s="1" t="s">
        <v>1461</v>
      </c>
      <c r="I3" s="1" t="s">
        <v>1454</v>
      </c>
      <c r="J3" s="2"/>
      <c r="K3" s="2"/>
      <c r="L3" s="2"/>
      <c r="M3" s="2"/>
      <c r="N3" s="2"/>
      <c r="O3" s="2"/>
      <c r="P3" s="2"/>
      <c r="Q3" s="2"/>
      <c r="R3" s="2"/>
      <c r="S3" s="2"/>
      <c r="T3" s="2"/>
      <c r="U3" s="2"/>
      <c r="V3" s="2"/>
      <c r="W3" s="2"/>
      <c r="X3" s="2"/>
      <c r="Y3" s="2"/>
      <c r="Z3" s="2"/>
    </row>
    <row r="4">
      <c r="A4" s="1" t="s">
        <v>1462</v>
      </c>
      <c r="B4" s="1" t="s">
        <v>1448</v>
      </c>
      <c r="C4" s="1" t="s">
        <v>1449</v>
      </c>
      <c r="D4" s="1" t="s">
        <v>1450</v>
      </c>
      <c r="E4" s="1" t="s">
        <v>1451</v>
      </c>
      <c r="F4" s="1" t="s">
        <v>1452</v>
      </c>
      <c r="G4" s="1" t="s">
        <v>1453</v>
      </c>
      <c r="H4" s="1" t="s">
        <v>1453</v>
      </c>
      <c r="I4" s="1" t="s">
        <v>1453</v>
      </c>
      <c r="J4" s="2"/>
      <c r="K4" s="2"/>
      <c r="L4" s="2"/>
      <c r="M4" s="2"/>
      <c r="N4" s="2"/>
      <c r="O4" s="2"/>
      <c r="P4" s="2"/>
      <c r="Q4" s="2"/>
      <c r="R4" s="2"/>
      <c r="S4" s="2"/>
      <c r="T4" s="2"/>
      <c r="U4" s="2"/>
      <c r="V4" s="2"/>
      <c r="W4" s="2"/>
      <c r="X4" s="2"/>
      <c r="Y4" s="2"/>
      <c r="Z4" s="2"/>
    </row>
    <row r="5">
      <c r="A5" s="1" t="s">
        <v>1455</v>
      </c>
      <c r="B5" s="1" t="s">
        <v>1454</v>
      </c>
      <c r="C5" s="1" t="s">
        <v>1456</v>
      </c>
      <c r="D5" s="1" t="s">
        <v>1457</v>
      </c>
      <c r="E5" s="1" t="s">
        <v>1458</v>
      </c>
      <c r="F5" s="1" t="s">
        <v>1459</v>
      </c>
      <c r="G5" s="1" t="s">
        <v>1460</v>
      </c>
      <c r="H5" s="1" t="s">
        <v>1461</v>
      </c>
      <c r="I5" s="1" t="s">
        <v>1461</v>
      </c>
      <c r="J5" s="2"/>
      <c r="K5" s="2"/>
      <c r="L5" s="2"/>
      <c r="M5" s="2"/>
      <c r="N5" s="2"/>
      <c r="O5" s="2"/>
      <c r="P5" s="2"/>
      <c r="Q5" s="2"/>
      <c r="R5" s="2"/>
      <c r="S5" s="2"/>
      <c r="T5" s="2"/>
      <c r="U5" s="2"/>
      <c r="V5" s="2"/>
      <c r="W5" s="2"/>
      <c r="X5" s="2"/>
      <c r="Y5" s="2"/>
      <c r="Z5" s="2"/>
    </row>
    <row r="6">
      <c r="A6" s="1" t="s">
        <v>1463</v>
      </c>
      <c r="B6" s="1" t="s">
        <v>1464</v>
      </c>
      <c r="C6" s="1" t="s">
        <v>1465</v>
      </c>
      <c r="D6" s="1" t="s">
        <v>1466</v>
      </c>
      <c r="E6" s="1" t="s">
        <v>1467</v>
      </c>
      <c r="F6" s="1" t="s">
        <v>1468</v>
      </c>
      <c r="G6" s="1" t="s">
        <v>1469</v>
      </c>
      <c r="H6" s="1" t="s">
        <v>1470</v>
      </c>
      <c r="I6" s="1" t="s">
        <v>1471</v>
      </c>
      <c r="J6" s="2"/>
      <c r="K6" s="2"/>
      <c r="L6" s="2"/>
      <c r="M6" s="2"/>
      <c r="N6" s="2"/>
      <c r="O6" s="2"/>
      <c r="P6" s="2"/>
      <c r="Q6" s="2"/>
      <c r="R6" s="2"/>
      <c r="S6" s="2"/>
      <c r="T6" s="2"/>
      <c r="U6" s="2"/>
      <c r="V6" s="2"/>
      <c r="W6" s="2"/>
      <c r="X6" s="2"/>
      <c r="Y6" s="2"/>
      <c r="Z6" s="2"/>
    </row>
    <row r="7">
      <c r="A7" s="1" t="s">
        <v>1472</v>
      </c>
      <c r="B7" s="1" t="s">
        <v>1473</v>
      </c>
      <c r="C7" s="1" t="s">
        <v>1474</v>
      </c>
      <c r="D7" s="1" t="s">
        <v>1475</v>
      </c>
      <c r="E7" s="1" t="s">
        <v>1476</v>
      </c>
      <c r="F7" s="1" t="s">
        <v>1477</v>
      </c>
      <c r="G7" s="1" t="s">
        <v>1478</v>
      </c>
      <c r="H7" s="1" t="s">
        <v>1479</v>
      </c>
      <c r="I7" s="1" t="s">
        <v>1480</v>
      </c>
      <c r="J7" s="2"/>
      <c r="K7" s="2"/>
      <c r="L7" s="2"/>
      <c r="M7" s="2"/>
      <c r="N7" s="2"/>
      <c r="O7" s="2"/>
      <c r="P7" s="2"/>
      <c r="Q7" s="2"/>
      <c r="R7" s="2"/>
      <c r="S7" s="2"/>
      <c r="T7" s="2"/>
      <c r="U7" s="2"/>
      <c r="V7" s="2"/>
      <c r="W7" s="2"/>
      <c r="X7" s="2"/>
      <c r="Y7" s="2"/>
      <c r="Z7" s="2"/>
    </row>
    <row r="8">
      <c r="A8" s="1" t="s">
        <v>1481</v>
      </c>
      <c r="B8" s="1" t="s">
        <v>1454</v>
      </c>
      <c r="C8" s="1" t="s">
        <v>1482</v>
      </c>
      <c r="D8" s="1" t="s">
        <v>1483</v>
      </c>
      <c r="E8" s="1" t="s">
        <v>1484</v>
      </c>
      <c r="F8" s="1" t="s">
        <v>1482</v>
      </c>
      <c r="G8" s="1" t="s">
        <v>1485</v>
      </c>
      <c r="H8" s="1" t="s">
        <v>1484</v>
      </c>
      <c r="I8" s="1" t="s">
        <v>1478</v>
      </c>
      <c r="J8" s="2"/>
      <c r="K8" s="2"/>
      <c r="L8" s="2"/>
      <c r="M8" s="2"/>
      <c r="N8" s="2"/>
      <c r="O8" s="2"/>
      <c r="P8" s="2"/>
      <c r="Q8" s="2"/>
      <c r="R8" s="2"/>
      <c r="S8" s="2"/>
      <c r="T8" s="2"/>
      <c r="U8" s="2"/>
      <c r="V8" s="2"/>
      <c r="W8" s="2"/>
      <c r="X8" s="2"/>
      <c r="Y8" s="2"/>
      <c r="Z8" s="2"/>
    </row>
    <row r="9">
      <c r="A9" s="1" t="s">
        <v>1486</v>
      </c>
      <c r="B9" s="1" t="s">
        <v>1487</v>
      </c>
      <c r="C9" s="1" t="s">
        <v>1488</v>
      </c>
      <c r="D9" s="1" t="s">
        <v>1489</v>
      </c>
      <c r="E9" s="1" t="s">
        <v>1490</v>
      </c>
      <c r="F9" s="1" t="s">
        <v>1491</v>
      </c>
      <c r="G9" s="1" t="s">
        <v>1492</v>
      </c>
      <c r="H9" s="1" t="s">
        <v>1492</v>
      </c>
      <c r="I9" s="1" t="s">
        <v>1493</v>
      </c>
      <c r="J9" s="2"/>
      <c r="K9" s="2"/>
      <c r="L9" s="2"/>
      <c r="M9" s="2"/>
      <c r="N9" s="2"/>
      <c r="O9" s="2"/>
      <c r="P9" s="2"/>
      <c r="Q9" s="2"/>
      <c r="R9" s="2"/>
      <c r="S9" s="2"/>
      <c r="T9" s="2"/>
      <c r="U9" s="2"/>
      <c r="V9" s="2"/>
      <c r="W9" s="2"/>
      <c r="X9" s="2"/>
      <c r="Y9" s="2"/>
      <c r="Z9" s="2"/>
    </row>
    <row r="10">
      <c r="A10" s="1" t="s">
        <v>1494</v>
      </c>
      <c r="B10" s="1" t="s">
        <v>1483</v>
      </c>
      <c r="C10" s="1" t="s">
        <v>1483</v>
      </c>
      <c r="D10" s="1" t="s">
        <v>1483</v>
      </c>
      <c r="E10" s="1" t="s">
        <v>1483</v>
      </c>
      <c r="F10" s="1" t="s">
        <v>1483</v>
      </c>
      <c r="G10" s="1" t="s">
        <v>1492</v>
      </c>
      <c r="H10" s="1" t="s">
        <v>1492</v>
      </c>
      <c r="I10" s="1" t="s">
        <v>1493</v>
      </c>
      <c r="J10" s="2"/>
      <c r="K10" s="2"/>
      <c r="L10" s="2"/>
      <c r="M10" s="2"/>
      <c r="N10" s="2"/>
      <c r="O10" s="2"/>
      <c r="P10" s="2"/>
      <c r="Q10" s="2"/>
      <c r="R10" s="2"/>
      <c r="S10" s="2"/>
      <c r="T10" s="2"/>
      <c r="U10" s="2"/>
      <c r="V10" s="2"/>
      <c r="W10" s="2"/>
      <c r="X10" s="2"/>
      <c r="Y10" s="2"/>
      <c r="Z10" s="2"/>
    </row>
    <row r="11">
      <c r="A11" s="1" t="s">
        <v>1495</v>
      </c>
      <c r="B11" s="1" t="s">
        <v>1454</v>
      </c>
      <c r="C11" s="1" t="s">
        <v>1454</v>
      </c>
      <c r="D11" s="1" t="s">
        <v>1454</v>
      </c>
      <c r="E11" s="1" t="s">
        <v>1454</v>
      </c>
      <c r="F11" s="1" t="s">
        <v>1454</v>
      </c>
      <c r="G11" s="1" t="s">
        <v>1454</v>
      </c>
      <c r="H11" s="1" t="s">
        <v>1454</v>
      </c>
      <c r="I11" s="1" t="s">
        <v>1454</v>
      </c>
      <c r="J11" s="2"/>
      <c r="K11" s="2"/>
      <c r="L11" s="2"/>
      <c r="M11" s="2"/>
      <c r="N11" s="2"/>
      <c r="O11" s="2"/>
      <c r="P11" s="2"/>
      <c r="Q11" s="2"/>
      <c r="R11" s="2"/>
      <c r="S11" s="2"/>
      <c r="T11" s="2"/>
      <c r="U11" s="2"/>
      <c r="V11" s="2"/>
      <c r="W11" s="2"/>
      <c r="X11" s="2"/>
      <c r="Y11" s="2"/>
      <c r="Z11" s="2"/>
    </row>
    <row r="12">
      <c r="A12" s="1" t="s">
        <v>1496</v>
      </c>
      <c r="B12" s="1" t="s">
        <v>1483</v>
      </c>
      <c r="C12" s="1" t="s">
        <v>1483</v>
      </c>
      <c r="D12" s="1" t="s">
        <v>1483</v>
      </c>
      <c r="E12" s="1" t="s">
        <v>1483</v>
      </c>
      <c r="F12" s="1" t="s">
        <v>1483</v>
      </c>
      <c r="G12" s="1" t="s">
        <v>1497</v>
      </c>
      <c r="H12" s="1" t="s">
        <v>1498</v>
      </c>
      <c r="I12" s="1" t="s">
        <v>1499</v>
      </c>
      <c r="J12" s="2"/>
      <c r="K12" s="2"/>
      <c r="L12" s="2"/>
      <c r="M12" s="2"/>
      <c r="N12" s="2"/>
      <c r="O12" s="2"/>
      <c r="P12" s="2"/>
      <c r="Q12" s="2"/>
      <c r="R12" s="2"/>
      <c r="S12" s="2"/>
      <c r="T12" s="2"/>
      <c r="U12" s="2"/>
      <c r="V12" s="2"/>
      <c r="W12" s="2"/>
      <c r="X12" s="2"/>
      <c r="Y12" s="2"/>
      <c r="Z12" s="2"/>
    </row>
    <row r="13">
      <c r="A13" s="1" t="s">
        <v>1500</v>
      </c>
      <c r="B13" s="1" t="s">
        <v>1454</v>
      </c>
      <c r="C13" s="1" t="s">
        <v>1454</v>
      </c>
      <c r="D13" s="1" t="s">
        <v>1454</v>
      </c>
      <c r="E13" s="1" t="s">
        <v>1454</v>
      </c>
      <c r="F13" s="1" t="s">
        <v>1454</v>
      </c>
      <c r="G13" s="1" t="s">
        <v>1454</v>
      </c>
      <c r="H13" s="1" t="s">
        <v>1454</v>
      </c>
      <c r="I13" s="1" t="s">
        <v>1454</v>
      </c>
      <c r="J13" s="2"/>
      <c r="K13" s="2"/>
      <c r="L13" s="2"/>
      <c r="M13" s="2"/>
      <c r="N13" s="2"/>
      <c r="O13" s="2"/>
      <c r="P13" s="2"/>
      <c r="Q13" s="2"/>
      <c r="R13" s="2"/>
      <c r="S13" s="2"/>
      <c r="T13" s="2"/>
      <c r="U13" s="2"/>
      <c r="V13" s="2"/>
      <c r="W13" s="2"/>
      <c r="X13" s="2"/>
      <c r="Y13" s="2"/>
      <c r="Z13" s="2"/>
    </row>
    <row r="14">
      <c r="A14" s="1" t="s">
        <v>1501</v>
      </c>
      <c r="B14" s="1" t="s">
        <v>1454</v>
      </c>
      <c r="C14" s="1" t="s">
        <v>1454</v>
      </c>
      <c r="D14" s="1" t="s">
        <v>1454</v>
      </c>
      <c r="E14" s="1" t="s">
        <v>1454</v>
      </c>
      <c r="F14" s="1" t="s">
        <v>1454</v>
      </c>
      <c r="G14" s="1" t="s">
        <v>1454</v>
      </c>
      <c r="H14" s="1" t="s">
        <v>1454</v>
      </c>
      <c r="I14" s="1" t="s">
        <v>1454</v>
      </c>
      <c r="J14" s="2"/>
      <c r="K14" s="2"/>
      <c r="L14" s="2"/>
      <c r="M14" s="2"/>
      <c r="N14" s="2"/>
      <c r="O14" s="2"/>
      <c r="P14" s="2"/>
      <c r="Q14" s="2"/>
      <c r="R14" s="2"/>
      <c r="S14" s="2"/>
      <c r="T14" s="2"/>
      <c r="U14" s="2"/>
      <c r="V14" s="2"/>
      <c r="W14" s="2"/>
      <c r="X14" s="2"/>
      <c r="Y14" s="2"/>
      <c r="Z14" s="2"/>
    </row>
    <row r="15">
      <c r="A15" s="1" t="s">
        <v>1502</v>
      </c>
      <c r="B15" s="1" t="s">
        <v>245</v>
      </c>
      <c r="C15" s="1" t="s">
        <v>246</v>
      </c>
      <c r="D15" s="1" t="s">
        <v>247</v>
      </c>
      <c r="E15" s="1" t="s">
        <v>248</v>
      </c>
      <c r="F15" s="1" t="s">
        <v>249</v>
      </c>
      <c r="G15" s="1" t="s">
        <v>1503</v>
      </c>
      <c r="H15" s="1" t="s">
        <v>1504</v>
      </c>
      <c r="I15" s="1" t="s">
        <v>1505</v>
      </c>
      <c r="J15" s="2"/>
      <c r="K15" s="2"/>
      <c r="L15" s="2"/>
      <c r="M15" s="2"/>
      <c r="N15" s="2"/>
      <c r="O15" s="2"/>
      <c r="P15" s="2"/>
      <c r="Q15" s="2"/>
      <c r="R15" s="2"/>
      <c r="S15" s="2"/>
      <c r="T15" s="2"/>
      <c r="U15" s="2"/>
      <c r="V15" s="2"/>
      <c r="W15" s="2"/>
      <c r="X15" s="2"/>
      <c r="Y15" s="2"/>
      <c r="Z15" s="2"/>
    </row>
    <row r="16">
      <c r="A16" s="1" t="s">
        <v>1506</v>
      </c>
      <c r="B16" s="1" t="s">
        <v>1507</v>
      </c>
      <c r="C16" s="1" t="s">
        <v>1508</v>
      </c>
      <c r="D16" s="1" t="s">
        <v>1509</v>
      </c>
      <c r="E16" s="1" t="s">
        <v>1510</v>
      </c>
      <c r="F16" s="1" t="s">
        <v>1511</v>
      </c>
      <c r="G16" s="1" t="s">
        <v>1512</v>
      </c>
      <c r="H16" s="1" t="s">
        <v>1513</v>
      </c>
      <c r="I16" s="1" t="s">
        <v>1514</v>
      </c>
      <c r="J16" s="2"/>
      <c r="K16" s="2"/>
      <c r="L16" s="2"/>
      <c r="M16" s="2"/>
      <c r="N16" s="2"/>
      <c r="O16" s="2"/>
      <c r="P16" s="2"/>
      <c r="Q16" s="2"/>
      <c r="R16" s="2"/>
      <c r="S16" s="2"/>
      <c r="T16" s="2"/>
      <c r="U16" s="2"/>
      <c r="V16" s="2"/>
      <c r="W16" s="2"/>
      <c r="X16" s="2"/>
      <c r="Y16" s="2"/>
      <c r="Z16" s="2"/>
    </row>
    <row r="17">
      <c r="A17" s="1" t="s">
        <v>1515</v>
      </c>
      <c r="B17" s="1" t="s">
        <v>215</v>
      </c>
      <c r="C17" s="1" t="s">
        <v>205</v>
      </c>
      <c r="D17" s="1" t="s">
        <v>216</v>
      </c>
      <c r="E17" s="1" t="s">
        <v>217</v>
      </c>
      <c r="F17" s="1" t="s">
        <v>208</v>
      </c>
      <c r="G17" s="1" t="s">
        <v>1516</v>
      </c>
      <c r="H17" s="1" t="s">
        <v>1517</v>
      </c>
      <c r="I17" s="1" t="s">
        <v>1518</v>
      </c>
      <c r="J17" s="2"/>
      <c r="K17" s="2"/>
      <c r="L17" s="2"/>
      <c r="M17" s="2"/>
      <c r="N17" s="2"/>
      <c r="O17" s="2"/>
      <c r="P17" s="2"/>
      <c r="Q17" s="2"/>
      <c r="R17" s="2"/>
      <c r="S17" s="2"/>
      <c r="T17" s="2"/>
      <c r="U17" s="2"/>
      <c r="V17" s="2"/>
      <c r="W17" s="2"/>
      <c r="X17" s="2"/>
      <c r="Y17" s="2"/>
      <c r="Z17" s="2"/>
    </row>
    <row r="18">
      <c r="A18" s="1" t="s">
        <v>1519</v>
      </c>
      <c r="B18" s="1" t="s">
        <v>1520</v>
      </c>
      <c r="C18" s="1" t="s">
        <v>1521</v>
      </c>
      <c r="D18" s="1" t="s">
        <v>1522</v>
      </c>
      <c r="E18" s="1" t="s">
        <v>1523</v>
      </c>
      <c r="F18" s="1" t="s">
        <v>1524</v>
      </c>
      <c r="G18" s="1" t="s">
        <v>1525</v>
      </c>
      <c r="H18" s="1" t="s">
        <v>1526</v>
      </c>
      <c r="I18" s="1" t="s">
        <v>1527</v>
      </c>
      <c r="J18" s="2"/>
      <c r="K18" s="2"/>
      <c r="L18" s="2"/>
      <c r="M18" s="2"/>
      <c r="N18" s="2"/>
      <c r="O18" s="2"/>
      <c r="P18" s="2"/>
      <c r="Q18" s="2"/>
      <c r="R18" s="2"/>
      <c r="S18" s="2"/>
      <c r="T18" s="2"/>
      <c r="U18" s="2"/>
      <c r="V18" s="2"/>
      <c r="W18" s="2"/>
      <c r="X18" s="2"/>
      <c r="Y18" s="2"/>
      <c r="Z18" s="2"/>
    </row>
    <row r="19">
      <c r="A19" s="1" t="s">
        <v>1528</v>
      </c>
      <c r="B19" s="1" t="s">
        <v>1529</v>
      </c>
      <c r="C19" s="1" t="s">
        <v>1530</v>
      </c>
      <c r="D19" s="1" t="s">
        <v>1531</v>
      </c>
      <c r="E19" s="1" t="s">
        <v>1532</v>
      </c>
      <c r="F19" s="1" t="s">
        <v>1533</v>
      </c>
      <c r="G19" s="1" t="s">
        <v>1534</v>
      </c>
      <c r="H19" s="1" t="s">
        <v>1535</v>
      </c>
      <c r="I19" s="1" t="s">
        <v>1536</v>
      </c>
      <c r="J19" s="2"/>
      <c r="K19" s="2"/>
      <c r="L19" s="2"/>
      <c r="M19" s="2"/>
      <c r="N19" s="2"/>
      <c r="O19" s="2"/>
      <c r="P19" s="2"/>
      <c r="Q19" s="2"/>
      <c r="R19" s="2"/>
      <c r="S19" s="2"/>
      <c r="T19" s="2"/>
      <c r="U19" s="2"/>
      <c r="V19" s="2"/>
      <c r="W19" s="2"/>
      <c r="X19" s="2"/>
      <c r="Y19" s="2"/>
      <c r="Z19" s="2"/>
    </row>
    <row r="20">
      <c r="A20" s="1" t="s">
        <v>1537</v>
      </c>
      <c r="B20" s="1" t="s">
        <v>1454</v>
      </c>
      <c r="C20" s="1" t="s">
        <v>1454</v>
      </c>
      <c r="D20" s="1" t="s">
        <v>1454</v>
      </c>
      <c r="E20" s="1" t="s">
        <v>1454</v>
      </c>
      <c r="F20" s="1" t="s">
        <v>1454</v>
      </c>
      <c r="G20" s="1" t="s">
        <v>1454</v>
      </c>
      <c r="H20" s="1" t="s">
        <v>1454</v>
      </c>
      <c r="I20" s="1" t="s">
        <v>1454</v>
      </c>
      <c r="J20" s="2"/>
      <c r="K20" s="2"/>
      <c r="L20" s="2"/>
      <c r="M20" s="2"/>
      <c r="N20" s="2"/>
      <c r="O20" s="2"/>
      <c r="P20" s="2"/>
      <c r="Q20" s="2"/>
      <c r="R20" s="2"/>
      <c r="S20" s="2"/>
      <c r="T20" s="2"/>
      <c r="U20" s="2"/>
      <c r="V20" s="2"/>
      <c r="W20" s="2"/>
      <c r="X20" s="2"/>
      <c r="Y20" s="2"/>
      <c r="Z20" s="2"/>
    </row>
    <row r="21" ht="15.75" customHeight="1">
      <c r="A21" s="1" t="s">
        <v>1538</v>
      </c>
      <c r="B21" s="1" t="s">
        <v>1539</v>
      </c>
      <c r="C21" s="1" t="s">
        <v>1540</v>
      </c>
      <c r="D21" s="1" t="s">
        <v>1541</v>
      </c>
      <c r="E21" s="1" t="s">
        <v>1542</v>
      </c>
      <c r="F21" s="1" t="s">
        <v>1543</v>
      </c>
      <c r="G21" s="1" t="s">
        <v>1544</v>
      </c>
      <c r="H21" s="1" t="s">
        <v>1545</v>
      </c>
      <c r="I21" s="1" t="s">
        <v>1546</v>
      </c>
      <c r="J21" s="2"/>
      <c r="K21" s="2"/>
      <c r="L21" s="2"/>
      <c r="M21" s="2"/>
      <c r="N21" s="2"/>
      <c r="O21" s="2"/>
      <c r="P21" s="2"/>
      <c r="Q21" s="2"/>
      <c r="R21" s="2"/>
      <c r="S21" s="2"/>
      <c r="T21" s="2"/>
      <c r="U21" s="2"/>
      <c r="V21" s="2"/>
      <c r="W21" s="2"/>
      <c r="X21" s="2"/>
      <c r="Y21" s="2"/>
      <c r="Z21" s="2"/>
    </row>
    <row r="22" ht="15.75" customHeight="1">
      <c r="A22" s="1" t="s">
        <v>1547</v>
      </c>
      <c r="B22" s="1" t="s">
        <v>1548</v>
      </c>
      <c r="C22" s="1" t="s">
        <v>1549</v>
      </c>
      <c r="D22" s="1" t="s">
        <v>1550</v>
      </c>
      <c r="E22" s="1" t="s">
        <v>1551</v>
      </c>
      <c r="F22" s="1" t="s">
        <v>1552</v>
      </c>
      <c r="G22" s="1" t="s">
        <v>1553</v>
      </c>
      <c r="H22" s="1" t="s">
        <v>1554</v>
      </c>
      <c r="I22" s="1" t="s">
        <v>1555</v>
      </c>
      <c r="J22" s="2"/>
      <c r="K22" s="2"/>
      <c r="L22" s="2"/>
      <c r="M22" s="2"/>
      <c r="N22" s="2"/>
      <c r="O22" s="2"/>
      <c r="P22" s="2"/>
      <c r="Q22" s="2"/>
      <c r="R22" s="2"/>
      <c r="S22" s="2"/>
      <c r="T22" s="2"/>
      <c r="U22" s="2"/>
      <c r="V22" s="2"/>
      <c r="W22" s="2"/>
      <c r="X22" s="2"/>
      <c r="Y22" s="2"/>
      <c r="Z22" s="2"/>
    </row>
    <row r="23" ht="15.75" customHeight="1">
      <c r="A23" s="1" t="s">
        <v>151</v>
      </c>
      <c r="B23" s="1" t="s">
        <v>1454</v>
      </c>
      <c r="C23" s="1" t="s">
        <v>1454</v>
      </c>
      <c r="D23" s="1" t="s">
        <v>1454</v>
      </c>
      <c r="E23" s="1" t="s">
        <v>1454</v>
      </c>
      <c r="F23" s="1" t="s">
        <v>1454</v>
      </c>
      <c r="G23" s="1" t="s">
        <v>1454</v>
      </c>
      <c r="H23" s="1" t="s">
        <v>1454</v>
      </c>
      <c r="I23" s="1" t="s">
        <v>1454</v>
      </c>
      <c r="J23" s="2"/>
      <c r="K23" s="2"/>
      <c r="L23" s="2"/>
      <c r="M23" s="2"/>
      <c r="N23" s="2"/>
      <c r="O23" s="2"/>
      <c r="P23" s="2"/>
      <c r="Q23" s="2"/>
      <c r="R23" s="2"/>
      <c r="S23" s="2"/>
      <c r="T23" s="2"/>
      <c r="U23" s="2"/>
      <c r="V23" s="2"/>
      <c r="W23" s="2"/>
      <c r="X23" s="2"/>
      <c r="Y23" s="2"/>
      <c r="Z23" s="2"/>
    </row>
    <row r="24" ht="15.75" customHeight="1">
      <c r="A24" s="1" t="s">
        <v>1556</v>
      </c>
      <c r="B24" s="1" t="s">
        <v>1557</v>
      </c>
      <c r="C24" s="1" t="s">
        <v>1558</v>
      </c>
      <c r="D24" s="1" t="s">
        <v>1559</v>
      </c>
      <c r="E24" s="1" t="s">
        <v>1560</v>
      </c>
      <c r="F24" s="1" t="s">
        <v>1561</v>
      </c>
      <c r="G24" s="1" t="s">
        <v>1562</v>
      </c>
      <c r="H24" s="1" t="s">
        <v>1562</v>
      </c>
      <c r="I24" s="1" t="s">
        <v>1562</v>
      </c>
      <c r="J24" s="2"/>
      <c r="K24" s="2"/>
      <c r="L24" s="2"/>
      <c r="M24" s="2"/>
      <c r="N24" s="2"/>
      <c r="O24" s="2"/>
      <c r="P24" s="2"/>
      <c r="Q24" s="2"/>
      <c r="R24" s="2"/>
      <c r="S24" s="2"/>
      <c r="T24" s="2"/>
      <c r="U24" s="2"/>
      <c r="V24" s="2"/>
      <c r="W24" s="2"/>
      <c r="X24" s="2"/>
      <c r="Y24" s="2"/>
      <c r="Z24" s="2"/>
    </row>
    <row r="25" ht="15.75" customHeight="1">
      <c r="A25" s="1" t="s">
        <v>1563</v>
      </c>
      <c r="B25" s="1" t="s">
        <v>1564</v>
      </c>
      <c r="C25" s="1" t="s">
        <v>1565</v>
      </c>
      <c r="D25" s="1" t="s">
        <v>1566</v>
      </c>
      <c r="E25" s="1" t="s">
        <v>1567</v>
      </c>
      <c r="F25" s="1" t="s">
        <v>1568</v>
      </c>
      <c r="G25" s="1" t="s">
        <v>1569</v>
      </c>
      <c r="H25" s="1" t="s">
        <v>1569</v>
      </c>
      <c r="I25" s="1" t="s">
        <v>1454</v>
      </c>
      <c r="J25" s="2"/>
      <c r="K25" s="2"/>
      <c r="L25" s="2"/>
      <c r="M25" s="2"/>
      <c r="N25" s="2"/>
      <c r="O25" s="2"/>
      <c r="P25" s="2"/>
      <c r="Q25" s="2"/>
      <c r="R25" s="2"/>
      <c r="S25" s="2"/>
      <c r="T25" s="2"/>
      <c r="U25" s="2"/>
      <c r="V25" s="2"/>
      <c r="W25" s="2"/>
      <c r="X25" s="2"/>
      <c r="Y25" s="2"/>
      <c r="Z25" s="2"/>
    </row>
    <row r="26" ht="15.75" customHeight="1">
      <c r="A26" s="1" t="s">
        <v>1570</v>
      </c>
      <c r="B26" s="1" t="s">
        <v>1571</v>
      </c>
      <c r="C26" s="1" t="s">
        <v>1572</v>
      </c>
      <c r="D26" s="1" t="s">
        <v>1573</v>
      </c>
      <c r="E26" s="1" t="s">
        <v>1574</v>
      </c>
      <c r="F26" s="1" t="s">
        <v>1575</v>
      </c>
      <c r="G26" s="1" t="s">
        <v>1454</v>
      </c>
      <c r="H26" s="1" t="s">
        <v>1454</v>
      </c>
      <c r="I26" s="1" t="s">
        <v>1454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1576</v>
      </c>
      <c r="B2" s="1" t="s">
        <v>1577</v>
      </c>
      <c r="C2" s="2"/>
      <c r="D2" s="2"/>
      <c r="E2" s="2"/>
      <c r="F2" s="2"/>
      <c r="G2" s="2"/>
      <c r="H2" s="2"/>
      <c r="I2" s="2"/>
      <c r="J2" s="2"/>
      <c r="K2" s="2"/>
      <c r="L2" s="2"/>
      <c r="M2" s="2"/>
      <c r="N2" s="2"/>
      <c r="O2" s="2"/>
      <c r="P2" s="2"/>
      <c r="Q2" s="2"/>
      <c r="R2" s="2"/>
      <c r="S2" s="2"/>
      <c r="T2" s="2"/>
      <c r="U2" s="2"/>
      <c r="V2" s="2"/>
      <c r="W2" s="2"/>
      <c r="X2" s="2"/>
      <c r="Y2" s="2"/>
      <c r="Z2" s="2"/>
    </row>
    <row r="3">
      <c r="A3" s="3" t="s">
        <v>1578</v>
      </c>
      <c r="B3" s="1" t="s">
        <v>1579</v>
      </c>
      <c r="C3" s="2"/>
      <c r="D3" s="2"/>
      <c r="E3" s="2"/>
      <c r="F3" s="2"/>
      <c r="G3" s="2"/>
      <c r="H3" s="2"/>
      <c r="I3" s="2"/>
      <c r="J3" s="2"/>
      <c r="K3" s="2"/>
      <c r="L3" s="2"/>
      <c r="M3" s="2"/>
      <c r="N3" s="2"/>
      <c r="O3" s="2"/>
      <c r="P3" s="2"/>
      <c r="Q3" s="2"/>
      <c r="R3" s="2"/>
      <c r="S3" s="2"/>
      <c r="T3" s="2"/>
      <c r="U3" s="2"/>
      <c r="V3" s="2"/>
      <c r="W3" s="2"/>
      <c r="X3" s="2"/>
      <c r="Y3" s="2"/>
      <c r="Z3" s="2"/>
    </row>
    <row r="4">
      <c r="A4" s="3" t="s">
        <v>1580</v>
      </c>
      <c r="B4" s="1" t="s">
        <v>1581</v>
      </c>
      <c r="C4" s="2"/>
      <c r="D4" s="2"/>
      <c r="E4" s="2"/>
      <c r="F4" s="2"/>
      <c r="G4" s="2"/>
      <c r="H4" s="2"/>
      <c r="I4" s="2"/>
      <c r="J4" s="2"/>
      <c r="K4" s="2"/>
      <c r="L4" s="2"/>
      <c r="M4" s="2"/>
      <c r="N4" s="2"/>
      <c r="O4" s="2"/>
      <c r="P4" s="2"/>
      <c r="Q4" s="2"/>
      <c r="R4" s="2"/>
      <c r="S4" s="2"/>
      <c r="T4" s="2"/>
      <c r="U4" s="2"/>
      <c r="V4" s="2"/>
      <c r="W4" s="2"/>
      <c r="X4" s="2"/>
      <c r="Y4" s="2"/>
      <c r="Z4" s="2"/>
    </row>
    <row r="5">
      <c r="A5" s="3" t="s">
        <v>1582</v>
      </c>
      <c r="B5" s="1" t="s">
        <v>1583</v>
      </c>
      <c r="C5" s="2"/>
      <c r="D5" s="2"/>
      <c r="E5" s="2"/>
      <c r="F5" s="2"/>
      <c r="G5" s="2"/>
      <c r="H5" s="2"/>
      <c r="I5" s="2"/>
      <c r="J5" s="2"/>
      <c r="K5" s="2"/>
      <c r="L5" s="2"/>
      <c r="M5" s="2"/>
      <c r="N5" s="2"/>
      <c r="O5" s="2"/>
      <c r="P5" s="2"/>
      <c r="Q5" s="2"/>
      <c r="R5" s="2"/>
      <c r="S5" s="2"/>
      <c r="T5" s="2"/>
      <c r="U5" s="2"/>
      <c r="V5" s="2"/>
      <c r="W5" s="2"/>
      <c r="X5" s="2"/>
      <c r="Y5" s="2"/>
      <c r="Z5" s="2"/>
    </row>
    <row r="6">
      <c r="A6" s="3" t="s">
        <v>1584</v>
      </c>
      <c r="B6" s="1" t="s">
        <v>12</v>
      </c>
      <c r="C6" s="2"/>
      <c r="D6" s="2"/>
      <c r="E6" s="2"/>
      <c r="F6" s="2"/>
      <c r="G6" s="2"/>
      <c r="H6" s="2"/>
      <c r="I6" s="2"/>
      <c r="J6" s="2"/>
      <c r="K6" s="2"/>
      <c r="L6" s="2"/>
      <c r="M6" s="2"/>
      <c r="N6" s="2"/>
      <c r="O6" s="2"/>
      <c r="P6" s="2"/>
      <c r="Q6" s="2"/>
      <c r="R6" s="2"/>
      <c r="S6" s="2"/>
      <c r="T6" s="2"/>
      <c r="U6" s="2"/>
      <c r="V6" s="2"/>
      <c r="W6" s="2"/>
      <c r="X6" s="2"/>
      <c r="Y6" s="2"/>
      <c r="Z6" s="2"/>
    </row>
    <row r="7">
      <c r="A7" s="3" t="s">
        <v>1585</v>
      </c>
      <c r="B7" s="1" t="s">
        <v>1586</v>
      </c>
      <c r="C7" s="2"/>
      <c r="D7" s="2"/>
      <c r="E7" s="2"/>
      <c r="F7" s="2"/>
      <c r="G7" s="2"/>
      <c r="H7" s="2"/>
      <c r="I7" s="2"/>
      <c r="J7" s="2"/>
      <c r="K7" s="2"/>
      <c r="L7" s="2"/>
      <c r="M7" s="2"/>
      <c r="N7" s="2"/>
      <c r="O7" s="2"/>
      <c r="P7" s="2"/>
      <c r="Q7" s="2"/>
      <c r="R7" s="2"/>
      <c r="S7" s="2"/>
      <c r="T7" s="2"/>
      <c r="U7" s="2"/>
      <c r="V7" s="2"/>
      <c r="W7" s="2"/>
      <c r="X7" s="2"/>
      <c r="Y7" s="2"/>
      <c r="Z7" s="2"/>
    </row>
    <row r="8">
      <c r="A8" s="3" t="s">
        <v>1587</v>
      </c>
      <c r="B8" s="4" t="s">
        <v>1588</v>
      </c>
      <c r="C8" s="2"/>
      <c r="D8" s="2"/>
      <c r="E8" s="2"/>
      <c r="F8" s="2"/>
      <c r="G8" s="2"/>
      <c r="H8" s="2"/>
      <c r="I8" s="2"/>
      <c r="J8" s="2"/>
      <c r="K8" s="2"/>
      <c r="L8" s="2"/>
      <c r="M8" s="2"/>
      <c r="N8" s="2"/>
      <c r="O8" s="2"/>
      <c r="P8" s="2"/>
      <c r="Q8" s="2"/>
      <c r="R8" s="2"/>
      <c r="S8" s="2"/>
      <c r="T8" s="2"/>
      <c r="U8" s="2"/>
      <c r="V8" s="2"/>
      <c r="W8" s="2"/>
      <c r="X8" s="2"/>
      <c r="Y8" s="2"/>
      <c r="Z8" s="2"/>
    </row>
    <row r="9">
      <c r="A9" s="3" t="s">
        <v>1589</v>
      </c>
      <c r="B9" s="1" t="s">
        <v>1590</v>
      </c>
      <c r="C9" s="2"/>
      <c r="D9" s="2"/>
      <c r="E9" s="2"/>
      <c r="F9" s="2"/>
      <c r="G9" s="2"/>
      <c r="H9" s="2"/>
      <c r="I9" s="2"/>
      <c r="J9" s="2"/>
      <c r="K9" s="2"/>
      <c r="L9" s="2"/>
      <c r="M9" s="2"/>
      <c r="N9" s="2"/>
      <c r="O9" s="2"/>
      <c r="P9" s="2"/>
      <c r="Q9" s="2"/>
      <c r="R9" s="2"/>
      <c r="S9" s="2"/>
      <c r="T9" s="2"/>
      <c r="U9" s="2"/>
      <c r="V9" s="2"/>
      <c r="W9" s="2"/>
      <c r="X9" s="2"/>
      <c r="Y9" s="2"/>
      <c r="Z9" s="2"/>
    </row>
    <row r="10">
      <c r="A10" s="3" t="s">
        <v>1591</v>
      </c>
      <c r="B10" s="1" t="s">
        <v>1592</v>
      </c>
      <c r="C10" s="2"/>
      <c r="D10" s="2"/>
      <c r="E10" s="2"/>
      <c r="F10" s="2"/>
      <c r="G10" s="2"/>
      <c r="H10" s="2"/>
      <c r="I10" s="2"/>
      <c r="J10" s="2"/>
      <c r="K10" s="2"/>
      <c r="L10" s="2"/>
      <c r="M10" s="2"/>
      <c r="N10" s="2"/>
      <c r="O10" s="2"/>
      <c r="P10" s="2"/>
      <c r="Q10" s="2"/>
      <c r="R10" s="2"/>
      <c r="S10" s="2"/>
      <c r="T10" s="2"/>
      <c r="U10" s="2"/>
      <c r="V10" s="2"/>
      <c r="W10" s="2"/>
      <c r="X10" s="2"/>
      <c r="Y10" s="2"/>
      <c r="Z10" s="2"/>
    </row>
    <row r="11">
      <c r="A11" s="3" t="s">
        <v>1593</v>
      </c>
      <c r="B11" s="1" t="s">
        <v>1590</v>
      </c>
      <c r="C11" s="2"/>
      <c r="D11" s="2"/>
      <c r="E11" s="2"/>
      <c r="F11" s="2"/>
      <c r="G11" s="2"/>
      <c r="H11" s="2"/>
      <c r="I11" s="2"/>
      <c r="J11" s="2"/>
      <c r="K11" s="2"/>
      <c r="L11" s="2"/>
      <c r="M11" s="2"/>
      <c r="N11" s="2"/>
      <c r="O11" s="2"/>
      <c r="P11" s="2"/>
      <c r="Q11" s="2"/>
      <c r="R11" s="2"/>
      <c r="S11" s="2"/>
      <c r="T11" s="2"/>
      <c r="U11" s="2"/>
      <c r="V11" s="2"/>
      <c r="W11" s="2"/>
      <c r="X11" s="2"/>
      <c r="Y11" s="2"/>
      <c r="Z11" s="2"/>
    </row>
    <row r="12">
      <c r="A12" s="3" t="s">
        <v>1594</v>
      </c>
      <c r="B12" s="1" t="s">
        <v>1595</v>
      </c>
      <c r="C12" s="2"/>
      <c r="D12" s="2"/>
      <c r="E12" s="2"/>
      <c r="F12" s="2"/>
      <c r="G12" s="2"/>
      <c r="H12" s="2"/>
      <c r="I12" s="2"/>
      <c r="J12" s="2"/>
      <c r="K12" s="2"/>
      <c r="L12" s="2"/>
      <c r="M12" s="2"/>
      <c r="N12" s="2"/>
      <c r="O12" s="2"/>
      <c r="P12" s="2"/>
      <c r="Q12" s="2"/>
      <c r="R12" s="2"/>
      <c r="S12" s="2"/>
      <c r="T12" s="2"/>
      <c r="U12" s="2"/>
      <c r="V12" s="2"/>
      <c r="W12" s="2"/>
      <c r="X12" s="2"/>
      <c r="Y12" s="2"/>
      <c r="Z12" s="2"/>
    </row>
    <row r="13">
      <c r="A13" s="3" t="s">
        <v>1596</v>
      </c>
      <c r="B13" s="1" t="s">
        <v>1597</v>
      </c>
      <c r="C13" s="2"/>
      <c r="D13" s="2"/>
      <c r="E13" s="2"/>
      <c r="F13" s="2"/>
      <c r="G13" s="2"/>
      <c r="H13" s="2"/>
      <c r="I13" s="2"/>
      <c r="J13" s="2"/>
      <c r="K13" s="2"/>
      <c r="L13" s="2"/>
      <c r="M13" s="2"/>
      <c r="N13" s="2"/>
      <c r="O13" s="2"/>
      <c r="P13" s="2"/>
      <c r="Q13" s="2"/>
      <c r="R13" s="2"/>
      <c r="S13" s="2"/>
      <c r="T13" s="2"/>
      <c r="U13" s="2"/>
      <c r="V13" s="2"/>
      <c r="W13" s="2"/>
      <c r="X13" s="2"/>
      <c r="Y13" s="2"/>
      <c r="Z13" s="2"/>
    </row>
    <row r="14">
      <c r="A14" s="3" t="s">
        <v>1598</v>
      </c>
      <c r="B14" s="1" t="s">
        <v>1595</v>
      </c>
      <c r="C14" s="2"/>
      <c r="D14" s="2"/>
      <c r="E14" s="2"/>
      <c r="F14" s="2"/>
      <c r="G14" s="2"/>
      <c r="H14" s="2"/>
      <c r="I14" s="2"/>
      <c r="J14" s="2"/>
      <c r="K14" s="2"/>
      <c r="L14" s="2"/>
      <c r="M14" s="2"/>
      <c r="N14" s="2"/>
      <c r="O14" s="2"/>
      <c r="P14" s="2"/>
      <c r="Q14" s="2"/>
      <c r="R14" s="2"/>
      <c r="S14" s="2"/>
      <c r="T14" s="2"/>
      <c r="U14" s="2"/>
      <c r="V14" s="2"/>
      <c r="W14" s="2"/>
      <c r="X14" s="2"/>
      <c r="Y14" s="2"/>
      <c r="Z14" s="2"/>
    </row>
    <row r="15">
      <c r="A15" s="3" t="s">
        <v>1599</v>
      </c>
      <c r="B15" s="1" t="s">
        <v>1600</v>
      </c>
      <c r="C15" s="2"/>
      <c r="D15" s="2"/>
      <c r="E15" s="2"/>
      <c r="F15" s="2"/>
      <c r="G15" s="2"/>
      <c r="H15" s="2"/>
      <c r="I15" s="2"/>
      <c r="J15" s="2"/>
      <c r="K15" s="2"/>
      <c r="L15" s="2"/>
      <c r="M15" s="2"/>
      <c r="N15" s="2"/>
      <c r="O15" s="2"/>
      <c r="P15" s="2"/>
      <c r="Q15" s="2"/>
      <c r="R15" s="2"/>
      <c r="S15" s="2"/>
      <c r="T15" s="2"/>
      <c r="U15" s="2"/>
      <c r="V15" s="2"/>
      <c r="W15" s="2"/>
      <c r="X15" s="2"/>
      <c r="Y15" s="2"/>
      <c r="Z15" s="2"/>
    </row>
    <row r="16">
      <c r="A16" s="3" t="s">
        <v>1601</v>
      </c>
      <c r="B16" s="1">
        <v>907.0</v>
      </c>
      <c r="C16" s="2"/>
      <c r="D16" s="2"/>
      <c r="E16" s="2"/>
      <c r="F16" s="2"/>
      <c r="G16" s="2"/>
      <c r="H16" s="2"/>
      <c r="I16" s="2"/>
      <c r="J16" s="2"/>
      <c r="K16" s="2"/>
      <c r="L16" s="2"/>
      <c r="M16" s="2"/>
      <c r="N16" s="2"/>
      <c r="O16" s="2"/>
      <c r="P16" s="2"/>
      <c r="Q16" s="2"/>
      <c r="R16" s="2"/>
      <c r="S16" s="2"/>
      <c r="T16" s="2"/>
      <c r="U16" s="2"/>
      <c r="V16" s="2"/>
      <c r="W16" s="2"/>
      <c r="X16" s="2"/>
      <c r="Y16" s="2"/>
      <c r="Z16" s="2"/>
    </row>
    <row r="17">
      <c r="A17" s="3" t="s">
        <v>1602</v>
      </c>
      <c r="B17" s="1" t="s">
        <v>1603</v>
      </c>
      <c r="C17" s="2"/>
      <c r="D17" s="2"/>
      <c r="E17" s="2"/>
      <c r="F17" s="2"/>
      <c r="G17" s="2"/>
      <c r="H17" s="2"/>
      <c r="I17" s="2"/>
      <c r="J17" s="2"/>
      <c r="K17" s="2"/>
      <c r="L17" s="2"/>
      <c r="M17" s="2"/>
      <c r="N17" s="2"/>
      <c r="O17" s="2"/>
      <c r="P17" s="2"/>
      <c r="Q17" s="2"/>
      <c r="R17" s="2"/>
      <c r="S17" s="2"/>
      <c r="T17" s="2"/>
      <c r="U17" s="2"/>
      <c r="V17" s="2"/>
      <c r="W17" s="2"/>
      <c r="X17" s="2"/>
      <c r="Y17" s="2"/>
      <c r="Z17" s="2"/>
    </row>
    <row r="18">
      <c r="A18" s="3" t="s">
        <v>1604</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1605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1606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1607</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1608</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1613</v>
      </c>
      <c r="B27" s="1">
        <v>22.67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1614</v>
      </c>
      <c r="B28" s="1">
        <v>22.51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1615</v>
      </c>
      <c r="B29" s="1">
        <v>22.495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1616</v>
      </c>
      <c r="B30" s="1">
        <v>23.055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1617</v>
      </c>
      <c r="B31" s="1">
        <v>22.67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1618</v>
      </c>
      <c r="B32" s="1">
        <v>22.51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1619</v>
      </c>
      <c r="B33" s="1">
        <v>22.495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1620</v>
      </c>
      <c r="B34" s="1">
        <v>23.055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1621</v>
      </c>
      <c r="B35" s="1">
        <v>1.24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1622</v>
      </c>
      <c r="B36" s="1">
        <v>0.0547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1623</v>
      </c>
      <c r="B37" s="1">
        <v>1.731888E9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1624</v>
      </c>
      <c r="B38" s="1">
        <v>0.5348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1625</v>
      </c>
      <c r="B39" s="1">
        <v>5.08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1626</v>
      </c>
      <c r="B40" s="1">
        <v>0.719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1627</v>
      </c>
      <c r="B41" s="1">
        <v>9.876087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1628</v>
      </c>
      <c r="B42" s="1">
        <v>8.200361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1629</v>
      </c>
      <c r="B43" s="1">
        <v>34701.0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1630</v>
      </c>
      <c r="B44" s="1">
        <v>34701.0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1631</v>
      </c>
      <c r="B45" s="1">
        <v>78767.0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1632</v>
      </c>
      <c r="B46" s="1">
        <v>65310.0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1633</v>
      </c>
      <c r="B47" s="1">
        <v>65310.0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1634</v>
      </c>
      <c r="B48" s="1">
        <v>22.54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1635</v>
      </c>
      <c r="B49" s="1">
        <v>22.74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1636</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1638</v>
      </c>
      <c r="B52" s="1">
        <v>4.86135072E8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1639</v>
      </c>
      <c r="B53" s="1">
        <v>20.54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1640</v>
      </c>
      <c r="B54" s="1">
        <v>28.1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1641</v>
      </c>
      <c r="B55" s="1">
        <v>1.8701531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1642</v>
      </c>
      <c r="B56" s="1">
        <v>25.7638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1643</v>
      </c>
      <c r="B57" s="1">
        <v>23.59715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1644</v>
      </c>
      <c r="B58" s="1">
        <v>1.23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1645</v>
      </c>
      <c r="B59" s="1">
        <v>0.054256726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1646</v>
      </c>
      <c r="B60" s="1" t="s">
        <v>1647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1648</v>
      </c>
      <c r="B61" s="1">
        <v>1.063532672E9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1649</v>
      </c>
      <c r="B62" s="1">
        <v>0.23013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1650</v>
      </c>
      <c r="B63" s="1">
        <v>1.8793286E7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1651</v>
      </c>
      <c r="B64" s="1">
        <v>2.14015E7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1652</v>
      </c>
      <c r="B65" s="1">
        <v>276714.0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1653</v>
      </c>
      <c r="B66" s="1">
        <v>227275.0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1654</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1655</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1656</v>
      </c>
      <c r="B69" s="1">
        <v>0.0128999995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1657</v>
      </c>
      <c r="B70" s="1">
        <v>0.05165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1658</v>
      </c>
      <c r="B71" s="1">
        <v>0.62695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1659</v>
      </c>
      <c r="B72" s="1">
        <v>3.95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1660</v>
      </c>
      <c r="B73" s="1">
        <v>0.016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1661</v>
      </c>
      <c r="B74" s="1">
        <v>2.14015E7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1662</v>
      </c>
      <c r="B75" s="1">
        <v>33.08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1663</v>
      </c>
      <c r="B76" s="1">
        <v>0.68666863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1667</v>
      </c>
      <c r="B80" s="1">
        <v>0.62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1668</v>
      </c>
      <c r="B81" s="1">
        <v>5.0135E7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1669</v>
      </c>
      <c r="B82" s="1">
        <v>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1670</v>
      </c>
      <c r="B83" s="1">
        <v>2.76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1671</v>
      </c>
      <c r="B84" s="1">
        <v>4.091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1672</v>
      </c>
      <c r="B85" s="1">
        <v>-0.12029493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1674</v>
      </c>
      <c r="B87" s="1">
        <v>0.31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1675</v>
      </c>
      <c r="B88" s="1">
        <v>1.731888E9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1676</v>
      </c>
      <c r="B89" s="1" t="s">
        <v>1677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1678</v>
      </c>
      <c r="B90" s="1" t="s">
        <v>1679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t="s">
        <v>1683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1684</v>
      </c>
      <c r="B94" s="1" t="s">
        <v>1683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v>1.4640966E9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t="s">
        <v>1687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1688</v>
      </c>
      <c r="B97" s="1" t="s">
        <v>1689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1690</v>
      </c>
      <c r="B98" s="1" t="s">
        <v>1691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1692</v>
      </c>
      <c r="B99" s="1" t="s">
        <v>1693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1695</v>
      </c>
      <c r="B101" s="1">
        <v>22.715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1696</v>
      </c>
      <c r="B102" s="1">
        <v>29.0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1697</v>
      </c>
      <c r="B103" s="1">
        <v>27.0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1698</v>
      </c>
      <c r="B104" s="1">
        <v>28.125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1699</v>
      </c>
      <c r="B105" s="1">
        <v>28.25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1700</v>
      </c>
      <c r="B106" s="1" t="s">
        <v>1701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1702</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1703</v>
      </c>
      <c r="B108" s="1">
        <v>1.22186E8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1704</v>
      </c>
      <c r="B109" s="1">
        <v>5.709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1705</v>
      </c>
      <c r="B110" s="1">
        <v>5.89998976E8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1706</v>
      </c>
      <c r="B111" s="1">
        <v>2.59944E8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1707</v>
      </c>
      <c r="B112" s="1">
        <v>11.952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1708</v>
      </c>
      <c r="B113" s="1">
        <v>0.0076099997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1709</v>
      </c>
      <c r="B114" s="1">
        <v>0.0756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1710</v>
      </c>
      <c r="B115" s="1">
        <v>1.65568992E8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1711</v>
      </c>
      <c r="B116" s="1">
        <v>0.802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1712</v>
      </c>
      <c r="B117" s="1">
        <v>0.066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1713</v>
      </c>
      <c r="B118" s="1">
        <v>0.35949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1714</v>
      </c>
      <c r="B119" s="1" t="s">
        <v>1647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1715</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1716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148</v>
      </c>
      <c r="B4" s="1">
        <v>92.0</v>
      </c>
      <c r="C4" s="1">
        <v>48.0</v>
      </c>
      <c r="D4" s="1">
        <v>286.0</v>
      </c>
      <c r="E4" s="1">
        <v>595.0</v>
      </c>
      <c r="F4" s="1">
        <v>722.0</v>
      </c>
      <c r="G4" s="1">
        <v>455.0</v>
      </c>
      <c r="H4" s="1">
        <v>735.0</v>
      </c>
      <c r="I4" s="1">
        <v>-99.0</v>
      </c>
      <c r="J4" s="1">
        <v>521.0</v>
      </c>
      <c r="K4" s="1">
        <v>538.0</v>
      </c>
      <c r="L4" s="2"/>
      <c r="M4" s="2"/>
      <c r="N4" s="2"/>
      <c r="O4" s="2"/>
      <c r="P4" s="2"/>
      <c r="Q4" s="2"/>
      <c r="R4" s="2"/>
      <c r="S4" s="2"/>
      <c r="T4" s="2"/>
      <c r="U4" s="2"/>
      <c r="V4" s="2"/>
      <c r="W4" s="2"/>
      <c r="X4" s="2"/>
      <c r="Y4" s="2"/>
      <c r="Z4" s="2"/>
    </row>
    <row r="5">
      <c r="A5" s="3" t="s">
        <v>1717</v>
      </c>
      <c r="B5" s="1">
        <v>6.0</v>
      </c>
      <c r="C5" s="1">
        <v>12.0</v>
      </c>
      <c r="D5" s="1">
        <v>14.0</v>
      </c>
      <c r="E5" s="1">
        <v>18.0</v>
      </c>
      <c r="F5" s="1">
        <v>23.0</v>
      </c>
      <c r="G5" s="1">
        <v>24.0</v>
      </c>
      <c r="H5" s="1">
        <v>23.0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1719</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1720</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1721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538.0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10.0</v>
      </c>
      <c r="C3" s="5">
        <v>24.0</v>
      </c>
      <c r="D3" s="5">
        <v>31.0</v>
      </c>
      <c r="E3" s="5">
        <v>16.0</v>
      </c>
      <c r="F3" s="5">
        <v>39.0</v>
      </c>
      <c r="G3" s="5">
        <v>55.0</v>
      </c>
      <c r="H3" s="5">
        <v>22.0</v>
      </c>
      <c r="I3" s="5">
        <v>81.0</v>
      </c>
      <c r="J3" s="5">
        <v>99.0</v>
      </c>
      <c r="K3" s="5">
        <v>75.0</v>
      </c>
      <c r="L3" s="1">
        <f>IF(K3*FORECAST(L2,B3:K3,B2:K2)&gt;0,FORECAST(L2,B3:K3,B2:K2),K3)*$X$1</f>
        <v>91.66666667</v>
      </c>
      <c r="M3" s="1">
        <f>IF(L3*FORECAST(M2,B3:L3,B2:L2)&gt;0,FORECAST(M2,B3:L3,B2:L2),L3)*$X$1</f>
        <v>100.1151515</v>
      </c>
      <c r="N3" s="1">
        <f>IF(M3*FORECAST(N2,B3:M3,B2:M2)&gt;0,FORECAST(N2,B3:M3,B2:M2),M3)*$X$1</f>
        <v>108.5636364</v>
      </c>
      <c r="O3" s="1">
        <f>IF(N3*FORECAST(O2,B3:N3,B2:N2)&gt;0,FORECAST(O2,B3:N3,B2:N2),N3)*$X$1</f>
        <v>117.0121212</v>
      </c>
      <c r="P3" s="1">
        <f>IF(O3*FORECAST(P2,B3:O3,B2:O2)&gt;0,FORECAST(P2,B3:O3,B2:O2),O3)*$X$1</f>
        <v>125.4606061</v>
      </c>
      <c r="Q3" s="1">
        <f>IF(P3*FORECAST(Q2,B3:P3,B2:P2)&gt;0,FORECAST(Q2,B3:P3,B2:P2),P3)*$X$1</f>
        <v>133.9090909</v>
      </c>
      <c r="R3" s="1">
        <f>IF(Q3*FORECAST(R2,B3:Q3,B2:Q2)&gt;0,FORECAST(R2,B3:Q3,B2:Q2),Q3)*$X$1</f>
        <v>142.3575758</v>
      </c>
      <c r="S3" s="5">
        <f>IF(R3*FORECAST(S2,B3:R3,B2:R2)&gt;0,FORECAST(S2,B3:R3,B2:R2),R3)*$X$1</f>
        <v>150.8060606</v>
      </c>
      <c r="T3" s="5">
        <f>IF(S3*FORECAST(T2,B3:S3,B2:S2)&gt;0,FORECAST(T2,B3:S3,B2:S2),S3)*$X$1</f>
        <v>159.2545455</v>
      </c>
      <c r="U3" s="5">
        <f>IF(T3*FORECAST(U2,B3:T3,B2:T2)&gt;0,FORECAST(U2,B3:T3,B2:T2),T3)*$X$1</f>
        <v>167.7030303</v>
      </c>
      <c r="V3" s="5">
        <f>IF(U3*FORECAST(V2,B3:U3,B2:U2)&gt;0,FORECAST(V2,B3:U3,B2:U2),U3)*$X$1</f>
        <v>176.1515152</v>
      </c>
      <c r="W3" s="5">
        <f>IF(V3*FORECAST(W2,B3:V3,B2:V2)&gt;0,FORECAST(W2,B3:V3,B2:V2),V3)*$X$1</f>
        <v>184.6</v>
      </c>
      <c r="X3" s="2"/>
      <c r="Y3" s="2"/>
      <c r="Z3" s="2"/>
    </row>
    <row r="4">
      <c r="A4" s="3" t="s">
        <v>148</v>
      </c>
      <c r="B4" s="1">
        <v>92.0</v>
      </c>
      <c r="C4" s="1">
        <v>48.0</v>
      </c>
      <c r="D4" s="1">
        <v>286.0</v>
      </c>
      <c r="E4" s="1">
        <v>595.0</v>
      </c>
      <c r="F4" s="1">
        <v>722.0</v>
      </c>
      <c r="G4" s="1">
        <v>455.0</v>
      </c>
      <c r="H4" s="1">
        <v>735.0</v>
      </c>
      <c r="I4" s="1">
        <v>-99.0</v>
      </c>
      <c r="J4" s="1">
        <v>521.0</v>
      </c>
      <c r="K4" s="1">
        <v>538.0</v>
      </c>
      <c r="L4" s="2"/>
      <c r="M4" s="2"/>
      <c r="N4" s="2"/>
      <c r="O4" s="2"/>
      <c r="P4" s="2"/>
      <c r="Q4" s="2"/>
      <c r="R4" s="2"/>
      <c r="S4" s="2"/>
      <c r="T4" s="2"/>
      <c r="U4" s="2"/>
      <c r="V4" s="2"/>
      <c r="W4" s="2"/>
      <c r="X4" s="2"/>
      <c r="Y4" s="2"/>
      <c r="Z4" s="2"/>
    </row>
    <row r="5">
      <c r="A5" s="3" t="s">
        <v>1717</v>
      </c>
      <c r="B5" s="1">
        <v>6.0</v>
      </c>
      <c r="C5" s="1">
        <v>12.0</v>
      </c>
      <c r="D5" s="1">
        <v>14.0</v>
      </c>
      <c r="E5" s="1">
        <v>18.0</v>
      </c>
      <c r="F5" s="1">
        <v>23.0</v>
      </c>
      <c r="G5" s="1">
        <v>24.0</v>
      </c>
      <c r="H5" s="1">
        <v>23.0</v>
      </c>
      <c r="I5" s="1">
        <v>22.0</v>
      </c>
      <c r="J5" s="1">
        <v>22.0</v>
      </c>
      <c r="K5" s="1">
        <v>22.0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1718</v>
      </c>
      <c r="L7" s="1">
        <f>IF(W3*FORECAST(W2,B3:W3,B2:W2)&gt;0,FORECAST(W2,B3:W3,B2:W2),V3)*$X$1 * (1+0.02)/(0.0704-0.02)</f>
        <v>3735.952381</v>
      </c>
      <c r="M7" s="2"/>
      <c r="N7" s="2"/>
      <c r="O7" s="2"/>
      <c r="P7" s="2"/>
      <c r="Q7" s="2"/>
      <c r="R7" s="2"/>
      <c r="S7" s="2"/>
      <c r="T7" s="2"/>
      <c r="U7" s="2"/>
      <c r="V7" s="2"/>
      <c r="W7" s="2"/>
      <c r="X7" s="2"/>
      <c r="Y7" s="2"/>
      <c r="Z7" s="2"/>
    </row>
    <row r="8">
      <c r="A8" s="2"/>
      <c r="B8" s="2"/>
      <c r="C8" s="2"/>
      <c r="D8" s="2"/>
      <c r="E8" s="2"/>
      <c r="F8" s="2"/>
      <c r="G8" s="2"/>
      <c r="H8" s="2"/>
      <c r="I8" s="2"/>
      <c r="J8" s="2"/>
      <c r="K8" s="1" t="s">
        <v>1719</v>
      </c>
      <c r="L8" s="6">
        <f t="array" ref="L8">NPV(0.0704,M3:W3)</f>
        <v>1022.754522</v>
      </c>
      <c r="M8" s="2"/>
      <c r="N8" s="2"/>
      <c r="O8" s="2"/>
      <c r="P8" s="2"/>
      <c r="Q8" s="2"/>
      <c r="R8" s="2"/>
      <c r="S8" s="2"/>
      <c r="T8" s="2"/>
      <c r="U8" s="2"/>
      <c r="V8" s="2"/>
      <c r="W8" s="2"/>
      <c r="X8" s="2"/>
      <c r="Y8" s="2"/>
      <c r="Z8" s="2"/>
    </row>
    <row r="9">
      <c r="A9" s="2"/>
      <c r="B9" s="2"/>
      <c r="C9" s="2"/>
      <c r="D9" s="2"/>
      <c r="E9" s="2"/>
      <c r="F9" s="2"/>
      <c r="G9" s="2"/>
      <c r="H9" s="2"/>
      <c r="I9" s="2"/>
      <c r="J9" s="2"/>
      <c r="K9" s="1" t="s">
        <v>1720</v>
      </c>
      <c r="L9" s="6">
        <f t="array" ref="L9">NPV(0.0704,M16:W16)</f>
        <v>1767.641655</v>
      </c>
      <c r="M9" s="2"/>
      <c r="N9" s="2"/>
      <c r="O9" s="2"/>
      <c r="P9" s="2"/>
      <c r="Q9" s="2"/>
      <c r="R9" s="2"/>
      <c r="S9" s="2"/>
      <c r="T9" s="2"/>
      <c r="U9" s="2"/>
      <c r="V9" s="2"/>
      <c r="W9" s="2"/>
      <c r="X9" s="2"/>
      <c r="Y9" s="2"/>
      <c r="Z9" s="2"/>
    </row>
    <row r="10">
      <c r="A10" s="2"/>
      <c r="B10" s="2"/>
      <c r="C10" s="2"/>
      <c r="D10" s="2"/>
      <c r="E10" s="2"/>
      <c r="F10" s="2"/>
      <c r="G10" s="2"/>
      <c r="H10" s="2"/>
      <c r="I10" s="2"/>
      <c r="J10" s="2"/>
      <c r="K10" s="1" t="s">
        <v>1721</v>
      </c>
      <c r="L10" s="6">
        <f>L8 + L9</f>
        <v>2790.396177</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538.0</v>
      </c>
      <c r="M11" s="2"/>
      <c r="N11" s="2"/>
      <c r="O11" s="2"/>
      <c r="P11" s="2"/>
      <c r="Q11" s="2"/>
      <c r="R11" s="2"/>
      <c r="S11" s="2"/>
      <c r="T11" s="2"/>
      <c r="U11" s="2"/>
      <c r="V11" s="2"/>
      <c r="W11" s="2"/>
      <c r="X11" s="2"/>
      <c r="Y11" s="2"/>
      <c r="Z11" s="2"/>
    </row>
    <row r="12">
      <c r="A12" s="2"/>
      <c r="B12" s="2"/>
      <c r="C12" s="2"/>
      <c r="D12" s="2"/>
      <c r="E12" s="2"/>
      <c r="F12" s="2"/>
      <c r="G12" s="2"/>
      <c r="H12" s="2"/>
      <c r="I12" s="2"/>
      <c r="J12" s="2"/>
      <c r="K12" s="1" t="s">
        <v>1722</v>
      </c>
      <c r="L12" s="6">
        <f>L10 - L11</f>
        <v>2252.396177</v>
      </c>
      <c r="M12" s="2"/>
      <c r="N12" s="2"/>
      <c r="O12" s="2"/>
      <c r="P12" s="2"/>
      <c r="Q12" s="2"/>
      <c r="R12" s="2"/>
      <c r="S12" s="2"/>
      <c r="T12" s="2"/>
      <c r="U12" s="2"/>
      <c r="V12" s="2"/>
      <c r="W12" s="2"/>
      <c r="X12" s="2"/>
      <c r="Y12" s="2"/>
      <c r="Z12" s="2"/>
    </row>
    <row r="13">
      <c r="A13" s="2"/>
      <c r="B13" s="2"/>
      <c r="C13" s="2"/>
      <c r="D13" s="2"/>
      <c r="E13" s="2"/>
      <c r="F13" s="2"/>
      <c r="G13" s="2"/>
      <c r="H13" s="2"/>
      <c r="I13" s="2"/>
      <c r="J13" s="2"/>
      <c r="K13" s="1" t="s">
        <v>1723</v>
      </c>
      <c r="L13" s="1">
        <v>22.0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102.3816444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3735.952381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