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<sst xmlns="http://schemas.openxmlformats.org/spreadsheetml/2006/main" count="1640" uniqueCount="1406">
  <si>
    <t>ticker</t>
  </si>
  <si>
    <t>MRUS</t>
  </si>
  <si>
    <t>nombre</t>
  </si>
  <si>
    <t>MERUS N V</t>
  </si>
  <si>
    <t>empresa</t>
  </si>
  <si>
    <t>Biotechnology &amp; Medical Research</t>
  </si>
  <si>
    <t>Open</t>
  </si>
  <si>
    <t>Target Price</t>
  </si>
  <si>
    <t>Upside</t>
  </si>
  <si>
    <t>-195.38%</t>
  </si>
  <si>
    <t>Country</t>
  </si>
  <si>
    <t>Netherlands</t>
  </si>
  <si>
    <t>Market Cap</t>
  </si>
  <si>
    <t>Book Value</t>
  </si>
  <si>
    <t>Pe ratio</t>
  </si>
  <si>
    <t>Dividend Ratio</t>
  </si>
  <si>
    <t>No encontrado</t>
  </si>
  <si>
    <t>Net Debt Growth</t>
  </si>
  <si>
    <t>-96.88%</t>
  </si>
  <si>
    <t>Total Assets Growth</t>
  </si>
  <si>
    <t>-91.43%</t>
  </si>
  <si>
    <t>Net Property, Plant and Equipment Growth</t>
  </si>
  <si>
    <t>9.38%</t>
  </si>
  <si>
    <t>EBITDA Growth</t>
  </si>
  <si>
    <t>439.12%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</si>
  <si>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</si>
  <si>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</si>
  <si>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</si>
  <si>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</si>
  <si>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</si>
  <si>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on Sale of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</si>
  <si>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</si>
  <si>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</si>
  <si>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</si>
  <si>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</si>
  <si>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</si>
  <si>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</si>
  <si>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</si>
  <si>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</si>
  <si>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</si>
  <si>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</si>
  <si>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</si>
  <si>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</si>
  <si>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</si>
  <si>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</si>
  <si>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</si>
  <si>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</si>
  <si>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</si>
  <si>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</si>
  <si>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</si>
  <si>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</si>
  <si>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</si>
  <si>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</si>
  <si>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</si>
  <si>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</si>
  <si>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</si>
  <si>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</si>
  <si>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</si>
  <si>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</si>
  <si>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</si>
  <si>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</si>
  <si>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</si>
  <si>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</si>
  <si>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</si>
  <si>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</si>
  <si>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</si>
  <si>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</si>
  <si>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</si>
  <si>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</si>
  <si>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</si>
  <si>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</si>
  <si>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</si>
  <si>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</si>
  <si>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</si>
  <si>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</si>
  <si>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</si>
  <si>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</si>
  <si>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Accounts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</si>
  <si>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</si>
  <si>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</si>
  <si>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</si>
  <si>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</si>
  <si>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</si>
  <si>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</si>
  <si>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</si>
  <si>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</si>
  <si>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</si>
  <si>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</si>
  <si>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</si>
  <si>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</si>
  <si>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</si>
  <si>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</si>
  <si>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</si>
  <si>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</si>
  <si>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</si>
  <si>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</si>
  <si>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</si>
  <si>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</si>
  <si>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</si>
  <si>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</si>
  <si>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</si>
  <si>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</si>
  <si>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</si>
  <si>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</si>
  <si>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</si>
  <si>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</si>
  <si>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-1.22</t>
  </si>
  <si>
    <t>3.13</t>
  </si>
  <si>
    <t>2.12</t>
  </si>
  <si>
    <t>2.46</t>
  </si>
  <si>
    <t>3.93</t>
  </si>
  <si>
    <t>4.55</t>
  </si>
  <si>
    <t>3.24</t>
  </si>
  <si>
    <t>7.27</t>
  </si>
  <si>
    <t>5.33</t>
  </si>
  <si>
    <t>6.16</t>
  </si>
  <si>
    <t>Tangible Book Value</t>
  </si>
  <si>
    <t>Tangible Book Value Per Share</t>
  </si>
  <si>
    <t>-1.38</t>
  </si>
  <si>
    <t>3.08</t>
  </si>
  <si>
    <t>2.09</t>
  </si>
  <si>
    <t>2.45</t>
  </si>
  <si>
    <t>3.83</t>
  </si>
  <si>
    <t>4.45</t>
  </si>
  <si>
    <t>3.15</t>
  </si>
  <si>
    <t>7.22</t>
  </si>
  <si>
    <t>5.29</t>
  </si>
  <si>
    <t>6.13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</si>
  <si>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</si>
  <si>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</si>
  <si>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</si>
  <si>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</si>
  <si>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</si>
  <si>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</si>
  <si>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</si>
  <si>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</si>
  <si>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</si>
  <si>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</si>
  <si>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</si>
  <si>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</si>
  <si>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</si>
  <si>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</si>
  <si>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</si>
  <si>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</si>
  <si>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</si>
  <si>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</si>
  <si>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</si>
  <si>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</si>
  <si>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</si>
  <si>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</si>
  <si>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</si>
  <si>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</si>
  <si>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Legal Settlements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</si>
  <si>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</si>
  <si>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</si>
  <si>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</si>
  <si>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</si>
  <si>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</si>
  <si>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</si>
  <si>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</si>
  <si>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</si>
  <si>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</si>
  <si>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-6.15</t>
  </si>
  <si>
    <t>-3.95</t>
  </si>
  <si>
    <t>-3.57</t>
  </si>
  <si>
    <t>-3.81</t>
  </si>
  <si>
    <t>-1.09</t>
  </si>
  <si>
    <t>-2.28</t>
  </si>
  <si>
    <t>-2.92</t>
  </si>
  <si>
    <t>-1.73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</si>
  <si>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</si>
  <si>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</si>
  <si>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</si>
  <si>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</si>
  <si>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</si>
  <si>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</si>
  <si>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-2.65</t>
  </si>
  <si>
    <t>-2.16</t>
  </si>
  <si>
    <t>-2.34</t>
  </si>
  <si>
    <t>-0.83</t>
  </si>
  <si>
    <t>-1.42</t>
  </si>
  <si>
    <t>-1.82</t>
  </si>
  <si>
    <t>-1.08</t>
  </si>
  <si>
    <t>-1.81</t>
  </si>
  <si>
    <t>-1.84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</si>
  <si>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</si>
  <si>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</si>
  <si>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</si>
  <si>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</si>
  <si>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</si>
  <si>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</si>
  <si>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</si>
  <si>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-0.34</t>
  </si>
  <si>
    <t>-1.49</t>
  </si>
  <si>
    <t>-0.35</t>
  </si>
  <si>
    <t>-0.59</t>
  </si>
  <si>
    <t>-0.36</t>
  </si>
  <si>
    <t>-0.74</t>
  </si>
  <si>
    <t>-2.1</t>
  </si>
  <si>
    <t>Current Foreign Taxes</t>
  </si>
  <si>
    <t>Total Current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</si>
  <si>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</si>
  <si>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</si>
  <si>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</si>
  <si>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</si>
  <si>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</si>
  <si>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</si>
  <si>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</si>
  <si>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</si>
  <si>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</si>
  <si>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</si>
  <si>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</si>
  <si>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</si>
  <si>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</si>
  <si>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</si>
  <si>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</si>
  <si>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</si>
  <si>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-94.09</t>
  </si>
  <si>
    <t>-59.63</t>
  </si>
  <si>
    <t>-30.36</t>
  </si>
  <si>
    <t>-19.78</t>
  </si>
  <si>
    <t>-11.26</t>
  </si>
  <si>
    <t>-14.2</t>
  </si>
  <si>
    <t>-19.18</t>
  </si>
  <si>
    <t>-16.35</t>
  </si>
  <si>
    <t>-24.01</t>
  </si>
  <si>
    <t>-23.52</t>
  </si>
  <si>
    <t>Return on Total Capital</t>
  </si>
  <si>
    <t>-254.23</t>
  </si>
  <si>
    <t>-88.78</t>
  </si>
  <si>
    <t>-51.56</t>
  </si>
  <si>
    <t>-64.59</t>
  </si>
  <si>
    <t>-31.51</t>
  </si>
  <si>
    <t>-29.92</t>
  </si>
  <si>
    <t>-39.07</t>
  </si>
  <si>
    <t>-26.39</t>
  </si>
  <si>
    <t>-34.46</t>
  </si>
  <si>
    <t>-31.11</t>
  </si>
  <si>
    <t>Return On Equity %</t>
  </si>
  <si>
    <t>-848.6</t>
  </si>
  <si>
    <t>-187.4</t>
  </si>
  <si>
    <t>-151.53</t>
  </si>
  <si>
    <t>-178.44</t>
  </si>
  <si>
    <t>-32.69</t>
  </si>
  <si>
    <t>-46.51</t>
  </si>
  <si>
    <t>-73.22</t>
  </si>
  <si>
    <t>-31.93</t>
  </si>
  <si>
    <t>-46.58</t>
  </si>
  <si>
    <t>-51.36</t>
  </si>
  <si>
    <t>Return on Common Equity</t>
  </si>
  <si>
    <t>-956.37</t>
  </si>
  <si>
    <t>-195.27</t>
  </si>
  <si>
    <t>-153.37</t>
  </si>
  <si>
    <t>Margin Analysis</t>
  </si>
  <si>
    <t>Gross Profit Margin %</t>
  </si>
  <si>
    <t>-567.31</t>
  </si>
  <si>
    <t>-727.01</t>
  </si>
  <si>
    <t>-598.46</t>
  </si>
  <si>
    <t>-150.92</t>
  </si>
  <si>
    <t>-48.63</t>
  </si>
  <si>
    <t>-78.85</t>
  </si>
  <si>
    <t>-133.91</t>
  </si>
  <si>
    <t>-99.94</t>
  </si>
  <si>
    <t>-259.31</t>
  </si>
  <si>
    <t>-220.06</t>
  </si>
  <si>
    <t>SG&amp;A Margin</t>
  </si>
  <si>
    <t>243.13</t>
  </si>
  <si>
    <t>38.85</t>
  </si>
  <si>
    <t>156.6</t>
  </si>
  <si>
    <t>100.71</t>
  </si>
  <si>
    <t>33.05</t>
  </si>
  <si>
    <t>109.56</t>
  </si>
  <si>
    <t>119.5</t>
  </si>
  <si>
    <t>83.28</t>
  </si>
  <si>
    <t>125.52</t>
  </si>
  <si>
    <t>136.15</t>
  </si>
  <si>
    <t>EBITDA Margin %</t>
  </si>
  <si>
    <t>-902.76</t>
  </si>
  <si>
    <t>-932.07</t>
  </si>
  <si>
    <t>-954.32</t>
  </si>
  <si>
    <t>-310.74</t>
  </si>
  <si>
    <t>-116.97</t>
  </si>
  <si>
    <t>-184.75</t>
  </si>
  <si>
    <t>-248.59</t>
  </si>
  <si>
    <t>-180.2</t>
  </si>
  <si>
    <t>-381.75</t>
  </si>
  <si>
    <t>-350.44</t>
  </si>
  <si>
    <t>EBITA Margin %</t>
  </si>
  <si>
    <t>-917.5</t>
  </si>
  <si>
    <t>-938.75</t>
  </si>
  <si>
    <t>-960.68</t>
  </si>
  <si>
    <t>-312.62</t>
  </si>
  <si>
    <t>-118.7</t>
  </si>
  <si>
    <t>-187.65</t>
  </si>
  <si>
    <t>-252.48</t>
  </si>
  <si>
    <t>-182.74</t>
  </si>
  <si>
    <t>-384.11</t>
  </si>
  <si>
    <t>-355.73</t>
  </si>
  <si>
    <t>EBIT Margin %</t>
  </si>
  <si>
    <t>-922.18</t>
  </si>
  <si>
    <t>-941.83</t>
  </si>
  <si>
    <t>-962.93</t>
  </si>
  <si>
    <t>-313.07</t>
  </si>
  <si>
    <t>-188.41</t>
  </si>
  <si>
    <t>-253.41</t>
  </si>
  <si>
    <t>-183.22</t>
  </si>
  <si>
    <t>-384.84</t>
  </si>
  <si>
    <t>-356.22</t>
  </si>
  <si>
    <t>Income From Continuing Operations Margin %</t>
  </si>
  <si>
    <t>-537.42</t>
  </si>
  <si>
    <t>-77.17</t>
  </si>
  <si>
    <t>-177.15</t>
  </si>
  <si>
    <t>-285.59</t>
  </si>
  <si>
    <t>-136.06</t>
  </si>
  <si>
    <t>-315.48</t>
  </si>
  <si>
    <t>-352.56</t>
  </si>
  <si>
    <t>Net Income Margin %</t>
  </si>
  <si>
    <t>Net Avail. For Common Margin %</t>
  </si>
  <si>
    <t>Normalized Net Income Margin</t>
  </si>
  <si>
    <t>-575.83</t>
  </si>
  <si>
    <t>-593.23</t>
  </si>
  <si>
    <t>-329.97</t>
  </si>
  <si>
    <t>-58.79</t>
  </si>
  <si>
    <t>-110.33</t>
  </si>
  <si>
    <t>-177.44</t>
  </si>
  <si>
    <t>-84.73</t>
  </si>
  <si>
    <t>-195.73</t>
  </si>
  <si>
    <t>-215.81</t>
  </si>
  <si>
    <t>Levered Free Cash Flow Margin</t>
  </si>
  <si>
    <t>-415.22</t>
  </si>
  <si>
    <t>-578.47</t>
  </si>
  <si>
    <t>-908.02</t>
  </si>
  <si>
    <t>48.5</t>
  </si>
  <si>
    <t>-88.39</t>
  </si>
  <si>
    <t>-102.27</t>
  </si>
  <si>
    <t>-34.69</t>
  </si>
  <si>
    <t>-186.28</t>
  </si>
  <si>
    <t>-184.56</t>
  </si>
  <si>
    <t>Unlevered Free Cash Flow Margin</t>
  </si>
  <si>
    <t>-413.35</t>
  </si>
  <si>
    <t>-572.31</t>
  </si>
  <si>
    <t>-898.12</t>
  </si>
  <si>
    <t>48.63</t>
  </si>
  <si>
    <t>-62.99</t>
  </si>
  <si>
    <t>-34.53</t>
  </si>
  <si>
    <t>Asset Turnover</t>
  </si>
  <si>
    <t>0.16</t>
  </si>
  <si>
    <t>0.1</t>
  </si>
  <si>
    <t>0.05</t>
  </si>
  <si>
    <t>0.15</t>
  </si>
  <si>
    <t>0.12</t>
  </si>
  <si>
    <t>0.14</t>
  </si>
  <si>
    <t>0.11</t>
  </si>
  <si>
    <t>Fixed Assets Turnover</t>
  </si>
  <si>
    <t>3.52</t>
  </si>
  <si>
    <t>5.83</t>
  </si>
  <si>
    <t>5.59</t>
  </si>
  <si>
    <t>14.98</t>
  </si>
  <si>
    <t>17.53</t>
  </si>
  <si>
    <t>4.39</t>
  </si>
  <si>
    <t>3.53</t>
  </si>
  <si>
    <t>6.42</t>
  </si>
  <si>
    <t>2.59</t>
  </si>
  <si>
    <t>1.82</t>
  </si>
  <si>
    <t>Receivables Turnover (Average Receivables)</t>
  </si>
  <si>
    <t>8.09</t>
  </si>
  <si>
    <t>10.84</t>
  </si>
  <si>
    <t>12.03</t>
  </si>
  <si>
    <t>10.37</t>
  </si>
  <si>
    <t>13.86</t>
  </si>
  <si>
    <t>12.32</t>
  </si>
  <si>
    <t>8.03</t>
  </si>
  <si>
    <t>13.56</t>
  </si>
  <si>
    <t>Short Term Liquidity</t>
  </si>
  <si>
    <t>Current Ratio</t>
  </si>
  <si>
    <t>0.46</t>
  </si>
  <si>
    <t>5.46</t>
  </si>
  <si>
    <t>9.17</t>
  </si>
  <si>
    <t>10.05</t>
  </si>
  <si>
    <t>6.75</t>
  </si>
  <si>
    <t>6.72</t>
  </si>
  <si>
    <t>4.66</t>
  </si>
  <si>
    <t>5.9</t>
  </si>
  <si>
    <t>3.88</t>
  </si>
  <si>
    <t>5.34</t>
  </si>
  <si>
    <t>Quick Ratio</t>
  </si>
  <si>
    <t>0.41</t>
  </si>
  <si>
    <t>5.26</t>
  </si>
  <si>
    <t>7.51</t>
  </si>
  <si>
    <t>9.98</t>
  </si>
  <si>
    <t>6.66</t>
  </si>
  <si>
    <t>6.6</t>
  </si>
  <si>
    <t>4.48</t>
  </si>
  <si>
    <t>5.8</t>
  </si>
  <si>
    <t>3.74</t>
  </si>
  <si>
    <t>5.19</t>
  </si>
  <si>
    <t>Operating Cash Flow to Current Liabilities</t>
  </si>
  <si>
    <t>-2.5</t>
  </si>
  <si>
    <t>-3.65</t>
  </si>
  <si>
    <t>-3.32</t>
  </si>
  <si>
    <t>-1.4</t>
  </si>
  <si>
    <t>-1.71</t>
  </si>
  <si>
    <t>-1.9</t>
  </si>
  <si>
    <t>-2.06</t>
  </si>
  <si>
    <t>Days Sales Outstanding (Average Receivables)</t>
  </si>
  <si>
    <t>45.1</t>
  </si>
  <si>
    <t>33.67</t>
  </si>
  <si>
    <t>30.35</t>
  </si>
  <si>
    <t>35.19</t>
  </si>
  <si>
    <t>26.41</t>
  </si>
  <si>
    <t>29.64</t>
  </si>
  <si>
    <t>45.45</t>
  </si>
  <si>
    <t>26.91</t>
  </si>
  <si>
    <t>Average Days Payable Outstanding</t>
  </si>
  <si>
    <t>70.67</t>
  </si>
  <si>
    <t>53.89</t>
  </si>
  <si>
    <t>27.56</t>
  </si>
  <si>
    <t>26.06</t>
  </si>
  <si>
    <t>20.54</t>
  </si>
  <si>
    <t>16.08</t>
  </si>
  <si>
    <t>30.41</t>
  </si>
  <si>
    <t>28.18</t>
  </si>
  <si>
    <t>18.73</t>
  </si>
  <si>
    <t>Long Term Solvency</t>
  </si>
  <si>
    <t>Total Debt/Equity</t>
  </si>
  <si>
    <t>-23.01</t>
  </si>
  <si>
    <t>2.31</t>
  </si>
  <si>
    <t>1.43</t>
  </si>
  <si>
    <t>3.87</t>
  </si>
  <si>
    <t>1.19</t>
  </si>
  <si>
    <t>5.45</t>
  </si>
  <si>
    <t>3.41</t>
  </si>
  <si>
    <t>Total Debt / Total Capital</t>
  </si>
  <si>
    <t>-29.89</t>
  </si>
  <si>
    <t>2.26</t>
  </si>
  <si>
    <t>1.41</t>
  </si>
  <si>
    <t>3.85</t>
  </si>
  <si>
    <t>3.72</t>
  </si>
  <si>
    <t>1.17</t>
  </si>
  <si>
    <t>5.17</t>
  </si>
  <si>
    <t>3.3</t>
  </si>
  <si>
    <t>LT Debt/Equity</t>
  </si>
  <si>
    <t>-18.32</t>
  </si>
  <si>
    <t>1.72</t>
  </si>
  <si>
    <t>0.94</t>
  </si>
  <si>
    <t>2.95</t>
  </si>
  <si>
    <t>2.47</t>
  </si>
  <si>
    <t>0.71</t>
  </si>
  <si>
    <t>4.77</t>
  </si>
  <si>
    <t>2.94</t>
  </si>
  <si>
    <t>Long-Term Debt / Total Capital</t>
  </si>
  <si>
    <t>-23.8</t>
  </si>
  <si>
    <t>1.68</t>
  </si>
  <si>
    <t>0.92</t>
  </si>
  <si>
    <t>2.84</t>
  </si>
  <si>
    <t>2.37</t>
  </si>
  <si>
    <t>4.53</t>
  </si>
  <si>
    <t>2.85</t>
  </si>
  <si>
    <t>Total Liabilities / Total Assets</t>
  </si>
  <si>
    <t>200.54</t>
  </si>
  <si>
    <t>20.26</t>
  </si>
  <si>
    <t>52.94</t>
  </si>
  <si>
    <t>75.67</t>
  </si>
  <si>
    <t>57.96</t>
  </si>
  <si>
    <t>50.15</t>
  </si>
  <si>
    <t>55.77</t>
  </si>
  <si>
    <t>30.75</t>
  </si>
  <si>
    <t>34.39</t>
  </si>
  <si>
    <t>21.77</t>
  </si>
  <si>
    <t>EBIT / Interest Expense</t>
  </si>
  <si>
    <t>-308.1</t>
  </si>
  <si>
    <t>-95.49</t>
  </si>
  <si>
    <t>-60.75</t>
  </si>
  <si>
    <t>-697.49</t>
  </si>
  <si>
    <t>EBITDA / Interest Expense</t>
  </si>
  <si>
    <t>-301.62</t>
  </si>
  <si>
    <t>-94.5</t>
  </si>
  <si>
    <t>-60.2</t>
  </si>
  <si>
    <t>-669.68</t>
  </si>
  <si>
    <t>(EBITDA - Capex) / Interest Expense</t>
  </si>
  <si>
    <t>-305.64</t>
  </si>
  <si>
    <t>-95.03</t>
  </si>
  <si>
    <t>-61.35</t>
  </si>
  <si>
    <t>-676.43</t>
  </si>
  <si>
    <t>Total Debt / EBITDA</t>
  </si>
  <si>
    <t>-0.07</t>
  </si>
  <si>
    <t>-0.04</t>
  </si>
  <si>
    <t>-0.02</t>
  </si>
  <si>
    <t>-0.09</t>
  </si>
  <si>
    <t>-0.05</t>
  </si>
  <si>
    <t>-0.08</t>
  </si>
  <si>
    <t>Net Debt / EBITDA</t>
  </si>
  <si>
    <t>0.09</t>
  </si>
  <si>
    <t>1.75</t>
  </si>
  <si>
    <t>2.17</t>
  </si>
  <si>
    <t>4.35</t>
  </si>
  <si>
    <t>5.13</t>
  </si>
  <si>
    <t>4.24</t>
  </si>
  <si>
    <t>2.81</t>
  </si>
  <si>
    <t>4.94</t>
  </si>
  <si>
    <t>2.01</t>
  </si>
  <si>
    <t>2.64</t>
  </si>
  <si>
    <t>Total Debt / (EBITDA - Capex)</t>
  </si>
  <si>
    <t>Net Debt / (EBITDA - Capex)</t>
  </si>
  <si>
    <t>1.74</t>
  </si>
  <si>
    <t>2.13</t>
  </si>
  <si>
    <t>4.27</t>
  </si>
  <si>
    <t>4.92</t>
  </si>
  <si>
    <t>4.07</t>
  </si>
  <si>
    <t>2.76</t>
  </si>
  <si>
    <t>4.89</t>
  </si>
  <si>
    <t>1.92</t>
  </si>
  <si>
    <t>2.57</t>
  </si>
  <si>
    <t>Growth Over Prior Year</t>
  </si>
  <si>
    <t>Total Revenues, 1 Yr. Growth %</t>
  </si>
  <si>
    <t>133.51</t>
  </si>
  <si>
    <t>51.73</t>
  </si>
  <si>
    <t>37.53</t>
  </si>
  <si>
    <t>400.18</t>
  </si>
  <si>
    <t>43.5</t>
  </si>
  <si>
    <t>-18.88</t>
  </si>
  <si>
    <t>-3.82</t>
  </si>
  <si>
    <t>-15.32</t>
  </si>
  <si>
    <t>5.68</t>
  </si>
  <si>
    <t>Gross Profit, 1 Yr. Growth %</t>
  </si>
  <si>
    <t>34.5</t>
  </si>
  <si>
    <t>40.05</t>
  </si>
  <si>
    <t>13.21</t>
  </si>
  <si>
    <t>30.69</t>
  </si>
  <si>
    <t>25.24</t>
  </si>
  <si>
    <t>49.78</t>
  </si>
  <si>
    <t>63.35</t>
  </si>
  <si>
    <t>22.4</t>
  </si>
  <si>
    <t>119.72</t>
  </si>
  <si>
    <t>-10.32</t>
  </si>
  <si>
    <t>EBITDA, 1 Yr. Growth %</t>
  </si>
  <si>
    <t>56.65</t>
  </si>
  <si>
    <t>40.82</t>
  </si>
  <si>
    <t>62.86</t>
  </si>
  <si>
    <t>8.36</t>
  </si>
  <si>
    <t>27.85</t>
  </si>
  <si>
    <t>33.59</t>
  </si>
  <si>
    <t>18.89</t>
  </si>
  <si>
    <t>79.4</t>
  </si>
  <si>
    <t>-2.99</t>
  </si>
  <si>
    <t>EBITA, 1 Yr. Growth %</t>
  </si>
  <si>
    <t>21.43</t>
  </si>
  <si>
    <t>55.24</t>
  </si>
  <si>
    <t>40.75</t>
  </si>
  <si>
    <t>62.77</t>
  </si>
  <si>
    <t>9.15</t>
  </si>
  <si>
    <t>28.02</t>
  </si>
  <si>
    <t>33.52</t>
  </si>
  <si>
    <t>18.7</t>
  </si>
  <si>
    <t>-2.13</t>
  </si>
  <si>
    <t>EBIT, 1 Yr. Growth %</t>
  </si>
  <si>
    <t>21.3</t>
  </si>
  <si>
    <t>54.96</t>
  </si>
  <si>
    <t>40.61</t>
  </si>
  <si>
    <t>62.62</t>
  </si>
  <si>
    <t>9.22</t>
  </si>
  <si>
    <t>28.23</t>
  </si>
  <si>
    <t>33.45</t>
  </si>
  <si>
    <t>18.58</t>
  </si>
  <si>
    <t>77.87</t>
  </si>
  <si>
    <t>-2.18</t>
  </si>
  <si>
    <t>Earnings From Cont. Operations, 1 Yr. Growth %</t>
  </si>
  <si>
    <t>75.71</t>
  </si>
  <si>
    <t>33.17</t>
  </si>
  <si>
    <t>103.71</t>
  </si>
  <si>
    <t>54.76</t>
  </si>
  <si>
    <t>-62.53</t>
  </si>
  <si>
    <t>94.81</t>
  </si>
  <si>
    <t>55.05</t>
  </si>
  <si>
    <t>-21.86</t>
  </si>
  <si>
    <t>96.35</t>
  </si>
  <si>
    <t>18.1</t>
  </si>
  <si>
    <t>Net Income, 1 Yr. Growth %</t>
  </si>
  <si>
    <t>Normalized Net Income, 1 Yr. Growth %</t>
  </si>
  <si>
    <t>21.16</t>
  </si>
  <si>
    <t>56.31</t>
  </si>
  <si>
    <t>143.74</t>
  </si>
  <si>
    <t>56.98</t>
  </si>
  <si>
    <t>-53.4</t>
  </si>
  <si>
    <t>51.79</t>
  </si>
  <si>
    <t>59.92</t>
  </si>
  <si>
    <t>-21.68</t>
  </si>
  <si>
    <t>95.62</t>
  </si>
  <si>
    <t>16.52</t>
  </si>
  <si>
    <t>Diluted EPS Before Extra, 1 Yr. Growth %</t>
  </si>
  <si>
    <t>24.32</t>
  </si>
  <si>
    <t>-35.82</t>
  </si>
  <si>
    <t>-9.64</t>
  </si>
  <si>
    <t>6.71</t>
  </si>
  <si>
    <t>-67.73</t>
  </si>
  <si>
    <t>79.28</t>
  </si>
  <si>
    <t>28.35</t>
  </si>
  <si>
    <t>-40.84</t>
  </si>
  <si>
    <t>68.9</t>
  </si>
  <si>
    <t>2.8</t>
  </si>
  <si>
    <t>Accounts Receivable, 1 Yr. Growth %</t>
  </si>
  <si>
    <t>14.67</t>
  </si>
  <si>
    <t>-20.86</t>
  </si>
  <si>
    <t>-37.07</t>
  </si>
  <si>
    <t>277.83</t>
  </si>
  <si>
    <t>-35.76</t>
  </si>
  <si>
    <t>-40.04</t>
  </si>
  <si>
    <t>Net Property, Plant and Equip., 1 Yr. Growth %</t>
  </si>
  <si>
    <t>-9.02</t>
  </si>
  <si>
    <t>-7.93</t>
  </si>
  <si>
    <t>99.38</t>
  </si>
  <si>
    <t>80.25</t>
  </si>
  <si>
    <t>107.19</t>
  </si>
  <si>
    <t>70.29</t>
  </si>
  <si>
    <t>-10.17</t>
  </si>
  <si>
    <t>-9.22</t>
  </si>
  <si>
    <t>241.12</t>
  </si>
  <si>
    <t>-5.41</t>
  </si>
  <si>
    <t>Total Assets, 1 Yr. Growth %</t>
  </si>
  <si>
    <t>-71.51</t>
  </si>
  <si>
    <t>902.66</t>
  </si>
  <si>
    <t>103.72</t>
  </si>
  <si>
    <t>172.17</t>
  </si>
  <si>
    <t>11.03</t>
  </si>
  <si>
    <t>4.11</t>
  </si>
  <si>
    <t>-12.21</t>
  </si>
  <si>
    <t>97.48</t>
  </si>
  <si>
    <t>-17.53</t>
  </si>
  <si>
    <t>20.97</t>
  </si>
  <si>
    <t>Tangible Book Value, 1 Yr. Growth %</t>
  </si>
  <si>
    <t>-162.49</t>
  </si>
  <si>
    <t>-729.57</t>
  </si>
  <si>
    <t>24.09</t>
  </si>
  <si>
    <t>41.35</t>
  </si>
  <si>
    <t>58.89</t>
  </si>
  <si>
    <t>24.69</t>
  </si>
  <si>
    <t>-22.58</t>
  </si>
  <si>
    <t>215.68</t>
  </si>
  <si>
    <t>-21.9</t>
  </si>
  <si>
    <t>44.65</t>
  </si>
  <si>
    <t>Common Equity, 1 Yr. Growth %</t>
  </si>
  <si>
    <t>-151.14</t>
  </si>
  <si>
    <t>-823.09</t>
  </si>
  <si>
    <t>23.49</t>
  </si>
  <si>
    <t>40.72</t>
  </si>
  <si>
    <t>62.34</t>
  </si>
  <si>
    <t>24.04</t>
  </si>
  <si>
    <t>-22.12</t>
  </si>
  <si>
    <t>209.2</t>
  </si>
  <si>
    <t>-21.87</t>
  </si>
  <si>
    <t>44.24</t>
  </si>
  <si>
    <t>Cash From Operations, 1 Yr. Growth %</t>
  </si>
  <si>
    <t>109.49</t>
  </si>
  <si>
    <t>57.89</t>
  </si>
  <si>
    <t>11.73</t>
  </si>
  <si>
    <t>45.39</t>
  </si>
  <si>
    <t>8.25</t>
  </si>
  <si>
    <t>36.78</t>
  </si>
  <si>
    <t>26.73</t>
  </si>
  <si>
    <t>-25.37</t>
  </si>
  <si>
    <t>151.39</t>
  </si>
  <si>
    <t>-5.13</t>
  </si>
  <si>
    <t>Capital Expenditures, 1 Yr. Growth %</t>
  </si>
  <si>
    <t>89.16</t>
  </si>
  <si>
    <t>-34.4</t>
  </si>
  <si>
    <t>381.55</t>
  </si>
  <si>
    <t>45.97</t>
  </si>
  <si>
    <t>114.36</t>
  </si>
  <si>
    <t>21.21</t>
  </si>
  <si>
    <t>-42.11</t>
  </si>
  <si>
    <t>-32.4</t>
  </si>
  <si>
    <t>772.07</t>
  </si>
  <si>
    <t>-47.52</t>
  </si>
  <si>
    <t>Levered Free Cash Flow, 1 Yr. Growth %</t>
  </si>
  <si>
    <t>111.38</t>
  </si>
  <si>
    <t>115.88</t>
  </si>
  <si>
    <t>-127.12</t>
  </si>
  <si>
    <t>-205.67</t>
  </si>
  <si>
    <t>14.62</t>
  </si>
  <si>
    <t>16.03</t>
  </si>
  <si>
    <t>-44.37</t>
  </si>
  <si>
    <t>354.72</t>
  </si>
  <si>
    <t>4.7</t>
  </si>
  <si>
    <t>Unlevered Free Cash Flow, 1 Yr. Growth %</t>
  </si>
  <si>
    <t>110.07</t>
  </si>
  <si>
    <t>115.83</t>
  </si>
  <si>
    <t>-127.2</t>
  </si>
  <si>
    <t>-204.99</t>
  </si>
  <si>
    <t>-44.63</t>
  </si>
  <si>
    <t>356.88</t>
  </si>
  <si>
    <t>Compound Annual Growth Rate Over Two Years</t>
  </si>
  <si>
    <t>Total Revenues, 2 Yr. CAGR %</t>
  </si>
  <si>
    <t>88.23</t>
  </si>
  <si>
    <t>44.45</t>
  </si>
  <si>
    <t>162.28</t>
  </si>
  <si>
    <t>253.96</t>
  </si>
  <si>
    <t>12.51</t>
  </si>
  <si>
    <t>-11.67</t>
  </si>
  <si>
    <t>25.59</t>
  </si>
  <si>
    <t>17.85</t>
  </si>
  <si>
    <t>-5.4</t>
  </si>
  <si>
    <t>Gross Profit, 2 Yr. CAGR %</t>
  </si>
  <si>
    <t>61.72</t>
  </si>
  <si>
    <t>25.92</t>
  </si>
  <si>
    <t>20.21</t>
  </si>
  <si>
    <t>-1.97</t>
  </si>
  <si>
    <t>33.85</t>
  </si>
  <si>
    <t>56.42</t>
  </si>
  <si>
    <t>41.4</t>
  </si>
  <si>
    <t>63.99</t>
  </si>
  <si>
    <t>40.37</t>
  </si>
  <si>
    <t>EBITDA, 2 Yr. CAGR %</t>
  </si>
  <si>
    <t>38.24</t>
  </si>
  <si>
    <t>48.52</t>
  </si>
  <si>
    <t>51.44</t>
  </si>
  <si>
    <t>18.59</t>
  </si>
  <si>
    <t>22.88</t>
  </si>
  <si>
    <t>28.63</t>
  </si>
  <si>
    <t>26.02</t>
  </si>
  <si>
    <t>46.04</t>
  </si>
  <si>
    <t>31.92</t>
  </si>
  <si>
    <t>EBITA, 2 Yr. CAGR %</t>
  </si>
  <si>
    <t>37.3</t>
  </si>
  <si>
    <t>47.44</t>
  </si>
  <si>
    <t>51.11</t>
  </si>
  <si>
    <t>18.93</t>
  </si>
  <si>
    <t>23.38</t>
  </si>
  <si>
    <t>28.71</t>
  </si>
  <si>
    <t>25.89</t>
  </si>
  <si>
    <t>45.36</t>
  </si>
  <si>
    <t>31.99</t>
  </si>
  <si>
    <t>EBIT, 2 Yr. CAGR %</t>
  </si>
  <si>
    <t>37.1</t>
  </si>
  <si>
    <t>47.61</t>
  </si>
  <si>
    <t>51.22</t>
  </si>
  <si>
    <t>19.08</t>
  </si>
  <si>
    <t>23.51</t>
  </si>
  <si>
    <t>28.79</t>
  </si>
  <si>
    <t>25.8</t>
  </si>
  <si>
    <t>45.23</t>
  </si>
  <si>
    <t>31.9</t>
  </si>
  <si>
    <t>Earnings From Cont. Operations, 2 Yr. CAGR %</t>
  </si>
  <si>
    <t>52.97</t>
  </si>
  <si>
    <t>64.71</t>
  </si>
  <si>
    <t>77.55</t>
  </si>
  <si>
    <t>-28.47</t>
  </si>
  <si>
    <t>-12.9</t>
  </si>
  <si>
    <t>73.8</t>
  </si>
  <si>
    <t>10.07</t>
  </si>
  <si>
    <t>23.86</t>
  </si>
  <si>
    <t>52.28</t>
  </si>
  <si>
    <t>Net Income, 2 Yr. CAGR %</t>
  </si>
  <si>
    <t>Normalized Net Income, 2 Yr. CAGR %</t>
  </si>
  <si>
    <t>37.62</t>
  </si>
  <si>
    <t>95.19</t>
  </si>
  <si>
    <t>95.61</t>
  </si>
  <si>
    <t>-19.76</t>
  </si>
  <si>
    <t>-12.17</t>
  </si>
  <si>
    <t>53.23</t>
  </si>
  <si>
    <t>11.91</t>
  </si>
  <si>
    <t>23.77</t>
  </si>
  <si>
    <t>50.97</t>
  </si>
  <si>
    <t>Diluted EPS Before Extra, 2 Yr. CAGR %</t>
  </si>
  <si>
    <t>-10.67</t>
  </si>
  <si>
    <t>-23.85</t>
  </si>
  <si>
    <t>-44.88</t>
  </si>
  <si>
    <t>-22.45</t>
  </si>
  <si>
    <t>51.69</t>
  </si>
  <si>
    <t>-12.86</t>
  </si>
  <si>
    <t>31.77</t>
  </si>
  <si>
    <t>Accounts Receivable, 2 Yr. CAGR %</t>
  </si>
  <si>
    <t>15.39</t>
  </si>
  <si>
    <t>277.8</t>
  </si>
  <si>
    <t>1.28</t>
  </si>
  <si>
    <t>-29.43</t>
  </si>
  <si>
    <t>54.2</t>
  </si>
  <si>
    <t>55.79</t>
  </si>
  <si>
    <t>-37.94</t>
  </si>
  <si>
    <t>Net Property, Plant and Equip., 2 Yr. CAGR %</t>
  </si>
  <si>
    <t>-8.48</t>
  </si>
  <si>
    <t>35.49</t>
  </si>
  <si>
    <t>89.57</t>
  </si>
  <si>
    <t>93.25</t>
  </si>
  <si>
    <t>161.02</t>
  </si>
  <si>
    <t>23.68</t>
  </si>
  <si>
    <t>-9.7</t>
  </si>
  <si>
    <t>75.97</t>
  </si>
  <si>
    <t>79.63</t>
  </si>
  <si>
    <t>Total Assets, 2 Yr. CAGR %</t>
  </si>
  <si>
    <t>69.02</t>
  </si>
  <si>
    <t>351.96</t>
  </si>
  <si>
    <t>135.47</t>
  </si>
  <si>
    <t>73.84</t>
  </si>
  <si>
    <t>9.2</t>
  </si>
  <si>
    <t>-4.4</t>
  </si>
  <si>
    <t>31.67</t>
  </si>
  <si>
    <t>27.61</t>
  </si>
  <si>
    <t>-0.12</t>
  </si>
  <si>
    <t>Tangible Book Value, 2 Yr. CAGR %</t>
  </si>
  <si>
    <t>98.36</t>
  </si>
  <si>
    <t>179.51</t>
  </si>
  <si>
    <t>32.44</t>
  </si>
  <si>
    <t>62.07</t>
  </si>
  <si>
    <t>42.6</t>
  </si>
  <si>
    <t>-1.75</t>
  </si>
  <si>
    <t>56.33</t>
  </si>
  <si>
    <t>57.01</t>
  </si>
  <si>
    <t>6.28</t>
  </si>
  <si>
    <t>Common Equity, 2 Yr. CAGR %</t>
  </si>
  <si>
    <t>92.32</t>
  </si>
  <si>
    <t>198.83</t>
  </si>
  <si>
    <t>31.82</t>
  </si>
  <si>
    <t>63.37</t>
  </si>
  <si>
    <t>43.79</t>
  </si>
  <si>
    <t>55.18</t>
  </si>
  <si>
    <t>55.43</t>
  </si>
  <si>
    <t>Cash From Operations, 2 Yr. CAGR %</t>
  </si>
  <si>
    <t>81.87</t>
  </si>
  <si>
    <t>32.82</t>
  </si>
  <si>
    <t>27.45</t>
  </si>
  <si>
    <t>25.45</t>
  </si>
  <si>
    <t>22.54</t>
  </si>
  <si>
    <t>31.66</t>
  </si>
  <si>
    <t>-2.75</t>
  </si>
  <si>
    <t>36.97</t>
  </si>
  <si>
    <t>54.43</t>
  </si>
  <si>
    <t>Capital Expenditures, 2 Yr. CAGR %</t>
  </si>
  <si>
    <t>11.4</t>
  </si>
  <si>
    <t>77.74</t>
  </si>
  <si>
    <t>165.12</t>
  </si>
  <si>
    <t>76.89</t>
  </si>
  <si>
    <t>65.41</t>
  </si>
  <si>
    <t>-16.23</t>
  </si>
  <si>
    <t>-37.44</t>
  </si>
  <si>
    <t>142.8</t>
  </si>
  <si>
    <t>113.94</t>
  </si>
  <si>
    <t>Levered Free Cash Flow, 2 Yr. CAGR %</t>
  </si>
  <si>
    <t>113.62</t>
  </si>
  <si>
    <t>-24.06</t>
  </si>
  <si>
    <t>-6.29</t>
  </si>
  <si>
    <t>14.36</t>
  </si>
  <si>
    <t>12.94</t>
  </si>
  <si>
    <t>-19.66</t>
  </si>
  <si>
    <t>59.05</t>
  </si>
  <si>
    <t>118.2</t>
  </si>
  <si>
    <t>Unlevered Free Cash Flow, 2 Yr. CAGR %</t>
  </si>
  <si>
    <t>112.93</t>
  </si>
  <si>
    <t>-23.54</t>
  </si>
  <si>
    <t>-19.85</t>
  </si>
  <si>
    <t>118.72</t>
  </si>
  <si>
    <t>Compound Annual Growth Rate Over Three Years</t>
  </si>
  <si>
    <t>Total Revenues, 3 Yr. CAGR %</t>
  </si>
  <si>
    <t>69.53</t>
  </si>
  <si>
    <t>118.54</t>
  </si>
  <si>
    <t>154.62</t>
  </si>
  <si>
    <t>122.75</t>
  </si>
  <si>
    <t>3.76</t>
  </si>
  <si>
    <t>8.56</t>
  </si>
  <si>
    <t>10.13</t>
  </si>
  <si>
    <t>13.64</t>
  </si>
  <si>
    <t>Gross Profit, 3 Yr. CAGR %</t>
  </si>
  <si>
    <t>43.59</t>
  </si>
  <si>
    <t>25.99</t>
  </si>
  <si>
    <t>2.32</t>
  </si>
  <si>
    <t>11.19</t>
  </si>
  <si>
    <t>38.98</t>
  </si>
  <si>
    <t>44.14</t>
  </si>
  <si>
    <t>63.78</t>
  </si>
  <si>
    <t>34.11</t>
  </si>
  <si>
    <t>EBITDA, 3 Yr. CAGR %</t>
  </si>
  <si>
    <t>39.1</t>
  </si>
  <si>
    <t>53.16</t>
  </si>
  <si>
    <t>25.75</t>
  </si>
  <si>
    <t>25.14</t>
  </si>
  <si>
    <t>21.48</t>
  </si>
  <si>
    <t>25.29</t>
  </si>
  <si>
    <t>41.77</t>
  </si>
  <si>
    <t>27.43</t>
  </si>
  <si>
    <t>EBITA, 3 Yr. CAGR %</t>
  </si>
  <si>
    <t>38.44</t>
  </si>
  <si>
    <t>52.38</t>
  </si>
  <si>
    <t>25.93</t>
  </si>
  <si>
    <t>25.41</t>
  </si>
  <si>
    <t>21.8</t>
  </si>
  <si>
    <t>25.28</t>
  </si>
  <si>
    <t>41.3</t>
  </si>
  <si>
    <t>27.4</t>
  </si>
  <si>
    <t>EBIT, 3 Yr. CAGR %</t>
  </si>
  <si>
    <t>38.26</t>
  </si>
  <si>
    <t>52.46</t>
  </si>
  <si>
    <t>26.03</t>
  </si>
  <si>
    <t>25.58</t>
  </si>
  <si>
    <t>21.88</t>
  </si>
  <si>
    <t>25.3</t>
  </si>
  <si>
    <t>41.19</t>
  </si>
  <si>
    <t>27.3</t>
  </si>
  <si>
    <t>Earnings From Cont. Operations, 3 Yr. CAGR %</t>
  </si>
  <si>
    <t>68.3</t>
  </si>
  <si>
    <t>61.32</t>
  </si>
  <si>
    <t>33.14</t>
  </si>
  <si>
    <t>33.49</t>
  </si>
  <si>
    <t>21.91</t>
  </si>
  <si>
    <t>Net Income, 3 Yr. CAGR %</t>
  </si>
  <si>
    <t>Normalized Net Income, 3 Yr. CAGR %</t>
  </si>
  <si>
    <t>66.51</t>
  </si>
  <si>
    <t>81.52</t>
  </si>
  <si>
    <t>16.24</t>
  </si>
  <si>
    <t>2.15</t>
  </si>
  <si>
    <t>3.06</t>
  </si>
  <si>
    <t>22.51</t>
  </si>
  <si>
    <t>34.81</t>
  </si>
  <si>
    <t>21.31</t>
  </si>
  <si>
    <t>Diluted EPS Before Extra, 3 Yr. CAGR %</t>
  </si>
  <si>
    <t>-10.33</t>
  </si>
  <si>
    <t>-14.78</t>
  </si>
  <si>
    <t>-34.98</t>
  </si>
  <si>
    <t>-17.27</t>
  </si>
  <si>
    <t>-10.87</t>
  </si>
  <si>
    <t>10.83</t>
  </si>
  <si>
    <t>8.65</t>
  </si>
  <si>
    <t>0.9</t>
  </si>
  <si>
    <t>Accounts Receivable, 3 Yr. CAGR %</t>
  </si>
  <si>
    <t>15.15</t>
  </si>
  <si>
    <t>137.49</t>
  </si>
  <si>
    <t>125.9</t>
  </si>
  <si>
    <t>-16.02</t>
  </si>
  <si>
    <t>23.46</t>
  </si>
  <si>
    <t>15.17</t>
  </si>
  <si>
    <t>13.32</t>
  </si>
  <si>
    <t>Net Property, Plant and Equip., 3 Yr. CAGR %</t>
  </si>
  <si>
    <t>18.64</t>
  </si>
  <si>
    <t>49.01</t>
  </si>
  <si>
    <t>95.27</t>
  </si>
  <si>
    <t>130.71</t>
  </si>
  <si>
    <t>11.57</t>
  </si>
  <si>
    <t>40.64</t>
  </si>
  <si>
    <t>43.08</t>
  </si>
  <si>
    <t>Total Assets, 3 Yr. CAGR %</t>
  </si>
  <si>
    <t>79.88</t>
  </si>
  <si>
    <t>281.66</t>
  </si>
  <si>
    <t>48.06</t>
  </si>
  <si>
    <t>-1.34</t>
  </si>
  <si>
    <t>21.76</t>
  </si>
  <si>
    <t>12.65</t>
  </si>
  <si>
    <t>25.36</t>
  </si>
  <si>
    <t>Tangible Book Value, 3 Yr. CAGR %</t>
  </si>
  <si>
    <t>69.65</t>
  </si>
  <si>
    <t>122.69</t>
  </si>
  <si>
    <t>48.84</t>
  </si>
  <si>
    <t>49.8</t>
  </si>
  <si>
    <t>13.03</t>
  </si>
  <si>
    <t>44.98</t>
  </si>
  <si>
    <t>52.78</t>
  </si>
  <si>
    <t>Common Equity, 3 Yr. CAGR %</t>
  </si>
  <si>
    <t>65.92</t>
  </si>
  <si>
    <t>132.48</t>
  </si>
  <si>
    <t>49.39</t>
  </si>
  <si>
    <t>50.36</t>
  </si>
  <si>
    <t>13.89</t>
  </si>
  <si>
    <t>44.02</t>
  </si>
  <si>
    <t>51.61</t>
  </si>
  <si>
    <t>Cash From Operations, 3 Yr. CAGR %</t>
  </si>
  <si>
    <t>54.61</t>
  </si>
  <si>
    <t>36.88</t>
  </si>
  <si>
    <t>20.7</t>
  </si>
  <si>
    <t>29.73</t>
  </si>
  <si>
    <t>20.41</t>
  </si>
  <si>
    <t>8.96</t>
  </si>
  <si>
    <t>33.47</t>
  </si>
  <si>
    <t>21.19</t>
  </si>
  <si>
    <t>Capital Expenditures, 3 Yr. CAGR %</t>
  </si>
  <si>
    <t>81.47</t>
  </si>
  <si>
    <t>66.45</t>
  </si>
  <si>
    <t>146.99</t>
  </si>
  <si>
    <t>58.66</t>
  </si>
  <si>
    <t>13.27</t>
  </si>
  <si>
    <t>-22.01</t>
  </si>
  <si>
    <t>50.56</t>
  </si>
  <si>
    <t>45.72</t>
  </si>
  <si>
    <t>Levered Free Cash Flow, 3 Yr. CAGR %</t>
  </si>
  <si>
    <t>6.83</t>
  </si>
  <si>
    <t>19.94</t>
  </si>
  <si>
    <t>2.82</t>
  </si>
  <si>
    <t>10.12</t>
  </si>
  <si>
    <t>-10.81</t>
  </si>
  <si>
    <t>43.18</t>
  </si>
  <si>
    <t>38.36</t>
  </si>
  <si>
    <t>Unlevered Free Cash Flow, 3 Yr. CAGR %</t>
  </si>
  <si>
    <t>7.08</t>
  </si>
  <si>
    <t>20.36</t>
  </si>
  <si>
    <t>9.88</t>
  </si>
  <si>
    <t>-10.95</t>
  </si>
  <si>
    <t>Compound Annual Growth Rate Over Five Years</t>
  </si>
  <si>
    <t>Total Revenues, 5 Yr. CAGR %</t>
  </si>
  <si>
    <t>123.97</t>
  </si>
  <si>
    <t>84.35</t>
  </si>
  <si>
    <t>66.64</t>
  </si>
  <si>
    <t>76.65</t>
  </si>
  <si>
    <t>12.17</t>
  </si>
  <si>
    <t>2.75</t>
  </si>
  <si>
    <t>Gross Profit, 5 Yr. CAGR %</t>
  </si>
  <si>
    <t>22.71</t>
  </si>
  <si>
    <t>16.34</t>
  </si>
  <si>
    <t>18.09</t>
  </si>
  <si>
    <t>22.08</t>
  </si>
  <si>
    <t>52.56</t>
  </si>
  <si>
    <t>42.62</t>
  </si>
  <si>
    <t>EBITDA, 5 Yr. CAGR %</t>
  </si>
  <si>
    <t>30.71</t>
  </si>
  <si>
    <t>34.23</t>
  </si>
  <si>
    <t>26.89</t>
  </si>
  <si>
    <t>24.36</t>
  </si>
  <si>
    <t>34.34</t>
  </si>
  <si>
    <t>27.9</t>
  </si>
  <si>
    <t>EBITA, 5 Yr. CAGR %</t>
  </si>
  <si>
    <t>30.55</t>
  </si>
  <si>
    <t>34.07</t>
  </si>
  <si>
    <t>27.02</t>
  </si>
  <si>
    <t>24.49</t>
  </si>
  <si>
    <t>34.31</t>
  </si>
  <si>
    <t>27.92</t>
  </si>
  <si>
    <t>EBIT, 5 Yr. CAGR %</t>
  </si>
  <si>
    <t>30.45</t>
  </si>
  <si>
    <t>34.18</t>
  </si>
  <si>
    <t>27.11</t>
  </si>
  <si>
    <t>24.56</t>
  </si>
  <si>
    <t>Earnings From Cont. Operations, 5 Yr. CAGR %</t>
  </si>
  <si>
    <t>19.62</t>
  </si>
  <si>
    <t>23.07</t>
  </si>
  <si>
    <t>24.62</t>
  </si>
  <si>
    <t>4.37</t>
  </si>
  <si>
    <t>40.49</t>
  </si>
  <si>
    <t>Net Income, 5 Yr. CAGR %</t>
  </si>
  <si>
    <t>Normalized Net Income, 5 Yr. CAGR %</t>
  </si>
  <si>
    <t>24.45</t>
  </si>
  <si>
    <t>32.47</t>
  </si>
  <si>
    <t>29.83</t>
  </si>
  <si>
    <t>4.96</t>
  </si>
  <si>
    <t>13.93</t>
  </si>
  <si>
    <t>33.19</t>
  </si>
  <si>
    <t>Diluted EPS Before Extra, 5 Yr. CAGR %</t>
  </si>
  <si>
    <t>-26.12</t>
  </si>
  <si>
    <t>-19.9</t>
  </si>
  <si>
    <t>-9.61</t>
  </si>
  <si>
    <t>-15.76</t>
  </si>
  <si>
    <t>-4.13</t>
  </si>
  <si>
    <t>18.77</t>
  </si>
  <si>
    <t>Accounts Receivable, 5 Yr. CAGR %</t>
  </si>
  <si>
    <t>81.15</t>
  </si>
  <si>
    <t>68.89</t>
  </si>
  <si>
    <t>93.39</t>
  </si>
  <si>
    <t>10.47</t>
  </si>
  <si>
    <t>-6.23</t>
  </si>
  <si>
    <t>Net Property, Plant and Equip., 5 Yr. CAGR %</t>
  </si>
  <si>
    <t>44.21</t>
  </si>
  <si>
    <t>86.47</t>
  </si>
  <si>
    <t>82.38</t>
  </si>
  <si>
    <t>58.11</t>
  </si>
  <si>
    <t>34.98</t>
  </si>
  <si>
    <t>Total Assets, 5 Yr. CAGR %</t>
  </si>
  <si>
    <t>77.44</t>
  </si>
  <si>
    <t>131.37</t>
  </si>
  <si>
    <t>39.72</t>
  </si>
  <si>
    <t>40.89</t>
  </si>
  <si>
    <t>12.35</t>
  </si>
  <si>
    <t>12.48</t>
  </si>
  <si>
    <t>Tangible Book Value, 5 Yr. CAGR %</t>
  </si>
  <si>
    <t>66.96</t>
  </si>
  <si>
    <t>92.69</t>
  </si>
  <si>
    <t>24.55</t>
  </si>
  <si>
    <t>51.97</t>
  </si>
  <si>
    <t>28.05</t>
  </si>
  <si>
    <t>Common Equity, 5 Yr. CAGR %</t>
  </si>
  <si>
    <t>65.27</t>
  </si>
  <si>
    <t>98.35</t>
  </si>
  <si>
    <t>24.85</t>
  </si>
  <si>
    <t>51.86</t>
  </si>
  <si>
    <t>32.51</t>
  </si>
  <si>
    <t>27.48</t>
  </si>
  <si>
    <t>Cash From Operations, 5 Yr. CAGR %</t>
  </si>
  <si>
    <t>42.21</t>
  </si>
  <si>
    <t>30.96</t>
  </si>
  <si>
    <t>23.18</t>
  </si>
  <si>
    <t>15.3</t>
  </si>
  <si>
    <t>30.25</t>
  </si>
  <si>
    <t>25.27</t>
  </si>
  <si>
    <t>Capital Expenditures, 5 Yr. CAGR %</t>
  </si>
  <si>
    <t>79.62</t>
  </si>
  <si>
    <t>66.03</t>
  </si>
  <si>
    <t>59.16</t>
  </si>
  <si>
    <t>9.05</t>
  </si>
  <si>
    <t>57.87</t>
  </si>
  <si>
    <t>16.77</t>
  </si>
  <si>
    <t>Levered Free Cash Flow, 5 Yr. CAGR %</t>
  </si>
  <si>
    <t>35.29</t>
  </si>
  <si>
    <t>16.87</t>
  </si>
  <si>
    <t>-7.86</t>
  </si>
  <si>
    <t>31.05</t>
  </si>
  <si>
    <t>27.57</t>
  </si>
  <si>
    <t>Unlevered Free Cash Flow, 5 Yr. CAGR %</t>
  </si>
  <si>
    <t>35.41</t>
  </si>
  <si>
    <t>17.12</t>
  </si>
  <si>
    <t>-7.95</t>
  </si>
  <si>
    <t>30.89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</si>
  <si>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</si>
  <si>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</si>
  <si>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</si>
  <si>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</si>
  <si>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</si>
  <si>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</si>
  <si>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</si>
  <si>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</si>
  <si>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</si>
  <si>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406.5</t>
  </si>
  <si>
    <t>509.9</t>
  </si>
  <si>
    <t>1,357</t>
  </si>
  <si>
    <t>716.3</t>
  </si>
  <si>
    <t>1,588</t>
  </si>
  <si>
    <t>3,002</t>
  </si>
  <si>
    <t>-</t>
  </si>
  <si>
    <t>Change</t>
  </si>
  <si>
    <t>25.45%</t>
  </si>
  <si>
    <t>166.11%</t>
  </si>
  <si>
    <t>-47.21%</t>
  </si>
  <si>
    <t>121.64%</t>
  </si>
  <si>
    <t>89.09%</t>
  </si>
  <si>
    <t>0%</t>
  </si>
  <si>
    <t>Enterprise Value (EV)
                                    1</t>
  </si>
  <si>
    <t>166.7</t>
  </si>
  <si>
    <t>2,445</t>
  </si>
  <si>
    <t>2,688</t>
  </si>
  <si>
    <t>2,838</t>
  </si>
  <si>
    <t>205.85%</t>
  </si>
  <si>
    <t>54.02%</t>
  </si>
  <si>
    <t>9.93%</t>
  </si>
  <si>
    <t>5.57%</t>
  </si>
  <si>
    <t>P/E ratio</t>
  </si>
  <si>
    <t>-6.18x</t>
  </si>
  <si>
    <t>-6x</t>
  </si>
  <si>
    <t>-18.4x</t>
  </si>
  <si>
    <t>-5.3x</t>
  </si>
  <si>
    <t>-9.17x</t>
  </si>
  <si>
    <t>-11.4x</t>
  </si>
  <si>
    <t>-11.2x</t>
  </si>
  <si>
    <t>PBR</t>
  </si>
  <si>
    <t>3.1x</t>
  </si>
  <si>
    <t>4.63x</t>
  </si>
  <si>
    <t>7.72x</t>
  </si>
  <si>
    <t>25.5x</t>
  </si>
  <si>
    <t>PEG</t>
  </si>
  <si>
    <t>-0.2x</t>
  </si>
  <si>
    <t>0.5x</t>
  </si>
  <si>
    <t>-0.1x</t>
  </si>
  <si>
    <t>-3.35x</t>
  </si>
  <si>
    <t>-0.4x</t>
  </si>
  <si>
    <t>-7.51x</t>
  </si>
  <si>
    <t>6.76x</t>
  </si>
  <si>
    <t>Capitalization / Revenue</t>
  </si>
  <si>
    <t>13.1x</t>
  </si>
  <si>
    <t>17x</t>
  </si>
  <si>
    <t>27.6x</t>
  </si>
  <si>
    <t>17.2x</t>
  </si>
  <si>
    <t>36.1x</t>
  </si>
  <si>
    <t>83.1x</t>
  </si>
  <si>
    <t>55.3x</t>
  </si>
  <si>
    <t>39x</t>
  </si>
  <si>
    <t>EV / Revenue</t>
  </si>
  <si>
    <t>5.36x</t>
  </si>
  <si>
    <t>67.7x</t>
  </si>
  <si>
    <t>49.5x</t>
  </si>
  <si>
    <t>36.9x</t>
  </si>
  <si>
    <t>EV / EBITDA</t>
  </si>
  <si>
    <t>-2.9x</t>
  </si>
  <si>
    <t>-15.3x</t>
  </si>
  <si>
    <t>-4.5x</t>
  </si>
  <si>
    <t>-10.3x</t>
  </si>
  <si>
    <t>-9.84x</t>
  </si>
  <si>
    <t>-9.54x</t>
  </si>
  <si>
    <t>-9.15x</t>
  </si>
  <si>
    <t>EV / EBIT</t>
  </si>
  <si>
    <t>-2.84x</t>
  </si>
  <si>
    <t>-6.72x</t>
  </si>
  <si>
    <t>-15.1x</t>
  </si>
  <si>
    <t>-4.48x</t>
  </si>
  <si>
    <t>-10.1x</t>
  </si>
  <si>
    <t>-9.6x</t>
  </si>
  <si>
    <t>-9.48x</t>
  </si>
  <si>
    <t>-9.34x</t>
  </si>
  <si>
    <t>EV / FCF</t>
  </si>
  <si>
    <t>-2.55x</t>
  </si>
  <si>
    <t>-6.28x</t>
  </si>
  <si>
    <t>-22.4x</t>
  </si>
  <si>
    <t>-4.55x</t>
  </si>
  <si>
    <t>-10.9x</t>
  </si>
  <si>
    <t>-10.5x</t>
  </si>
  <si>
    <t>-10.4x</t>
  </si>
  <si>
    <t>FCF Yield</t>
  </si>
  <si>
    <t>-39.1%</t>
  </si>
  <si>
    <t>-15.9%</t>
  </si>
  <si>
    <t>-4.46%</t>
  </si>
  <si>
    <t>-22%</t>
  </si>
  <si>
    <t>-9.21%</t>
  </si>
  <si>
    <t>-8.96%</t>
  </si>
  <si>
    <t>-9.57%</t>
  </si>
  <si>
    <t>-9.59%</t>
  </si>
  <si>
    <t>Dividend per Share
                                    2</t>
  </si>
  <si>
    <t>Rate of return</t>
  </si>
  <si>
    <t>EPS
                                    2</t>
  </si>
  <si>
    <t>-3</t>
  </si>
  <si>
    <t>-3.863</t>
  </si>
  <si>
    <t>-3.92</t>
  </si>
  <si>
    <t>-3.854</t>
  </si>
  <si>
    <t>Distribution rate</t>
  </si>
  <si>
    <t>Net sales
                                    1</t>
  </si>
  <si>
    <t>31.13</t>
  </si>
  <si>
    <t>29.94</t>
  </si>
  <si>
    <t>49.11</t>
  </si>
  <si>
    <t>41.59</t>
  </si>
  <si>
    <t>43.95</t>
  </si>
  <si>
    <t>36.11</t>
  </si>
  <si>
    <t>54.3</t>
  </si>
  <si>
    <t>76.97</t>
  </si>
  <si>
    <t>EBITDA
                                    1</t>
  </si>
  <si>
    <t>-57.52</t>
  </si>
  <si>
    <t>-88.73</t>
  </si>
  <si>
    <t>-159.1</t>
  </si>
  <si>
    <t>-154.2</t>
  </si>
  <si>
    <t>-248.5</t>
  </si>
  <si>
    <t>-281.9</t>
  </si>
  <si>
    <t>-310.1</t>
  </si>
  <si>
    <t>EBIT
                                    1</t>
  </si>
  <si>
    <t>-58.66</t>
  </si>
  <si>
    <t>-75.88</t>
  </si>
  <si>
    <t>-89.98</t>
  </si>
  <si>
    <t>-160</t>
  </si>
  <si>
    <t>-156.5</t>
  </si>
  <si>
    <t>-254.8</t>
  </si>
  <si>
    <t>-283.6</t>
  </si>
  <si>
    <t>-303.8</t>
  </si>
  <si>
    <t>Net income
                                    1</t>
  </si>
  <si>
    <t>-55.15</t>
  </si>
  <si>
    <t>-85.51</t>
  </si>
  <si>
    <t>-66.82</t>
  </si>
  <si>
    <t>-131.2</t>
  </si>
  <si>
    <t>-154.9</t>
  </si>
  <si>
    <t>-248.2</t>
  </si>
  <si>
    <t>-271.5</t>
  </si>
  <si>
    <t>-279.7</t>
  </si>
  <si>
    <t>Net Debt
                                    1</t>
  </si>
  <si>
    <t>-239.8</t>
  </si>
  <si>
    <t>-556.9</t>
  </si>
  <si>
    <t>-314.2</t>
  </si>
  <si>
    <t>-164.5</t>
  </si>
  <si>
    <t>Reference price
                                    2</t>
  </si>
  <si>
    <t>14.08</t>
  </si>
  <si>
    <t>31.80</t>
  </si>
  <si>
    <t>15.47</t>
  </si>
  <si>
    <t>27.50</t>
  </si>
  <si>
    <t>43.85</t>
  </si>
  <si>
    <t>Nbr of stocks (in thousands)</t>
  </si>
  <si>
    <t>28,870</t>
  </si>
  <si>
    <t>29,089</t>
  </si>
  <si>
    <t>42,672</t>
  </si>
  <si>
    <t>46,303</t>
  </si>
  <si>
    <t>57,733</t>
  </si>
  <si>
    <t>68,464</t>
  </si>
  <si>
    <t>Announcement Date</t>
  </si>
  <si>
    <t>3/12/20</t>
  </si>
  <si>
    <t>3/16/21</t>
  </si>
  <si>
    <t>2/28/22</t>
  </si>
  <si>
    <t>2/28/23</t>
  </si>
  <si>
    <t>2/28/24</t>
  </si>
  <si>
    <t>address1</t>
  </si>
  <si>
    <t>Uppsalalaan 17</t>
  </si>
  <si>
    <t>address2</t>
  </si>
  <si>
    <t>3rd &amp; 4th floor</t>
  </si>
  <si>
    <t>city</t>
  </si>
  <si>
    <t>Utrecht</t>
  </si>
  <si>
    <t>zip</t>
  </si>
  <si>
    <t>3584 CT</t>
  </si>
  <si>
    <t>country</t>
  </si>
  <si>
    <t>phone</t>
  </si>
  <si>
    <t>31 30 253 8800</t>
  </si>
  <si>
    <t>website</t>
  </si>
  <si>
    <t>https://www.merus.nl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</si>
  <si>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</si>
  <si>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</si>
  <si>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</si>
  <si>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</si>
  <si>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</si>
  <si>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</si>
  <si>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</si>
  <si>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</si>
  <si>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</si>
  <si>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</si>
  <si>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</si>
  <si>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Merus N.V., a clinical-stage immuno-oncology company, engages in the development of antibody therapeutics in the Netherlands. Its bispecific antibody candidate pipeline includes Zenocutuzumab (MCLA-128), which is in a phase 2 clinical trials for the treatment of patients with metastatic breast cancer and castration-resistant prostate cancer, as well as in Phase 1/2 clinical trials for the treatment of solid tumors that harbor Neuregulin 1. The company is also developing MCLA-158, which is in a phase I clinical trial for the treatment of solid tumors; MCLA-145, which is in phase 1 clinical trials for the treatment of solid tumors; MCLA-129, which is in phase 1/2 clinical trials for the treatment of patients with advanced non-small cell lung cancer and other solid tumors; and ONO-4685 that is Phase 1 clinical trial to treat relapsed/refractory T cell lymphoma. In addition, it has collaboration agreement with Betta Pharmaceuticals Co. Ltd for the research and development of stage bispecific antibody candidates include MCLA-129; collaboration with Incyte Corporation for the development of MCLA-145; and collaboration with Gilead Sciences, Inc. to discover novel antibody-based trispecific T-cell engagers. The company was incorporated in 2003 and is headquartered in Utrecht, the Netherlands.</t>
  </si>
  <si>
    <t>fullTimeEmployees</t>
  </si>
  <si>
    <t>companyOfficers</t>
  </si>
  <si>
    <t>[{'maxAge': 1, 'name': 'Dr. Sven Ante Lundberg M.D.', 'age': 61, 'title': 'CEO, President &amp; Executive Director', 'yearBorn': 1963, 'fiscalYear': 2023, 'totalPay': 1114527, 'exercisedValue': 0, 'unexercisedValue': 10252539}, {'maxAge': 1, 'name': 'Mr. Gregory D. Perry', 'age': 64, 'title': 'Chief Financial Officer', 'yearBorn': 1960, 'fiscalYear': 2023, 'totalPay': 419102, 'exercisedValue': 0, 'unexercisedValue': 801494}, {'maxAge': 1, 'name': 'Mr. Peter B. Silverman J.D.', 'age': 46, 'title': 'EVP, Company Secretary, COO, General Counsel, Chief Intellectual Property Officer &amp; Head of US Legal', 'yearBorn': 1978, 'fiscalYear': 2023, 'totalPay': 781842, 'exercisedValue': 565022, 'unexercisedValue': 1331558}, {'maxAge': 1, 'name': 'Dr. Hennie  Hoogenboom', 'title': 'Co-Founder and Scientific Advisor', 'fiscalYear': 2023, 'exercisedValue': 0, 'unexercisedValue': 0}, {'maxAge': 1, 'name': 'Harry  Shuman', 'title': 'Chief Accounting Officer', 'fiscalYear': 2023, 'exercisedValue': 0, 'unexercisedValue': 0}, {'maxAge': 1, 'name': 'Mr. Cornelis Adriaan de Kruif Ph.D.', 'age': 59, 'title': 'CTO &amp; Executive VP', 'yearBorn': 1965, 'fiscalYear': 2023, 'totalPay': 332105, 'exercisedValue': 0, 'unexercisedValue': 0}, {'maxAge': 1, 'name': 'Dr. Cecilia Anna Wilhelmina Geuijen Ph.D.', 'title': 'Chief Scientific Officer &amp; Senior VP', 'fiscalYear': 2023, 'exercisedValue': 0, 'unexercisedValue': 0}, {'maxAge': 1, 'name': 'Ms. Kathleen  Farren', 'title': 'IR &amp; Corporate Communications Officer', 'fiscalYear': 2023, 'exercisedValue': 0, 'unexercisedValue': 0}, {'maxAge': 1, 'name': 'Ms. Audrey  Bergan', 'title': 'Chief People Officer', 'fiscalYear': 2023, 'exercisedValue': 0, 'unexercisedValue': 0}, {'maxAge': 1, 'name': 'Ms. Shannon  Campbell', 'age': 58, 'title': 'Executive VP &amp; Chief Commercial Officer', 'yearBorn': 1966,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</si>
  <si>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</si>
  <si>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</si>
  <si>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</si>
  <si>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</si>
  <si>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</si>
  <si>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</si>
  <si>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</si>
  <si>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</si>
  <si>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</si>
  <si>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</si>
  <si>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</si>
  <si>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</si>
  <si>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</si>
  <si>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</si>
  <si>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</si>
  <si>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</si>
  <si>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</si>
  <si>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</si>
  <si>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</si>
  <si>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</si>
  <si>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</si>
  <si>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</si>
  <si>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</si>
  <si>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</si>
  <si>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</si>
  <si>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</si>
  <si>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</si>
  <si>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</si>
  <si>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</si>
  <si>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</si>
  <si>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</si>
  <si>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</si>
  <si>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</si>
  <si>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</si>
  <si>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</si>
  <si>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</si>
  <si>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</si>
  <si>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</si>
  <si>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</si>
  <si>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</si>
  <si>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</si>
  <si>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</si>
  <si>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</si>
  <si>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</si>
  <si>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</si>
  <si>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</si>
  <si>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</si>
  <si>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</si>
  <si>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</si>
  <si>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</si>
  <si>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</si>
  <si>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</si>
  <si>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</si>
  <si>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</si>
  <si>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</si>
  <si>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</si>
  <si>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</si>
  <si>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</si>
  <si>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</si>
  <si>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</si>
  <si>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</si>
  <si>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</si>
  <si>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Merus N.V.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</si>
  <si>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</si>
  <si>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</si>
  <si>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</si>
  <si>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</si>
  <si>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</si>
  <si>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</si>
  <si>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</si>
  <si>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42321671-9233-3f73-a2ee-487472589127</t>
  </si>
  <si>
    <t>messageBoardId</t>
  </si>
  <si>
    <t>finmb_24929296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</si>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</sst>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merus.nl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42.49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-40.52747092935043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2.74744832E9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10.278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-10.615561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-17.34</v>
      </c>
      <c r="C2" s="1">
        <v>-23.46</v>
      </c>
      <c r="D2" s="1">
        <v>-47.94</v>
      </c>
      <c r="E2" s="1">
        <v>-74.46000000000001</v>
      </c>
      <c r="F2" s="1">
        <v>-24.48</v>
      </c>
      <c r="G2" s="1">
        <v>-56.1</v>
      </c>
      <c r="H2" s="1">
        <v>-86.7</v>
      </c>
      <c r="I2" s="1">
        <v>-67.32000000000001</v>
      </c>
      <c r="J2" s="1">
        <v>-133.62</v>
      </c>
      <c r="K2" s="1">
        <v>-158.1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19.38</v>
      </c>
      <c r="C3" s="1">
        <v>13.26</v>
      </c>
      <c r="D3" s="1">
        <v>17.34</v>
      </c>
      <c r="E3" s="1">
        <v>25.5</v>
      </c>
      <c r="F3" s="1">
        <v>55.08</v>
      </c>
      <c r="G3" s="1">
        <v>91.8</v>
      </c>
      <c r="H3" s="1">
        <v>1.02</v>
      </c>
      <c r="I3" s="1">
        <v>1.02</v>
      </c>
      <c r="J3" s="1">
        <v>99.96000000000001</v>
      </c>
      <c r="K3" s="1">
        <v>2.04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6.12</v>
      </c>
      <c r="C4" s="1">
        <v>6.12</v>
      </c>
      <c r="D4" s="1">
        <v>6.12</v>
      </c>
      <c r="E4" s="1">
        <v>6.12</v>
      </c>
      <c r="F4" s="1">
        <v>9.18</v>
      </c>
      <c r="G4" s="1">
        <v>23.46</v>
      </c>
      <c r="H4" s="1">
        <v>27.54</v>
      </c>
      <c r="I4" s="1">
        <v>24.48</v>
      </c>
      <c r="J4" s="1">
        <v>30.6</v>
      </c>
      <c r="K4" s="1">
        <v>21.42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25.5</v>
      </c>
      <c r="C5" s="1">
        <v>19.38</v>
      </c>
      <c r="D5" s="1">
        <v>23.46</v>
      </c>
      <c r="E5" s="1">
        <v>31.62</v>
      </c>
      <c r="F5" s="1">
        <v>64.26</v>
      </c>
      <c r="G5" s="1">
        <v>1.02</v>
      </c>
      <c r="H5" s="1">
        <v>1.02</v>
      </c>
      <c r="I5" s="1">
        <v>1.02</v>
      </c>
      <c r="J5" s="1">
        <v>1.02</v>
      </c>
      <c r="K5" s="1">
        <v>2.04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-54.06</v>
      </c>
      <c r="H6" s="1">
        <v>4.08</v>
      </c>
      <c r="I6" s="1">
        <v>45.9</v>
      </c>
      <c r="J6" s="1">
        <v>-40.8</v>
      </c>
      <c r="K6" s="1">
        <v>-5.1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15.3</v>
      </c>
      <c r="C7" s="1">
        <v>57.12</v>
      </c>
      <c r="D7" s="1">
        <v>3.06</v>
      </c>
      <c r="E7" s="1">
        <v>12.24</v>
      </c>
      <c r="F7" s="1">
        <v>7.140000000000001</v>
      </c>
      <c r="G7" s="1">
        <v>7.140000000000001</v>
      </c>
      <c r="H7" s="1">
        <v>9.18</v>
      </c>
      <c r="I7" s="1">
        <v>17.34</v>
      </c>
      <c r="J7" s="1">
        <v>24.48</v>
      </c>
      <c r="K7" s="1">
        <v>26.52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-5.1</v>
      </c>
      <c r="C8" s="1">
        <v>-5.1</v>
      </c>
      <c r="D8" s="1">
        <v>19.38</v>
      </c>
      <c r="E8" s="1">
        <v>25.5</v>
      </c>
      <c r="F8" s="1">
        <v>-7.140000000000001</v>
      </c>
      <c r="G8" s="1">
        <v>-1.02</v>
      </c>
      <c r="H8" s="1">
        <v>8.16</v>
      </c>
      <c r="I8" s="1">
        <v>-27.54</v>
      </c>
      <c r="J8" s="1">
        <v>-25.5</v>
      </c>
      <c r="K8" s="1">
        <v>14.28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-3.06</v>
      </c>
      <c r="C9" s="1">
        <v>-82.62</v>
      </c>
      <c r="D9" s="1">
        <v>-1.02</v>
      </c>
      <c r="E9" s="1">
        <v>-1.02</v>
      </c>
      <c r="F9" s="1">
        <v>-2.04</v>
      </c>
      <c r="G9" s="1">
        <v>64.26</v>
      </c>
      <c r="H9" s="1">
        <v>1.02</v>
      </c>
      <c r="I9" s="1">
        <v>-4.08</v>
      </c>
      <c r="J9" s="1">
        <v>1.02</v>
      </c>
      <c r="K9" s="1">
        <v>1.02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1.02</v>
      </c>
      <c r="C10" s="1">
        <v>1.02</v>
      </c>
      <c r="D10" s="1">
        <v>-12.24</v>
      </c>
      <c r="E10" s="1">
        <v>51.0</v>
      </c>
      <c r="F10" s="1">
        <v>62.22</v>
      </c>
      <c r="G10" s="1">
        <v>2.04</v>
      </c>
      <c r="H10" s="1">
        <v>-11.22</v>
      </c>
      <c r="I10" s="1">
        <v>10.2</v>
      </c>
      <c r="J10" s="1">
        <v>-3.06</v>
      </c>
      <c r="K10" s="1">
        <v>-3.06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84.66</v>
      </c>
      <c r="C11" s="1">
        <v>-22.44</v>
      </c>
      <c r="D11" s="1">
        <v>-22.44</v>
      </c>
      <c r="E11" s="1">
        <v>-6.12</v>
      </c>
      <c r="F11" s="1">
        <v>-13.26</v>
      </c>
      <c r="G11" s="1">
        <v>-18.36</v>
      </c>
      <c r="H11" s="1">
        <v>-19.38</v>
      </c>
      <c r="I11" s="1">
        <v>9.18</v>
      </c>
      <c r="J11" s="1">
        <v>-26.52</v>
      </c>
      <c r="K11" s="1">
        <v>-27.54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1.02</v>
      </c>
      <c r="C12" s="1">
        <v>1.02</v>
      </c>
      <c r="D12" s="1">
        <v>-11.22</v>
      </c>
      <c r="E12" s="1">
        <v>21.42</v>
      </c>
      <c r="F12" s="1">
        <v>1.02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20.4</v>
      </c>
      <c r="C13" s="1">
        <v>46.92</v>
      </c>
      <c r="D13" s="1">
        <v>28.56</v>
      </c>
      <c r="E13" s="1">
        <v>4.08</v>
      </c>
      <c r="F13" s="1">
        <v>-1.02</v>
      </c>
      <c r="G13" s="1">
        <v>2.04</v>
      </c>
      <c r="H13" s="1">
        <v>4.08</v>
      </c>
      <c r="I13" s="1">
        <v>1.02</v>
      </c>
      <c r="J13" s="1">
        <v>9.18</v>
      </c>
      <c r="K13" s="1">
        <v>4.08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-14.28</v>
      </c>
      <c r="C14" s="1">
        <v>-23.46</v>
      </c>
      <c r="D14" s="1">
        <v>-25.5</v>
      </c>
      <c r="E14" s="1">
        <v>-37.74</v>
      </c>
      <c r="F14" s="1">
        <v>-40.8</v>
      </c>
      <c r="G14" s="1">
        <v>-64.26</v>
      </c>
      <c r="H14" s="1">
        <v>-80.58</v>
      </c>
      <c r="I14" s="1">
        <v>-60.18</v>
      </c>
      <c r="J14" s="1">
        <v>-153.0</v>
      </c>
      <c r="K14" s="1">
        <v>-144.84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-15.3</v>
      </c>
      <c r="C15" s="1">
        <v>-10.2</v>
      </c>
      <c r="D15" s="1">
        <v>-49.98</v>
      </c>
      <c r="E15" s="1">
        <v>-73.44</v>
      </c>
      <c r="F15" s="1">
        <v>-1.02</v>
      </c>
      <c r="G15" s="1">
        <v>-2.04</v>
      </c>
      <c r="H15" s="1">
        <v>-1.02</v>
      </c>
      <c r="I15" s="1">
        <v>-88.74</v>
      </c>
      <c r="J15" s="1">
        <v>-7.140000000000001</v>
      </c>
      <c r="K15" s="1">
        <v>-3.06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0.0</v>
      </c>
      <c r="E16" s="1">
        <v>0.0</v>
      </c>
      <c r="F16" s="1">
        <v>-2.04</v>
      </c>
      <c r="G16" s="1">
        <v>-37.74</v>
      </c>
      <c r="H16" s="1">
        <v>0.0</v>
      </c>
      <c r="I16" s="1">
        <v>0.0</v>
      </c>
      <c r="J16" s="1">
        <v>-5.1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0.0</v>
      </c>
      <c r="E17" s="1">
        <v>-41.82</v>
      </c>
      <c r="F17" s="1">
        <v>-17.34</v>
      </c>
      <c r="G17" s="1">
        <v>26.52</v>
      </c>
      <c r="H17" s="1">
        <v>-19.38</v>
      </c>
      <c r="I17" s="1">
        <v>-148.92</v>
      </c>
      <c r="J17" s="1">
        <v>10.2</v>
      </c>
      <c r="K17" s="1">
        <v>-23.46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7.140000000000001</v>
      </c>
      <c r="C18" s="1">
        <v>5.1</v>
      </c>
      <c r="D18" s="1">
        <v>8.16</v>
      </c>
      <c r="E18" s="1">
        <v>93.84</v>
      </c>
      <c r="F18" s="1">
        <v>1.02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-8.16</v>
      </c>
      <c r="C19" s="1">
        <v>-5.1</v>
      </c>
      <c r="D19" s="1">
        <v>-40.8</v>
      </c>
      <c r="E19" s="1">
        <v>-41.82</v>
      </c>
      <c r="F19" s="1">
        <v>-19.38</v>
      </c>
      <c r="G19" s="1">
        <v>24.48</v>
      </c>
      <c r="H19" s="1">
        <v>-1.02</v>
      </c>
      <c r="I19" s="1">
        <v>-149.94</v>
      </c>
      <c r="J19" s="1">
        <v>2.04</v>
      </c>
      <c r="K19" s="1">
        <v>-27.54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8.16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8.16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-16.32</v>
      </c>
      <c r="C22" s="1">
        <v>-16.32</v>
      </c>
      <c r="D22" s="1">
        <v>-16.32</v>
      </c>
      <c r="E22" s="1">
        <v>-48.96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-16.32</v>
      </c>
      <c r="C23" s="1">
        <v>-16.32</v>
      </c>
      <c r="D23" s="1">
        <v>-16.32</v>
      </c>
      <c r="E23" s="1">
        <v>-48.96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5.1</v>
      </c>
      <c r="C24" s="1">
        <v>0.0</v>
      </c>
      <c r="D24" s="1">
        <v>51.0</v>
      </c>
      <c r="E24" s="1">
        <v>75.48</v>
      </c>
      <c r="F24" s="1">
        <v>52.02</v>
      </c>
      <c r="G24" s="1">
        <v>75.48</v>
      </c>
      <c r="H24" s="1">
        <v>39.78</v>
      </c>
      <c r="I24" s="1">
        <v>288.66</v>
      </c>
      <c r="J24" s="1">
        <v>59.16</v>
      </c>
      <c r="K24" s="1">
        <v>235.62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-28.56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5.1</v>
      </c>
      <c r="C26" s="1">
        <v>46.92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5.1</v>
      </c>
      <c r="D27" s="1">
        <v>-17.34</v>
      </c>
      <c r="E27" s="1">
        <v>114.24</v>
      </c>
      <c r="F27" s="1">
        <v>0.0</v>
      </c>
      <c r="G27" s="1">
        <v>0.0</v>
      </c>
      <c r="H27" s="1">
        <v>0.0</v>
      </c>
      <c r="I27" s="1">
        <v>-29.58</v>
      </c>
      <c r="J27" s="1">
        <v>-21.42</v>
      </c>
      <c r="K27" s="1">
        <v>-44.88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5.1</v>
      </c>
      <c r="C28" s="1">
        <v>55.08</v>
      </c>
      <c r="D28" s="1">
        <v>51.0</v>
      </c>
      <c r="E28" s="1">
        <v>189.72</v>
      </c>
      <c r="F28" s="1">
        <v>52.02</v>
      </c>
      <c r="G28" s="1">
        <v>75.48</v>
      </c>
      <c r="H28" s="1">
        <v>39.78</v>
      </c>
      <c r="I28" s="1">
        <v>287.64</v>
      </c>
      <c r="J28" s="1">
        <v>59.16</v>
      </c>
      <c r="K28" s="1">
        <v>234.6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0.0</v>
      </c>
      <c r="E29" s="1">
        <v>-14.28</v>
      </c>
      <c r="F29" s="1">
        <v>2.04</v>
      </c>
      <c r="G29" s="1">
        <v>-2.04</v>
      </c>
      <c r="H29" s="1">
        <v>7.140000000000001</v>
      </c>
      <c r="I29" s="1">
        <v>2.04</v>
      </c>
      <c r="J29" s="1">
        <v>-4.08</v>
      </c>
      <c r="K29" s="1">
        <v>-4.08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-8.16</v>
      </c>
      <c r="C30" s="1">
        <v>31.62</v>
      </c>
      <c r="D30" s="1">
        <v>24.48</v>
      </c>
      <c r="E30" s="1">
        <v>93.84</v>
      </c>
      <c r="F30" s="1">
        <v>-5.1</v>
      </c>
      <c r="G30" s="1">
        <v>33.66</v>
      </c>
      <c r="H30" s="1">
        <v>-34.68</v>
      </c>
      <c r="I30" s="1">
        <v>79.56</v>
      </c>
      <c r="J30" s="1">
        <v>-94.86</v>
      </c>
      <c r="K30" s="1">
        <v>57.12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3.06</v>
      </c>
      <c r="C32" s="1">
        <v>19.38</v>
      </c>
      <c r="D32" s="1">
        <v>5.1</v>
      </c>
      <c r="E32" s="1">
        <v>2.04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0.0</v>
      </c>
      <c r="D33" s="1">
        <v>0.0</v>
      </c>
      <c r="E33" s="1">
        <v>4.08</v>
      </c>
      <c r="F33" s="1">
        <v>63.24</v>
      </c>
      <c r="G33" s="1">
        <v>32.64</v>
      </c>
      <c r="H33" s="1">
        <v>29.58</v>
      </c>
      <c r="I33" s="1">
        <v>64.26</v>
      </c>
      <c r="J33" s="1">
        <v>0.0</v>
      </c>
      <c r="K33" s="1">
        <v>-3.06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-5.1</v>
      </c>
      <c r="C34" s="1">
        <v>-11.22</v>
      </c>
      <c r="D34" s="1">
        <v>-24.48</v>
      </c>
      <c r="E34" s="1">
        <v>6.12</v>
      </c>
      <c r="F34" s="1">
        <v>-19.38</v>
      </c>
      <c r="G34" s="1">
        <v>-27.54</v>
      </c>
      <c r="H34" s="1">
        <v>-30.6</v>
      </c>
      <c r="I34" s="1">
        <v>-17.34</v>
      </c>
      <c r="J34" s="1">
        <v>-78.54</v>
      </c>
      <c r="K34" s="1">
        <v>-82.62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-5.1</v>
      </c>
      <c r="C35" s="1">
        <v>-11.22</v>
      </c>
      <c r="D35" s="1">
        <v>-24.48</v>
      </c>
      <c r="E35" s="1">
        <v>6.12</v>
      </c>
      <c r="F35" s="1">
        <v>-19.38</v>
      </c>
      <c r="G35" s="1">
        <v>-27.54</v>
      </c>
      <c r="H35" s="1">
        <v>-30.6</v>
      </c>
      <c r="I35" s="1">
        <v>-16.32</v>
      </c>
      <c r="J35" s="1">
        <v>-78.54</v>
      </c>
      <c r="K35" s="1">
        <v>-82.62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-1.02</v>
      </c>
      <c r="C36" s="1">
        <v>33.66</v>
      </c>
      <c r="D36" s="1">
        <v>11.22</v>
      </c>
      <c r="E36" s="1">
        <v>-20.4</v>
      </c>
      <c r="F36" s="1">
        <v>1.02</v>
      </c>
      <c r="G36" s="1">
        <v>-2.04</v>
      </c>
      <c r="H36" s="1">
        <v>-7.140000000000001</v>
      </c>
      <c r="I36" s="1">
        <v>-21.42</v>
      </c>
      <c r="J36" s="1">
        <v>-4.08</v>
      </c>
      <c r="K36" s="1">
        <v>8.16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-16.32</v>
      </c>
      <c r="C37" s="1">
        <v>7.140000000000001</v>
      </c>
      <c r="D37" s="1">
        <v>-16.32</v>
      </c>
      <c r="E37" s="1">
        <v>-48.96</v>
      </c>
      <c r="F37" s="1">
        <v>0.0</v>
      </c>
      <c r="G37" s="1">
        <v>0.0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</v>
      </c>
      <c r="B3" s="1">
        <v>1.02</v>
      </c>
      <c r="C3" s="1">
        <v>32.64</v>
      </c>
      <c r="D3" s="1">
        <v>57.12</v>
      </c>
      <c r="E3" s="1">
        <v>153.0</v>
      </c>
      <c r="F3" s="1">
        <v>146.88</v>
      </c>
      <c r="G3" s="1">
        <v>201.96</v>
      </c>
      <c r="H3" s="1">
        <v>166.26</v>
      </c>
      <c r="I3" s="1">
        <v>245.82</v>
      </c>
      <c r="J3" s="1">
        <v>150.96</v>
      </c>
      <c r="K3" s="1">
        <v>208.08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</v>
      </c>
      <c r="B4" s="1">
        <v>0.0</v>
      </c>
      <c r="C4" s="1">
        <v>0.0</v>
      </c>
      <c r="D4" s="1">
        <v>0.0</v>
      </c>
      <c r="E4" s="1">
        <v>34.68</v>
      </c>
      <c r="F4" s="1">
        <v>44.88</v>
      </c>
      <c r="G4" s="1">
        <v>42.84</v>
      </c>
      <c r="H4" s="1">
        <v>44.88</v>
      </c>
      <c r="I4" s="1">
        <v>172.38</v>
      </c>
      <c r="J4" s="1">
        <v>144.84</v>
      </c>
      <c r="K4" s="1">
        <v>153.0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</v>
      </c>
      <c r="B5" s="1">
        <v>1.02</v>
      </c>
      <c r="C5" s="1">
        <v>32.64</v>
      </c>
      <c r="D5" s="1">
        <v>57.12</v>
      </c>
      <c r="E5" s="1">
        <v>187.68</v>
      </c>
      <c r="F5" s="1">
        <v>192.78</v>
      </c>
      <c r="G5" s="1">
        <v>244.8</v>
      </c>
      <c r="H5" s="1">
        <v>212.16</v>
      </c>
      <c r="I5" s="1">
        <v>418.2</v>
      </c>
      <c r="J5" s="1">
        <v>295.8</v>
      </c>
      <c r="K5" s="1">
        <v>361.08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66</v>
      </c>
      <c r="B6" s="1">
        <v>17.34</v>
      </c>
      <c r="C6" s="1">
        <v>0.0</v>
      </c>
      <c r="D6" s="1">
        <v>22.44</v>
      </c>
      <c r="E6" s="1">
        <v>2.04</v>
      </c>
      <c r="F6" s="1">
        <v>2.04</v>
      </c>
      <c r="G6" s="1">
        <v>2.04</v>
      </c>
      <c r="H6" s="1">
        <v>1.02</v>
      </c>
      <c r="I6" s="1">
        <v>6.12</v>
      </c>
      <c r="J6" s="1">
        <v>4.08</v>
      </c>
      <c r="K6" s="1">
        <v>2.04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67</v>
      </c>
      <c r="B7" s="1">
        <v>38.76</v>
      </c>
      <c r="C7" s="1">
        <v>35.7</v>
      </c>
      <c r="D7" s="1">
        <v>1.02</v>
      </c>
      <c r="E7" s="1">
        <v>85.68</v>
      </c>
      <c r="F7" s="1">
        <v>1.02</v>
      </c>
      <c r="G7" s="1">
        <v>25.5</v>
      </c>
      <c r="H7" s="1">
        <v>8.16</v>
      </c>
      <c r="I7" s="1">
        <v>36.72</v>
      </c>
      <c r="J7" s="1">
        <v>65.28</v>
      </c>
      <c r="K7" s="1">
        <v>1.02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68</v>
      </c>
      <c r="B8" s="1">
        <v>56.1</v>
      </c>
      <c r="C8" s="1">
        <v>35.7</v>
      </c>
      <c r="D8" s="1">
        <v>1.02</v>
      </c>
      <c r="E8" s="1">
        <v>3.06</v>
      </c>
      <c r="F8" s="1">
        <v>4.08</v>
      </c>
      <c r="G8" s="1">
        <v>2.04</v>
      </c>
      <c r="H8" s="1">
        <v>1.02</v>
      </c>
      <c r="I8" s="1">
        <v>6.12</v>
      </c>
      <c r="J8" s="1">
        <v>4.08</v>
      </c>
      <c r="K8" s="1">
        <v>3.06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69</v>
      </c>
      <c r="B9" s="1">
        <v>29.58</v>
      </c>
      <c r="C9" s="1">
        <v>51.0</v>
      </c>
      <c r="D9" s="1">
        <v>38.76</v>
      </c>
      <c r="E9" s="1">
        <v>42.84</v>
      </c>
      <c r="F9" s="1">
        <v>2.04</v>
      </c>
      <c r="G9" s="1">
        <v>2.04</v>
      </c>
      <c r="H9" s="1">
        <v>7.140000000000001</v>
      </c>
      <c r="I9" s="1">
        <v>4.08</v>
      </c>
      <c r="J9" s="1">
        <v>9.18</v>
      </c>
      <c r="K9" s="1">
        <v>2.04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</v>
      </c>
      <c r="B10" s="1">
        <v>0.0</v>
      </c>
      <c r="C10" s="1">
        <v>82.62</v>
      </c>
      <c r="D10" s="1">
        <v>12.24</v>
      </c>
      <c r="E10" s="1">
        <v>84.66</v>
      </c>
      <c r="F10" s="1">
        <v>0.0</v>
      </c>
      <c r="G10" s="1">
        <v>1.02</v>
      </c>
      <c r="H10" s="1">
        <v>1.02</v>
      </c>
      <c r="I10" s="1">
        <v>2.04</v>
      </c>
      <c r="J10" s="1">
        <v>2.04</v>
      </c>
      <c r="K10" s="1">
        <v>8.16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71</v>
      </c>
      <c r="B11" s="1">
        <v>2.04</v>
      </c>
      <c r="C11" s="1">
        <v>34.68</v>
      </c>
      <c r="D11" s="1">
        <v>72.42</v>
      </c>
      <c r="E11" s="1">
        <v>191.76</v>
      </c>
      <c r="F11" s="1">
        <v>199.92</v>
      </c>
      <c r="G11" s="1">
        <v>251.94</v>
      </c>
      <c r="H11" s="1">
        <v>222.36</v>
      </c>
      <c r="I11" s="1">
        <v>432.48</v>
      </c>
      <c r="J11" s="1">
        <v>312.12</v>
      </c>
      <c r="K11" s="1">
        <v>376.38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72</v>
      </c>
      <c r="B12" s="1">
        <v>1.02</v>
      </c>
      <c r="C12" s="1">
        <v>1.02</v>
      </c>
      <c r="D12" s="1">
        <v>2.04</v>
      </c>
      <c r="E12" s="1">
        <v>1.02</v>
      </c>
      <c r="F12" s="1">
        <v>3.06</v>
      </c>
      <c r="G12" s="1">
        <v>11.22</v>
      </c>
      <c r="H12" s="1">
        <v>11.22</v>
      </c>
      <c r="I12" s="1">
        <v>11.22</v>
      </c>
      <c r="J12" s="1">
        <v>30.6</v>
      </c>
      <c r="K12" s="1">
        <v>31.62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73</v>
      </c>
      <c r="B13" s="1">
        <v>-1.02</v>
      </c>
      <c r="C13" s="1">
        <v>-1.02</v>
      </c>
      <c r="D13" s="1">
        <v>-1.02</v>
      </c>
      <c r="E13" s="1">
        <v>-51.0</v>
      </c>
      <c r="F13" s="1">
        <v>-1.02</v>
      </c>
      <c r="G13" s="1">
        <v>-2.04</v>
      </c>
      <c r="H13" s="1">
        <v>-3.06</v>
      </c>
      <c r="I13" s="1">
        <v>-4.08</v>
      </c>
      <c r="J13" s="1">
        <v>-5.1</v>
      </c>
      <c r="K13" s="1">
        <v>-7.140000000000001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74</v>
      </c>
      <c r="B14" s="1">
        <v>35.7</v>
      </c>
      <c r="C14" s="1">
        <v>32.64</v>
      </c>
      <c r="D14" s="1">
        <v>65.28</v>
      </c>
      <c r="E14" s="1">
        <v>1.02</v>
      </c>
      <c r="F14" s="1">
        <v>2.04</v>
      </c>
      <c r="G14" s="1">
        <v>8.16</v>
      </c>
      <c r="H14" s="1">
        <v>8.16</v>
      </c>
      <c r="I14" s="1">
        <v>7.140000000000001</v>
      </c>
      <c r="J14" s="1">
        <v>24.48</v>
      </c>
      <c r="K14" s="1">
        <v>23.46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75</v>
      </c>
      <c r="B15" s="1">
        <v>0.0</v>
      </c>
      <c r="C15" s="1">
        <v>0.0</v>
      </c>
      <c r="D15" s="1">
        <v>0.0</v>
      </c>
      <c r="E15" s="1">
        <v>7.140000000000001</v>
      </c>
      <c r="F15" s="1">
        <v>16.32</v>
      </c>
      <c r="G15" s="1">
        <v>2.04</v>
      </c>
      <c r="H15" s="1">
        <v>0.0</v>
      </c>
      <c r="I15" s="1">
        <v>20.4</v>
      </c>
      <c r="J15" s="1">
        <v>36.72</v>
      </c>
      <c r="K15" s="1">
        <v>58.14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76</v>
      </c>
      <c r="B16" s="1">
        <v>49.98</v>
      </c>
      <c r="C16" s="1">
        <v>43.86</v>
      </c>
      <c r="D16" s="1">
        <v>37.74</v>
      </c>
      <c r="E16" s="1">
        <v>31.62</v>
      </c>
      <c r="F16" s="1">
        <v>2.04</v>
      </c>
      <c r="G16" s="1">
        <v>2.04</v>
      </c>
      <c r="H16" s="1">
        <v>2.04</v>
      </c>
      <c r="I16" s="1">
        <v>2.04</v>
      </c>
      <c r="J16" s="1">
        <v>1.02</v>
      </c>
      <c r="K16" s="1">
        <v>1.02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77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51.0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78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28.56</v>
      </c>
      <c r="H18" s="1">
        <v>41.82</v>
      </c>
      <c r="I18" s="1">
        <v>41.82</v>
      </c>
      <c r="J18" s="1">
        <v>2.04</v>
      </c>
      <c r="K18" s="1">
        <v>1.02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</v>
      </c>
      <c r="B19" s="1">
        <v>0.0</v>
      </c>
      <c r="C19" s="1">
        <v>21.42</v>
      </c>
      <c r="D19" s="1">
        <v>16.32</v>
      </c>
      <c r="E19" s="1">
        <v>12.24</v>
      </c>
      <c r="F19" s="1">
        <v>1.02</v>
      </c>
      <c r="G19" s="1">
        <v>1.02</v>
      </c>
      <c r="H19" s="1">
        <v>1.02</v>
      </c>
      <c r="I19" s="1">
        <v>2.04</v>
      </c>
      <c r="J19" s="1">
        <v>4.08</v>
      </c>
      <c r="K19" s="1">
        <v>2.04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</v>
      </c>
      <c r="B20" s="1">
        <v>3.06</v>
      </c>
      <c r="C20" s="1">
        <v>35.7</v>
      </c>
      <c r="D20" s="1">
        <v>73.44</v>
      </c>
      <c r="E20" s="1">
        <v>200.94</v>
      </c>
      <c r="F20" s="1">
        <v>223.38</v>
      </c>
      <c r="G20" s="1">
        <v>268.26</v>
      </c>
      <c r="H20" s="1">
        <v>235.62</v>
      </c>
      <c r="I20" s="1">
        <v>466.14</v>
      </c>
      <c r="J20" s="1">
        <v>384.54</v>
      </c>
      <c r="K20" s="1">
        <v>464.1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</v>
      </c>
      <c r="B22" s="1">
        <v>2.04</v>
      </c>
      <c r="C22" s="1">
        <v>2.04</v>
      </c>
      <c r="D22" s="1">
        <v>2.04</v>
      </c>
      <c r="E22" s="1">
        <v>2.04</v>
      </c>
      <c r="F22" s="1">
        <v>3.06</v>
      </c>
      <c r="G22" s="1">
        <v>3.06</v>
      </c>
      <c r="H22" s="1">
        <v>3.06</v>
      </c>
      <c r="I22" s="1">
        <v>13.26</v>
      </c>
      <c r="J22" s="1">
        <v>9.18</v>
      </c>
      <c r="K22" s="1">
        <v>4.08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83</v>
      </c>
      <c r="B23" s="1">
        <v>1.02</v>
      </c>
      <c r="C23" s="1">
        <v>2.04</v>
      </c>
      <c r="D23" s="1">
        <v>3.06</v>
      </c>
      <c r="E23" s="1">
        <v>8.16</v>
      </c>
      <c r="F23" s="1">
        <v>7.140000000000001</v>
      </c>
      <c r="G23" s="1">
        <v>13.26</v>
      </c>
      <c r="H23" s="1">
        <v>21.42</v>
      </c>
      <c r="I23" s="1">
        <v>21.42</v>
      </c>
      <c r="J23" s="1">
        <v>35.7</v>
      </c>
      <c r="K23" s="1">
        <v>38.76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84</v>
      </c>
      <c r="B24" s="1">
        <v>16.32</v>
      </c>
      <c r="C24" s="1">
        <v>16.32</v>
      </c>
      <c r="D24" s="1">
        <v>16.32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85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1.02</v>
      </c>
      <c r="H25" s="1">
        <v>1.02</v>
      </c>
      <c r="I25" s="1">
        <v>1.02</v>
      </c>
      <c r="J25" s="1">
        <v>1.02</v>
      </c>
      <c r="K25" s="1">
        <v>1.02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86</v>
      </c>
      <c r="B26" s="1">
        <v>13.26</v>
      </c>
      <c r="C26" s="1">
        <v>14.28</v>
      </c>
      <c r="D26" s="1">
        <v>2.04</v>
      </c>
      <c r="E26" s="1">
        <v>24.48</v>
      </c>
      <c r="F26" s="1">
        <v>25.5</v>
      </c>
      <c r="G26" s="1">
        <v>0.0</v>
      </c>
      <c r="H26" s="1">
        <v>20.4</v>
      </c>
      <c r="I26" s="1">
        <v>0.0</v>
      </c>
      <c r="J26" s="1">
        <v>2.04</v>
      </c>
      <c r="K26" s="1">
        <v>1.02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87</v>
      </c>
      <c r="B27" s="1">
        <v>1.02</v>
      </c>
      <c r="C27" s="1">
        <v>1.02</v>
      </c>
      <c r="D27" s="1">
        <v>1.02</v>
      </c>
      <c r="E27" s="1">
        <v>7.140000000000001</v>
      </c>
      <c r="F27" s="1">
        <v>16.32</v>
      </c>
      <c r="G27" s="1">
        <v>18.36</v>
      </c>
      <c r="H27" s="1">
        <v>20.4</v>
      </c>
      <c r="I27" s="1">
        <v>34.68</v>
      </c>
      <c r="J27" s="1">
        <v>29.58</v>
      </c>
      <c r="K27" s="1">
        <v>22.44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88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1.02</v>
      </c>
      <c r="J28" s="1">
        <v>3.06</v>
      </c>
      <c r="K28" s="1">
        <v>3.06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89</v>
      </c>
      <c r="B29" s="1">
        <v>5.1</v>
      </c>
      <c r="C29" s="1">
        <v>6.12</v>
      </c>
      <c r="D29" s="1">
        <v>7.140000000000001</v>
      </c>
      <c r="E29" s="1">
        <v>18.36</v>
      </c>
      <c r="F29" s="1">
        <v>28.56</v>
      </c>
      <c r="G29" s="1">
        <v>36.72</v>
      </c>
      <c r="H29" s="1">
        <v>46.92</v>
      </c>
      <c r="I29" s="1">
        <v>72.42</v>
      </c>
      <c r="J29" s="1">
        <v>79.56</v>
      </c>
      <c r="K29" s="1">
        <v>70.38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90</v>
      </c>
      <c r="B30" s="1">
        <v>66.3</v>
      </c>
      <c r="C30" s="1">
        <v>48.96</v>
      </c>
      <c r="D30" s="1">
        <v>31.62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91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3.06</v>
      </c>
      <c r="H31" s="1">
        <v>2.04</v>
      </c>
      <c r="I31" s="1">
        <v>2.04</v>
      </c>
      <c r="J31" s="1">
        <v>11.22</v>
      </c>
      <c r="K31" s="1">
        <v>10.2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92</v>
      </c>
      <c r="B32" s="1">
        <v>62.22</v>
      </c>
      <c r="C32" s="1">
        <v>39.78</v>
      </c>
      <c r="D32" s="1">
        <v>30.6</v>
      </c>
      <c r="E32" s="1">
        <v>132.6</v>
      </c>
      <c r="F32" s="1">
        <v>98.94</v>
      </c>
      <c r="G32" s="1">
        <v>92.82000000000001</v>
      </c>
      <c r="H32" s="1">
        <v>80.58</v>
      </c>
      <c r="I32" s="1">
        <v>67.32000000000001</v>
      </c>
      <c r="J32" s="1">
        <v>38.76</v>
      </c>
      <c r="K32" s="1">
        <v>19.38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93</v>
      </c>
      <c r="B33" s="1">
        <v>7.140000000000001</v>
      </c>
      <c r="C33" s="1">
        <v>7.140000000000001</v>
      </c>
      <c r="D33" s="1">
        <v>38.76</v>
      </c>
      <c r="E33" s="1">
        <v>151.98</v>
      </c>
      <c r="F33" s="1">
        <v>129.54</v>
      </c>
      <c r="G33" s="1">
        <v>134.64</v>
      </c>
      <c r="H33" s="1">
        <v>131.58</v>
      </c>
      <c r="I33" s="1">
        <v>142.8</v>
      </c>
      <c r="J33" s="1">
        <v>131.58</v>
      </c>
      <c r="K33" s="1">
        <v>100.98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94</v>
      </c>
      <c r="B34" s="1">
        <v>25.5</v>
      </c>
      <c r="C34" s="1">
        <v>75.48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95</v>
      </c>
      <c r="B35" s="1">
        <v>25.5</v>
      </c>
      <c r="C35" s="1">
        <v>75.48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96</v>
      </c>
      <c r="B36" s="1">
        <v>3.06</v>
      </c>
      <c r="C36" s="1">
        <v>3.06</v>
      </c>
      <c r="D36" s="1">
        <v>1.02</v>
      </c>
      <c r="E36" s="1">
        <v>1.02</v>
      </c>
      <c r="F36" s="1">
        <v>2.04</v>
      </c>
      <c r="G36" s="1">
        <v>2.04</v>
      </c>
      <c r="H36" s="1">
        <v>3.06</v>
      </c>
      <c r="I36" s="1">
        <v>4.08</v>
      </c>
      <c r="J36" s="1">
        <v>4.08</v>
      </c>
      <c r="K36" s="1">
        <v>5.1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97</v>
      </c>
      <c r="B37" s="1">
        <v>36.72</v>
      </c>
      <c r="C37" s="1">
        <v>91.8</v>
      </c>
      <c r="D37" s="1">
        <v>142.8</v>
      </c>
      <c r="E37" s="1">
        <v>218.28</v>
      </c>
      <c r="F37" s="1">
        <v>270.3</v>
      </c>
      <c r="G37" s="1">
        <v>449.82</v>
      </c>
      <c r="H37" s="1">
        <v>499.8</v>
      </c>
      <c r="I37" s="1">
        <v>803.76</v>
      </c>
      <c r="J37" s="1">
        <v>888.42</v>
      </c>
      <c r="K37" s="1">
        <v>1152.6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98</v>
      </c>
      <c r="B38" s="1">
        <v>-40.8</v>
      </c>
      <c r="C38" s="1">
        <v>-64.26</v>
      </c>
      <c r="D38" s="1">
        <v>-109.14</v>
      </c>
      <c r="E38" s="1">
        <v>-170.34</v>
      </c>
      <c r="F38" s="1">
        <v>-178.5</v>
      </c>
      <c r="G38" s="1">
        <v>-321.3</v>
      </c>
      <c r="H38" s="1">
        <v>-408.0</v>
      </c>
      <c r="I38" s="1">
        <v>-476.34</v>
      </c>
      <c r="J38" s="1">
        <v>-609.96</v>
      </c>
      <c r="K38" s="1">
        <v>-768.0600000000001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99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1.02</v>
      </c>
      <c r="H39" s="1">
        <v>9.18</v>
      </c>
      <c r="I39" s="1">
        <v>-9.18</v>
      </c>
      <c r="J39" s="1">
        <v>-30.6</v>
      </c>
      <c r="K39" s="1">
        <v>-22.44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100</v>
      </c>
      <c r="B40" s="1">
        <v>-3.06</v>
      </c>
      <c r="C40" s="1">
        <v>27.54</v>
      </c>
      <c r="D40" s="1">
        <v>34.68</v>
      </c>
      <c r="E40" s="1">
        <v>47.94</v>
      </c>
      <c r="F40" s="1">
        <v>92.82000000000001</v>
      </c>
      <c r="G40" s="1">
        <v>133.62</v>
      </c>
      <c r="H40" s="1">
        <v>104.04</v>
      </c>
      <c r="I40" s="1">
        <v>322.32</v>
      </c>
      <c r="J40" s="1">
        <v>251.94</v>
      </c>
      <c r="K40" s="1">
        <v>363.12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101</v>
      </c>
      <c r="B41" s="1">
        <v>-3.06</v>
      </c>
      <c r="C41" s="1">
        <v>28.56</v>
      </c>
      <c r="D41" s="1">
        <v>34.68</v>
      </c>
      <c r="E41" s="1">
        <v>47.94</v>
      </c>
      <c r="F41" s="1">
        <v>92.82000000000001</v>
      </c>
      <c r="G41" s="1">
        <v>133.62</v>
      </c>
      <c r="H41" s="1">
        <v>104.04</v>
      </c>
      <c r="I41" s="1">
        <v>322.32</v>
      </c>
      <c r="J41" s="1">
        <v>251.94</v>
      </c>
      <c r="K41" s="1">
        <v>363.12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102</v>
      </c>
      <c r="B42" s="1">
        <v>3.06</v>
      </c>
      <c r="C42" s="1">
        <v>35.7</v>
      </c>
      <c r="D42" s="1">
        <v>73.44</v>
      </c>
      <c r="E42" s="1">
        <v>200.94</v>
      </c>
      <c r="F42" s="1">
        <v>223.38</v>
      </c>
      <c r="G42" s="1">
        <v>268.26</v>
      </c>
      <c r="H42" s="1">
        <v>235.62</v>
      </c>
      <c r="I42" s="1">
        <v>466.14</v>
      </c>
      <c r="J42" s="1">
        <v>384.54</v>
      </c>
      <c r="K42" s="1">
        <v>464.1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55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103</v>
      </c>
      <c r="B44" s="1">
        <v>4.08</v>
      </c>
      <c r="C44" s="1">
        <v>8.16</v>
      </c>
      <c r="D44" s="1">
        <v>16.32</v>
      </c>
      <c r="E44" s="1">
        <v>22.44</v>
      </c>
      <c r="F44" s="1">
        <v>23.46</v>
      </c>
      <c r="G44" s="1">
        <v>29.58</v>
      </c>
      <c r="H44" s="1">
        <v>38.76</v>
      </c>
      <c r="I44" s="1">
        <v>43.86</v>
      </c>
      <c r="J44" s="1">
        <v>46.92</v>
      </c>
      <c r="K44" s="1">
        <v>58.14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104</v>
      </c>
      <c r="B45" s="1">
        <v>3.06</v>
      </c>
      <c r="C45" s="1">
        <v>8.16</v>
      </c>
      <c r="D45" s="1">
        <v>16.32</v>
      </c>
      <c r="E45" s="1">
        <v>19.38</v>
      </c>
      <c r="F45" s="1">
        <v>23.46</v>
      </c>
      <c r="G45" s="1">
        <v>28.56</v>
      </c>
      <c r="H45" s="1">
        <v>31.62</v>
      </c>
      <c r="I45" s="1">
        <v>0.0</v>
      </c>
      <c r="J45" s="1">
        <v>46.92</v>
      </c>
      <c r="K45" s="1">
        <v>58.14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105</v>
      </c>
      <c r="B46" s="1" t="s">
        <v>106</v>
      </c>
      <c r="C46" s="1" t="s">
        <v>107</v>
      </c>
      <c r="D46" s="1" t="s">
        <v>108</v>
      </c>
      <c r="E46" s="1" t="s">
        <v>109</v>
      </c>
      <c r="F46" s="1" t="s">
        <v>110</v>
      </c>
      <c r="G46" s="1" t="s">
        <v>111</v>
      </c>
      <c r="H46" s="1" t="s">
        <v>112</v>
      </c>
      <c r="I46" s="1" t="s">
        <v>113</v>
      </c>
      <c r="J46" s="1" t="s">
        <v>114</v>
      </c>
      <c r="K46" s="1" t="s">
        <v>115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116</v>
      </c>
      <c r="B47" s="1">
        <v>-4.08</v>
      </c>
      <c r="C47" s="1">
        <v>27.54</v>
      </c>
      <c r="D47" s="1">
        <v>33.66</v>
      </c>
      <c r="E47" s="1">
        <v>47.94</v>
      </c>
      <c r="F47" s="1">
        <v>90.78</v>
      </c>
      <c r="G47" s="1">
        <v>130.56</v>
      </c>
      <c r="H47" s="1">
        <v>100.98</v>
      </c>
      <c r="I47" s="1">
        <v>320.28</v>
      </c>
      <c r="J47" s="1">
        <v>249.9</v>
      </c>
      <c r="K47" s="1">
        <v>362.1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117</v>
      </c>
      <c r="B48" s="1" t="s">
        <v>118</v>
      </c>
      <c r="C48" s="1" t="s">
        <v>119</v>
      </c>
      <c r="D48" s="1" t="s">
        <v>120</v>
      </c>
      <c r="E48" s="1" t="s">
        <v>121</v>
      </c>
      <c r="F48" s="1" t="s">
        <v>122</v>
      </c>
      <c r="G48" s="1" t="s">
        <v>123</v>
      </c>
      <c r="H48" s="1" t="s">
        <v>124</v>
      </c>
      <c r="I48" s="1" t="s">
        <v>125</v>
      </c>
      <c r="J48" s="1" t="s">
        <v>126</v>
      </c>
      <c r="K48" s="1" t="s">
        <v>127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128</v>
      </c>
      <c r="B49" s="1">
        <v>82.62</v>
      </c>
      <c r="C49" s="1">
        <v>66.3</v>
      </c>
      <c r="D49" s="1">
        <v>48.96</v>
      </c>
      <c r="E49" s="1" t="s">
        <v>129</v>
      </c>
      <c r="F49" s="1" t="s">
        <v>129</v>
      </c>
      <c r="G49" s="1">
        <v>5.1</v>
      </c>
      <c r="H49" s="1">
        <v>3.06</v>
      </c>
      <c r="I49" s="1">
        <v>3.06</v>
      </c>
      <c r="J49" s="1">
        <v>13.26</v>
      </c>
      <c r="K49" s="1">
        <v>12.24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130</v>
      </c>
      <c r="B50" s="1">
        <v>-1.02</v>
      </c>
      <c r="C50" s="1">
        <v>-32.64</v>
      </c>
      <c r="D50" s="1">
        <v>-57.12</v>
      </c>
      <c r="E50" s="1">
        <v>-187.68</v>
      </c>
      <c r="F50" s="1">
        <v>-192.78</v>
      </c>
      <c r="G50" s="1">
        <v>-241.74</v>
      </c>
      <c r="H50" s="1">
        <v>-208.08</v>
      </c>
      <c r="I50" s="1">
        <v>-435.54</v>
      </c>
      <c r="J50" s="1">
        <v>-319.26</v>
      </c>
      <c r="K50" s="1">
        <v>-408.0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131</v>
      </c>
      <c r="B51" s="1">
        <v>0.0</v>
      </c>
      <c r="C51" s="1">
        <v>0.0</v>
      </c>
      <c r="D51" s="1">
        <v>0.0</v>
      </c>
      <c r="E51" s="1">
        <v>4.08</v>
      </c>
      <c r="F51" s="1">
        <v>10.2</v>
      </c>
      <c r="G51" s="1">
        <v>13.26</v>
      </c>
      <c r="H51" s="1">
        <v>15.3</v>
      </c>
      <c r="I51" s="1">
        <v>16.32</v>
      </c>
      <c r="J51" s="1">
        <v>23.46</v>
      </c>
      <c r="K51" s="1">
        <v>19.38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132</v>
      </c>
      <c r="B52" s="1">
        <v>3.06</v>
      </c>
      <c r="C52" s="1">
        <v>3.06</v>
      </c>
      <c r="D52" s="1">
        <v>3.06</v>
      </c>
      <c r="E52" s="1">
        <v>3.06</v>
      </c>
      <c r="F52" s="1">
        <v>3.06</v>
      </c>
      <c r="G52" s="1">
        <v>3.06</v>
      </c>
      <c r="H52" s="1">
        <v>3.06</v>
      </c>
      <c r="I52" s="1">
        <v>0.0</v>
      </c>
      <c r="J52" s="1">
        <v>3.06</v>
      </c>
      <c r="K52" s="1">
        <v>3.06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133</v>
      </c>
      <c r="B53" s="1">
        <v>25.5</v>
      </c>
      <c r="C53" s="1">
        <v>32.64</v>
      </c>
      <c r="D53" s="1">
        <v>65.28</v>
      </c>
      <c r="E53" s="1">
        <v>1.02</v>
      </c>
      <c r="F53" s="1">
        <v>2.04</v>
      </c>
      <c r="G53" s="1">
        <v>5.1</v>
      </c>
      <c r="H53" s="1">
        <v>7.140000000000001</v>
      </c>
      <c r="I53" s="1">
        <v>6.12</v>
      </c>
      <c r="J53" s="1">
        <v>8.16</v>
      </c>
      <c r="K53" s="1">
        <v>9.18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134</v>
      </c>
      <c r="B54" s="1">
        <v>32.64</v>
      </c>
      <c r="C54" s="1">
        <v>37.74</v>
      </c>
      <c r="D54" s="1">
        <v>52.02</v>
      </c>
      <c r="E54" s="1">
        <v>84.66</v>
      </c>
      <c r="F54" s="1">
        <v>99.96000000000001</v>
      </c>
      <c r="G54" s="1">
        <v>88.74</v>
      </c>
      <c r="H54" s="1">
        <v>94.86</v>
      </c>
      <c r="I54" s="1">
        <v>0.0</v>
      </c>
      <c r="J54" s="1">
        <v>167.28</v>
      </c>
      <c r="K54" s="1">
        <v>175.44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135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45.9</v>
      </c>
      <c r="H55" s="1">
        <v>48.96</v>
      </c>
      <c r="I55" s="1">
        <v>0.0</v>
      </c>
      <c r="J55" s="1">
        <v>58.14</v>
      </c>
      <c r="K55" s="1">
        <v>58.14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136</v>
      </c>
      <c r="B2" s="1">
        <v>1.02</v>
      </c>
      <c r="C2" s="1">
        <v>1.02</v>
      </c>
      <c r="D2" s="1">
        <v>2.04</v>
      </c>
      <c r="E2" s="1">
        <v>13.26</v>
      </c>
      <c r="F2" s="1">
        <v>31.62</v>
      </c>
      <c r="G2" s="1">
        <v>31.62</v>
      </c>
      <c r="H2" s="1">
        <v>29.58</v>
      </c>
      <c r="I2" s="1">
        <v>49.98</v>
      </c>
      <c r="J2" s="1">
        <v>41.82</v>
      </c>
      <c r="K2" s="1">
        <v>43.86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137</v>
      </c>
      <c r="B3" s="1">
        <v>1.02</v>
      </c>
      <c r="C3" s="1">
        <v>1.02</v>
      </c>
      <c r="D3" s="1">
        <v>2.04</v>
      </c>
      <c r="E3" s="1">
        <v>13.26</v>
      </c>
      <c r="F3" s="1">
        <v>31.62</v>
      </c>
      <c r="G3" s="1">
        <v>31.62</v>
      </c>
      <c r="H3" s="1">
        <v>29.58</v>
      </c>
      <c r="I3" s="1">
        <v>49.98</v>
      </c>
      <c r="J3" s="1">
        <v>41.82</v>
      </c>
      <c r="K3" s="1">
        <v>43.86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138</v>
      </c>
      <c r="B4" s="1">
        <v>8.16</v>
      </c>
      <c r="C4" s="1">
        <v>16.32</v>
      </c>
      <c r="D4" s="1">
        <v>18.36</v>
      </c>
      <c r="E4" s="1">
        <v>34.68</v>
      </c>
      <c r="F4" s="1">
        <v>46.92</v>
      </c>
      <c r="G4" s="1">
        <v>56.1</v>
      </c>
      <c r="H4" s="1">
        <v>71.4</v>
      </c>
      <c r="I4" s="1">
        <v>99.96000000000001</v>
      </c>
      <c r="J4" s="1">
        <v>151.98</v>
      </c>
      <c r="K4" s="1">
        <v>143.82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139</v>
      </c>
      <c r="B5" s="1">
        <v>-7.140000000000001</v>
      </c>
      <c r="C5" s="1">
        <v>-14.28</v>
      </c>
      <c r="D5" s="1">
        <v>-16.32</v>
      </c>
      <c r="E5" s="1">
        <v>-20.4</v>
      </c>
      <c r="F5" s="1">
        <v>-15.3</v>
      </c>
      <c r="G5" s="1">
        <v>-24.48</v>
      </c>
      <c r="H5" s="1">
        <v>-40.8</v>
      </c>
      <c r="I5" s="1">
        <v>-49.98</v>
      </c>
      <c r="J5" s="1">
        <v>-110.16</v>
      </c>
      <c r="K5" s="1">
        <v>-97.92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140</v>
      </c>
      <c r="B6" s="1">
        <v>3.06</v>
      </c>
      <c r="C6" s="1">
        <v>77.52</v>
      </c>
      <c r="D6" s="1">
        <v>4.08</v>
      </c>
      <c r="E6" s="1">
        <v>13.26</v>
      </c>
      <c r="F6" s="1">
        <v>10.2</v>
      </c>
      <c r="G6" s="1">
        <v>34.68</v>
      </c>
      <c r="H6" s="1">
        <v>35.7</v>
      </c>
      <c r="I6" s="1">
        <v>40.8</v>
      </c>
      <c r="J6" s="1">
        <v>53.04</v>
      </c>
      <c r="K6" s="1">
        <v>60.18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141</v>
      </c>
      <c r="B7" s="1">
        <v>0.0</v>
      </c>
      <c r="C7" s="1">
        <v>0.0</v>
      </c>
      <c r="D7" s="1">
        <v>0.0</v>
      </c>
      <c r="E7" s="1">
        <v>63.24</v>
      </c>
      <c r="F7" s="1">
        <v>47.94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142</v>
      </c>
      <c r="B8" s="1">
        <v>25.5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143</v>
      </c>
      <c r="B9" s="1">
        <v>1.02</v>
      </c>
      <c r="C9" s="1">
        <v>3.06</v>
      </c>
      <c r="D9" s="1">
        <v>5.1</v>
      </c>
      <c r="E9" s="1">
        <v>7.140000000000001</v>
      </c>
      <c r="F9" s="1">
        <v>11.22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144</v>
      </c>
      <c r="B10" s="1">
        <v>4.08</v>
      </c>
      <c r="C10" s="1">
        <v>4.08</v>
      </c>
      <c r="D10" s="1">
        <v>9.18</v>
      </c>
      <c r="E10" s="1">
        <v>22.44</v>
      </c>
      <c r="F10" s="1">
        <v>22.44</v>
      </c>
      <c r="G10" s="1">
        <v>34.68</v>
      </c>
      <c r="H10" s="1">
        <v>35.7</v>
      </c>
      <c r="I10" s="1">
        <v>40.8</v>
      </c>
      <c r="J10" s="1">
        <v>53.04</v>
      </c>
      <c r="K10" s="1">
        <v>60.18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145</v>
      </c>
      <c r="B11" s="1">
        <v>-12.24</v>
      </c>
      <c r="C11" s="1">
        <v>-18.36</v>
      </c>
      <c r="D11" s="1">
        <v>-26.52</v>
      </c>
      <c r="E11" s="1">
        <v>-42.84</v>
      </c>
      <c r="F11" s="1">
        <v>-37.74</v>
      </c>
      <c r="G11" s="1">
        <v>-59.16</v>
      </c>
      <c r="H11" s="1">
        <v>-76.5</v>
      </c>
      <c r="I11" s="1">
        <v>-90.78</v>
      </c>
      <c r="J11" s="1">
        <v>-163.2</v>
      </c>
      <c r="K11" s="1">
        <v>-160.14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146</v>
      </c>
      <c r="B12" s="1">
        <v>-3.06</v>
      </c>
      <c r="C12" s="1">
        <v>-19.38</v>
      </c>
      <c r="D12" s="1">
        <v>-43.86</v>
      </c>
      <c r="E12" s="1">
        <v>-2.04</v>
      </c>
      <c r="F12" s="1">
        <v>0.0</v>
      </c>
      <c r="G12" s="1">
        <v>0.0</v>
      </c>
      <c r="H12" s="1">
        <v>0.0</v>
      </c>
      <c r="I12" s="1">
        <v>-12.24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147</v>
      </c>
      <c r="B13" s="1">
        <v>5.1</v>
      </c>
      <c r="C13" s="1">
        <v>5.1</v>
      </c>
      <c r="D13" s="1">
        <v>8.16</v>
      </c>
      <c r="E13" s="1">
        <v>1.02</v>
      </c>
      <c r="F13" s="1">
        <v>1.02</v>
      </c>
      <c r="G13" s="1">
        <v>1.02</v>
      </c>
      <c r="H13" s="1">
        <v>30.6</v>
      </c>
      <c r="I13" s="1">
        <v>0.0</v>
      </c>
      <c r="J13" s="1">
        <v>2.04</v>
      </c>
      <c r="K13" s="1">
        <v>14.28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148</v>
      </c>
      <c r="B14" s="1">
        <v>1.02</v>
      </c>
      <c r="C14" s="1">
        <v>-14.28</v>
      </c>
      <c r="D14" s="1">
        <v>-34.68</v>
      </c>
      <c r="E14" s="1">
        <v>1.02</v>
      </c>
      <c r="F14" s="1">
        <v>1.02</v>
      </c>
      <c r="G14" s="1">
        <v>1.02</v>
      </c>
      <c r="H14" s="1">
        <v>30.6</v>
      </c>
      <c r="I14" s="1">
        <v>-12.24</v>
      </c>
      <c r="J14" s="1">
        <v>2.04</v>
      </c>
      <c r="K14" s="1">
        <v>14.28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149</v>
      </c>
      <c r="B15" s="1">
        <v>0.0</v>
      </c>
      <c r="C15" s="1">
        <v>0.0</v>
      </c>
      <c r="D15" s="1">
        <v>0.0</v>
      </c>
      <c r="E15" s="1">
        <v>-19.38</v>
      </c>
      <c r="F15" s="1">
        <v>6.12</v>
      </c>
      <c r="G15" s="1">
        <v>1.02</v>
      </c>
      <c r="H15" s="1">
        <v>-9.18</v>
      </c>
      <c r="I15" s="1">
        <v>24.48</v>
      </c>
      <c r="J15" s="1">
        <v>26.52</v>
      </c>
      <c r="K15" s="1">
        <v>-9.18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150</v>
      </c>
      <c r="B16" s="1">
        <v>0.0</v>
      </c>
      <c r="C16" s="1">
        <v>0.0</v>
      </c>
      <c r="D16" s="1">
        <v>-19.38</v>
      </c>
      <c r="E16" s="1">
        <v>-10.2</v>
      </c>
      <c r="F16" s="1">
        <v>0.0</v>
      </c>
      <c r="G16" s="1">
        <v>19.38</v>
      </c>
      <c r="H16" s="1">
        <v>0.0</v>
      </c>
      <c r="I16" s="1">
        <v>-1.02</v>
      </c>
      <c r="J16" s="1">
        <v>1.02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151</v>
      </c>
      <c r="B17" s="1">
        <v>-12.24</v>
      </c>
      <c r="C17" s="1">
        <v>-18.36</v>
      </c>
      <c r="D17" s="1">
        <v>-45.9</v>
      </c>
      <c r="E17" s="1">
        <v>-72.42</v>
      </c>
      <c r="F17" s="1">
        <v>-29.58</v>
      </c>
      <c r="G17" s="1">
        <v>-55.08</v>
      </c>
      <c r="H17" s="1">
        <v>-86.7</v>
      </c>
      <c r="I17" s="1">
        <v>-67.32000000000001</v>
      </c>
      <c r="J17" s="1">
        <v>-132.6</v>
      </c>
      <c r="K17" s="1">
        <v>-155.04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152</v>
      </c>
      <c r="B18" s="1">
        <v>-5.1</v>
      </c>
      <c r="C18" s="1">
        <v>-4.08</v>
      </c>
      <c r="D18" s="1">
        <v>-1.02</v>
      </c>
      <c r="E18" s="1">
        <v>-1.02</v>
      </c>
      <c r="F18" s="1">
        <v>5.1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153</v>
      </c>
      <c r="B19" s="1">
        <v>-17.34</v>
      </c>
      <c r="C19" s="1">
        <v>-23.46</v>
      </c>
      <c r="D19" s="1">
        <v>-47.94</v>
      </c>
      <c r="E19" s="1">
        <v>-73.44</v>
      </c>
      <c r="F19" s="1">
        <v>-23.46</v>
      </c>
      <c r="G19" s="1">
        <v>-55.08</v>
      </c>
      <c r="H19" s="1">
        <v>-86.7</v>
      </c>
      <c r="I19" s="1">
        <v>-67.32000000000001</v>
      </c>
      <c r="J19" s="1">
        <v>-132.6</v>
      </c>
      <c r="K19" s="1">
        <v>-155.04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154</v>
      </c>
      <c r="B20" s="1">
        <v>0.0</v>
      </c>
      <c r="C20" s="1">
        <v>0.0</v>
      </c>
      <c r="D20" s="1">
        <v>0.0</v>
      </c>
      <c r="E20" s="1">
        <v>24.48</v>
      </c>
      <c r="F20" s="1">
        <v>35.7</v>
      </c>
      <c r="G20" s="1">
        <v>19.38</v>
      </c>
      <c r="H20" s="1">
        <v>51.0</v>
      </c>
      <c r="I20" s="1">
        <v>23.46</v>
      </c>
      <c r="J20" s="1">
        <v>96.9</v>
      </c>
      <c r="K20" s="1">
        <v>3.06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155</v>
      </c>
      <c r="B21" s="1">
        <v>-17.34</v>
      </c>
      <c r="C21" s="1">
        <v>-23.46</v>
      </c>
      <c r="D21" s="1">
        <v>-47.94</v>
      </c>
      <c r="E21" s="1">
        <v>-74.46000000000001</v>
      </c>
      <c r="F21" s="1">
        <v>-24.48</v>
      </c>
      <c r="G21" s="1">
        <v>-56.1</v>
      </c>
      <c r="H21" s="1">
        <v>-86.7</v>
      </c>
      <c r="I21" s="1">
        <v>-67.32000000000001</v>
      </c>
      <c r="J21" s="1">
        <v>-133.62</v>
      </c>
      <c r="K21" s="1">
        <v>-158.1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156</v>
      </c>
      <c r="B22" s="1">
        <v>-17.34</v>
      </c>
      <c r="C22" s="1">
        <v>-23.46</v>
      </c>
      <c r="D22" s="1">
        <v>-47.94</v>
      </c>
      <c r="E22" s="1">
        <v>-74.46000000000001</v>
      </c>
      <c r="F22" s="1">
        <v>-24.48</v>
      </c>
      <c r="G22" s="1">
        <v>-56.1</v>
      </c>
      <c r="H22" s="1">
        <v>-86.7</v>
      </c>
      <c r="I22" s="1">
        <v>-67.32000000000001</v>
      </c>
      <c r="J22" s="1">
        <v>-133.62</v>
      </c>
      <c r="K22" s="1">
        <v>-158.1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157</v>
      </c>
      <c r="B23" s="1">
        <v>-17.34</v>
      </c>
      <c r="C23" s="1">
        <v>-23.46</v>
      </c>
      <c r="D23" s="1">
        <v>-47.94</v>
      </c>
      <c r="E23" s="1">
        <v>-74.46000000000001</v>
      </c>
      <c r="F23" s="1">
        <v>-24.48</v>
      </c>
      <c r="G23" s="1">
        <v>-56.1</v>
      </c>
      <c r="H23" s="1">
        <v>-86.7</v>
      </c>
      <c r="I23" s="1">
        <v>-67.32000000000001</v>
      </c>
      <c r="J23" s="1">
        <v>-133.62</v>
      </c>
      <c r="K23" s="1">
        <v>-158.1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158</v>
      </c>
      <c r="B24" s="1">
        <v>-17.34</v>
      </c>
      <c r="C24" s="1">
        <v>-23.46</v>
      </c>
      <c r="D24" s="1">
        <v>-47.94</v>
      </c>
      <c r="E24" s="1">
        <v>-74.46000000000001</v>
      </c>
      <c r="F24" s="1">
        <v>-24.48</v>
      </c>
      <c r="G24" s="1">
        <v>-56.1</v>
      </c>
      <c r="H24" s="1">
        <v>-86.7</v>
      </c>
      <c r="I24" s="1">
        <v>-67.32000000000001</v>
      </c>
      <c r="J24" s="1">
        <v>-133.62</v>
      </c>
      <c r="K24" s="1">
        <v>-158.1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159</v>
      </c>
      <c r="B25" s="1">
        <v>-17.34</v>
      </c>
      <c r="C25" s="1">
        <v>-23.46</v>
      </c>
      <c r="D25" s="1">
        <v>-47.94</v>
      </c>
      <c r="E25" s="1">
        <v>-74.46000000000001</v>
      </c>
      <c r="F25" s="1">
        <v>-24.48</v>
      </c>
      <c r="G25" s="1">
        <v>-56.1</v>
      </c>
      <c r="H25" s="1">
        <v>-86.7</v>
      </c>
      <c r="I25" s="1">
        <v>-67.32000000000001</v>
      </c>
      <c r="J25" s="1">
        <v>-133.62</v>
      </c>
      <c r="K25" s="1">
        <v>-158.1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160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161</v>
      </c>
      <c r="B27" s="1" t="s">
        <v>162</v>
      </c>
      <c r="C27" s="1" t="s">
        <v>163</v>
      </c>
      <c r="D27" s="1" t="s">
        <v>164</v>
      </c>
      <c r="E27" s="1" t="s">
        <v>165</v>
      </c>
      <c r="F27" s="1" t="s">
        <v>166</v>
      </c>
      <c r="G27" s="1" t="s">
        <v>167</v>
      </c>
      <c r="H27" s="1" t="s">
        <v>168</v>
      </c>
      <c r="I27" s="1" t="s">
        <v>169</v>
      </c>
      <c r="J27" s="1" t="s">
        <v>168</v>
      </c>
      <c r="K27" s="1">
        <v>-3.0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170</v>
      </c>
      <c r="B28" s="1" t="s">
        <v>162</v>
      </c>
      <c r="C28" s="1" t="s">
        <v>163</v>
      </c>
      <c r="D28" s="1" t="s">
        <v>164</v>
      </c>
      <c r="E28" s="1" t="s">
        <v>165</v>
      </c>
      <c r="F28" s="1" t="s">
        <v>166</v>
      </c>
      <c r="G28" s="1" t="s">
        <v>167</v>
      </c>
      <c r="H28" s="1" t="s">
        <v>168</v>
      </c>
      <c r="I28" s="1" t="s">
        <v>169</v>
      </c>
      <c r="J28" s="1" t="s">
        <v>168</v>
      </c>
      <c r="K28" s="1">
        <v>-3.0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171</v>
      </c>
      <c r="B29" s="1">
        <v>2.0</v>
      </c>
      <c r="C29" s="1">
        <v>5.0</v>
      </c>
      <c r="D29" s="1">
        <v>13.0</v>
      </c>
      <c r="E29" s="1">
        <v>19.0</v>
      </c>
      <c r="F29" s="1">
        <v>22.0</v>
      </c>
      <c r="G29" s="1">
        <v>24.0</v>
      </c>
      <c r="H29" s="1">
        <v>29.0</v>
      </c>
      <c r="I29" s="1">
        <v>38.0</v>
      </c>
      <c r="J29" s="1">
        <v>44.0</v>
      </c>
      <c r="K29" s="1">
        <v>51.0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172</v>
      </c>
      <c r="B30" s="1" t="s">
        <v>162</v>
      </c>
      <c r="C30" s="1" t="s">
        <v>163</v>
      </c>
      <c r="D30" s="1" t="s">
        <v>164</v>
      </c>
      <c r="E30" s="1" t="s">
        <v>165</v>
      </c>
      <c r="F30" s="1" t="s">
        <v>166</v>
      </c>
      <c r="G30" s="1" t="s">
        <v>167</v>
      </c>
      <c r="H30" s="1" t="s">
        <v>168</v>
      </c>
      <c r="I30" s="1" t="s">
        <v>169</v>
      </c>
      <c r="J30" s="1" t="s">
        <v>168</v>
      </c>
      <c r="K30" s="1">
        <v>-3.0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173</v>
      </c>
      <c r="B31" s="1" t="s">
        <v>162</v>
      </c>
      <c r="C31" s="1" t="s">
        <v>163</v>
      </c>
      <c r="D31" s="1" t="s">
        <v>164</v>
      </c>
      <c r="E31" s="1" t="s">
        <v>165</v>
      </c>
      <c r="F31" s="1" t="s">
        <v>166</v>
      </c>
      <c r="G31" s="1" t="s">
        <v>167</v>
      </c>
      <c r="H31" s="1" t="s">
        <v>168</v>
      </c>
      <c r="I31" s="1" t="s">
        <v>169</v>
      </c>
      <c r="J31" s="1" t="s">
        <v>168</v>
      </c>
      <c r="K31" s="1">
        <v>-3.0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174</v>
      </c>
      <c r="B32" s="1">
        <v>2.0</v>
      </c>
      <c r="C32" s="1">
        <v>5.0</v>
      </c>
      <c r="D32" s="1">
        <v>13.0</v>
      </c>
      <c r="E32" s="1">
        <v>19.0</v>
      </c>
      <c r="F32" s="1">
        <v>22.0</v>
      </c>
      <c r="G32" s="1">
        <v>24.0</v>
      </c>
      <c r="H32" s="1">
        <v>29.0</v>
      </c>
      <c r="I32" s="1">
        <v>38.0</v>
      </c>
      <c r="J32" s="1">
        <v>44.0</v>
      </c>
      <c r="K32" s="1">
        <v>51.0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175</v>
      </c>
      <c r="B33" s="1" t="s">
        <v>176</v>
      </c>
      <c r="C33" s="1">
        <v>-2.0</v>
      </c>
      <c r="D33" s="1" t="s">
        <v>177</v>
      </c>
      <c r="E33" s="1" t="s">
        <v>178</v>
      </c>
      <c r="F33" s="1" t="s">
        <v>179</v>
      </c>
      <c r="G33" s="1" t="s">
        <v>180</v>
      </c>
      <c r="H33" s="1" t="s">
        <v>181</v>
      </c>
      <c r="I33" s="1" t="s">
        <v>182</v>
      </c>
      <c r="J33" s="1" t="s">
        <v>183</v>
      </c>
      <c r="K33" s="1" t="s">
        <v>184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185</v>
      </c>
      <c r="B34" s="1" t="s">
        <v>176</v>
      </c>
      <c r="C34" s="1">
        <v>-2.0</v>
      </c>
      <c r="D34" s="1" t="s">
        <v>177</v>
      </c>
      <c r="E34" s="1" t="s">
        <v>178</v>
      </c>
      <c r="F34" s="1" t="s">
        <v>179</v>
      </c>
      <c r="G34" s="1" t="s">
        <v>180</v>
      </c>
      <c r="H34" s="1" t="s">
        <v>181</v>
      </c>
      <c r="I34" s="1" t="s">
        <v>182</v>
      </c>
      <c r="J34" s="1" t="s">
        <v>183</v>
      </c>
      <c r="K34" s="1" t="s">
        <v>184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55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186</v>
      </c>
      <c r="B36" s="1">
        <v>-11.22</v>
      </c>
      <c r="C36" s="1">
        <v>-18.36</v>
      </c>
      <c r="D36" s="1">
        <v>-25.5</v>
      </c>
      <c r="E36" s="1">
        <v>-42.84</v>
      </c>
      <c r="F36" s="1">
        <v>-36.72</v>
      </c>
      <c r="G36" s="1">
        <v>-58.14</v>
      </c>
      <c r="H36" s="1">
        <v>-75.48</v>
      </c>
      <c r="I36" s="1">
        <v>-89.76</v>
      </c>
      <c r="J36" s="1">
        <v>-162.18</v>
      </c>
      <c r="K36" s="1">
        <v>-157.08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187</v>
      </c>
      <c r="B37" s="1">
        <v>-11.22</v>
      </c>
      <c r="C37" s="1">
        <v>-18.36</v>
      </c>
      <c r="D37" s="1">
        <v>-26.52</v>
      </c>
      <c r="E37" s="1">
        <v>-42.84</v>
      </c>
      <c r="F37" s="1">
        <v>-37.74</v>
      </c>
      <c r="G37" s="1">
        <v>-59.16</v>
      </c>
      <c r="H37" s="1">
        <v>-76.5</v>
      </c>
      <c r="I37" s="1">
        <v>-90.78</v>
      </c>
      <c r="J37" s="1">
        <v>-163.2</v>
      </c>
      <c r="K37" s="1">
        <v>-159.12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188</v>
      </c>
      <c r="B38" s="1">
        <v>-12.24</v>
      </c>
      <c r="C38" s="1">
        <v>-18.36</v>
      </c>
      <c r="D38" s="1">
        <v>-26.52</v>
      </c>
      <c r="E38" s="1">
        <v>-42.84</v>
      </c>
      <c r="F38" s="1">
        <v>-37.74</v>
      </c>
      <c r="G38" s="1">
        <v>-59.16</v>
      </c>
      <c r="H38" s="1">
        <v>-76.5</v>
      </c>
      <c r="I38" s="1">
        <v>-90.78</v>
      </c>
      <c r="J38" s="1">
        <v>-163.2</v>
      </c>
      <c r="K38" s="1">
        <v>-160.14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189</v>
      </c>
      <c r="B39" s="1">
        <v>0.0</v>
      </c>
      <c r="C39" s="1">
        <v>0.0</v>
      </c>
      <c r="D39" s="1">
        <v>0.0</v>
      </c>
      <c r="E39" s="1">
        <v>-41.82</v>
      </c>
      <c r="F39" s="1">
        <v>-35.7</v>
      </c>
      <c r="G39" s="1">
        <v>-56.1</v>
      </c>
      <c r="H39" s="1">
        <v>-73.44</v>
      </c>
      <c r="I39" s="1">
        <v>-87.72</v>
      </c>
      <c r="J39" s="1">
        <v>-159.12</v>
      </c>
      <c r="K39" s="1">
        <v>-155.04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190</v>
      </c>
      <c r="B40" s="1">
        <v>1.02</v>
      </c>
      <c r="C40" s="1">
        <v>1.02</v>
      </c>
      <c r="D40" s="1">
        <v>2.04</v>
      </c>
      <c r="E40" s="1">
        <v>13.26</v>
      </c>
      <c r="F40" s="1">
        <v>0.0</v>
      </c>
      <c r="G40" s="1">
        <v>31.62</v>
      </c>
      <c r="H40" s="1">
        <v>29.58</v>
      </c>
      <c r="I40" s="1">
        <v>49.98</v>
      </c>
      <c r="J40" s="1">
        <v>41.82</v>
      </c>
      <c r="K40" s="1">
        <v>43.86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191</v>
      </c>
      <c r="B41" s="1">
        <v>0.0</v>
      </c>
      <c r="C41" s="1">
        <v>0.0</v>
      </c>
      <c r="D41" s="1">
        <v>0.0</v>
      </c>
      <c r="E41" s="1" t="s">
        <v>192</v>
      </c>
      <c r="F41" s="1" t="s">
        <v>193</v>
      </c>
      <c r="G41" s="1" t="s">
        <v>194</v>
      </c>
      <c r="H41" s="1" t="s">
        <v>195</v>
      </c>
      <c r="I41" s="1" t="s">
        <v>196</v>
      </c>
      <c r="J41" s="1" t="s">
        <v>197</v>
      </c>
      <c r="K41" s="1" t="s">
        <v>198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199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28.56</v>
      </c>
      <c r="H42" s="1">
        <v>63.24</v>
      </c>
      <c r="I42" s="1">
        <v>24.48</v>
      </c>
      <c r="J42" s="1">
        <v>2.04</v>
      </c>
      <c r="K42" s="1">
        <v>2.04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200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28.56</v>
      </c>
      <c r="H43" s="1">
        <v>63.24</v>
      </c>
      <c r="I43" s="1">
        <v>24.48</v>
      </c>
      <c r="J43" s="1">
        <v>2.04</v>
      </c>
      <c r="K43" s="1">
        <v>2.04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201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-8.16</v>
      </c>
      <c r="H44" s="1">
        <v>-12.24</v>
      </c>
      <c r="I44" s="1">
        <v>0.0</v>
      </c>
      <c r="J44" s="1">
        <v>-1.02</v>
      </c>
      <c r="K44" s="1">
        <v>85.68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202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-8.16</v>
      </c>
      <c r="H45" s="1">
        <v>-12.24</v>
      </c>
      <c r="I45" s="1">
        <v>0.0</v>
      </c>
      <c r="J45" s="1">
        <v>-1.02</v>
      </c>
      <c r="K45" s="1">
        <v>85.68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203</v>
      </c>
      <c r="B46" s="1">
        <v>-7.140000000000001</v>
      </c>
      <c r="C46" s="1">
        <v>-11.22</v>
      </c>
      <c r="D46" s="1">
        <v>-28.56</v>
      </c>
      <c r="E46" s="1">
        <v>-44.88</v>
      </c>
      <c r="F46" s="1">
        <v>-18.36</v>
      </c>
      <c r="G46" s="1">
        <v>-34.68</v>
      </c>
      <c r="H46" s="1">
        <v>-54.06</v>
      </c>
      <c r="I46" s="1">
        <v>-41.82</v>
      </c>
      <c r="J46" s="1">
        <v>-82.62</v>
      </c>
      <c r="K46" s="1">
        <v>-95.88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204</v>
      </c>
      <c r="B47" s="1">
        <v>3.06</v>
      </c>
      <c r="C47" s="1">
        <v>19.38</v>
      </c>
      <c r="D47" s="1">
        <v>19.38</v>
      </c>
      <c r="E47" s="1">
        <v>10.2</v>
      </c>
      <c r="F47" s="1">
        <v>0.0</v>
      </c>
      <c r="G47" s="1">
        <v>0.0</v>
      </c>
      <c r="H47" s="1">
        <v>0.0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205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206</v>
      </c>
      <c r="B49" s="1">
        <v>0.0</v>
      </c>
      <c r="C49" s="1">
        <v>77.52</v>
      </c>
      <c r="D49" s="1">
        <v>4.08</v>
      </c>
      <c r="E49" s="1">
        <v>13.26</v>
      </c>
      <c r="F49" s="1">
        <v>10.2</v>
      </c>
      <c r="G49" s="1">
        <v>34.68</v>
      </c>
      <c r="H49" s="1">
        <v>35.7</v>
      </c>
      <c r="I49" s="1">
        <v>40.8</v>
      </c>
      <c r="J49" s="1">
        <v>53.04</v>
      </c>
      <c r="K49" s="1">
        <v>60.18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207</v>
      </c>
      <c r="B50" s="1">
        <v>14.28</v>
      </c>
      <c r="C50" s="1">
        <v>16.32</v>
      </c>
      <c r="D50" s="1">
        <v>18.36</v>
      </c>
      <c r="E50" s="1">
        <v>34.68</v>
      </c>
      <c r="F50" s="1">
        <v>46.92</v>
      </c>
      <c r="G50" s="1">
        <v>61.2</v>
      </c>
      <c r="H50" s="1">
        <v>77.52</v>
      </c>
      <c r="I50" s="1">
        <v>109.14</v>
      </c>
      <c r="J50" s="1">
        <v>158.1</v>
      </c>
      <c r="K50" s="1">
        <v>149.94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208</v>
      </c>
      <c r="B51" s="1">
        <v>0.0</v>
      </c>
      <c r="C51" s="1">
        <v>0.0</v>
      </c>
      <c r="D51" s="1">
        <v>0.0</v>
      </c>
      <c r="E51" s="1">
        <v>57.12</v>
      </c>
      <c r="F51" s="1">
        <v>1.02</v>
      </c>
      <c r="G51" s="1">
        <v>1.02</v>
      </c>
      <c r="H51" s="1">
        <v>1.02</v>
      </c>
      <c r="I51" s="1">
        <v>2.04</v>
      </c>
      <c r="J51" s="1">
        <v>2.04</v>
      </c>
      <c r="K51" s="1">
        <v>2.04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209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57.12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210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0.0</v>
      </c>
      <c r="I53" s="1">
        <v>1.02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211</v>
      </c>
      <c r="B54" s="1">
        <v>0.0</v>
      </c>
      <c r="C54" s="1">
        <v>0.0</v>
      </c>
      <c r="D54" s="1">
        <v>0.0</v>
      </c>
      <c r="E54" s="1">
        <v>3.06</v>
      </c>
      <c r="F54" s="1">
        <v>2.04</v>
      </c>
      <c r="G54" s="1">
        <v>3.06</v>
      </c>
      <c r="H54" s="1">
        <v>2.04</v>
      </c>
      <c r="I54" s="1">
        <v>7.140000000000001</v>
      </c>
      <c r="J54" s="1">
        <v>10.2</v>
      </c>
      <c r="K54" s="1">
        <v>11.22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212</v>
      </c>
      <c r="B55" s="1">
        <v>0.0</v>
      </c>
      <c r="C55" s="1">
        <v>0.0</v>
      </c>
      <c r="D55" s="1">
        <v>0.0</v>
      </c>
      <c r="E55" s="1">
        <v>8.16</v>
      </c>
      <c r="F55" s="1">
        <v>4.08</v>
      </c>
      <c r="G55" s="1">
        <v>4.08</v>
      </c>
      <c r="H55" s="1">
        <v>6.12</v>
      </c>
      <c r="I55" s="1">
        <v>9.18</v>
      </c>
      <c r="J55" s="1">
        <v>13.26</v>
      </c>
      <c r="K55" s="1">
        <v>14.28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213</v>
      </c>
      <c r="B56" s="1">
        <v>15.3</v>
      </c>
      <c r="C56" s="1">
        <v>57.12</v>
      </c>
      <c r="D56" s="1">
        <v>3.06</v>
      </c>
      <c r="E56" s="1">
        <v>63.24</v>
      </c>
      <c r="F56" s="1">
        <v>47.94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214</v>
      </c>
      <c r="B57" s="1">
        <v>15.3</v>
      </c>
      <c r="C57" s="1">
        <v>57.12</v>
      </c>
      <c r="D57" s="1">
        <v>3.06</v>
      </c>
      <c r="E57" s="1">
        <v>12.24</v>
      </c>
      <c r="F57" s="1">
        <v>7.140000000000001</v>
      </c>
      <c r="G57" s="1">
        <v>7.140000000000001</v>
      </c>
      <c r="H57" s="1">
        <v>9.18</v>
      </c>
      <c r="I57" s="1">
        <v>17.34</v>
      </c>
      <c r="J57" s="1">
        <v>24.48</v>
      </c>
      <c r="K57" s="1">
        <v>26.52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216</v>
      </c>
      <c r="B3" s="1" t="s">
        <v>217</v>
      </c>
      <c r="C3" s="1" t="s">
        <v>218</v>
      </c>
      <c r="D3" s="1" t="s">
        <v>219</v>
      </c>
      <c r="E3" s="1" t="s">
        <v>220</v>
      </c>
      <c r="F3" s="1" t="s">
        <v>221</v>
      </c>
      <c r="G3" s="1" t="s">
        <v>222</v>
      </c>
      <c r="H3" s="1" t="s">
        <v>223</v>
      </c>
      <c r="I3" s="1" t="s">
        <v>224</v>
      </c>
      <c r="J3" s="1" t="s">
        <v>225</v>
      </c>
      <c r="K3" s="1" t="s">
        <v>226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227</v>
      </c>
      <c r="B4" s="1" t="s">
        <v>228</v>
      </c>
      <c r="C4" s="1" t="s">
        <v>229</v>
      </c>
      <c r="D4" s="1" t="s">
        <v>230</v>
      </c>
      <c r="E4" s="1" t="s">
        <v>231</v>
      </c>
      <c r="F4" s="1" t="s">
        <v>232</v>
      </c>
      <c r="G4" s="1" t="s">
        <v>233</v>
      </c>
      <c r="H4" s="1" t="s">
        <v>234</v>
      </c>
      <c r="I4" s="1" t="s">
        <v>235</v>
      </c>
      <c r="J4" s="1" t="s">
        <v>236</v>
      </c>
      <c r="K4" s="1" t="s">
        <v>237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238</v>
      </c>
      <c r="B5" s="1" t="s">
        <v>239</v>
      </c>
      <c r="C5" s="1" t="s">
        <v>240</v>
      </c>
      <c r="D5" s="1" t="s">
        <v>241</v>
      </c>
      <c r="E5" s="1" t="s">
        <v>242</v>
      </c>
      <c r="F5" s="1" t="s">
        <v>243</v>
      </c>
      <c r="G5" s="1" t="s">
        <v>244</v>
      </c>
      <c r="H5" s="1" t="s">
        <v>245</v>
      </c>
      <c r="I5" s="1" t="s">
        <v>246</v>
      </c>
      <c r="J5" s="1" t="s">
        <v>247</v>
      </c>
      <c r="K5" s="1" t="s">
        <v>248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249</v>
      </c>
      <c r="B6" s="1" t="s">
        <v>250</v>
      </c>
      <c r="C6" s="1" t="s">
        <v>251</v>
      </c>
      <c r="D6" s="1" t="s">
        <v>252</v>
      </c>
      <c r="E6" s="1" t="s">
        <v>242</v>
      </c>
      <c r="F6" s="1" t="s">
        <v>243</v>
      </c>
      <c r="G6" s="1" t="s">
        <v>244</v>
      </c>
      <c r="H6" s="1" t="s">
        <v>245</v>
      </c>
      <c r="I6" s="1" t="s">
        <v>246</v>
      </c>
      <c r="J6" s="1" t="s">
        <v>247</v>
      </c>
      <c r="K6" s="1" t="s">
        <v>248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253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254</v>
      </c>
      <c r="B8" s="1" t="s">
        <v>255</v>
      </c>
      <c r="C8" s="1" t="s">
        <v>256</v>
      </c>
      <c r="D8" s="1" t="s">
        <v>257</v>
      </c>
      <c r="E8" s="1" t="s">
        <v>258</v>
      </c>
      <c r="F8" s="1" t="s">
        <v>259</v>
      </c>
      <c r="G8" s="1" t="s">
        <v>260</v>
      </c>
      <c r="H8" s="1" t="s">
        <v>261</v>
      </c>
      <c r="I8" s="1" t="s">
        <v>262</v>
      </c>
      <c r="J8" s="1" t="s">
        <v>263</v>
      </c>
      <c r="K8" s="1" t="s">
        <v>264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265</v>
      </c>
      <c r="B9" s="1" t="s">
        <v>266</v>
      </c>
      <c r="C9" s="1" t="s">
        <v>267</v>
      </c>
      <c r="D9" s="1" t="s">
        <v>268</v>
      </c>
      <c r="E9" s="1" t="s">
        <v>269</v>
      </c>
      <c r="F9" s="1" t="s">
        <v>270</v>
      </c>
      <c r="G9" s="1" t="s">
        <v>271</v>
      </c>
      <c r="H9" s="1" t="s">
        <v>272</v>
      </c>
      <c r="I9" s="1" t="s">
        <v>273</v>
      </c>
      <c r="J9" s="1" t="s">
        <v>274</v>
      </c>
      <c r="K9" s="1" t="s">
        <v>275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276</v>
      </c>
      <c r="B10" s="1" t="s">
        <v>277</v>
      </c>
      <c r="C10" s="1" t="s">
        <v>278</v>
      </c>
      <c r="D10" s="1" t="s">
        <v>279</v>
      </c>
      <c r="E10" s="1" t="s">
        <v>280</v>
      </c>
      <c r="F10" s="1" t="s">
        <v>281</v>
      </c>
      <c r="G10" s="1" t="s">
        <v>282</v>
      </c>
      <c r="H10" s="1" t="s">
        <v>283</v>
      </c>
      <c r="I10" s="1" t="s">
        <v>284</v>
      </c>
      <c r="J10" s="1" t="s">
        <v>285</v>
      </c>
      <c r="K10" s="1" t="s">
        <v>286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287</v>
      </c>
      <c r="B11" s="1" t="s">
        <v>288</v>
      </c>
      <c r="C11" s="1" t="s">
        <v>289</v>
      </c>
      <c r="D11" s="1" t="s">
        <v>290</v>
      </c>
      <c r="E11" s="1" t="s">
        <v>291</v>
      </c>
      <c r="F11" s="1" t="s">
        <v>292</v>
      </c>
      <c r="G11" s="1" t="s">
        <v>293</v>
      </c>
      <c r="H11" s="1" t="s">
        <v>294</v>
      </c>
      <c r="I11" s="1" t="s">
        <v>295</v>
      </c>
      <c r="J11" s="1" t="s">
        <v>296</v>
      </c>
      <c r="K11" s="1" t="s">
        <v>297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298</v>
      </c>
      <c r="B12" s="1" t="s">
        <v>299</v>
      </c>
      <c r="C12" s="1" t="s">
        <v>300</v>
      </c>
      <c r="D12" s="1" t="s">
        <v>301</v>
      </c>
      <c r="E12" s="1" t="s">
        <v>302</v>
      </c>
      <c r="F12" s="1">
        <v>-121.38</v>
      </c>
      <c r="G12" s="1" t="s">
        <v>303</v>
      </c>
      <c r="H12" s="1" t="s">
        <v>304</v>
      </c>
      <c r="I12" s="1" t="s">
        <v>305</v>
      </c>
      <c r="J12" s="1" t="s">
        <v>306</v>
      </c>
      <c r="K12" s="1" t="s">
        <v>307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308</v>
      </c>
      <c r="B13" s="1">
        <v>0.0</v>
      </c>
      <c r="C13" s="1">
        <v>0.0</v>
      </c>
      <c r="D13" s="1">
        <v>0.0</v>
      </c>
      <c r="E13" s="1" t="s">
        <v>309</v>
      </c>
      <c r="F13" s="1" t="s">
        <v>310</v>
      </c>
      <c r="G13" s="1" t="s">
        <v>311</v>
      </c>
      <c r="H13" s="1" t="s">
        <v>312</v>
      </c>
      <c r="I13" s="1" t="s">
        <v>313</v>
      </c>
      <c r="J13" s="1" t="s">
        <v>314</v>
      </c>
      <c r="K13" s="1" t="s">
        <v>315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316</v>
      </c>
      <c r="B14" s="1">
        <v>0.0</v>
      </c>
      <c r="C14" s="1">
        <v>0.0</v>
      </c>
      <c r="D14" s="1">
        <v>0.0</v>
      </c>
      <c r="E14" s="1" t="s">
        <v>309</v>
      </c>
      <c r="F14" s="1" t="s">
        <v>310</v>
      </c>
      <c r="G14" s="1" t="s">
        <v>311</v>
      </c>
      <c r="H14" s="1" t="s">
        <v>312</v>
      </c>
      <c r="I14" s="1" t="s">
        <v>313</v>
      </c>
      <c r="J14" s="1" t="s">
        <v>314</v>
      </c>
      <c r="K14" s="1" t="s">
        <v>315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317</v>
      </c>
      <c r="B15" s="1">
        <v>0.0</v>
      </c>
      <c r="C15" s="1">
        <v>0.0</v>
      </c>
      <c r="D15" s="1">
        <v>0.0</v>
      </c>
      <c r="E15" s="1" t="s">
        <v>309</v>
      </c>
      <c r="F15" s="1" t="s">
        <v>310</v>
      </c>
      <c r="G15" s="1" t="s">
        <v>311</v>
      </c>
      <c r="H15" s="1" t="s">
        <v>312</v>
      </c>
      <c r="I15" s="1" t="s">
        <v>313</v>
      </c>
      <c r="J15" s="1" t="s">
        <v>314</v>
      </c>
      <c r="K15" s="1" t="s">
        <v>315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318</v>
      </c>
      <c r="B16" s="1" t="s">
        <v>319</v>
      </c>
      <c r="C16" s="1" t="s">
        <v>320</v>
      </c>
      <c r="D16" s="1">
        <v>0.0</v>
      </c>
      <c r="E16" s="1" t="s">
        <v>321</v>
      </c>
      <c r="F16" s="1" t="s">
        <v>322</v>
      </c>
      <c r="G16" s="1" t="s">
        <v>323</v>
      </c>
      <c r="H16" s="1" t="s">
        <v>324</v>
      </c>
      <c r="I16" s="1" t="s">
        <v>325</v>
      </c>
      <c r="J16" s="1" t="s">
        <v>326</v>
      </c>
      <c r="K16" s="1" t="s">
        <v>327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328</v>
      </c>
      <c r="B17" s="1" t="s">
        <v>329</v>
      </c>
      <c r="C17" s="1" t="s">
        <v>330</v>
      </c>
      <c r="D17" s="1" t="s">
        <v>331</v>
      </c>
      <c r="E17" s="1" t="s">
        <v>332</v>
      </c>
      <c r="F17" s="1">
        <v>-64.26</v>
      </c>
      <c r="G17" s="1" t="s">
        <v>333</v>
      </c>
      <c r="H17" s="1" t="s">
        <v>334</v>
      </c>
      <c r="I17" s="1" t="s">
        <v>335</v>
      </c>
      <c r="J17" s="1" t="s">
        <v>336</v>
      </c>
      <c r="K17" s="1" t="s">
        <v>337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338</v>
      </c>
      <c r="B18" s="1" t="s">
        <v>339</v>
      </c>
      <c r="C18" s="1" t="s">
        <v>340</v>
      </c>
      <c r="D18" s="1" t="s">
        <v>341</v>
      </c>
      <c r="E18" s="1" t="s">
        <v>342</v>
      </c>
      <c r="F18" s="1" t="s">
        <v>343</v>
      </c>
      <c r="G18" s="1" t="s">
        <v>333</v>
      </c>
      <c r="H18" s="1" t="s">
        <v>334</v>
      </c>
      <c r="I18" s="1" t="s">
        <v>344</v>
      </c>
      <c r="J18" s="1" t="s">
        <v>336</v>
      </c>
      <c r="K18" s="1" t="s">
        <v>337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345</v>
      </c>
      <c r="B20" s="1" t="s">
        <v>346</v>
      </c>
      <c r="C20" s="1" t="s">
        <v>347</v>
      </c>
      <c r="D20" s="1" t="s">
        <v>348</v>
      </c>
      <c r="E20" s="1" t="s">
        <v>347</v>
      </c>
      <c r="F20" s="1" t="s">
        <v>349</v>
      </c>
      <c r="G20" s="1" t="s">
        <v>350</v>
      </c>
      <c r="H20" s="1" t="s">
        <v>350</v>
      </c>
      <c r="I20" s="1" t="s">
        <v>351</v>
      </c>
      <c r="J20" s="1" t="s">
        <v>347</v>
      </c>
      <c r="K20" s="1" t="s">
        <v>352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353</v>
      </c>
      <c r="B21" s="1" t="s">
        <v>354</v>
      </c>
      <c r="C21" s="1" t="s">
        <v>355</v>
      </c>
      <c r="D21" s="1" t="s">
        <v>356</v>
      </c>
      <c r="E21" s="1" t="s">
        <v>357</v>
      </c>
      <c r="F21" s="1" t="s">
        <v>358</v>
      </c>
      <c r="G21" s="1" t="s">
        <v>359</v>
      </c>
      <c r="H21" s="1" t="s">
        <v>360</v>
      </c>
      <c r="I21" s="1" t="s">
        <v>361</v>
      </c>
      <c r="J21" s="1" t="s">
        <v>362</v>
      </c>
      <c r="K21" s="1" t="s">
        <v>363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364</v>
      </c>
      <c r="B22" s="1" t="s">
        <v>365</v>
      </c>
      <c r="C22" s="1">
        <v>0.0</v>
      </c>
      <c r="D22" s="1">
        <v>0.0</v>
      </c>
      <c r="E22" s="1" t="s">
        <v>366</v>
      </c>
      <c r="F22" s="1" t="s">
        <v>367</v>
      </c>
      <c r="G22" s="1" t="s">
        <v>368</v>
      </c>
      <c r="H22" s="1" t="s">
        <v>369</v>
      </c>
      <c r="I22" s="1" t="s">
        <v>370</v>
      </c>
      <c r="J22" s="1" t="s">
        <v>371</v>
      </c>
      <c r="K22" s="1" t="s">
        <v>372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373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374</v>
      </c>
      <c r="B24" s="1" t="s">
        <v>375</v>
      </c>
      <c r="C24" s="1" t="s">
        <v>376</v>
      </c>
      <c r="D24" s="1" t="s">
        <v>377</v>
      </c>
      <c r="E24" s="1" t="s">
        <v>378</v>
      </c>
      <c r="F24" s="1" t="s">
        <v>379</v>
      </c>
      <c r="G24" s="1" t="s">
        <v>380</v>
      </c>
      <c r="H24" s="1" t="s">
        <v>381</v>
      </c>
      <c r="I24" s="1" t="s">
        <v>382</v>
      </c>
      <c r="J24" s="1" t="s">
        <v>383</v>
      </c>
      <c r="K24" s="1" t="s">
        <v>384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385</v>
      </c>
      <c r="B25" s="1" t="s">
        <v>386</v>
      </c>
      <c r="C25" s="1" t="s">
        <v>387</v>
      </c>
      <c r="D25" s="1" t="s">
        <v>388</v>
      </c>
      <c r="E25" s="1" t="s">
        <v>389</v>
      </c>
      <c r="F25" s="1" t="s">
        <v>390</v>
      </c>
      <c r="G25" s="1" t="s">
        <v>391</v>
      </c>
      <c r="H25" s="1" t="s">
        <v>392</v>
      </c>
      <c r="I25" s="1" t="s">
        <v>393</v>
      </c>
      <c r="J25" s="1" t="s">
        <v>394</v>
      </c>
      <c r="K25" s="1" t="s">
        <v>395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396</v>
      </c>
      <c r="B26" s="1" t="s">
        <v>397</v>
      </c>
      <c r="C26" s="1" t="s">
        <v>398</v>
      </c>
      <c r="D26" s="1" t="s">
        <v>399</v>
      </c>
      <c r="E26" s="1">
        <v>-2.04</v>
      </c>
      <c r="F26" s="1" t="s">
        <v>400</v>
      </c>
      <c r="G26" s="1" t="s">
        <v>401</v>
      </c>
      <c r="H26" s="1" t="s">
        <v>401</v>
      </c>
      <c r="I26" s="1" t="s">
        <v>179</v>
      </c>
      <c r="J26" s="1" t="s">
        <v>402</v>
      </c>
      <c r="K26" s="1" t="s">
        <v>403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404</v>
      </c>
      <c r="B27" s="1" t="s">
        <v>405</v>
      </c>
      <c r="C27" s="1">
        <v>0.0</v>
      </c>
      <c r="D27" s="1">
        <v>0.0</v>
      </c>
      <c r="E27" s="1" t="s">
        <v>406</v>
      </c>
      <c r="F27" s="1" t="s">
        <v>407</v>
      </c>
      <c r="G27" s="1" t="s">
        <v>408</v>
      </c>
      <c r="H27" s="1" t="s">
        <v>409</v>
      </c>
      <c r="I27" s="1" t="s">
        <v>410</v>
      </c>
      <c r="J27" s="1" t="s">
        <v>411</v>
      </c>
      <c r="K27" s="1" t="s">
        <v>412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413</v>
      </c>
      <c r="B28" s="1" t="s">
        <v>414</v>
      </c>
      <c r="C28" s="1" t="s">
        <v>415</v>
      </c>
      <c r="D28" s="1" t="s">
        <v>411</v>
      </c>
      <c r="E28" s="1" t="s">
        <v>416</v>
      </c>
      <c r="F28" s="1" t="s">
        <v>417</v>
      </c>
      <c r="G28" s="1" t="s">
        <v>418</v>
      </c>
      <c r="H28" s="1" t="s">
        <v>419</v>
      </c>
      <c r="I28" s="1" t="s">
        <v>420</v>
      </c>
      <c r="J28" s="1" t="s">
        <v>421</v>
      </c>
      <c r="K28" s="1" t="s">
        <v>422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423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424</v>
      </c>
      <c r="B30" s="1" t="s">
        <v>425</v>
      </c>
      <c r="C30" s="1" t="s">
        <v>426</v>
      </c>
      <c r="D30" s="1" t="s">
        <v>427</v>
      </c>
      <c r="E30" s="1">
        <v>0.0</v>
      </c>
      <c r="F30" s="1">
        <v>0.0</v>
      </c>
      <c r="G30" s="1">
        <v>4.08</v>
      </c>
      <c r="H30" s="1" t="s">
        <v>428</v>
      </c>
      <c r="I30" s="1" t="s">
        <v>429</v>
      </c>
      <c r="J30" s="1" t="s">
        <v>430</v>
      </c>
      <c r="K30" s="1" t="s">
        <v>431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432</v>
      </c>
      <c r="B31" s="1" t="s">
        <v>433</v>
      </c>
      <c r="C31" s="1" t="s">
        <v>434</v>
      </c>
      <c r="D31" s="1" t="s">
        <v>435</v>
      </c>
      <c r="E31" s="1">
        <v>0.0</v>
      </c>
      <c r="F31" s="1">
        <v>0.0</v>
      </c>
      <c r="G31" s="1" t="s">
        <v>436</v>
      </c>
      <c r="H31" s="1" t="s">
        <v>437</v>
      </c>
      <c r="I31" s="1" t="s">
        <v>438</v>
      </c>
      <c r="J31" s="1" t="s">
        <v>439</v>
      </c>
      <c r="K31" s="1" t="s">
        <v>440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441</v>
      </c>
      <c r="B32" s="1" t="s">
        <v>442</v>
      </c>
      <c r="C32" s="1" t="s">
        <v>443</v>
      </c>
      <c r="D32" s="1" t="s">
        <v>444</v>
      </c>
      <c r="E32" s="1">
        <v>0.0</v>
      </c>
      <c r="F32" s="1">
        <v>0.0</v>
      </c>
      <c r="G32" s="1" t="s">
        <v>445</v>
      </c>
      <c r="H32" s="1" t="s">
        <v>446</v>
      </c>
      <c r="I32" s="1" t="s">
        <v>447</v>
      </c>
      <c r="J32" s="1" t="s">
        <v>448</v>
      </c>
      <c r="K32" s="1" t="s">
        <v>449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450</v>
      </c>
      <c r="B33" s="1" t="s">
        <v>451</v>
      </c>
      <c r="C33" s="1" t="s">
        <v>452</v>
      </c>
      <c r="D33" s="1" t="s">
        <v>453</v>
      </c>
      <c r="E33" s="1">
        <v>0.0</v>
      </c>
      <c r="F33" s="1">
        <v>0.0</v>
      </c>
      <c r="G33" s="1" t="s">
        <v>454</v>
      </c>
      <c r="H33" s="1" t="s">
        <v>455</v>
      </c>
      <c r="I33" s="1" t="s">
        <v>447</v>
      </c>
      <c r="J33" s="1" t="s">
        <v>456</v>
      </c>
      <c r="K33" s="1" t="s">
        <v>457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458</v>
      </c>
      <c r="B34" s="1" t="s">
        <v>459</v>
      </c>
      <c r="C34" s="1" t="s">
        <v>460</v>
      </c>
      <c r="D34" s="1" t="s">
        <v>461</v>
      </c>
      <c r="E34" s="1" t="s">
        <v>462</v>
      </c>
      <c r="F34" s="1" t="s">
        <v>463</v>
      </c>
      <c r="G34" s="1" t="s">
        <v>464</v>
      </c>
      <c r="H34" s="1" t="s">
        <v>465</v>
      </c>
      <c r="I34" s="1" t="s">
        <v>466</v>
      </c>
      <c r="J34" s="1" t="s">
        <v>467</v>
      </c>
      <c r="K34" s="1" t="s">
        <v>468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469</v>
      </c>
      <c r="B35" s="1" t="s">
        <v>470</v>
      </c>
      <c r="C35" s="1" t="s">
        <v>471</v>
      </c>
      <c r="D35" s="1" t="s">
        <v>472</v>
      </c>
      <c r="E35" s="1">
        <v>0.0</v>
      </c>
      <c r="F35" s="1">
        <v>0.0</v>
      </c>
      <c r="G35" s="1">
        <v>0.0</v>
      </c>
      <c r="H35" s="1">
        <v>0.0</v>
      </c>
      <c r="I35" s="1" t="s">
        <v>473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474</v>
      </c>
      <c r="B36" s="1" t="s">
        <v>475</v>
      </c>
      <c r="C36" s="1" t="s">
        <v>476</v>
      </c>
      <c r="D36" s="1" t="s">
        <v>477</v>
      </c>
      <c r="E36" s="1">
        <v>0.0</v>
      </c>
      <c r="F36" s="1">
        <v>0.0</v>
      </c>
      <c r="G36" s="1">
        <v>0.0</v>
      </c>
      <c r="H36" s="1">
        <v>0.0</v>
      </c>
      <c r="I36" s="1" t="s">
        <v>478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479</v>
      </c>
      <c r="B37" s="1" t="s">
        <v>480</v>
      </c>
      <c r="C37" s="1" t="s">
        <v>481</v>
      </c>
      <c r="D37" s="1" t="s">
        <v>482</v>
      </c>
      <c r="E37" s="1">
        <v>0.0</v>
      </c>
      <c r="F37" s="1">
        <v>0.0</v>
      </c>
      <c r="G37" s="1">
        <v>0.0</v>
      </c>
      <c r="H37" s="1">
        <v>0.0</v>
      </c>
      <c r="I37" s="1" t="s">
        <v>483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484</v>
      </c>
      <c r="B38" s="1" t="s">
        <v>485</v>
      </c>
      <c r="C38" s="1" t="s">
        <v>486</v>
      </c>
      <c r="D38" s="1" t="s">
        <v>487</v>
      </c>
      <c r="E38" s="1">
        <v>0.0</v>
      </c>
      <c r="F38" s="1">
        <v>0.0</v>
      </c>
      <c r="G38" s="1" t="s">
        <v>488</v>
      </c>
      <c r="H38" s="1" t="s">
        <v>489</v>
      </c>
      <c r="I38" s="1" t="s">
        <v>486</v>
      </c>
      <c r="J38" s="1" t="s">
        <v>488</v>
      </c>
      <c r="K38" s="1" t="s">
        <v>490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491</v>
      </c>
      <c r="B39" s="1" t="s">
        <v>492</v>
      </c>
      <c r="C39" s="1" t="s">
        <v>493</v>
      </c>
      <c r="D39" s="1" t="s">
        <v>494</v>
      </c>
      <c r="E39" s="1" t="s">
        <v>495</v>
      </c>
      <c r="F39" s="1" t="s">
        <v>496</v>
      </c>
      <c r="G39" s="1" t="s">
        <v>497</v>
      </c>
      <c r="H39" s="1" t="s">
        <v>498</v>
      </c>
      <c r="I39" s="1" t="s">
        <v>499</v>
      </c>
      <c r="J39" s="1" t="s">
        <v>500</v>
      </c>
      <c r="K39" s="1" t="s">
        <v>501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502</v>
      </c>
      <c r="B40" s="1" t="s">
        <v>485</v>
      </c>
      <c r="C40" s="1" t="s">
        <v>486</v>
      </c>
      <c r="D40" s="1" t="s">
        <v>487</v>
      </c>
      <c r="E40" s="1">
        <v>0.0</v>
      </c>
      <c r="F40" s="1">
        <v>0.0</v>
      </c>
      <c r="G40" s="1" t="s">
        <v>488</v>
      </c>
      <c r="H40" s="1" t="s">
        <v>489</v>
      </c>
      <c r="I40" s="1" t="s">
        <v>486</v>
      </c>
      <c r="J40" s="1" t="s">
        <v>490</v>
      </c>
      <c r="K40" s="1" t="s">
        <v>490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503</v>
      </c>
      <c r="B41" s="1" t="s">
        <v>492</v>
      </c>
      <c r="C41" s="1" t="s">
        <v>504</v>
      </c>
      <c r="D41" s="1" t="s">
        <v>505</v>
      </c>
      <c r="E41" s="1" t="s">
        <v>506</v>
      </c>
      <c r="F41" s="1" t="s">
        <v>507</v>
      </c>
      <c r="G41" s="1" t="s">
        <v>508</v>
      </c>
      <c r="H41" s="1" t="s">
        <v>509</v>
      </c>
      <c r="I41" s="1" t="s">
        <v>510</v>
      </c>
      <c r="J41" s="1" t="s">
        <v>511</v>
      </c>
      <c r="K41" s="1" t="s">
        <v>512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513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514</v>
      </c>
      <c r="B43" s="1" t="s">
        <v>515</v>
      </c>
      <c r="C43" s="1" t="s">
        <v>516</v>
      </c>
      <c r="D43" s="1" t="s">
        <v>517</v>
      </c>
      <c r="E43" s="1" t="s">
        <v>518</v>
      </c>
      <c r="F43" s="1" t="s">
        <v>519</v>
      </c>
      <c r="G43" s="1" t="s">
        <v>520</v>
      </c>
      <c r="H43" s="1" t="s">
        <v>521</v>
      </c>
      <c r="I43" s="1">
        <v>65.28</v>
      </c>
      <c r="J43" s="1" t="s">
        <v>522</v>
      </c>
      <c r="K43" s="1" t="s">
        <v>523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524</v>
      </c>
      <c r="B44" s="1" t="s">
        <v>525</v>
      </c>
      <c r="C44" s="1" t="s">
        <v>526</v>
      </c>
      <c r="D44" s="1" t="s">
        <v>527</v>
      </c>
      <c r="E44" s="1" t="s">
        <v>528</v>
      </c>
      <c r="F44" s="1" t="s">
        <v>529</v>
      </c>
      <c r="G44" s="1" t="s">
        <v>530</v>
      </c>
      <c r="H44" s="1" t="s">
        <v>531</v>
      </c>
      <c r="I44" s="1" t="s">
        <v>532</v>
      </c>
      <c r="J44" s="1" t="s">
        <v>533</v>
      </c>
      <c r="K44" s="1" t="s">
        <v>534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535</v>
      </c>
      <c r="B45" s="1">
        <v>22.44</v>
      </c>
      <c r="C45" s="1" t="s">
        <v>536</v>
      </c>
      <c r="D45" s="1" t="s">
        <v>537</v>
      </c>
      <c r="E45" s="1" t="s">
        <v>538</v>
      </c>
      <c r="F45" s="1" t="s">
        <v>539</v>
      </c>
      <c r="G45" s="1" t="s">
        <v>540</v>
      </c>
      <c r="H45" s="1" t="s">
        <v>541</v>
      </c>
      <c r="I45" s="1" t="s">
        <v>542</v>
      </c>
      <c r="J45" s="1" t="s">
        <v>543</v>
      </c>
      <c r="K45" s="1" t="s">
        <v>544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545</v>
      </c>
      <c r="B46" s="1" t="s">
        <v>546</v>
      </c>
      <c r="C46" s="1" t="s">
        <v>547</v>
      </c>
      <c r="D46" s="1" t="s">
        <v>548</v>
      </c>
      <c r="E46" s="1" t="s">
        <v>549</v>
      </c>
      <c r="F46" s="1" t="s">
        <v>550</v>
      </c>
      <c r="G46" s="1" t="s">
        <v>551</v>
      </c>
      <c r="H46" s="1" t="s">
        <v>552</v>
      </c>
      <c r="I46" s="1" t="s">
        <v>553</v>
      </c>
      <c r="J46" s="1">
        <v>79.56</v>
      </c>
      <c r="K46" s="1" t="s">
        <v>554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555</v>
      </c>
      <c r="B47" s="1" t="s">
        <v>556</v>
      </c>
      <c r="C47" s="1" t="s">
        <v>557</v>
      </c>
      <c r="D47" s="1" t="s">
        <v>558</v>
      </c>
      <c r="E47" s="1" t="s">
        <v>559</v>
      </c>
      <c r="F47" s="1" t="s">
        <v>560</v>
      </c>
      <c r="G47" s="1" t="s">
        <v>561</v>
      </c>
      <c r="H47" s="1" t="s">
        <v>562</v>
      </c>
      <c r="I47" s="1" t="s">
        <v>563</v>
      </c>
      <c r="J47" s="1" t="s">
        <v>564</v>
      </c>
      <c r="K47" s="1" t="s">
        <v>565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566</v>
      </c>
      <c r="B48" s="1" t="s">
        <v>567</v>
      </c>
      <c r="C48" s="1" t="s">
        <v>568</v>
      </c>
      <c r="D48" s="1" t="s">
        <v>569</v>
      </c>
      <c r="E48" s="1" t="s">
        <v>570</v>
      </c>
      <c r="F48" s="1" t="s">
        <v>571</v>
      </c>
      <c r="G48" s="1" t="s">
        <v>572</v>
      </c>
      <c r="H48" s="1" t="s">
        <v>573</v>
      </c>
      <c r="I48" s="1" t="s">
        <v>574</v>
      </c>
      <c r="J48" s="1" t="s">
        <v>575</v>
      </c>
      <c r="K48" s="1" t="s">
        <v>576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577</v>
      </c>
      <c r="B49" s="1" t="s">
        <v>567</v>
      </c>
      <c r="C49" s="1" t="s">
        <v>568</v>
      </c>
      <c r="D49" s="1" t="s">
        <v>569</v>
      </c>
      <c r="E49" s="1" t="s">
        <v>570</v>
      </c>
      <c r="F49" s="1" t="s">
        <v>571</v>
      </c>
      <c r="G49" s="1" t="s">
        <v>572</v>
      </c>
      <c r="H49" s="1" t="s">
        <v>573</v>
      </c>
      <c r="I49" s="1" t="s">
        <v>574</v>
      </c>
      <c r="J49" s="1" t="s">
        <v>575</v>
      </c>
      <c r="K49" s="1" t="s">
        <v>576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578</v>
      </c>
      <c r="B50" s="1" t="s">
        <v>579</v>
      </c>
      <c r="C50" s="1" t="s">
        <v>580</v>
      </c>
      <c r="D50" s="1" t="s">
        <v>581</v>
      </c>
      <c r="E50" s="1" t="s">
        <v>582</v>
      </c>
      <c r="F50" s="1" t="s">
        <v>583</v>
      </c>
      <c r="G50" s="1" t="s">
        <v>584</v>
      </c>
      <c r="H50" s="1" t="s">
        <v>585</v>
      </c>
      <c r="I50" s="1" t="s">
        <v>586</v>
      </c>
      <c r="J50" s="1" t="s">
        <v>587</v>
      </c>
      <c r="K50" s="1" t="s">
        <v>588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589</v>
      </c>
      <c r="B51" s="1" t="s">
        <v>590</v>
      </c>
      <c r="C51" s="1" t="s">
        <v>591</v>
      </c>
      <c r="D51" s="1" t="s">
        <v>592</v>
      </c>
      <c r="E51" s="1" t="s">
        <v>593</v>
      </c>
      <c r="F51" s="1" t="s">
        <v>594</v>
      </c>
      <c r="G51" s="1" t="s">
        <v>595</v>
      </c>
      <c r="H51" s="1" t="s">
        <v>596</v>
      </c>
      <c r="I51" s="1" t="s">
        <v>597</v>
      </c>
      <c r="J51" s="1" t="s">
        <v>598</v>
      </c>
      <c r="K51" s="1" t="s">
        <v>599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600</v>
      </c>
      <c r="B52" s="1" t="s">
        <v>601</v>
      </c>
      <c r="C52" s="1">
        <v>0.0</v>
      </c>
      <c r="D52" s="1">
        <v>0.0</v>
      </c>
      <c r="E52" s="1">
        <v>0.0</v>
      </c>
      <c r="F52" s="1">
        <v>27.54</v>
      </c>
      <c r="G52" s="1" t="s">
        <v>602</v>
      </c>
      <c r="H52" s="1" t="s">
        <v>603</v>
      </c>
      <c r="I52" s="1" t="s">
        <v>604</v>
      </c>
      <c r="J52" s="1" t="s">
        <v>605</v>
      </c>
      <c r="K52" s="1" t="s">
        <v>606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607</v>
      </c>
      <c r="B53" s="1" t="s">
        <v>608</v>
      </c>
      <c r="C53" s="1" t="s">
        <v>609</v>
      </c>
      <c r="D53" s="1" t="s">
        <v>610</v>
      </c>
      <c r="E53" s="1" t="s">
        <v>611</v>
      </c>
      <c r="F53" s="1" t="s">
        <v>612</v>
      </c>
      <c r="G53" s="1" t="s">
        <v>613</v>
      </c>
      <c r="H53" s="1" t="s">
        <v>614</v>
      </c>
      <c r="I53" s="1" t="s">
        <v>615</v>
      </c>
      <c r="J53" s="1" t="s">
        <v>616</v>
      </c>
      <c r="K53" s="1" t="s">
        <v>617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618</v>
      </c>
      <c r="B54" s="1" t="s">
        <v>619</v>
      </c>
      <c r="C54" s="1" t="s">
        <v>620</v>
      </c>
      <c r="D54" s="1" t="s">
        <v>621</v>
      </c>
      <c r="E54" s="1" t="s">
        <v>622</v>
      </c>
      <c r="F54" s="1" t="s">
        <v>623</v>
      </c>
      <c r="G54" s="1" t="s">
        <v>624</v>
      </c>
      <c r="H54" s="1" t="s">
        <v>625</v>
      </c>
      <c r="I54" s="1" t="s">
        <v>626</v>
      </c>
      <c r="J54" s="1" t="s">
        <v>627</v>
      </c>
      <c r="K54" s="1" t="s">
        <v>628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629</v>
      </c>
      <c r="B55" s="1" t="s">
        <v>630</v>
      </c>
      <c r="C55" s="1" t="s">
        <v>631</v>
      </c>
      <c r="D55" s="1" t="s">
        <v>632</v>
      </c>
      <c r="E55" s="1" t="s">
        <v>633</v>
      </c>
      <c r="F55" s="1" t="s">
        <v>634</v>
      </c>
      <c r="G55" s="1" t="s">
        <v>635</v>
      </c>
      <c r="H55" s="1" t="s">
        <v>636</v>
      </c>
      <c r="I55" s="1" t="s">
        <v>637</v>
      </c>
      <c r="J55" s="1" t="s">
        <v>638</v>
      </c>
      <c r="K55" s="1" t="s">
        <v>639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640</v>
      </c>
      <c r="B56" s="1" t="s">
        <v>641</v>
      </c>
      <c r="C56" s="1" t="s">
        <v>642</v>
      </c>
      <c r="D56" s="1" t="s">
        <v>643</v>
      </c>
      <c r="E56" s="1" t="s">
        <v>644</v>
      </c>
      <c r="F56" s="1" t="s">
        <v>645</v>
      </c>
      <c r="G56" s="1" t="s">
        <v>646</v>
      </c>
      <c r="H56" s="1" t="s">
        <v>647</v>
      </c>
      <c r="I56" s="1" t="s">
        <v>648</v>
      </c>
      <c r="J56" s="1" t="s">
        <v>649</v>
      </c>
      <c r="K56" s="1" t="s">
        <v>650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651</v>
      </c>
      <c r="B57" s="1" t="s">
        <v>652</v>
      </c>
      <c r="C57" s="1" t="s">
        <v>653</v>
      </c>
      <c r="D57" s="1" t="s">
        <v>654</v>
      </c>
      <c r="E57" s="1" t="s">
        <v>655</v>
      </c>
      <c r="F57" s="1" t="s">
        <v>656</v>
      </c>
      <c r="G57" s="1" t="s">
        <v>657</v>
      </c>
      <c r="H57" s="1" t="s">
        <v>658</v>
      </c>
      <c r="I57" s="1" t="s">
        <v>659</v>
      </c>
      <c r="J57" s="1" t="s">
        <v>660</v>
      </c>
      <c r="K57" s="1" t="s">
        <v>661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662</v>
      </c>
      <c r="B58" s="1" t="s">
        <v>663</v>
      </c>
      <c r="C58" s="1" t="s">
        <v>664</v>
      </c>
      <c r="D58" s="1" t="s">
        <v>665</v>
      </c>
      <c r="E58" s="1" t="s">
        <v>666</v>
      </c>
      <c r="F58" s="1" t="s">
        <v>667</v>
      </c>
      <c r="G58" s="1" t="s">
        <v>668</v>
      </c>
      <c r="H58" s="1" t="s">
        <v>669</v>
      </c>
      <c r="I58" s="1" t="s">
        <v>670</v>
      </c>
      <c r="J58" s="1" t="s">
        <v>671</v>
      </c>
      <c r="K58" s="1" t="s">
        <v>672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673</v>
      </c>
      <c r="B59" s="1">
        <v>0.0</v>
      </c>
      <c r="C59" s="1" t="s">
        <v>674</v>
      </c>
      <c r="D59" s="1" t="s">
        <v>675</v>
      </c>
      <c r="E59" s="1" t="s">
        <v>676</v>
      </c>
      <c r="F59" s="1" t="s">
        <v>677</v>
      </c>
      <c r="G59" s="1" t="s">
        <v>678</v>
      </c>
      <c r="H59" s="1" t="s">
        <v>679</v>
      </c>
      <c r="I59" s="1" t="s">
        <v>680</v>
      </c>
      <c r="J59" s="1" t="s">
        <v>681</v>
      </c>
      <c r="K59" s="1" t="s">
        <v>682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683</v>
      </c>
      <c r="B60" s="1">
        <v>0.0</v>
      </c>
      <c r="C60" s="1" t="s">
        <v>684</v>
      </c>
      <c r="D60" s="1" t="s">
        <v>685</v>
      </c>
      <c r="E60" s="1" t="s">
        <v>686</v>
      </c>
      <c r="F60" s="1" t="s">
        <v>687</v>
      </c>
      <c r="G60" s="1" t="s">
        <v>678</v>
      </c>
      <c r="H60" s="1" t="s">
        <v>679</v>
      </c>
      <c r="I60" s="1" t="s">
        <v>688</v>
      </c>
      <c r="J60" s="1" t="s">
        <v>689</v>
      </c>
      <c r="K60" s="1" t="s">
        <v>682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690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691</v>
      </c>
      <c r="B62" s="1">
        <v>0.0</v>
      </c>
      <c r="C62" s="1" t="s">
        <v>692</v>
      </c>
      <c r="D62" s="1" t="s">
        <v>693</v>
      </c>
      <c r="E62" s="1" t="s">
        <v>694</v>
      </c>
      <c r="F62" s="1" t="s">
        <v>695</v>
      </c>
      <c r="G62" s="1" t="s">
        <v>696</v>
      </c>
      <c r="H62" s="1" t="s">
        <v>697</v>
      </c>
      <c r="I62" s="1" t="s">
        <v>698</v>
      </c>
      <c r="J62" s="1" t="s">
        <v>699</v>
      </c>
      <c r="K62" s="1" t="s">
        <v>700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701</v>
      </c>
      <c r="B63" s="1">
        <v>0.0</v>
      </c>
      <c r="C63" s="1" t="s">
        <v>702</v>
      </c>
      <c r="D63" s="1" t="s">
        <v>703</v>
      </c>
      <c r="E63" s="1" t="s">
        <v>704</v>
      </c>
      <c r="F63" s="1" t="s">
        <v>705</v>
      </c>
      <c r="G63" s="1" t="s">
        <v>706</v>
      </c>
      <c r="H63" s="1" t="s">
        <v>707</v>
      </c>
      <c r="I63" s="1" t="s">
        <v>708</v>
      </c>
      <c r="J63" s="1" t="s">
        <v>709</v>
      </c>
      <c r="K63" s="1" t="s">
        <v>710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711</v>
      </c>
      <c r="B64" s="1">
        <v>0.0</v>
      </c>
      <c r="C64" s="1" t="s">
        <v>712</v>
      </c>
      <c r="D64" s="1" t="s">
        <v>713</v>
      </c>
      <c r="E64" s="1" t="s">
        <v>714</v>
      </c>
      <c r="F64" s="1" t="s">
        <v>715</v>
      </c>
      <c r="G64" s="1" t="s">
        <v>716</v>
      </c>
      <c r="H64" s="1" t="s">
        <v>717</v>
      </c>
      <c r="I64" s="1" t="s">
        <v>718</v>
      </c>
      <c r="J64" s="1" t="s">
        <v>719</v>
      </c>
      <c r="K64" s="1" t="s">
        <v>720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721</v>
      </c>
      <c r="B65" s="1">
        <v>0.0</v>
      </c>
      <c r="C65" s="1" t="s">
        <v>722</v>
      </c>
      <c r="D65" s="1" t="s">
        <v>723</v>
      </c>
      <c r="E65" s="1" t="s">
        <v>724</v>
      </c>
      <c r="F65" s="1" t="s">
        <v>725</v>
      </c>
      <c r="G65" s="1" t="s">
        <v>726</v>
      </c>
      <c r="H65" s="1" t="s">
        <v>727</v>
      </c>
      <c r="I65" s="1" t="s">
        <v>728</v>
      </c>
      <c r="J65" s="1" t="s">
        <v>729</v>
      </c>
      <c r="K65" s="1" t="s">
        <v>730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731</v>
      </c>
      <c r="B66" s="1">
        <v>0.0</v>
      </c>
      <c r="C66" s="1" t="s">
        <v>732</v>
      </c>
      <c r="D66" s="1" t="s">
        <v>733</v>
      </c>
      <c r="E66" s="1" t="s">
        <v>734</v>
      </c>
      <c r="F66" s="1" t="s">
        <v>735</v>
      </c>
      <c r="G66" s="1" t="s">
        <v>736</v>
      </c>
      <c r="H66" s="1" t="s">
        <v>737</v>
      </c>
      <c r="I66" s="1" t="s">
        <v>738</v>
      </c>
      <c r="J66" s="1" t="s">
        <v>739</v>
      </c>
      <c r="K66" s="1" t="s">
        <v>740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741</v>
      </c>
      <c r="B67" s="1">
        <v>0.0</v>
      </c>
      <c r="C67" s="1" t="s">
        <v>742</v>
      </c>
      <c r="D67" s="1" t="s">
        <v>743</v>
      </c>
      <c r="E67" s="1" t="s">
        <v>744</v>
      </c>
      <c r="F67" s="1" t="s">
        <v>745</v>
      </c>
      <c r="G67" s="1" t="s">
        <v>746</v>
      </c>
      <c r="H67" s="1" t="s">
        <v>747</v>
      </c>
      <c r="I67" s="1" t="s">
        <v>748</v>
      </c>
      <c r="J67" s="1" t="s">
        <v>749</v>
      </c>
      <c r="K67" s="1" t="s">
        <v>750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751</v>
      </c>
      <c r="B68" s="1">
        <v>0.0</v>
      </c>
      <c r="C68" s="1" t="s">
        <v>742</v>
      </c>
      <c r="D68" s="1" t="s">
        <v>743</v>
      </c>
      <c r="E68" s="1" t="s">
        <v>744</v>
      </c>
      <c r="F68" s="1" t="s">
        <v>745</v>
      </c>
      <c r="G68" s="1" t="s">
        <v>746</v>
      </c>
      <c r="H68" s="1" t="s">
        <v>747</v>
      </c>
      <c r="I68" s="1" t="s">
        <v>748</v>
      </c>
      <c r="J68" s="1" t="s">
        <v>749</v>
      </c>
      <c r="K68" s="1" t="s">
        <v>750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752</v>
      </c>
      <c r="B69" s="1">
        <v>0.0</v>
      </c>
      <c r="C69" s="1" t="s">
        <v>753</v>
      </c>
      <c r="D69" s="1" t="s">
        <v>754</v>
      </c>
      <c r="E69" s="1" t="s">
        <v>755</v>
      </c>
      <c r="F69" s="1" t="s">
        <v>756</v>
      </c>
      <c r="G69" s="1" t="s">
        <v>757</v>
      </c>
      <c r="H69" s="1" t="s">
        <v>758</v>
      </c>
      <c r="I69" s="1" t="s">
        <v>759</v>
      </c>
      <c r="J69" s="1" t="s">
        <v>760</v>
      </c>
      <c r="K69" s="1" t="s">
        <v>761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762</v>
      </c>
      <c r="B70" s="1">
        <v>0.0</v>
      </c>
      <c r="C70" s="1" t="s">
        <v>763</v>
      </c>
      <c r="D70" s="1" t="s">
        <v>764</v>
      </c>
      <c r="E70" s="1" t="s">
        <v>183</v>
      </c>
      <c r="F70" s="1" t="s">
        <v>765</v>
      </c>
      <c r="G70" s="1" t="s">
        <v>766</v>
      </c>
      <c r="H70" s="1" t="s">
        <v>767</v>
      </c>
      <c r="I70" s="1" t="s">
        <v>768</v>
      </c>
      <c r="J70" s="1" t="s">
        <v>486</v>
      </c>
      <c r="K70" s="1" t="s">
        <v>769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770</v>
      </c>
      <c r="B71" s="1">
        <v>0.0</v>
      </c>
      <c r="C71" s="1">
        <v>0.0</v>
      </c>
      <c r="D71" s="1" t="s">
        <v>771</v>
      </c>
      <c r="E71" s="1">
        <v>0.0</v>
      </c>
      <c r="F71" s="1" t="s">
        <v>772</v>
      </c>
      <c r="G71" s="1" t="s">
        <v>773</v>
      </c>
      <c r="H71" s="1" t="s">
        <v>774</v>
      </c>
      <c r="I71" s="1" t="s">
        <v>775</v>
      </c>
      <c r="J71" s="1" t="s">
        <v>776</v>
      </c>
      <c r="K71" s="1" t="s">
        <v>777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778</v>
      </c>
      <c r="B72" s="1">
        <v>0.0</v>
      </c>
      <c r="C72" s="1" t="s">
        <v>779</v>
      </c>
      <c r="D72" s="1" t="s">
        <v>780</v>
      </c>
      <c r="E72" s="1" t="s">
        <v>781</v>
      </c>
      <c r="F72" s="1" t="s">
        <v>782</v>
      </c>
      <c r="G72" s="1" t="s">
        <v>783</v>
      </c>
      <c r="H72" s="1" t="s">
        <v>784</v>
      </c>
      <c r="I72" s="1" t="s">
        <v>785</v>
      </c>
      <c r="J72" s="1" t="s">
        <v>786</v>
      </c>
      <c r="K72" s="1" t="s">
        <v>787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788</v>
      </c>
      <c r="B73" s="1">
        <v>0.0</v>
      </c>
      <c r="C73" s="1" t="s">
        <v>789</v>
      </c>
      <c r="D73" s="1" t="s">
        <v>790</v>
      </c>
      <c r="E73" s="1" t="s">
        <v>791</v>
      </c>
      <c r="F73" s="1" t="s">
        <v>792</v>
      </c>
      <c r="G73" s="1" t="s">
        <v>793</v>
      </c>
      <c r="H73" s="1" t="s">
        <v>794</v>
      </c>
      <c r="I73" s="1" t="s">
        <v>795</v>
      </c>
      <c r="J73" s="1" t="s">
        <v>796</v>
      </c>
      <c r="K73" s="1" t="s">
        <v>797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798</v>
      </c>
      <c r="B74" s="1">
        <v>0.0</v>
      </c>
      <c r="C74" s="1" t="s">
        <v>799</v>
      </c>
      <c r="D74" s="1" t="s">
        <v>800</v>
      </c>
      <c r="E74" s="1" t="s">
        <v>801</v>
      </c>
      <c r="F74" s="1" t="s">
        <v>802</v>
      </c>
      <c r="G74" s="1" t="s">
        <v>803</v>
      </c>
      <c r="H74" s="1" t="s">
        <v>804</v>
      </c>
      <c r="I74" s="1" t="s">
        <v>805</v>
      </c>
      <c r="J74" s="1" t="s">
        <v>806</v>
      </c>
      <c r="K74" s="1" t="s">
        <v>807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808</v>
      </c>
      <c r="B75" s="1">
        <v>0.0</v>
      </c>
      <c r="C75" s="1" t="s">
        <v>809</v>
      </c>
      <c r="D75" s="1" t="s">
        <v>810</v>
      </c>
      <c r="E75" s="1" t="s">
        <v>811</v>
      </c>
      <c r="F75" s="1" t="s">
        <v>812</v>
      </c>
      <c r="G75" s="1" t="s">
        <v>813</v>
      </c>
      <c r="H75" s="1" t="s">
        <v>401</v>
      </c>
      <c r="I75" s="1" t="s">
        <v>814</v>
      </c>
      <c r="J75" s="1" t="s">
        <v>815</v>
      </c>
      <c r="K75" s="1" t="s">
        <v>115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816</v>
      </c>
      <c r="B76" s="1">
        <v>0.0</v>
      </c>
      <c r="C76" s="1" t="s">
        <v>817</v>
      </c>
      <c r="D76" s="1" t="s">
        <v>818</v>
      </c>
      <c r="E76" s="1" t="s">
        <v>819</v>
      </c>
      <c r="F76" s="1" t="s">
        <v>820</v>
      </c>
      <c r="G76" s="1" t="s">
        <v>821</v>
      </c>
      <c r="H76" s="1" t="s">
        <v>822</v>
      </c>
      <c r="I76" s="1" t="s">
        <v>823</v>
      </c>
      <c r="J76" s="1" t="s">
        <v>824</v>
      </c>
      <c r="K76" s="1" t="s">
        <v>825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826</v>
      </c>
      <c r="B77" s="1">
        <v>0.0</v>
      </c>
      <c r="C77" s="1" t="s">
        <v>827</v>
      </c>
      <c r="D77" s="1" t="s">
        <v>828</v>
      </c>
      <c r="E77" s="1" t="s">
        <v>829</v>
      </c>
      <c r="F77" s="1" t="s">
        <v>830</v>
      </c>
      <c r="G77" s="1" t="s">
        <v>831</v>
      </c>
      <c r="H77" s="1" t="s">
        <v>832</v>
      </c>
      <c r="I77" s="1" t="s">
        <v>833</v>
      </c>
      <c r="J77" s="1" t="s">
        <v>834</v>
      </c>
      <c r="K77" s="1" t="s">
        <v>835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836</v>
      </c>
      <c r="B78" s="1">
        <v>0.0</v>
      </c>
      <c r="C78" s="1">
        <v>0.0</v>
      </c>
      <c r="D78" s="1" t="s">
        <v>837</v>
      </c>
      <c r="E78" s="1" t="s">
        <v>838</v>
      </c>
      <c r="F78" s="1" t="s">
        <v>839</v>
      </c>
      <c r="G78" s="1" t="s">
        <v>840</v>
      </c>
      <c r="H78" s="1" t="s">
        <v>841</v>
      </c>
      <c r="I78" s="1" t="s">
        <v>842</v>
      </c>
      <c r="J78" s="1" t="s">
        <v>843</v>
      </c>
      <c r="K78" s="1" t="s">
        <v>844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845</v>
      </c>
      <c r="B79" s="1">
        <v>0.0</v>
      </c>
      <c r="C79" s="1">
        <v>0.0</v>
      </c>
      <c r="D79" s="1" t="s">
        <v>846</v>
      </c>
      <c r="E79" s="1" t="s">
        <v>847</v>
      </c>
      <c r="F79" s="1" t="s">
        <v>839</v>
      </c>
      <c r="G79" s="1">
        <v>14.28</v>
      </c>
      <c r="H79" s="1" t="s">
        <v>841</v>
      </c>
      <c r="I79" s="1" t="s">
        <v>848</v>
      </c>
      <c r="J79" s="1" t="s">
        <v>843</v>
      </c>
      <c r="K79" s="1" t="s">
        <v>849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850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851</v>
      </c>
      <c r="B81" s="1">
        <v>0.0</v>
      </c>
      <c r="C81" s="1">
        <v>0.0</v>
      </c>
      <c r="D81" s="1" t="s">
        <v>852</v>
      </c>
      <c r="E81" s="1" t="s">
        <v>853</v>
      </c>
      <c r="F81" s="1" t="s">
        <v>854</v>
      </c>
      <c r="G81" s="1" t="s">
        <v>855</v>
      </c>
      <c r="H81" s="1" t="s">
        <v>856</v>
      </c>
      <c r="I81" s="1" t="s">
        <v>857</v>
      </c>
      <c r="J81" s="1" t="s">
        <v>858</v>
      </c>
      <c r="K81" s="1" t="s">
        <v>859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860</v>
      </c>
      <c r="B82" s="1">
        <v>0.0</v>
      </c>
      <c r="C82" s="1">
        <v>0.0</v>
      </c>
      <c r="D82" s="1" t="s">
        <v>861</v>
      </c>
      <c r="E82" s="1" t="s">
        <v>862</v>
      </c>
      <c r="F82" s="1" t="s">
        <v>863</v>
      </c>
      <c r="G82" s="1" t="s">
        <v>864</v>
      </c>
      <c r="H82" s="1" t="s">
        <v>865</v>
      </c>
      <c r="I82" s="1" t="s">
        <v>866</v>
      </c>
      <c r="J82" s="1" t="s">
        <v>867</v>
      </c>
      <c r="K82" s="1" t="s">
        <v>868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869</v>
      </c>
      <c r="B83" s="1">
        <v>0.0</v>
      </c>
      <c r="C83" s="1">
        <v>0.0</v>
      </c>
      <c r="D83" s="1" t="s">
        <v>870</v>
      </c>
      <c r="E83" s="1" t="s">
        <v>871</v>
      </c>
      <c r="F83" s="1" t="s">
        <v>872</v>
      </c>
      <c r="G83" s="1" t="s">
        <v>873</v>
      </c>
      <c r="H83" s="1" t="s">
        <v>874</v>
      </c>
      <c r="I83" s="1" t="s">
        <v>875</v>
      </c>
      <c r="J83" s="1" t="s">
        <v>876</v>
      </c>
      <c r="K83" s="1" t="s">
        <v>877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878</v>
      </c>
      <c r="B84" s="1">
        <v>0.0</v>
      </c>
      <c r="C84" s="1">
        <v>0.0</v>
      </c>
      <c r="D84" s="1" t="s">
        <v>879</v>
      </c>
      <c r="E84" s="1" t="s">
        <v>880</v>
      </c>
      <c r="F84" s="1" t="s">
        <v>881</v>
      </c>
      <c r="G84" s="1" t="s">
        <v>882</v>
      </c>
      <c r="H84" s="1" t="s">
        <v>883</v>
      </c>
      <c r="I84" s="1" t="s">
        <v>884</v>
      </c>
      <c r="J84" s="1" t="s">
        <v>885</v>
      </c>
      <c r="K84" s="1" t="s">
        <v>886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887</v>
      </c>
      <c r="B85" s="1">
        <v>0.0</v>
      </c>
      <c r="C85" s="1">
        <v>0.0</v>
      </c>
      <c r="D85" s="1" t="s">
        <v>888</v>
      </c>
      <c r="E85" s="1" t="s">
        <v>889</v>
      </c>
      <c r="F85" s="1" t="s">
        <v>890</v>
      </c>
      <c r="G85" s="1" t="s">
        <v>891</v>
      </c>
      <c r="H85" s="1" t="s">
        <v>892</v>
      </c>
      <c r="I85" s="1" t="s">
        <v>893</v>
      </c>
      <c r="J85" s="1" t="s">
        <v>894</v>
      </c>
      <c r="K85" s="1" t="s">
        <v>895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896</v>
      </c>
      <c r="B86" s="1">
        <v>0.0</v>
      </c>
      <c r="C86" s="1">
        <v>0.0</v>
      </c>
      <c r="D86" s="1" t="s">
        <v>897</v>
      </c>
      <c r="E86" s="1" t="s">
        <v>898</v>
      </c>
      <c r="F86" s="1" t="s">
        <v>427</v>
      </c>
      <c r="G86" s="1" t="s">
        <v>429</v>
      </c>
      <c r="H86" s="1" t="s">
        <v>512</v>
      </c>
      <c r="I86" s="1" t="s">
        <v>899</v>
      </c>
      <c r="J86" s="1" t="s">
        <v>900</v>
      </c>
      <c r="K86" s="1" t="s">
        <v>901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902</v>
      </c>
      <c r="B87" s="1">
        <v>0.0</v>
      </c>
      <c r="C87" s="1">
        <v>0.0</v>
      </c>
      <c r="D87" s="1" t="s">
        <v>897</v>
      </c>
      <c r="E87" s="1" t="s">
        <v>898</v>
      </c>
      <c r="F87" s="1" t="s">
        <v>427</v>
      </c>
      <c r="G87" s="1" t="s">
        <v>429</v>
      </c>
      <c r="H87" s="1" t="s">
        <v>512</v>
      </c>
      <c r="I87" s="1" t="s">
        <v>899</v>
      </c>
      <c r="J87" s="1" t="s">
        <v>900</v>
      </c>
      <c r="K87" s="1" t="s">
        <v>901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903</v>
      </c>
      <c r="B88" s="1">
        <v>0.0</v>
      </c>
      <c r="C88" s="1">
        <v>0.0</v>
      </c>
      <c r="D88" s="1" t="s">
        <v>904</v>
      </c>
      <c r="E88" s="1" t="s">
        <v>905</v>
      </c>
      <c r="F88" s="1" t="s">
        <v>906</v>
      </c>
      <c r="G88" s="1" t="s">
        <v>907</v>
      </c>
      <c r="H88" s="1" t="s">
        <v>908</v>
      </c>
      <c r="I88" s="1" t="s">
        <v>909</v>
      </c>
      <c r="J88" s="1" t="s">
        <v>910</v>
      </c>
      <c r="K88" s="1" t="s">
        <v>911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912</v>
      </c>
      <c r="B89" s="1">
        <v>0.0</v>
      </c>
      <c r="C89" s="1">
        <v>0.0</v>
      </c>
      <c r="D89" s="1" t="s">
        <v>913</v>
      </c>
      <c r="E89" s="1" t="s">
        <v>914</v>
      </c>
      <c r="F89" s="1" t="s">
        <v>915</v>
      </c>
      <c r="G89" s="1" t="s">
        <v>916</v>
      </c>
      <c r="H89" s="1" t="s">
        <v>917</v>
      </c>
      <c r="I89" s="1" t="s">
        <v>918</v>
      </c>
      <c r="J89" s="1" t="s">
        <v>919</v>
      </c>
      <c r="K89" s="1" t="s">
        <v>920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921</v>
      </c>
      <c r="B90" s="1">
        <v>0.0</v>
      </c>
      <c r="C90" s="1">
        <v>0.0</v>
      </c>
      <c r="D90" s="1" t="s">
        <v>922</v>
      </c>
      <c r="E90" s="1" t="s">
        <v>923</v>
      </c>
      <c r="F90" s="1">
        <v>0.0</v>
      </c>
      <c r="G90" s="1" t="s">
        <v>924</v>
      </c>
      <c r="H90" s="1" t="s">
        <v>925</v>
      </c>
      <c r="I90" s="1" t="s">
        <v>926</v>
      </c>
      <c r="J90" s="1" t="s">
        <v>927</v>
      </c>
      <c r="K90" s="1" t="s">
        <v>928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929</v>
      </c>
      <c r="B91" s="1">
        <v>0.0</v>
      </c>
      <c r="C91" s="1">
        <v>0.0</v>
      </c>
      <c r="D91" s="1" t="s">
        <v>930</v>
      </c>
      <c r="E91" s="1" t="s">
        <v>931</v>
      </c>
      <c r="F91" s="1" t="s">
        <v>932</v>
      </c>
      <c r="G91" s="1" t="s">
        <v>933</v>
      </c>
      <c r="H91" s="1" t="s">
        <v>828</v>
      </c>
      <c r="I91" s="1" t="s">
        <v>934</v>
      </c>
      <c r="J91" s="1" t="s">
        <v>935</v>
      </c>
      <c r="K91" s="1" t="s">
        <v>936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937</v>
      </c>
      <c r="B92" s="1">
        <v>0.0</v>
      </c>
      <c r="C92" s="1">
        <v>0.0</v>
      </c>
      <c r="D92" s="1" t="s">
        <v>938</v>
      </c>
      <c r="E92" s="1" t="s">
        <v>939</v>
      </c>
      <c r="F92" s="1" t="s">
        <v>273</v>
      </c>
      <c r="G92" s="1" t="s">
        <v>940</v>
      </c>
      <c r="H92" s="1" t="s">
        <v>941</v>
      </c>
      <c r="I92" s="1" t="s">
        <v>942</v>
      </c>
      <c r="J92" s="1" t="s">
        <v>943</v>
      </c>
      <c r="K92" s="1" t="s">
        <v>944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945</v>
      </c>
      <c r="B93" s="1">
        <v>0.0</v>
      </c>
      <c r="C93" s="1">
        <v>0.0</v>
      </c>
      <c r="D93" s="1" t="s">
        <v>946</v>
      </c>
      <c r="E93" s="1" t="s">
        <v>947</v>
      </c>
      <c r="F93" s="1" t="s">
        <v>948</v>
      </c>
      <c r="G93" s="1" t="s">
        <v>949</v>
      </c>
      <c r="H93" s="1" t="s">
        <v>950</v>
      </c>
      <c r="I93" s="1" t="s">
        <v>951</v>
      </c>
      <c r="J93" s="1" t="s">
        <v>646</v>
      </c>
      <c r="K93" s="1" t="s">
        <v>952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953</v>
      </c>
      <c r="B94" s="1">
        <v>0.0</v>
      </c>
      <c r="C94" s="1">
        <v>0.0</v>
      </c>
      <c r="D94" s="1" t="s">
        <v>954</v>
      </c>
      <c r="E94" s="1" t="s">
        <v>955</v>
      </c>
      <c r="F94" s="1" t="s">
        <v>956</v>
      </c>
      <c r="G94" s="1" t="s">
        <v>957</v>
      </c>
      <c r="H94" s="1" t="s">
        <v>958</v>
      </c>
      <c r="I94" s="1" t="s">
        <v>959</v>
      </c>
      <c r="J94" s="1" t="s">
        <v>926</v>
      </c>
      <c r="K94" s="1" t="s">
        <v>960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961</v>
      </c>
      <c r="B95" s="1">
        <v>0.0</v>
      </c>
      <c r="C95" s="1">
        <v>0.0</v>
      </c>
      <c r="D95" s="1" t="s">
        <v>962</v>
      </c>
      <c r="E95" s="1" t="s">
        <v>963</v>
      </c>
      <c r="F95" s="1" t="s">
        <v>964</v>
      </c>
      <c r="G95" s="1" t="s">
        <v>965</v>
      </c>
      <c r="H95" s="1" t="s">
        <v>966</v>
      </c>
      <c r="I95" s="1" t="s">
        <v>967</v>
      </c>
      <c r="J95" s="1" t="s">
        <v>968</v>
      </c>
      <c r="K95" s="1" t="s">
        <v>969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970</v>
      </c>
      <c r="B96" s="1">
        <v>0.0</v>
      </c>
      <c r="C96" s="1">
        <v>0.0</v>
      </c>
      <c r="D96" s="1" t="s">
        <v>971</v>
      </c>
      <c r="E96" s="1" t="s">
        <v>972</v>
      </c>
      <c r="F96" s="1" t="s">
        <v>973</v>
      </c>
      <c r="G96" s="1" t="s">
        <v>974</v>
      </c>
      <c r="H96" s="1" t="s">
        <v>975</v>
      </c>
      <c r="I96" s="1" t="s">
        <v>976</v>
      </c>
      <c r="J96" s="1" t="s">
        <v>977</v>
      </c>
      <c r="K96" s="1" t="s">
        <v>978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979</v>
      </c>
      <c r="B97" s="1">
        <v>0.0</v>
      </c>
      <c r="C97" s="1">
        <v>0.0</v>
      </c>
      <c r="D97" s="1">
        <v>0.0</v>
      </c>
      <c r="E97" s="1" t="s">
        <v>980</v>
      </c>
      <c r="F97" s="1" t="s">
        <v>981</v>
      </c>
      <c r="G97" s="1" t="s">
        <v>982</v>
      </c>
      <c r="H97" s="1" t="s">
        <v>983</v>
      </c>
      <c r="I97" s="1" t="s">
        <v>984</v>
      </c>
      <c r="J97" s="1" t="s">
        <v>985</v>
      </c>
      <c r="K97" s="1" t="s">
        <v>986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987</v>
      </c>
      <c r="B98" s="1">
        <v>0.0</v>
      </c>
      <c r="C98" s="1">
        <v>0.0</v>
      </c>
      <c r="D98" s="1">
        <v>0.0</v>
      </c>
      <c r="E98" s="1" t="s">
        <v>988</v>
      </c>
      <c r="F98" s="1" t="s">
        <v>989</v>
      </c>
      <c r="G98" s="1" t="s">
        <v>982</v>
      </c>
      <c r="H98" s="1" t="s">
        <v>990</v>
      </c>
      <c r="I98" s="1" t="s">
        <v>991</v>
      </c>
      <c r="J98" s="1" t="s">
        <v>985</v>
      </c>
      <c r="K98" s="1" t="s">
        <v>986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992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993</v>
      </c>
      <c r="B100" s="1">
        <v>0.0</v>
      </c>
      <c r="C100" s="1">
        <v>0.0</v>
      </c>
      <c r="D100" s="1">
        <v>0.0</v>
      </c>
      <c r="E100" s="1">
        <v>0.0</v>
      </c>
      <c r="F100" s="1" t="s">
        <v>994</v>
      </c>
      <c r="G100" s="1" t="s">
        <v>995</v>
      </c>
      <c r="H100" s="1" t="s">
        <v>996</v>
      </c>
      <c r="I100" s="1" t="s">
        <v>997</v>
      </c>
      <c r="J100" s="1" t="s">
        <v>998</v>
      </c>
      <c r="K100" s="1" t="s">
        <v>999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1000</v>
      </c>
      <c r="B101" s="1">
        <v>0.0</v>
      </c>
      <c r="C101" s="1">
        <v>0.0</v>
      </c>
      <c r="D101" s="1">
        <v>0.0</v>
      </c>
      <c r="E101" s="1">
        <v>0.0</v>
      </c>
      <c r="F101" s="1" t="s">
        <v>1001</v>
      </c>
      <c r="G101" s="1" t="s">
        <v>1002</v>
      </c>
      <c r="H101" s="1" t="s">
        <v>1003</v>
      </c>
      <c r="I101" s="1" t="s">
        <v>1004</v>
      </c>
      <c r="J101" s="1" t="s">
        <v>1005</v>
      </c>
      <c r="K101" s="1" t="s">
        <v>1006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1007</v>
      </c>
      <c r="B102" s="1">
        <v>0.0</v>
      </c>
      <c r="C102" s="1">
        <v>0.0</v>
      </c>
      <c r="D102" s="1">
        <v>0.0</v>
      </c>
      <c r="E102" s="1">
        <v>0.0</v>
      </c>
      <c r="F102" s="1" t="s">
        <v>1008</v>
      </c>
      <c r="G102" s="1" t="s">
        <v>1009</v>
      </c>
      <c r="H102" s="1" t="s">
        <v>1010</v>
      </c>
      <c r="I102" s="1" t="s">
        <v>1011</v>
      </c>
      <c r="J102" s="1" t="s">
        <v>1012</v>
      </c>
      <c r="K102" s="1" t="s">
        <v>1013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1014</v>
      </c>
      <c r="B103" s="1">
        <v>0.0</v>
      </c>
      <c r="C103" s="1">
        <v>0.0</v>
      </c>
      <c r="D103" s="1">
        <v>0.0</v>
      </c>
      <c r="E103" s="1">
        <v>0.0</v>
      </c>
      <c r="F103" s="1" t="s">
        <v>1015</v>
      </c>
      <c r="G103" s="1" t="s">
        <v>1016</v>
      </c>
      <c r="H103" s="1" t="s">
        <v>1017</v>
      </c>
      <c r="I103" s="1" t="s">
        <v>1018</v>
      </c>
      <c r="J103" s="1" t="s">
        <v>1019</v>
      </c>
      <c r="K103" s="1" t="s">
        <v>1020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1021</v>
      </c>
      <c r="B104" s="1">
        <v>0.0</v>
      </c>
      <c r="C104" s="1">
        <v>0.0</v>
      </c>
      <c r="D104" s="1">
        <v>0.0</v>
      </c>
      <c r="E104" s="1">
        <v>0.0</v>
      </c>
      <c r="F104" s="1" t="s">
        <v>1022</v>
      </c>
      <c r="G104" s="1" t="s">
        <v>1023</v>
      </c>
      <c r="H104" s="1" t="s">
        <v>1024</v>
      </c>
      <c r="I104" s="1" t="s">
        <v>1025</v>
      </c>
      <c r="J104" s="1" t="s">
        <v>1019</v>
      </c>
      <c r="K104" s="1" t="s">
        <v>1013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1026</v>
      </c>
      <c r="B105" s="1">
        <v>0.0</v>
      </c>
      <c r="C105" s="1">
        <v>0.0</v>
      </c>
      <c r="D105" s="1">
        <v>0.0</v>
      </c>
      <c r="E105" s="1">
        <v>0.0</v>
      </c>
      <c r="F105" s="1" t="s">
        <v>1027</v>
      </c>
      <c r="G105" s="1" t="s">
        <v>1028</v>
      </c>
      <c r="H105" s="1" t="s">
        <v>1029</v>
      </c>
      <c r="I105" s="1" t="s">
        <v>1030</v>
      </c>
      <c r="J105" s="1" t="s">
        <v>859</v>
      </c>
      <c r="K105" s="1" t="s">
        <v>1031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1032</v>
      </c>
      <c r="B106" s="1">
        <v>0.0</v>
      </c>
      <c r="C106" s="1">
        <v>0.0</v>
      </c>
      <c r="D106" s="1">
        <v>0.0</v>
      </c>
      <c r="E106" s="1">
        <v>0.0</v>
      </c>
      <c r="F106" s="1" t="s">
        <v>1027</v>
      </c>
      <c r="G106" s="1" t="s">
        <v>1028</v>
      </c>
      <c r="H106" s="1" t="s">
        <v>1029</v>
      </c>
      <c r="I106" s="1" t="s">
        <v>1030</v>
      </c>
      <c r="J106" s="1" t="s">
        <v>859</v>
      </c>
      <c r="K106" s="1" t="s">
        <v>1031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1033</v>
      </c>
      <c r="B107" s="1">
        <v>0.0</v>
      </c>
      <c r="C107" s="1">
        <v>0.0</v>
      </c>
      <c r="D107" s="1">
        <v>0.0</v>
      </c>
      <c r="E107" s="1">
        <v>0.0</v>
      </c>
      <c r="F107" s="1" t="s">
        <v>1034</v>
      </c>
      <c r="G107" s="1" t="s">
        <v>1035</v>
      </c>
      <c r="H107" s="1" t="s">
        <v>1036</v>
      </c>
      <c r="I107" s="1" t="s">
        <v>1037</v>
      </c>
      <c r="J107" s="1" t="s">
        <v>1038</v>
      </c>
      <c r="K107" s="1" t="s">
        <v>1039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1040</v>
      </c>
      <c r="B108" s="1">
        <v>0.0</v>
      </c>
      <c r="C108" s="1">
        <v>0.0</v>
      </c>
      <c r="D108" s="1">
        <v>0.0</v>
      </c>
      <c r="E108" s="1">
        <v>0.0</v>
      </c>
      <c r="F108" s="1" t="s">
        <v>1041</v>
      </c>
      <c r="G108" s="1" t="s">
        <v>1042</v>
      </c>
      <c r="H108" s="1" t="s">
        <v>1043</v>
      </c>
      <c r="I108" s="1" t="s">
        <v>1044</v>
      </c>
      <c r="J108" s="1" t="s">
        <v>1045</v>
      </c>
      <c r="K108" s="1" t="s">
        <v>1046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1047</v>
      </c>
      <c r="B109" s="1">
        <v>0.0</v>
      </c>
      <c r="C109" s="1">
        <v>0.0</v>
      </c>
      <c r="D109" s="1">
        <v>0.0</v>
      </c>
      <c r="E109" s="1">
        <v>0.0</v>
      </c>
      <c r="F109" s="1" t="s">
        <v>1048</v>
      </c>
      <c r="G109" s="1" t="s">
        <v>1049</v>
      </c>
      <c r="H109" s="1">
        <v>0.0</v>
      </c>
      <c r="I109" s="1" t="s">
        <v>1050</v>
      </c>
      <c r="J109" s="1" t="s">
        <v>1051</v>
      </c>
      <c r="K109" s="1" t="s">
        <v>1052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1053</v>
      </c>
      <c r="B110" s="1">
        <v>0.0</v>
      </c>
      <c r="C110" s="1">
        <v>0.0</v>
      </c>
      <c r="D110" s="1">
        <v>0.0</v>
      </c>
      <c r="E110" s="1">
        <v>0.0</v>
      </c>
      <c r="F110" s="1" t="s">
        <v>1054</v>
      </c>
      <c r="G110" s="1" t="s">
        <v>1055</v>
      </c>
      <c r="H110" s="1" t="s">
        <v>1056</v>
      </c>
      <c r="I110" s="1" t="s">
        <v>1057</v>
      </c>
      <c r="J110" s="1" t="s">
        <v>817</v>
      </c>
      <c r="K110" s="1" t="s">
        <v>1058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1059</v>
      </c>
      <c r="B111" s="1">
        <v>0.0</v>
      </c>
      <c r="C111" s="1">
        <v>0.0</v>
      </c>
      <c r="D111" s="1">
        <v>0.0</v>
      </c>
      <c r="E111" s="1">
        <v>0.0</v>
      </c>
      <c r="F111" s="1" t="s">
        <v>1060</v>
      </c>
      <c r="G111" s="1" t="s">
        <v>1061</v>
      </c>
      <c r="H111" s="1" t="s">
        <v>1062</v>
      </c>
      <c r="I111" s="1" t="s">
        <v>1063</v>
      </c>
      <c r="J111" s="1" t="s">
        <v>1064</v>
      </c>
      <c r="K111" s="1" t="s">
        <v>1065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1066</v>
      </c>
      <c r="B112" s="1">
        <v>0.0</v>
      </c>
      <c r="C112" s="1">
        <v>0.0</v>
      </c>
      <c r="D112" s="1">
        <v>0.0</v>
      </c>
      <c r="E112" s="1">
        <v>0.0</v>
      </c>
      <c r="F112" s="1" t="s">
        <v>1067</v>
      </c>
      <c r="G112" s="1" t="s">
        <v>1068</v>
      </c>
      <c r="H112" s="1" t="s">
        <v>1069</v>
      </c>
      <c r="I112" s="1" t="s">
        <v>1070</v>
      </c>
      <c r="J112" s="1" t="s">
        <v>801</v>
      </c>
      <c r="K112" s="1" t="s">
        <v>1071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1072</v>
      </c>
      <c r="B113" s="1">
        <v>0.0</v>
      </c>
      <c r="C113" s="1">
        <v>0.0</v>
      </c>
      <c r="D113" s="1">
        <v>0.0</v>
      </c>
      <c r="E113" s="1">
        <v>0.0</v>
      </c>
      <c r="F113" s="1" t="s">
        <v>1073</v>
      </c>
      <c r="G113" s="1" t="s">
        <v>1074</v>
      </c>
      <c r="H113" s="1" t="s">
        <v>1075</v>
      </c>
      <c r="I113" s="1" t="s">
        <v>1076</v>
      </c>
      <c r="J113" s="1" t="s">
        <v>1077</v>
      </c>
      <c r="K113" s="1" t="s">
        <v>1078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1079</v>
      </c>
      <c r="B114" s="1">
        <v>0.0</v>
      </c>
      <c r="C114" s="1">
        <v>0.0</v>
      </c>
      <c r="D114" s="1">
        <v>0.0</v>
      </c>
      <c r="E114" s="1">
        <v>0.0</v>
      </c>
      <c r="F114" s="1" t="s">
        <v>1080</v>
      </c>
      <c r="G114" s="1" t="s">
        <v>1081</v>
      </c>
      <c r="H114" s="1" t="s">
        <v>1082</v>
      </c>
      <c r="I114" s="1" t="s">
        <v>1083</v>
      </c>
      <c r="J114" s="1" t="s">
        <v>1084</v>
      </c>
      <c r="K114" s="1" t="s">
        <v>1085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1086</v>
      </c>
      <c r="B115" s="1">
        <v>0.0</v>
      </c>
      <c r="C115" s="1">
        <v>0.0</v>
      </c>
      <c r="D115" s="1">
        <v>0.0</v>
      </c>
      <c r="E115" s="1">
        <v>0.0</v>
      </c>
      <c r="F115" s="1" t="s">
        <v>1087</v>
      </c>
      <c r="G115" s="1" t="s">
        <v>1088</v>
      </c>
      <c r="H115" s="1" t="s">
        <v>1089</v>
      </c>
      <c r="I115" s="1" t="s">
        <v>1090</v>
      </c>
      <c r="J115" s="1" t="s">
        <v>1091</v>
      </c>
      <c r="K115" s="1" t="s">
        <v>1092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1093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1094</v>
      </c>
      <c r="H116" s="1" t="s">
        <v>1095</v>
      </c>
      <c r="I116" s="1" t="s">
        <v>1096</v>
      </c>
      <c r="J116" s="1" t="s">
        <v>1097</v>
      </c>
      <c r="K116" s="1" t="s">
        <v>1098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1099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1100</v>
      </c>
      <c r="H117" s="1" t="s">
        <v>1101</v>
      </c>
      <c r="I117" s="1" t="s">
        <v>1102</v>
      </c>
      <c r="J117" s="1" t="s">
        <v>1103</v>
      </c>
      <c r="K117" s="1" t="s">
        <v>1098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1104</v>
      </c>
      <c r="C1" s="1" t="s">
        <v>1105</v>
      </c>
      <c r="D1" s="1" t="s">
        <v>1106</v>
      </c>
      <c r="E1" s="1" t="s">
        <v>1107</v>
      </c>
      <c r="F1" s="1" t="s">
        <v>1108</v>
      </c>
      <c r="G1" s="1" t="s">
        <v>1109</v>
      </c>
      <c r="H1" s="1" t="s">
        <v>1110</v>
      </c>
      <c r="I1" s="1" t="s">
        <v>1111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1112</v>
      </c>
      <c r="B2" s="1" t="s">
        <v>1113</v>
      </c>
      <c r="C2" s="1" t="s">
        <v>1114</v>
      </c>
      <c r="D2" s="1" t="s">
        <v>1115</v>
      </c>
      <c r="E2" s="1" t="s">
        <v>1116</v>
      </c>
      <c r="F2" s="1" t="s">
        <v>1117</v>
      </c>
      <c r="G2" s="1" t="s">
        <v>1118</v>
      </c>
      <c r="H2" s="1" t="s">
        <v>1118</v>
      </c>
      <c r="I2" s="1" t="s">
        <v>1119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1120</v>
      </c>
      <c r="B3" s="1" t="s">
        <v>1119</v>
      </c>
      <c r="C3" s="1" t="s">
        <v>1121</v>
      </c>
      <c r="D3" s="1" t="s">
        <v>1122</v>
      </c>
      <c r="E3" s="1" t="s">
        <v>1123</v>
      </c>
      <c r="F3" s="1" t="s">
        <v>1124</v>
      </c>
      <c r="G3" s="1" t="s">
        <v>1125</v>
      </c>
      <c r="H3" s="1" t="s">
        <v>1126</v>
      </c>
      <c r="I3" s="1" t="s">
        <v>1119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1127</v>
      </c>
      <c r="B4" s="1" t="s">
        <v>1128</v>
      </c>
      <c r="C4" s="1" t="s">
        <v>1114</v>
      </c>
      <c r="D4" s="1" t="s">
        <v>1115</v>
      </c>
      <c r="E4" s="1" t="s">
        <v>1116</v>
      </c>
      <c r="F4" s="1" t="s">
        <v>1117</v>
      </c>
      <c r="G4" s="1" t="s">
        <v>1129</v>
      </c>
      <c r="H4" s="1" t="s">
        <v>1130</v>
      </c>
      <c r="I4" s="1" t="s">
        <v>1131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1120</v>
      </c>
      <c r="B5" s="1" t="s">
        <v>1119</v>
      </c>
      <c r="C5" s="1" t="s">
        <v>1132</v>
      </c>
      <c r="D5" s="1" t="s">
        <v>1122</v>
      </c>
      <c r="E5" s="1" t="s">
        <v>1123</v>
      </c>
      <c r="F5" s="1" t="s">
        <v>1124</v>
      </c>
      <c r="G5" s="1" t="s">
        <v>1133</v>
      </c>
      <c r="H5" s="1" t="s">
        <v>1134</v>
      </c>
      <c r="I5" s="1" t="s">
        <v>1135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1136</v>
      </c>
      <c r="B6" s="1" t="s">
        <v>1137</v>
      </c>
      <c r="C6" s="1" t="s">
        <v>1138</v>
      </c>
      <c r="D6" s="1" t="s">
        <v>1139</v>
      </c>
      <c r="E6" s="1" t="s">
        <v>1140</v>
      </c>
      <c r="F6" s="1" t="s">
        <v>1141</v>
      </c>
      <c r="G6" s="1" t="s">
        <v>1142</v>
      </c>
      <c r="H6" s="1" t="s">
        <v>1143</v>
      </c>
      <c r="I6" s="1" t="s">
        <v>1142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1144</v>
      </c>
      <c r="B7" s="1" t="s">
        <v>1145</v>
      </c>
      <c r="C7" s="1" t="s">
        <v>1119</v>
      </c>
      <c r="D7" s="1" t="s">
        <v>1119</v>
      </c>
      <c r="E7" s="1" t="s">
        <v>1119</v>
      </c>
      <c r="F7" s="1" t="s">
        <v>1119</v>
      </c>
      <c r="G7" s="1" t="s">
        <v>1146</v>
      </c>
      <c r="H7" s="1" t="s">
        <v>1147</v>
      </c>
      <c r="I7" s="1" t="s">
        <v>1148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1149</v>
      </c>
      <c r="B8" s="1" t="s">
        <v>1119</v>
      </c>
      <c r="C8" s="1" t="s">
        <v>1150</v>
      </c>
      <c r="D8" s="1" t="s">
        <v>1151</v>
      </c>
      <c r="E8" s="1" t="s">
        <v>1152</v>
      </c>
      <c r="F8" s="1" t="s">
        <v>1153</v>
      </c>
      <c r="G8" s="1" t="s">
        <v>1154</v>
      </c>
      <c r="H8" s="1" t="s">
        <v>1155</v>
      </c>
      <c r="I8" s="1" t="s">
        <v>1156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1157</v>
      </c>
      <c r="B9" s="1" t="s">
        <v>1158</v>
      </c>
      <c r="C9" s="1" t="s">
        <v>1159</v>
      </c>
      <c r="D9" s="1" t="s">
        <v>1160</v>
      </c>
      <c r="E9" s="1" t="s">
        <v>1161</v>
      </c>
      <c r="F9" s="1" t="s">
        <v>1162</v>
      </c>
      <c r="G9" s="1" t="s">
        <v>1163</v>
      </c>
      <c r="H9" s="1" t="s">
        <v>1164</v>
      </c>
      <c r="I9" s="1" t="s">
        <v>1165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1166</v>
      </c>
      <c r="B10" s="1" t="s">
        <v>1167</v>
      </c>
      <c r="C10" s="1" t="s">
        <v>1159</v>
      </c>
      <c r="D10" s="1" t="s">
        <v>1160</v>
      </c>
      <c r="E10" s="1" t="s">
        <v>1161</v>
      </c>
      <c r="F10" s="1" t="s">
        <v>1162</v>
      </c>
      <c r="G10" s="1" t="s">
        <v>1168</v>
      </c>
      <c r="H10" s="1" t="s">
        <v>1169</v>
      </c>
      <c r="I10" s="1" t="s">
        <v>1170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1171</v>
      </c>
      <c r="B11" s="1" t="s">
        <v>1172</v>
      </c>
      <c r="C11" s="1" t="s">
        <v>1119</v>
      </c>
      <c r="D11" s="1" t="s">
        <v>1173</v>
      </c>
      <c r="E11" s="1" t="s">
        <v>1174</v>
      </c>
      <c r="F11" s="1" t="s">
        <v>1175</v>
      </c>
      <c r="G11" s="1" t="s">
        <v>1176</v>
      </c>
      <c r="H11" s="1" t="s">
        <v>1177</v>
      </c>
      <c r="I11" s="1" t="s">
        <v>1178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1179</v>
      </c>
      <c r="B12" s="1" t="s">
        <v>1180</v>
      </c>
      <c r="C12" s="1" t="s">
        <v>1181</v>
      </c>
      <c r="D12" s="1" t="s">
        <v>1182</v>
      </c>
      <c r="E12" s="1" t="s">
        <v>1183</v>
      </c>
      <c r="F12" s="1" t="s">
        <v>1184</v>
      </c>
      <c r="G12" s="1" t="s">
        <v>1185</v>
      </c>
      <c r="H12" s="1" t="s">
        <v>1186</v>
      </c>
      <c r="I12" s="1" t="s">
        <v>1187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1188</v>
      </c>
      <c r="B13" s="1" t="s">
        <v>1189</v>
      </c>
      <c r="C13" s="1" t="s">
        <v>1190</v>
      </c>
      <c r="D13" s="1" t="s">
        <v>1191</v>
      </c>
      <c r="E13" s="1" t="s">
        <v>1192</v>
      </c>
      <c r="F13" s="1" t="s">
        <v>1193</v>
      </c>
      <c r="G13" s="1" t="s">
        <v>1143</v>
      </c>
      <c r="H13" s="1" t="s">
        <v>1194</v>
      </c>
      <c r="I13" s="1" t="s">
        <v>1195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1196</v>
      </c>
      <c r="B14" s="1" t="s">
        <v>1197</v>
      </c>
      <c r="C14" s="1" t="s">
        <v>1198</v>
      </c>
      <c r="D14" s="1" t="s">
        <v>1199</v>
      </c>
      <c r="E14" s="1" t="s">
        <v>1200</v>
      </c>
      <c r="F14" s="1" t="s">
        <v>1201</v>
      </c>
      <c r="G14" s="1" t="s">
        <v>1202</v>
      </c>
      <c r="H14" s="1" t="s">
        <v>1203</v>
      </c>
      <c r="I14" s="1" t="s">
        <v>1204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1205</v>
      </c>
      <c r="B15" s="1" t="s">
        <v>1119</v>
      </c>
      <c r="C15" s="1" t="s">
        <v>1119</v>
      </c>
      <c r="D15" s="1" t="s">
        <v>1119</v>
      </c>
      <c r="E15" s="1" t="s">
        <v>1119</v>
      </c>
      <c r="F15" s="1" t="s">
        <v>1119</v>
      </c>
      <c r="G15" s="1" t="s">
        <v>1119</v>
      </c>
      <c r="H15" s="1" t="s">
        <v>1119</v>
      </c>
      <c r="I15" s="1" t="s">
        <v>1119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1206</v>
      </c>
      <c r="B16" s="1" t="s">
        <v>1119</v>
      </c>
      <c r="C16" s="1" t="s">
        <v>1119</v>
      </c>
      <c r="D16" s="1" t="s">
        <v>1119</v>
      </c>
      <c r="E16" s="1" t="s">
        <v>1119</v>
      </c>
      <c r="F16" s="1" t="s">
        <v>1119</v>
      </c>
      <c r="G16" s="1" t="s">
        <v>1119</v>
      </c>
      <c r="H16" s="1" t="s">
        <v>1119</v>
      </c>
      <c r="I16" s="1" t="s">
        <v>1119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1207</v>
      </c>
      <c r="B17" s="1" t="s">
        <v>167</v>
      </c>
      <c r="C17" s="1" t="s">
        <v>168</v>
      </c>
      <c r="D17" s="1" t="s">
        <v>169</v>
      </c>
      <c r="E17" s="1" t="s">
        <v>168</v>
      </c>
      <c r="F17" s="1" t="s">
        <v>1208</v>
      </c>
      <c r="G17" s="1" t="s">
        <v>1209</v>
      </c>
      <c r="H17" s="1" t="s">
        <v>1210</v>
      </c>
      <c r="I17" s="1" t="s">
        <v>1211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1212</v>
      </c>
      <c r="B18" s="1" t="s">
        <v>1119</v>
      </c>
      <c r="C18" s="1" t="s">
        <v>1119</v>
      </c>
      <c r="D18" s="1" t="s">
        <v>1119</v>
      </c>
      <c r="E18" s="1" t="s">
        <v>1119</v>
      </c>
      <c r="F18" s="1" t="s">
        <v>1119</v>
      </c>
      <c r="G18" s="1" t="s">
        <v>1119</v>
      </c>
      <c r="H18" s="1" t="s">
        <v>1119</v>
      </c>
      <c r="I18" s="1" t="s">
        <v>1119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1213</v>
      </c>
      <c r="B19" s="1" t="s">
        <v>1214</v>
      </c>
      <c r="C19" s="1" t="s">
        <v>1215</v>
      </c>
      <c r="D19" s="1" t="s">
        <v>1216</v>
      </c>
      <c r="E19" s="1" t="s">
        <v>1217</v>
      </c>
      <c r="F19" s="1" t="s">
        <v>1218</v>
      </c>
      <c r="G19" s="1" t="s">
        <v>1219</v>
      </c>
      <c r="H19" s="1" t="s">
        <v>1220</v>
      </c>
      <c r="I19" s="1" t="s">
        <v>1221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1222</v>
      </c>
      <c r="B20" s="1" t="s">
        <v>1223</v>
      </c>
      <c r="C20" s="1" t="s">
        <v>1119</v>
      </c>
      <c r="D20" s="1" t="s">
        <v>1224</v>
      </c>
      <c r="E20" s="1" t="s">
        <v>1225</v>
      </c>
      <c r="F20" s="1" t="s">
        <v>1226</v>
      </c>
      <c r="G20" s="1" t="s">
        <v>1227</v>
      </c>
      <c r="H20" s="1" t="s">
        <v>1228</v>
      </c>
      <c r="I20" s="1" t="s">
        <v>1229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1230</v>
      </c>
      <c r="B21" s="1" t="s">
        <v>1231</v>
      </c>
      <c r="C21" s="1" t="s">
        <v>1232</v>
      </c>
      <c r="D21" s="1" t="s">
        <v>1233</v>
      </c>
      <c r="E21" s="1" t="s">
        <v>1234</v>
      </c>
      <c r="F21" s="1" t="s">
        <v>1235</v>
      </c>
      <c r="G21" s="1" t="s">
        <v>1236</v>
      </c>
      <c r="H21" s="1" t="s">
        <v>1237</v>
      </c>
      <c r="I21" s="1" t="s">
        <v>1238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1239</v>
      </c>
      <c r="B22" s="1" t="s">
        <v>1240</v>
      </c>
      <c r="C22" s="1" t="s">
        <v>1241</v>
      </c>
      <c r="D22" s="1" t="s">
        <v>1242</v>
      </c>
      <c r="E22" s="1" t="s">
        <v>1243</v>
      </c>
      <c r="F22" s="1" t="s">
        <v>1244</v>
      </c>
      <c r="G22" s="1" t="s">
        <v>1245</v>
      </c>
      <c r="H22" s="1" t="s">
        <v>1246</v>
      </c>
      <c r="I22" s="1" t="s">
        <v>1247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1248</v>
      </c>
      <c r="B23" s="1" t="s">
        <v>1249</v>
      </c>
      <c r="C23" s="1" t="s">
        <v>1119</v>
      </c>
      <c r="D23" s="1" t="s">
        <v>1119</v>
      </c>
      <c r="E23" s="1" t="s">
        <v>1119</v>
      </c>
      <c r="F23" s="1" t="s">
        <v>1119</v>
      </c>
      <c r="G23" s="1" t="s">
        <v>1250</v>
      </c>
      <c r="H23" s="1" t="s">
        <v>1251</v>
      </c>
      <c r="I23" s="1" t="s">
        <v>1252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1253</v>
      </c>
      <c r="B24" s="1" t="s">
        <v>1254</v>
      </c>
      <c r="C24" s="1" t="s">
        <v>358</v>
      </c>
      <c r="D24" s="1" t="s">
        <v>1255</v>
      </c>
      <c r="E24" s="1" t="s">
        <v>1256</v>
      </c>
      <c r="F24" s="1" t="s">
        <v>1257</v>
      </c>
      <c r="G24" s="1" t="s">
        <v>1258</v>
      </c>
      <c r="H24" s="1" t="s">
        <v>1258</v>
      </c>
      <c r="I24" s="1" t="s">
        <v>1258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1259</v>
      </c>
      <c r="B25" s="1" t="s">
        <v>1260</v>
      </c>
      <c r="C25" s="1" t="s">
        <v>1261</v>
      </c>
      <c r="D25" s="1" t="s">
        <v>1262</v>
      </c>
      <c r="E25" s="1" t="s">
        <v>1263</v>
      </c>
      <c r="F25" s="1" t="s">
        <v>1264</v>
      </c>
      <c r="G25" s="1" t="s">
        <v>1265</v>
      </c>
      <c r="H25" s="1" t="s">
        <v>1265</v>
      </c>
      <c r="I25" s="1" t="s">
        <v>1119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1266</v>
      </c>
      <c r="B26" s="1" t="s">
        <v>1267</v>
      </c>
      <c r="C26" s="1" t="s">
        <v>1268</v>
      </c>
      <c r="D26" s="1" t="s">
        <v>1269</v>
      </c>
      <c r="E26" s="1" t="s">
        <v>1270</v>
      </c>
      <c r="F26" s="1" t="s">
        <v>1271</v>
      </c>
      <c r="G26" s="1" t="s">
        <v>1119</v>
      </c>
      <c r="H26" s="1" t="s">
        <v>1119</v>
      </c>
      <c r="I26" s="1" t="s">
        <v>1119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1272</v>
      </c>
      <c r="B2" s="1" t="s">
        <v>1273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1274</v>
      </c>
      <c r="B3" s="1" t="s">
        <v>1275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1276</v>
      </c>
      <c r="B4" s="1" t="s">
        <v>1277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1278</v>
      </c>
      <c r="B5" s="1" t="s">
        <v>1279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1280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1281</v>
      </c>
      <c r="B7" s="1" t="s">
        <v>1282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1283</v>
      </c>
      <c r="B8" s="4" t="s">
        <v>1284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1285</v>
      </c>
      <c r="B9" s="1" t="s">
        <v>1286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1287</v>
      </c>
      <c r="B10" s="1" t="s">
        <v>1288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1289</v>
      </c>
      <c r="B11" s="1" t="s">
        <v>1286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1290</v>
      </c>
      <c r="B12" s="1" t="s">
        <v>1291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1292</v>
      </c>
      <c r="B13" s="1" t="s">
        <v>1293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1294</v>
      </c>
      <c r="B14" s="1" t="s">
        <v>1291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1295</v>
      </c>
      <c r="B15" s="1" t="s">
        <v>1296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1297</v>
      </c>
      <c r="B16" s="1">
        <v>172.0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1298</v>
      </c>
      <c r="B17" s="1" t="s">
        <v>1299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1300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1301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1302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1303</v>
      </c>
      <c r="B21" s="1">
        <v>43.85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1304</v>
      </c>
      <c r="B22" s="1">
        <v>42.49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1305</v>
      </c>
      <c r="B23" s="1">
        <v>37.77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1306</v>
      </c>
      <c r="B24" s="1">
        <v>42.94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1307</v>
      </c>
      <c r="B25" s="1">
        <v>43.85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1308</v>
      </c>
      <c r="B26" s="1">
        <v>42.49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1309</v>
      </c>
      <c r="B27" s="1">
        <v>37.77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1310</v>
      </c>
      <c r="B28" s="1">
        <v>42.94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1311</v>
      </c>
      <c r="B29" s="1">
        <v>1.125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1312</v>
      </c>
      <c r="B30" s="1">
        <v>-10.615561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1313</v>
      </c>
      <c r="B31" s="1">
        <v>1601371.0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1314</v>
      </c>
      <c r="B32" s="1">
        <v>1601371.0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1315</v>
      </c>
      <c r="B33" s="1">
        <v>535608.0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1316</v>
      </c>
      <c r="B34" s="1">
        <v>462960.0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1317</v>
      </c>
      <c r="B35" s="1">
        <v>462960.0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1318</v>
      </c>
      <c r="B36" s="1">
        <v>39.99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1319</v>
      </c>
      <c r="B37" s="1">
        <v>40.45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1320</v>
      </c>
      <c r="B38" s="1">
        <v>200.0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1321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1322</v>
      </c>
      <c r="B40" s="1">
        <v>2.74744832E9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1323</v>
      </c>
      <c r="B41" s="1">
        <v>31.27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1324</v>
      </c>
      <c r="B42" s="1">
        <v>61.61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1325</v>
      </c>
      <c r="B43" s="1">
        <v>76.46244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1326</v>
      </c>
      <c r="B44" s="1">
        <v>45.8012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1327</v>
      </c>
      <c r="B45" s="1">
        <v>49.288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1328</v>
      </c>
      <c r="B46" s="1" t="s">
        <v>1329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1330</v>
      </c>
      <c r="B47" s="1">
        <v>2.380910336E9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1331</v>
      </c>
      <c r="B48" s="1">
        <v>6.2897584E7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1332</v>
      </c>
      <c r="B49" s="1">
        <v>6.8463696E7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1333</v>
      </c>
      <c r="B50" s="1">
        <v>9779931.0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1334</v>
      </c>
      <c r="B51" s="1">
        <v>8759717.0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1335</v>
      </c>
      <c r="B52" s="1">
        <v>1.7316288E9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1336</v>
      </c>
      <c r="B53" s="1">
        <v>1.734048E9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1337</v>
      </c>
      <c r="B54" s="1">
        <v>0.1428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1338</v>
      </c>
      <c r="B55" s="1">
        <v>0.020299999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1339</v>
      </c>
      <c r="B56" s="1">
        <v>1.06074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1340</v>
      </c>
      <c r="B57" s="1">
        <v>15.18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1341</v>
      </c>
      <c r="B58" s="1">
        <v>0.1436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1342</v>
      </c>
      <c r="B59" s="1">
        <v>6.8463696E7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1343</v>
      </c>
      <c r="B60" s="1">
        <v>10.278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1344</v>
      </c>
      <c r="B61" s="1">
        <v>3.9044564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1345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1346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1347</v>
      </c>
      <c r="B64" s="1">
        <v>1.7276544E9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1348</v>
      </c>
      <c r="B65" s="1">
        <v>-2.44556E8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1349</v>
      </c>
      <c r="B66" s="1">
        <v>-4.03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1350</v>
      </c>
      <c r="B67" s="1">
        <v>-3.9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1351</v>
      </c>
      <c r="B68" s="1">
        <v>66.262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1352</v>
      </c>
      <c r="B69" s="1">
        <v>-10.422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1353</v>
      </c>
      <c r="B70" s="1">
        <v>0.30389535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1354</v>
      </c>
      <c r="B71" s="1">
        <v>0.22263205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1355</v>
      </c>
      <c r="B72" s="1" t="s">
        <v>1356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1357</v>
      </c>
      <c r="B73" s="1" t="s">
        <v>1358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1359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1360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1361</v>
      </c>
      <c r="B76" s="1" t="s">
        <v>1362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1363</v>
      </c>
      <c r="B77" s="1" t="s">
        <v>1362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1364</v>
      </c>
      <c r="B78" s="1">
        <v>1.4636646E9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1365</v>
      </c>
      <c r="B79" s="1" t="s">
        <v>1366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1367</v>
      </c>
      <c r="B80" s="1" t="s">
        <v>1368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1369</v>
      </c>
      <c r="B81" s="1" t="s">
        <v>1370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1371</v>
      </c>
      <c r="B82" s="1" t="s">
        <v>1372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1373</v>
      </c>
      <c r="B83" s="1">
        <v>-1.8E7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1374</v>
      </c>
      <c r="B84" s="1">
        <v>40.13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1375</v>
      </c>
      <c r="B85" s="1">
        <v>109.0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1376</v>
      </c>
      <c r="B86" s="1">
        <v>67.0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1377</v>
      </c>
      <c r="B87" s="1">
        <v>86.07143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1378</v>
      </c>
      <c r="B88" s="1">
        <v>86.5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1379</v>
      </c>
      <c r="B89" s="1" t="s">
        <v>1380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1381</v>
      </c>
      <c r="B90" s="1">
        <v>14.0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1382</v>
      </c>
      <c r="B91" s="1">
        <v>6.32268032E8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1383</v>
      </c>
      <c r="B92" s="1">
        <v>9.235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1384</v>
      </c>
      <c r="B93" s="1">
        <v>-2.28456992E8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1385</v>
      </c>
      <c r="B94" s="1">
        <v>1.1046E7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1386</v>
      </c>
      <c r="B95" s="1">
        <v>7.944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1387</v>
      </c>
      <c r="B96" s="1">
        <v>8.321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1388</v>
      </c>
      <c r="B97" s="1">
        <v>3.5932E7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1389</v>
      </c>
      <c r="B98" s="1">
        <v>1.571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1390</v>
      </c>
      <c r="B99" s="1">
        <v>0.584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1391</v>
      </c>
      <c r="B100" s="1">
        <v>-0.21595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1392</v>
      </c>
      <c r="B101" s="1">
        <v>-0.44601002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1393</v>
      </c>
      <c r="B102" s="1">
        <v>-1.09096128E8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1394</v>
      </c>
      <c r="B103" s="1">
        <v>-1.55524992E8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1395</v>
      </c>
      <c r="B104" s="1">
        <v>0.067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1396</v>
      </c>
      <c r="B105" s="1">
        <v>-6.1359196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1397</v>
      </c>
      <c r="B106" s="1" t="s">
        <v>1329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1398</v>
      </c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59</v>
      </c>
      <c r="B3" s="1">
        <v>-5.1</v>
      </c>
      <c r="C3" s="1">
        <v>-11.22</v>
      </c>
      <c r="D3" s="1">
        <v>-24.48</v>
      </c>
      <c r="E3" s="1">
        <v>6.12</v>
      </c>
      <c r="F3" s="1">
        <v>-19.38</v>
      </c>
      <c r="G3" s="1">
        <v>-27.54</v>
      </c>
      <c r="H3" s="1">
        <v>-30.6</v>
      </c>
      <c r="I3" s="1">
        <v>-16.32</v>
      </c>
      <c r="J3" s="1">
        <v>-78.54</v>
      </c>
      <c r="K3" s="1">
        <v>-82.62</v>
      </c>
      <c r="L3" s="1">
        <f>IF(K3*FORECAST(L2,B3:K3,B2:K2)&gt;0,FORECAST(L2,B3:K3,B2:K2),K3)*$X$1</f>
        <v>-70.516</v>
      </c>
      <c r="M3" s="1">
        <f>IF(L3*FORECAST(M2,B3:L3,B2:L2)&gt;0,FORECAST(M2,B3:L3,B2:L2),L3)*$X$1</f>
        <v>-78.07018182</v>
      </c>
      <c r="N3" s="1">
        <f>IF(M3*FORECAST(N2,B3:M3,B2:M2)&gt;0,FORECAST(N2,B3:M3,B2:M2),M3)*$X$1</f>
        <v>-85.62436364</v>
      </c>
      <c r="O3" s="1">
        <f>IF(N3*FORECAST(O2,B3:N3,B2:N2)&gt;0,FORECAST(O2,B3:N3,B2:N2),N3)*$X$1</f>
        <v>-93.17854545</v>
      </c>
      <c r="P3" s="1">
        <f>IF(O3*FORECAST(P2,B3:O3,B2:O2)&gt;0,FORECAST(P2,B3:O3,B2:O2),O3)*$X$1</f>
        <v>-100.7327273</v>
      </c>
      <c r="Q3" s="1">
        <f>IF(P3*FORECAST(Q2,B3:P3,B2:P2)&gt;0,FORECAST(Q2,B3:P3,B2:P2),P3)*$X$1</f>
        <v>-108.2869091</v>
      </c>
      <c r="R3" s="1">
        <f>IF(Q3*FORECAST(R2,B3:Q3,B2:Q2)&gt;0,FORECAST(R2,B3:Q3,B2:Q2),Q3)*$X$1</f>
        <v>-115.8410909</v>
      </c>
      <c r="S3" s="5">
        <f>IF(R3*FORECAST(S2,B3:R3,B2:R2)&gt;0,FORECAST(S2,B3:R3,B2:R2),R3)*$X$1</f>
        <v>-123.3952727</v>
      </c>
      <c r="T3" s="5">
        <f>IF(S3*FORECAST(T2,B3:S3,B2:S2)&gt;0,FORECAST(T2,B3:S3,B2:S2),S3)*$X$1</f>
        <v>-130.9494545</v>
      </c>
      <c r="U3" s="5">
        <f>IF(T3*FORECAST(U2,B3:T3,B2:T2)&gt;0,FORECAST(U2,B3:T3,B2:T2),T3)*$X$1</f>
        <v>-138.5036364</v>
      </c>
      <c r="V3" s="5">
        <f>IF(U3*FORECAST(V2,B3:U3,B2:U2)&gt;0,FORECAST(V2,B3:U3,B2:U2),U3)*$X$1</f>
        <v>-146.0578182</v>
      </c>
      <c r="W3" s="5">
        <f>IF(V3*FORECAST(W2,B3:V3,B2:V2)&gt;0,FORECAST(W2,B3:V3,B2:V2),V3)*$X$1</f>
        <v>-153.612</v>
      </c>
      <c r="X3" s="2"/>
      <c r="Y3" s="2"/>
      <c r="Z3" s="2"/>
    </row>
    <row r="4">
      <c r="A4" s="3" t="s">
        <v>128</v>
      </c>
      <c r="B4" s="1">
        <v>-1.02</v>
      </c>
      <c r="C4" s="1">
        <v>-32.64</v>
      </c>
      <c r="D4" s="1">
        <v>-57.12</v>
      </c>
      <c r="E4" s="1">
        <v>-187.68</v>
      </c>
      <c r="F4" s="1">
        <v>-192.78</v>
      </c>
      <c r="G4" s="1">
        <v>-241.74</v>
      </c>
      <c r="H4" s="1">
        <v>-208.08</v>
      </c>
      <c r="I4" s="1">
        <v>-435.54</v>
      </c>
      <c r="J4" s="1">
        <v>-319.26</v>
      </c>
      <c r="K4" s="1">
        <v>-408.0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1399</v>
      </c>
      <c r="B5" s="1">
        <v>2.0</v>
      </c>
      <c r="C5" s="1">
        <v>5.0</v>
      </c>
      <c r="D5" s="1">
        <v>13.0</v>
      </c>
      <c r="E5" s="1">
        <v>19.0</v>
      </c>
      <c r="F5" s="1">
        <v>22.0</v>
      </c>
      <c r="G5" s="1">
        <v>24.0</v>
      </c>
      <c r="H5" s="1">
        <v>29.0</v>
      </c>
      <c r="I5" s="1">
        <v>38.0</v>
      </c>
      <c r="J5" s="1">
        <v>44.0</v>
      </c>
      <c r="K5" s="1">
        <v>51.0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1400</v>
      </c>
      <c r="L7" s="1">
        <f>IF(W3*FORECAST(W2,B3:W3,B2:W2)&gt;0,FORECAST(W2,B3:W3,B2:W2),V3)*$X$1 * (1+0.02)/(0.0874-0.02)</f>
        <v>-2324.691988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1401</v>
      </c>
      <c r="L8" s="6">
        <f t="array" ref="L8">NPV(0.0874,M3:W3)</f>
        <v>-755.1014432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1402</v>
      </c>
      <c r="L9" s="6">
        <f t="array" ref="L9">NPV(0.0874,M16:W16)</f>
        <v>-924.8744957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1403</v>
      </c>
      <c r="L10" s="6">
        <f>L8 + L9</f>
        <v>-1679.975939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130</v>
      </c>
      <c r="L11" s="1">
        <v>-408.0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1404</v>
      </c>
      <c r="L12" s="6">
        <f>L10 - L11</f>
        <v>-1271.975939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1405</v>
      </c>
      <c r="L13" s="1">
        <v>51.0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-24.94070468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-2324.691988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-17.34</v>
      </c>
      <c r="C3" s="1">
        <v>-23.46</v>
      </c>
      <c r="D3" s="1">
        <v>-47.94</v>
      </c>
      <c r="E3" s="1">
        <v>-74.46000000000001</v>
      </c>
      <c r="F3" s="1">
        <v>-24.48</v>
      </c>
      <c r="G3" s="1">
        <v>-56.1</v>
      </c>
      <c r="H3" s="1">
        <v>-86.7</v>
      </c>
      <c r="I3" s="1">
        <v>-67.32000000000001</v>
      </c>
      <c r="J3" s="1">
        <v>-133.62</v>
      </c>
      <c r="K3" s="1">
        <v>-158.1</v>
      </c>
      <c r="L3" s="1">
        <f>IF(K3*FORECAST(L2,B3:K3,B2:K2)&gt;0,FORECAST(L2,B3:K3,B2:K2),K3)*$X$1</f>
        <v>-142.392</v>
      </c>
      <c r="M3" s="1">
        <f>IF(L3*FORECAST(M2,B3:L3,B2:L2)&gt;0,FORECAST(M2,B3:L3,B2:L2),L3)*$X$1</f>
        <v>-155.7447273</v>
      </c>
      <c r="N3" s="1">
        <f>IF(M3*FORECAST(N2,B3:M3,B2:M2)&gt;0,FORECAST(N2,B3:M3,B2:M2),M3)*$X$1</f>
        <v>-169.0974545</v>
      </c>
      <c r="O3" s="1">
        <f>IF(N3*FORECAST(O2,B3:N3,B2:N2)&gt;0,FORECAST(O2,B3:N3,B2:N2),N3)*$X$1</f>
        <v>-182.4501818</v>
      </c>
      <c r="P3" s="1">
        <f>IF(O3*FORECAST(P2,B3:O3,B2:O2)&gt;0,FORECAST(P2,B3:O3,B2:O2),O3)*$X$1</f>
        <v>-195.8029091</v>
      </c>
      <c r="Q3" s="1">
        <f>IF(P3*FORECAST(Q2,B3:P3,B2:P2)&gt;0,FORECAST(Q2,B3:P3,B2:P2),P3)*$X$1</f>
        <v>-209.1556364</v>
      </c>
      <c r="R3" s="1">
        <f>IF(Q3*FORECAST(R2,B3:Q3,B2:Q2)&gt;0,FORECAST(R2,B3:Q3,B2:Q2),Q3)*$X$1</f>
        <v>-222.5083636</v>
      </c>
      <c r="S3" s="5">
        <f>IF(R3*FORECAST(S2,B3:R3,B2:R2)&gt;0,FORECAST(S2,B3:R3,B2:R2),R3)*$X$1</f>
        <v>-235.8610909</v>
      </c>
      <c r="T3" s="5">
        <f>IF(S3*FORECAST(T2,B3:S3,B2:S2)&gt;0,FORECAST(T2,B3:S3,B2:S2),S3)*$X$1</f>
        <v>-249.2138182</v>
      </c>
      <c r="U3" s="5">
        <f>IF(T3*FORECAST(U2,B3:T3,B2:T2)&gt;0,FORECAST(U2,B3:T3,B2:T2),T3)*$X$1</f>
        <v>-262.5665455</v>
      </c>
      <c r="V3" s="5">
        <f>IF(U3*FORECAST(V2,B3:U3,B2:U2)&gt;0,FORECAST(V2,B3:U3,B2:U2),U3)*$X$1</f>
        <v>-275.9192727</v>
      </c>
      <c r="W3" s="5">
        <f>IF(V3*FORECAST(W2,B3:V3,B2:V2)&gt;0,FORECAST(W2,B3:V3,B2:V2),V3)*$X$1</f>
        <v>-289.272</v>
      </c>
      <c r="X3" s="2"/>
      <c r="Y3" s="2"/>
      <c r="Z3" s="2"/>
    </row>
    <row r="4">
      <c r="A4" s="3" t="s">
        <v>128</v>
      </c>
      <c r="B4" s="1">
        <v>-1.02</v>
      </c>
      <c r="C4" s="1">
        <v>-32.64</v>
      </c>
      <c r="D4" s="1">
        <v>-57.12</v>
      </c>
      <c r="E4" s="1">
        <v>-187.68</v>
      </c>
      <c r="F4" s="1">
        <v>-192.78</v>
      </c>
      <c r="G4" s="1">
        <v>-241.74</v>
      </c>
      <c r="H4" s="1">
        <v>-208.08</v>
      </c>
      <c r="I4" s="1">
        <v>-435.54</v>
      </c>
      <c r="J4" s="1">
        <v>-319.26</v>
      </c>
      <c r="K4" s="1">
        <v>-408.0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1399</v>
      </c>
      <c r="B5" s="1">
        <v>2.0</v>
      </c>
      <c r="C5" s="1">
        <v>5.0</v>
      </c>
      <c r="D5" s="1">
        <v>13.0</v>
      </c>
      <c r="E5" s="1">
        <v>19.0</v>
      </c>
      <c r="F5" s="1">
        <v>22.0</v>
      </c>
      <c r="G5" s="1">
        <v>24.0</v>
      </c>
      <c r="H5" s="1">
        <v>29.0</v>
      </c>
      <c r="I5" s="1">
        <v>38.0</v>
      </c>
      <c r="J5" s="1">
        <v>44.0</v>
      </c>
      <c r="K5" s="1">
        <v>51.0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1400</v>
      </c>
      <c r="L7" s="1">
        <f>IF(W3*FORECAST(W2,B3:W3,B2:W2)&gt;0,FORECAST(W2,B3:W3,B2:W2),V3)*$X$1 * (1+0.02)/(0.0874-0.02)</f>
        <v>-4377.706825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1401</v>
      </c>
      <c r="L8" s="6">
        <f t="array" ref="L8">NPV(0.0874,M3:W3)</f>
        <v>-1456.99194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1402</v>
      </c>
      <c r="L9" s="6">
        <f t="array" ref="L9">NPV(0.0874,M16:W16)</f>
        <v>-1741.662729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1403</v>
      </c>
      <c r="L10" s="6">
        <f>L8 + L9</f>
        <v>-3198.654669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130</v>
      </c>
      <c r="L11" s="1">
        <v>-408.0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1404</v>
      </c>
      <c r="L12" s="6">
        <f>L10 - L11</f>
        <v>-2790.654669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1405</v>
      </c>
      <c r="L13" s="1">
        <v>51.0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-54.71871899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-4377.706825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